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865" windowHeight="892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Unitées">Feuil1!$C$7:$C$13</definedName>
  </definedNames>
  <calcPr calcId="125725"/>
</workbook>
</file>

<file path=xl/calcChain.xml><?xml version="1.0" encoding="utf-8"?>
<calcChain xmlns="http://schemas.openxmlformats.org/spreadsheetml/2006/main">
  <c r="H8" i="1"/>
  <c r="I6"/>
  <c r="I10" i="2"/>
  <c r="H10"/>
  <c r="G10"/>
  <c r="F10"/>
  <c r="E10"/>
  <c r="D10"/>
  <c r="C10"/>
  <c r="I7"/>
  <c r="H7"/>
  <c r="G7"/>
  <c r="F7"/>
  <c r="E7"/>
  <c r="D7"/>
  <c r="C7"/>
  <c r="I3"/>
  <c r="H3"/>
  <c r="G3"/>
  <c r="E3"/>
  <c r="D3"/>
  <c r="C3"/>
  <c r="D8" i="1"/>
  <c r="D13" l="1"/>
  <c r="D7"/>
  <c r="D10"/>
  <c r="D11"/>
  <c r="D9"/>
  <c r="D12"/>
</calcChain>
</file>

<file path=xl/sharedStrings.xml><?xml version="1.0" encoding="utf-8"?>
<sst xmlns="http://schemas.openxmlformats.org/spreadsheetml/2006/main" count="48" uniqueCount="46">
  <si>
    <t>mm</t>
  </si>
  <si>
    <t>dm</t>
  </si>
  <si>
    <t>cm</t>
  </si>
  <si>
    <t>m</t>
  </si>
  <si>
    <t>hm</t>
  </si>
  <si>
    <t>km</t>
  </si>
  <si>
    <t>désignation</t>
  </si>
  <si>
    <t>em</t>
  </si>
  <si>
    <t>Décimétre</t>
  </si>
  <si>
    <t>Milimétres</t>
  </si>
  <si>
    <t>Cemtimétres</t>
  </si>
  <si>
    <t>Métres</t>
  </si>
  <si>
    <t>Décamétres</t>
  </si>
  <si>
    <t>Hectométres</t>
  </si>
  <si>
    <t>Kilométres</t>
  </si>
  <si>
    <t>Kilométre</t>
  </si>
  <si>
    <t>Hectométre</t>
  </si>
  <si>
    <t>Décamétre</t>
  </si>
  <si>
    <t>Métre</t>
  </si>
  <si>
    <t>Cemtimétre</t>
  </si>
  <si>
    <t>Millimétre</t>
  </si>
  <si>
    <t>Kilolitre</t>
  </si>
  <si>
    <t>Hectolitre</t>
  </si>
  <si>
    <t>Décalitre</t>
  </si>
  <si>
    <t>Litre</t>
  </si>
  <si>
    <t>Décilitre</t>
  </si>
  <si>
    <t>Cemtilitre</t>
  </si>
  <si>
    <t>Millilitre</t>
  </si>
  <si>
    <t>Kilogramme</t>
  </si>
  <si>
    <t>Hectogramme</t>
  </si>
  <si>
    <t>Décagramme</t>
  </si>
  <si>
    <t>Gramme</t>
  </si>
  <si>
    <t>Décigramme</t>
  </si>
  <si>
    <t>Cemtigramme</t>
  </si>
  <si>
    <t>Milligramme</t>
  </si>
  <si>
    <t xml:space="preserve">diamétre </t>
  </si>
  <si>
    <t>pie</t>
  </si>
  <si>
    <t>spires</t>
  </si>
  <si>
    <t>L/ total</t>
  </si>
  <si>
    <t>Longeur total resort</t>
  </si>
  <si>
    <t>Bonjours</t>
  </si>
  <si>
    <t>Je voudrais savoir ci mon calcul et correct</t>
  </si>
  <si>
    <t>diamétre * par pie=3.14</t>
  </si>
  <si>
    <t>L=d*pie*spires</t>
  </si>
  <si>
    <t>longeur d'un resort 13mm interieur 19mm exterieur longeur 14,2mm</t>
  </si>
  <si>
    <t>longeur 47 spire diametre fil 0.003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</si>
</sst>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&quot;cm&quot;"/>
    <numFmt numFmtId="166" formatCode="General&quot;m&quot;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1" xfId="0" applyFont="1" applyFill="1" applyBorder="1"/>
    <xf numFmtId="0" fontId="2" fillId="0" borderId="0" xfId="0" applyFont="1"/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1" fillId="0" borderId="0" xfId="0" applyFont="1" applyAlignment="1">
      <alignment horizontal="left" vertical="top"/>
    </xf>
    <xf numFmtId="166" fontId="0" fillId="0" borderId="0" xfId="0" applyNumberFormat="1" applyAlignment="1">
      <alignment horizontal="left" vertical="top"/>
    </xf>
    <xf numFmtId="0" fontId="0" fillId="4" borderId="0" xfId="0" applyFill="1" applyAlignment="1">
      <alignment horizontal="left" vertical="top"/>
    </xf>
  </cellXfs>
  <cellStyles count="1">
    <cellStyle name="Normal" xfId="0" builtinId="0"/>
  </cellStyles>
  <dxfs count="8">
    <dxf>
      <font>
        <b/>
        <i val="0"/>
      </font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7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sais%20converti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6">
          <cell r="D6">
            <v>3500</v>
          </cell>
        </row>
        <row r="7">
          <cell r="D7">
            <v>350</v>
          </cell>
        </row>
        <row r="8">
          <cell r="D8">
            <v>35</v>
          </cell>
        </row>
        <row r="10">
          <cell r="D10">
            <v>0.35</v>
          </cell>
        </row>
        <row r="11">
          <cell r="D11">
            <v>3.5000000000000003E-2</v>
          </cell>
        </row>
        <row r="12">
          <cell r="D12">
            <v>3.5000000000000001E-3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workbookViewId="0">
      <selection activeCell="L17" sqref="L17"/>
    </sheetView>
  </sheetViews>
  <sheetFormatPr baseColWidth="10" defaultRowHeight="15"/>
  <cols>
    <col min="1" max="1" width="8.7109375" customWidth="1"/>
    <col min="2" max="2" width="12.85546875" customWidth="1"/>
  </cols>
  <sheetData>
    <row r="1" spans="2:11">
      <c r="H1" s="19" t="s">
        <v>39</v>
      </c>
      <c r="I1" s="19"/>
      <c r="J1" s="14"/>
    </row>
    <row r="2" spans="2:11">
      <c r="H2" s="14"/>
      <c r="I2" s="14"/>
      <c r="J2" s="14"/>
    </row>
    <row r="3" spans="2:11" ht="15.75" thickBot="1">
      <c r="H3" s="15" t="s">
        <v>35</v>
      </c>
      <c r="I3" s="15" t="s">
        <v>36</v>
      </c>
      <c r="J3" s="15" t="s">
        <v>37</v>
      </c>
      <c r="K3" s="1"/>
    </row>
    <row r="4" spans="2:11" ht="15.75" thickBot="1">
      <c r="C4" s="1"/>
      <c r="D4" s="12" t="s">
        <v>6</v>
      </c>
      <c r="H4" s="16">
        <v>1.9</v>
      </c>
      <c r="I4" s="14">
        <v>3.14</v>
      </c>
      <c r="J4" s="14">
        <v>47</v>
      </c>
      <c r="K4" s="1"/>
    </row>
    <row r="5" spans="2:11" ht="15.75" thickBot="1">
      <c r="C5" s="2">
        <v>280.40199999999999</v>
      </c>
      <c r="D5" s="3" t="s">
        <v>2</v>
      </c>
      <c r="H5" s="14"/>
      <c r="I5" s="14"/>
      <c r="J5" s="14"/>
      <c r="K5" s="1"/>
    </row>
    <row r="6" spans="2:11" ht="15.75" thickBot="1">
      <c r="C6" s="1"/>
      <c r="D6" s="1"/>
      <c r="H6" s="14"/>
      <c r="I6" s="16">
        <f>H4*I4*J4</f>
        <v>280.40199999999999</v>
      </c>
      <c r="J6" s="14"/>
      <c r="K6" s="1"/>
    </row>
    <row r="7" spans="2:11" ht="15.75" thickBot="1">
      <c r="B7" s="9" t="s">
        <v>9</v>
      </c>
      <c r="C7" s="6" t="s">
        <v>0</v>
      </c>
      <c r="D7" s="4">
        <f>CONVERT($C$5,$D$5,C7)</f>
        <v>2804.02</v>
      </c>
      <c r="H7" s="17" t="s">
        <v>38</v>
      </c>
      <c r="I7" s="14"/>
      <c r="J7" s="14"/>
      <c r="K7" s="1"/>
    </row>
    <row r="8" spans="2:11" ht="15.75" thickBot="1">
      <c r="B8" s="10" t="s">
        <v>10</v>
      </c>
      <c r="C8" s="7" t="s">
        <v>2</v>
      </c>
      <c r="D8" s="4">
        <f t="shared" ref="D8:D13" si="0">CONVERT($C$5,$D$5,C8)</f>
        <v>280.40199999999999</v>
      </c>
      <c r="H8" s="18">
        <f>D10</f>
        <v>2.80402</v>
      </c>
      <c r="I8" s="14"/>
      <c r="J8" s="14"/>
      <c r="K8" s="1"/>
    </row>
    <row r="9" spans="2:11" ht="15.75" thickBot="1">
      <c r="B9" s="10" t="s">
        <v>8</v>
      </c>
      <c r="C9" s="7" t="s">
        <v>1</v>
      </c>
      <c r="D9" s="4">
        <f t="shared" si="0"/>
        <v>28.040199999999999</v>
      </c>
      <c r="H9" s="1"/>
      <c r="I9" s="1"/>
      <c r="J9" s="1"/>
      <c r="K9" s="1"/>
    </row>
    <row r="10" spans="2:11" ht="15.75" thickBot="1">
      <c r="B10" s="10" t="s">
        <v>11</v>
      </c>
      <c r="C10" s="7" t="s">
        <v>3</v>
      </c>
      <c r="D10" s="5">
        <f t="shared" si="0"/>
        <v>2.80402</v>
      </c>
      <c r="H10" t="s">
        <v>40</v>
      </c>
    </row>
    <row r="11" spans="2:11" ht="15.75" thickBot="1">
      <c r="B11" s="10" t="s">
        <v>12</v>
      </c>
      <c r="C11" s="7" t="s">
        <v>7</v>
      </c>
      <c r="D11" s="4">
        <f t="shared" si="0"/>
        <v>0.28040199999999998</v>
      </c>
      <c r="H11" t="s">
        <v>41</v>
      </c>
    </row>
    <row r="12" spans="2:11" ht="15.75" thickBot="1">
      <c r="B12" s="10" t="s">
        <v>13</v>
      </c>
      <c r="C12" s="7" t="s">
        <v>4</v>
      </c>
      <c r="D12" s="4">
        <f t="shared" si="0"/>
        <v>2.8040200000000001E-2</v>
      </c>
      <c r="G12" s="13"/>
      <c r="H12" t="s">
        <v>44</v>
      </c>
    </row>
    <row r="13" spans="2:11" ht="15.75" thickBot="1">
      <c r="B13" s="11" t="s">
        <v>14</v>
      </c>
      <c r="C13" s="8" t="s">
        <v>5</v>
      </c>
      <c r="D13" s="4">
        <f t="shared" si="0"/>
        <v>2.80402E-3</v>
      </c>
      <c r="G13" s="13"/>
      <c r="H13" t="s">
        <v>45</v>
      </c>
    </row>
    <row r="17" spans="7:7">
      <c r="G17" t="s">
        <v>42</v>
      </c>
    </row>
    <row r="18" spans="7:7">
      <c r="G18" t="s">
        <v>43</v>
      </c>
    </row>
  </sheetData>
  <conditionalFormatting sqref="D5">
    <cfRule type="cellIs" dxfId="7" priority="2" operator="equal">
      <formula>"km"</formula>
    </cfRule>
    <cfRule type="cellIs" dxfId="6" priority="3" operator="equal">
      <formula>"hm"</formula>
    </cfRule>
    <cfRule type="cellIs" dxfId="5" priority="4" operator="equal">
      <formula>"em"</formula>
    </cfRule>
    <cfRule type="cellIs" dxfId="4" priority="5" operator="equal">
      <formula>"mm"</formula>
    </cfRule>
    <cfRule type="cellIs" dxfId="3" priority="6" operator="equal">
      <formula>"m"</formula>
    </cfRule>
    <cfRule type="cellIs" dxfId="2" priority="7" operator="equal">
      <formula>"cm"</formula>
    </cfRule>
    <cfRule type="cellIs" dxfId="1" priority="8" operator="equal">
      <formula>"dm"</formula>
    </cfRule>
  </conditionalFormatting>
  <conditionalFormatting sqref="C7:D13">
    <cfRule type="expression" dxfId="0" priority="1">
      <formula>IF($C7=$D$5,TRUE,FALSE)</formula>
    </cfRule>
  </conditionalFormatting>
  <dataValidations count="1">
    <dataValidation type="list" allowBlank="1" showInputMessage="1" showErrorMessage="1" sqref="D5">
      <formula1>Unitées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I10"/>
  <sheetViews>
    <sheetView workbookViewId="0">
      <selection activeCell="G15" sqref="G15"/>
    </sheetView>
  </sheetViews>
  <sheetFormatPr baseColWidth="10" defaultRowHeight="15"/>
  <cols>
    <col min="3" max="3" width="10.85546875" customWidth="1"/>
    <col min="4" max="4" width="12.85546875" customWidth="1"/>
    <col min="6" max="6" width="9.7109375" customWidth="1"/>
    <col min="7" max="7" width="12.42578125" customWidth="1"/>
    <col min="8" max="8" width="12.7109375" customWidth="1"/>
    <col min="9" max="9" width="13" customWidth="1"/>
  </cols>
  <sheetData>
    <row r="2" spans="3:9">
      <c r="C2" s="1" t="s">
        <v>15</v>
      </c>
      <c r="D2" s="1" t="s">
        <v>16</v>
      </c>
      <c r="E2" s="1" t="s">
        <v>17</v>
      </c>
      <c r="F2" s="1" t="s">
        <v>18</v>
      </c>
      <c r="G2" s="1" t="s">
        <v>8</v>
      </c>
      <c r="H2" s="1" t="s">
        <v>19</v>
      </c>
      <c r="I2" s="1" t="s">
        <v>20</v>
      </c>
    </row>
    <row r="3" spans="3:9">
      <c r="C3" s="1">
        <f>[1]Feuil1!D12</f>
        <v>3.5000000000000001E-3</v>
      </c>
      <c r="D3" s="1">
        <f>[1]Feuil1!D11</f>
        <v>3.5000000000000003E-2</v>
      </c>
      <c r="E3" s="1">
        <f>[1]Feuil1!D10</f>
        <v>0.35</v>
      </c>
      <c r="F3" s="1">
        <v>15</v>
      </c>
      <c r="G3" s="1">
        <f>[1]Feuil1!D8</f>
        <v>35</v>
      </c>
      <c r="H3" s="1">
        <f>[1]Feuil1!D7</f>
        <v>350</v>
      </c>
      <c r="I3" s="1">
        <f>[1]Feuil1!D6</f>
        <v>3500</v>
      </c>
    </row>
    <row r="4" spans="3:9">
      <c r="C4" s="1"/>
      <c r="D4" s="1"/>
      <c r="E4" s="1"/>
      <c r="F4" s="1"/>
      <c r="G4" s="1"/>
      <c r="H4" s="1"/>
      <c r="I4" s="1"/>
    </row>
    <row r="5" spans="3:9">
      <c r="C5" s="1"/>
      <c r="D5" s="1"/>
      <c r="E5" s="1"/>
      <c r="F5" s="1"/>
      <c r="G5" s="1"/>
      <c r="H5" s="1"/>
      <c r="I5" s="1"/>
    </row>
    <row r="6" spans="3:9">
      <c r="C6" s="1" t="s">
        <v>21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" t="s">
        <v>27</v>
      </c>
    </row>
    <row r="7" spans="3:9">
      <c r="C7" s="1">
        <f>[1]Feuil1!D12</f>
        <v>3.5000000000000001E-3</v>
      </c>
      <c r="D7" s="1">
        <f>[1]Feuil1!D11</f>
        <v>3.5000000000000003E-2</v>
      </c>
      <c r="E7" s="1">
        <f>[1]Feuil1!D10</f>
        <v>0.35</v>
      </c>
      <c r="F7" s="1">
        <f>F3</f>
        <v>15</v>
      </c>
      <c r="G7" s="1">
        <f>[1]Feuil1!D8</f>
        <v>35</v>
      </c>
      <c r="H7" s="1">
        <f>[1]Feuil1!D7</f>
        <v>350</v>
      </c>
      <c r="I7" s="1">
        <f>[1]Feuil1!D6</f>
        <v>3500</v>
      </c>
    </row>
    <row r="8" spans="3:9">
      <c r="C8" s="1"/>
      <c r="D8" s="1"/>
      <c r="E8" s="1"/>
      <c r="F8" s="1"/>
      <c r="G8" s="1"/>
      <c r="H8" s="1"/>
      <c r="I8" s="1"/>
    </row>
    <row r="9" spans="3:9">
      <c r="C9" s="1" t="s">
        <v>28</v>
      </c>
      <c r="D9" s="1" t="s">
        <v>29</v>
      </c>
      <c r="E9" s="1" t="s">
        <v>30</v>
      </c>
      <c r="F9" s="1" t="s">
        <v>31</v>
      </c>
      <c r="G9" s="1" t="s">
        <v>32</v>
      </c>
      <c r="H9" s="1" t="s">
        <v>33</v>
      </c>
      <c r="I9" s="1" t="s">
        <v>34</v>
      </c>
    </row>
    <row r="10" spans="3:9">
      <c r="C10" s="1">
        <f>[1]Feuil1!D12</f>
        <v>3.5000000000000001E-3</v>
      </c>
      <c r="D10" s="1">
        <f>[1]Feuil1!D11</f>
        <v>3.5000000000000003E-2</v>
      </c>
      <c r="E10" s="1">
        <f>[1]Feuil1!D10</f>
        <v>0.35</v>
      </c>
      <c r="F10" s="1">
        <f>F3</f>
        <v>15</v>
      </c>
      <c r="G10" s="1">
        <f>[1]Feuil1!D8</f>
        <v>35</v>
      </c>
      <c r="H10" s="1">
        <f>[1]Feuil1!D7</f>
        <v>350</v>
      </c>
      <c r="I10" s="1">
        <f>[1]Feuil1!D6</f>
        <v>3500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Unitées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serge</dc:creator>
  <cp:lastModifiedBy>serge serge</cp:lastModifiedBy>
  <dcterms:created xsi:type="dcterms:W3CDTF">2022-06-08T15:33:02Z</dcterms:created>
  <dcterms:modified xsi:type="dcterms:W3CDTF">2022-06-12T14:36:19Z</dcterms:modified>
</cp:coreProperties>
</file>