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atrice\Google Drive\Patrice\Excel\REGLAET\"/>
    </mc:Choice>
  </mc:AlternateContent>
  <xr:revisionPtr revIDLastSave="0" documentId="13_ncr:1_{017F856B-FF39-4CEF-B2C7-DFC6A43133C8}" xr6:coauthVersionLast="47" xr6:coauthVersionMax="47" xr10:uidLastSave="{00000000-0000-0000-0000-000000000000}"/>
  <bookViews>
    <workbookView xWindow="3709" yWindow="394" windowWidth="19562" windowHeight="10990" xr2:uid="{167F3DDE-28E4-4390-9D02-CD6AC182638B}"/>
  </bookViews>
  <sheets>
    <sheet name=" Mas la Boraldette" sheetId="1" r:id="rId1"/>
  </sheets>
  <externalReferences>
    <externalReference r:id="rId2"/>
    <externalReference r:id="rId3"/>
  </externalReferences>
  <definedNames>
    <definedName name="_xlnm._FilterDatabase" localSheetId="0" hidden="1">' Mas la Boraldette'!$A$8:$BP$38</definedName>
    <definedName name="a">#REF!</definedName>
    <definedName name="An" localSheetId="0">#REF!</definedName>
    <definedName name="An">#REF!</definedName>
    <definedName name="Année" localSheetId="0">#REF!</definedName>
    <definedName name="Année">#REF!</definedName>
    <definedName name="Aspiration_piscine">[1]Liste!$F$2:$F$4</definedName>
    <definedName name="BdComd">#REF!</definedName>
    <definedName name="BdCommandes">#REF!</definedName>
    <definedName name="BdInter" comment="Base de donnés interventions avec entète">#REF!</definedName>
    <definedName name="BdPreventif">#REF!</definedName>
    <definedName name="consocarb" localSheetId="0">#REF!</definedName>
    <definedName name="consocarb">#REF!</definedName>
    <definedName name="Données">OFFSET([2]Synthèse!$A$1,,,COUNTA([2]Synthèse!$A$1:$A$65536),7)</definedName>
    <definedName name="DonnéesTCD">#REF!</definedName>
    <definedName name="ECS">#REF!</definedName>
    <definedName name="Entreprises">#REF!</definedName>
    <definedName name="_xlnm.Print_Titles" localSheetId="0">' Mas la Boraldette'!$6:$9</definedName>
    <definedName name="Indicateur">' Mas la Boraldette'!$BO$7</definedName>
    <definedName name="liste" localSheetId="0">' Mas la Boraldette'!#REF!</definedName>
    <definedName name="Lots">#REF!</definedName>
    <definedName name="Pâques" localSheetId="0">#REF!</definedName>
    <definedName name="Pâques">#REF!</definedName>
    <definedName name="ref_a_01" localSheetId="0">#REF!</definedName>
    <definedName name="ref_a_01">#REF!</definedName>
    <definedName name="ref_a_02" localSheetId="0">#REF!</definedName>
    <definedName name="ref_a_02">#REF!</definedName>
    <definedName name="ref_a_03" localSheetId="0">#REF!</definedName>
    <definedName name="ref_a_03">#REF!</definedName>
    <definedName name="ref_a_04" localSheetId="0">#REF!</definedName>
    <definedName name="ref_a_04">#REF!</definedName>
    <definedName name="ref_a_05" localSheetId="0">#REF!</definedName>
    <definedName name="ref_a_05">#REF!</definedName>
    <definedName name="ref_a_06" localSheetId="0">#REF!</definedName>
    <definedName name="ref_a_06">#REF!</definedName>
    <definedName name="ref_a_07" localSheetId="0">#REF!</definedName>
    <definedName name="ref_a_07">#REF!</definedName>
    <definedName name="ref_a_08" localSheetId="0">#REF!</definedName>
    <definedName name="ref_a_08">#REF!</definedName>
    <definedName name="ref_a_09" localSheetId="0">#REF!</definedName>
    <definedName name="ref_a_09">#REF!</definedName>
    <definedName name="ref_a_10" localSheetId="0">#REF!</definedName>
    <definedName name="ref_a_10">#REF!</definedName>
    <definedName name="ref_a_11" localSheetId="0">#REF!</definedName>
    <definedName name="ref_a_11">#REF!</definedName>
    <definedName name="ref_a_12" localSheetId="0">#REF!</definedName>
    <definedName name="ref_a_12">#REF!</definedName>
    <definedName name="ref_b_01" localSheetId="0">#REF!</definedName>
    <definedName name="ref_b_01">#REF!</definedName>
    <definedName name="ref_b_02" localSheetId="0">#REF!</definedName>
    <definedName name="ref_b_02">#REF!</definedName>
    <definedName name="ref_b_03" localSheetId="0">#REF!</definedName>
    <definedName name="ref_b_03">#REF!</definedName>
    <definedName name="ref_b_04" localSheetId="0">#REF!</definedName>
    <definedName name="ref_b_04">#REF!</definedName>
    <definedName name="ref_b_05" localSheetId="0">#REF!</definedName>
    <definedName name="ref_b_05">#REF!</definedName>
    <definedName name="ref_b_06" localSheetId="0">#REF!</definedName>
    <definedName name="ref_b_06">#REF!</definedName>
    <definedName name="ref_b_07" localSheetId="0">#REF!</definedName>
    <definedName name="ref_b_07">#REF!</definedName>
    <definedName name="ref_b_08" localSheetId="0">#REF!</definedName>
    <definedName name="ref_b_08">#REF!</definedName>
    <definedName name="ref_b_09" localSheetId="0">#REF!</definedName>
    <definedName name="ref_b_09">#REF!</definedName>
    <definedName name="ref_b_10" localSheetId="0">#REF!</definedName>
    <definedName name="ref_b_10">#REF!</definedName>
    <definedName name="ref_b_11" localSheetId="0">#REF!</definedName>
    <definedName name="ref_b_11">#REF!</definedName>
    <definedName name="ref_b_12" localSheetId="0">#REF!</definedName>
    <definedName name="ref_b_12">#REF!</definedName>
    <definedName name="REG" localSheetId="0">#REF!</definedName>
    <definedName name="REG">#REF!</definedName>
    <definedName name="tjf" localSheetId="0">#REF!</definedName>
    <definedName name="tjf">#REF!</definedName>
    <definedName name="verrou">""</definedName>
    <definedName name="Z_0935324F_A9C8_4069_A5F6_A0C9CD7C2F9C_.wvu.FilterData" localSheetId="0" hidden="1">' Mas la Boraldette'!$B$10:$AT$196</definedName>
    <definedName name="Z_0935324F_A9C8_4069_A5F6_A0C9CD7C2F9C_.wvu.PrintArea" localSheetId="0" hidden="1">' Mas la Boraldette'!$A$6:$BP$168</definedName>
    <definedName name="Z_0935324F_A9C8_4069_A5F6_A0C9CD7C2F9C_.wvu.PrintTitles" localSheetId="0" hidden="1">' Mas la Boraldette'!$6:$9</definedName>
    <definedName name="Z_1BA2354E_4D4E_420C_BC8D_AC365ECD9345_.wvu.FilterData" localSheetId="0" hidden="1">' Mas la Boraldette'!$B$10:$AT$196</definedName>
    <definedName name="Z_1BA2354E_4D4E_420C_BC8D_AC365ECD9345_.wvu.PrintArea" localSheetId="0" hidden="1">' Mas la Boraldette'!$A$6:$BP$168</definedName>
    <definedName name="Z_1BA2354E_4D4E_420C_BC8D_AC365ECD9345_.wvu.PrintTitles" localSheetId="0" hidden="1">' Mas la Boraldette'!$6:$9</definedName>
    <definedName name="Z_21FD374C_2C3D_4158_A82A_2D3D65B9CD02_.wvu.FilterData" localSheetId="0" hidden="1">' Mas la Boraldette'!$B$10:$AT$196</definedName>
    <definedName name="Z_21FD374C_2C3D_4158_A82A_2D3D65B9CD02_.wvu.PrintArea" localSheetId="0" hidden="1">' Mas la Boraldette'!$A$6:$BP$168</definedName>
    <definedName name="Z_21FD374C_2C3D_4158_A82A_2D3D65B9CD02_.wvu.PrintTitles" localSheetId="0" hidden="1">' Mas la Boraldette'!$6:$9</definedName>
    <definedName name="Z_38A92083_CE85_4059_ADCE_0802DF92C294_.wvu.FilterData" localSheetId="0" hidden="1">' Mas la Boraldette'!$B$10:$AT$196</definedName>
    <definedName name="Z_38A92083_CE85_4059_ADCE_0802DF92C294_.wvu.PrintArea" localSheetId="0" hidden="1">' Mas la Boraldette'!$A$1:$BP$155</definedName>
    <definedName name="Z_38A92083_CE85_4059_ADCE_0802DF92C294_.wvu.PrintTitles" localSheetId="0" hidden="1">' Mas la Boraldette'!$6:$9</definedName>
    <definedName name="Z_5629AAC1_CA51_441E_8347_0534B46500F1_.wvu.FilterData" localSheetId="0" hidden="1">' Mas la Boraldette'!$B$10:$AT$196</definedName>
    <definedName name="Z_5629AAC1_CA51_441E_8347_0534B46500F1_.wvu.PrintArea" localSheetId="0" hidden="1">' Mas la Boraldette'!$A$6:$BP$168</definedName>
    <definedName name="Z_5629AAC1_CA51_441E_8347_0534B46500F1_.wvu.PrintTitles" localSheetId="0" hidden="1">' Mas la Boraldette'!$6:$9</definedName>
    <definedName name="Z_5D2CB122_39EB_4119_9212_7EC4B377FDD9_.wvu.FilterData" localSheetId="0" hidden="1">' Mas la Boraldette'!$B$10:$AT$196</definedName>
    <definedName name="Z_5D2CB122_39EB_4119_9212_7EC4B377FDD9_.wvu.PrintArea" localSheetId="0" hidden="1">' Mas la Boraldette'!$A$6:$BP$168</definedName>
    <definedName name="Z_5D2CB122_39EB_4119_9212_7EC4B377FDD9_.wvu.PrintTitles" localSheetId="0" hidden="1">' Mas la Boraldette'!$6:$9</definedName>
    <definedName name="Z_5FD480E6_DF40_465E_B7D5_16858FD26581_.wvu.FilterData" localSheetId="0" hidden="1">' Mas la Boraldette'!$B$10:$AT$196</definedName>
    <definedName name="Z_5FD480E6_DF40_465E_B7D5_16858FD26581_.wvu.PrintArea" localSheetId="0" hidden="1">' Mas la Boraldette'!$A$6:$BP$168</definedName>
    <definedName name="Z_5FD480E6_DF40_465E_B7D5_16858FD26581_.wvu.PrintTitles" localSheetId="0" hidden="1">' Mas la Boraldette'!$6:$9</definedName>
    <definedName name="Z_7A9E2723_1072_4705_972C_56DD084B79FA_.wvu.FilterData" localSheetId="0" hidden="1">' Mas la Boraldette'!$B$10:$AT$196</definedName>
    <definedName name="Z_7A9E2723_1072_4705_972C_56DD084B79FA_.wvu.PrintArea" localSheetId="0" hidden="1">' Mas la Boraldette'!$A$6:$BP$168</definedName>
    <definedName name="Z_7A9E2723_1072_4705_972C_56DD084B79FA_.wvu.PrintTitles" localSheetId="0" hidden="1">' Mas la Boraldette'!$6:$9</definedName>
    <definedName name="Z_801E191A_07D9_467F_8A96_A27CC11596B1_.wvu.FilterData" localSheetId="0" hidden="1">' Mas la Boraldette'!$B$10:$AT$196</definedName>
    <definedName name="Z_801E191A_07D9_467F_8A96_A27CC11596B1_.wvu.PrintArea" localSheetId="0" hidden="1">' Mas la Boraldette'!$A$6:$BP$168</definedName>
    <definedName name="Z_801E191A_07D9_467F_8A96_A27CC11596B1_.wvu.PrintTitles" localSheetId="0" hidden="1">' Mas la Boraldette'!$6:$9</definedName>
    <definedName name="Z_9A28254A_71FF_40B8_926B_609E18C6D150_.wvu.FilterData" localSheetId="0" hidden="1">' Mas la Boraldette'!$B$10:$AT$196</definedName>
    <definedName name="Z_9A28254A_71FF_40B8_926B_609E18C6D150_.wvu.PrintArea" localSheetId="0" hidden="1">' Mas la Boraldette'!$A$6:$BP$168</definedName>
    <definedName name="Z_9A28254A_71FF_40B8_926B_609E18C6D150_.wvu.PrintTitles" localSheetId="0" hidden="1">' Mas la Boraldette'!$6:$9</definedName>
    <definedName name="Z_9D65E149_D50C_4A61_B53B_59499FAE07EE_.wvu.FilterData" localSheetId="0" hidden="1">' Mas la Boraldette'!$B$10:$AT$196</definedName>
    <definedName name="Z_9D65E149_D50C_4A61_B53B_59499FAE07EE_.wvu.PrintArea" localSheetId="0" hidden="1">' Mas la Boraldette'!$A$6:$BP$168</definedName>
    <definedName name="Z_9D65E149_D50C_4A61_B53B_59499FAE07EE_.wvu.PrintTitles" localSheetId="0" hidden="1">' Mas la Boraldette'!$6:$9</definedName>
    <definedName name="Z_A4E834EE_ED94_4F5B_98A3_015E43FF4C62_.wvu.FilterData" localSheetId="0" hidden="1">' Mas la Boraldette'!$B$10:$AT$196</definedName>
    <definedName name="Z_A4E834EE_ED94_4F5B_98A3_015E43FF4C62_.wvu.PrintArea" localSheetId="0" hidden="1">' Mas la Boraldette'!$A$6:$BP$168</definedName>
    <definedName name="Z_A4E834EE_ED94_4F5B_98A3_015E43FF4C62_.wvu.PrintTitles" localSheetId="0" hidden="1">' Mas la Boraldette'!$6:$9</definedName>
    <definedName name="Z_A5BC2C84_D5E3_496A_8AD9_5EF41B05BEBA_.wvu.FilterData" localSheetId="0" hidden="1">' Mas la Boraldette'!$B$10:$AT$196</definedName>
    <definedName name="Z_A5BC2C84_D5E3_496A_8AD9_5EF41B05BEBA_.wvu.PrintArea" localSheetId="0" hidden="1">' Mas la Boraldette'!$A$6:$BP$168</definedName>
    <definedName name="Z_A5BC2C84_D5E3_496A_8AD9_5EF41B05BEBA_.wvu.PrintTitles" localSheetId="0" hidden="1">' Mas la Boraldette'!$6:$9</definedName>
    <definedName name="Z_A6468A15_B291_4BE5_AD08_D06C3193211A_.wvu.FilterData" localSheetId="0" hidden="1">' Mas la Boraldette'!$B$10:$AT$196</definedName>
    <definedName name="Z_A6468A15_B291_4BE5_AD08_D06C3193211A_.wvu.PrintArea" localSheetId="0" hidden="1">' Mas la Boraldette'!$A$6:$BP$168</definedName>
    <definedName name="Z_A6468A15_B291_4BE5_AD08_D06C3193211A_.wvu.PrintTitles" localSheetId="0" hidden="1">' Mas la Boraldette'!$6:$9</definedName>
    <definedName name="Z_B6ABFE41_F45D_4F95_A425_6431E313322B_.wvu.FilterData" localSheetId="0" hidden="1">' Mas la Boraldette'!$B$10:$AT$196</definedName>
    <definedName name="Z_B6ABFE41_F45D_4F95_A425_6431E313322B_.wvu.PrintArea" localSheetId="0" hidden="1">' Mas la Boraldette'!$A$6:$BP$168</definedName>
    <definedName name="Z_B6ABFE41_F45D_4F95_A425_6431E313322B_.wvu.PrintTitles" localSheetId="0" hidden="1">' Mas la Boraldette'!$6:$9</definedName>
    <definedName name="Z_C56B539A_EA8A_47F5_8741_42F1395E6C2D_.wvu.FilterData" localSheetId="0" hidden="1">' Mas la Boraldette'!$B$10:$AT$196</definedName>
    <definedName name="Z_C56B539A_EA8A_47F5_8741_42F1395E6C2D_.wvu.PrintArea" localSheetId="0" hidden="1">' Mas la Boraldette'!$A$6:$BP$168</definedName>
    <definedName name="Z_C56B539A_EA8A_47F5_8741_42F1395E6C2D_.wvu.PrintTitles" localSheetId="0" hidden="1">' Mas la Boraldette'!$6:$9</definedName>
    <definedName name="Z_C8DA5299_E017_4C72_B099_493105FB7A03_.wvu.FilterData" localSheetId="0" hidden="1">' Mas la Boraldette'!$B$10:$AT$196</definedName>
    <definedName name="Z_C8DA5299_E017_4C72_B099_493105FB7A03_.wvu.PrintArea" localSheetId="0" hidden="1">' Mas la Boraldette'!$A$6:$BP$168</definedName>
    <definedName name="Z_C8DA5299_E017_4C72_B099_493105FB7A03_.wvu.PrintTitles" localSheetId="0" hidden="1">' Mas la Boraldette'!$6:$9</definedName>
    <definedName name="Z_D1722D72_B33A_4F1B_A9E3_A9E63629852B_.wvu.FilterData" localSheetId="0" hidden="1">' Mas la Boraldette'!$B$10:$AT$196</definedName>
    <definedName name="Z_D1722D72_B33A_4F1B_A9E3_A9E63629852B_.wvu.PrintArea" localSheetId="0" hidden="1">' Mas la Boraldette'!$A$6:$BP$168</definedName>
    <definedName name="Z_D1722D72_B33A_4F1B_A9E3_A9E63629852B_.wvu.PrintTitles" localSheetId="0" hidden="1">' Mas la Boraldette'!$6:$9</definedName>
    <definedName name="Z_D5955380_23CB_44EE_886A_3C2067576E90_.wvu.FilterData" localSheetId="0" hidden="1">' Mas la Boraldette'!$B$10:$AT$196</definedName>
    <definedName name="Z_D5955380_23CB_44EE_886A_3C2067576E90_.wvu.PrintArea" localSheetId="0" hidden="1">' Mas la Boraldette'!$A$6:$BP$168</definedName>
    <definedName name="Z_D5955380_23CB_44EE_886A_3C2067576E90_.wvu.PrintTitles" localSheetId="0" hidden="1">' Mas la Boraldette'!$6:$9</definedName>
    <definedName name="Z_EABA9F9F_D77E_48B7_8F92_AA64E29AFB94_.wvu.FilterData" localSheetId="0" hidden="1">' Mas la Boraldette'!$B$10:$AT$196</definedName>
    <definedName name="Z_EABA9F9F_D77E_48B7_8F92_AA64E29AFB94_.wvu.PrintArea" localSheetId="0" hidden="1">' Mas la Boraldette'!$A$1:$BP$155</definedName>
    <definedName name="Z_EABA9F9F_D77E_48B7_8F92_AA64E29AFB94_.wvu.PrintTitles" localSheetId="0" hidden="1">' Mas la Boraldette'!$6:$9</definedName>
    <definedName name="Z_FB31F0ED_4E28_4267_8C8C_AAF618AB9220_.wvu.FilterData" localSheetId="0" hidden="1">' Mas la Boraldette'!$B$10:$AT$196</definedName>
    <definedName name="Z_FB31F0ED_4E28_4267_8C8C_AAF618AB9220_.wvu.PrintArea" localSheetId="0" hidden="1">' Mas la Boraldette'!$A$6:$BP$168</definedName>
    <definedName name="Z_FB31F0ED_4E28_4267_8C8C_AAF618AB9220_.wvu.PrintTitles" localSheetId="0" hidden="1">' Mas la Boraldette'!$6:$9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M12" i="1" l="1"/>
  <c r="BI4" i="1" l="1"/>
  <c r="BL4" i="1" l="1"/>
  <c r="BG1" i="1"/>
  <c r="BN12" i="1" s="1"/>
  <c r="BO12" i="1" l="1"/>
  <c r="BO7" i="1" s="1"/>
</calcChain>
</file>

<file path=xl/sharedStrings.xml><?xml version="1.0" encoding="utf-8"?>
<sst xmlns="http://schemas.openxmlformats.org/spreadsheetml/2006/main" count="864" uniqueCount="356">
  <si>
    <t>J = Journalier</t>
  </si>
  <si>
    <t>T = Trimestriel</t>
  </si>
  <si>
    <t>D = Dépannage</t>
  </si>
  <si>
    <t>H = Hebdomadaire</t>
  </si>
  <si>
    <t>S = Semestriel</t>
  </si>
  <si>
    <t>TR = Trienal</t>
  </si>
  <si>
    <t>M = Mensuel</t>
  </si>
  <si>
    <t>A = Annuel</t>
  </si>
  <si>
    <t>DC=Décénal</t>
  </si>
  <si>
    <t>Contrôle Exécuté en  2022</t>
  </si>
  <si>
    <t xml:space="preserve">Contrôle restant à Exécuté </t>
  </si>
  <si>
    <t xml:space="preserve">  B = Bimensuel</t>
  </si>
  <si>
    <t>BI = Biénnal</t>
  </si>
  <si>
    <t>Équipements de travail, installations</t>
  </si>
  <si>
    <t>Lieu</t>
  </si>
  <si>
    <t>Documents externes</t>
  </si>
  <si>
    <t>Documents internes</t>
  </si>
  <si>
    <t>Responsable</t>
  </si>
  <si>
    <t>Fréquence Min.</t>
  </si>
  <si>
    <t xml:space="preserve">Exécution </t>
  </si>
  <si>
    <t>Remarques + Rapports joint en Lien</t>
  </si>
  <si>
    <t>Semaines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</si>
  <si>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</si>
  <si>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</si>
  <si>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</si>
  <si>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</si>
  <si>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</si>
  <si>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</si>
  <si>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</si>
  <si>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</si>
  <si>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</si>
  <si>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</si>
  <si>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</si>
  <si>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</si>
  <si>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</si>
  <si>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</si>
  <si>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</si>
  <si>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</si>
  <si>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</si>
  <si>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</si>
  <si>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</si>
  <si>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</si>
  <si>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</si>
  <si>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</si>
  <si>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</si>
  <si>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</si>
  <si>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</si>
  <si>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</si>
  <si>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</si>
  <si>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</si>
  <si>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</si>
  <si>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</si>
  <si>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</si>
  <si>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</si>
  <si>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</si>
  <si>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</si>
  <si>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</si>
  <si>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</si>
  <si>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S37</t>
  </si>
  <si>
    <t>S38</t>
  </si>
  <si>
    <t>S39</t>
  </si>
  <si>
    <t>S40</t>
  </si>
  <si>
    <t>S41</t>
  </si>
  <si>
    <t>S42</t>
  </si>
  <si>
    <t>S43</t>
  </si>
  <si>
    <t>S44</t>
  </si>
  <si>
    <t>S45</t>
  </si>
  <si>
    <t>S46</t>
  </si>
  <si>
    <t>S47</t>
  </si>
  <si>
    <t>S48</t>
  </si>
  <si>
    <t>S49</t>
  </si>
  <si>
    <t>S50</t>
  </si>
  <si>
    <t>S51</t>
  </si>
  <si>
    <t>S52</t>
  </si>
  <si>
    <t>visa</t>
  </si>
  <si>
    <t>CIRCUIT SANITAIRE</t>
  </si>
  <si>
    <t>RELEVE DE T°C BALLON ET SORTIE EAU CHAUDE + EAU FROIDE</t>
  </si>
  <si>
    <t>     </t>
  </si>
  <si>
    <t>relevé température Eau Froide</t>
  </si>
  <si>
    <t>Local chaufferie</t>
  </si>
  <si>
    <t xml:space="preserve"> 'Cf Carnet Sanitaire'</t>
  </si>
  <si>
    <t>RP</t>
  </si>
  <si>
    <t>H</t>
  </si>
  <si>
    <t>relevé température Ballon</t>
  </si>
  <si>
    <t>relevé température Production</t>
  </si>
  <si>
    <t>RELEVE DE T°C EAU CHAUDE SANITAIRE (ECS)</t>
  </si>
  <si>
    <t>Départ ECS Cuisine</t>
  </si>
  <si>
    <t>M</t>
  </si>
  <si>
    <t>Retour ECS Cuisine</t>
  </si>
  <si>
    <t>Départ EM Chambres</t>
  </si>
  <si>
    <t>Retour EM Chambres</t>
  </si>
  <si>
    <t>Douche Vestiaire Personnel</t>
  </si>
  <si>
    <t>Vestiaire cuisine</t>
  </si>
  <si>
    <t>Lavabo LV1 - Salle de Bain Commune 124</t>
  </si>
  <si>
    <t>LV 1</t>
  </si>
  <si>
    <t>Lavabo LV3 - Salle de Bain Commune 311</t>
  </si>
  <si>
    <t>LV 3</t>
  </si>
  <si>
    <t>Lavabo LV5 - Salle de Bain Commune 525</t>
  </si>
  <si>
    <t>LV 5</t>
  </si>
  <si>
    <t>CAMPAGNE D'ANALYSE LEGIONELLES ANNUELLE</t>
  </si>
  <si>
    <t>Retour EM Général Chambre</t>
  </si>
  <si>
    <t>AVEYRON LABO</t>
  </si>
  <si>
    <t>A</t>
  </si>
  <si>
    <t>Rapport Légionnelle le 12.01.2022</t>
  </si>
  <si>
    <t xml:space="preserve">Retour ECS Général Cuisine </t>
  </si>
  <si>
    <t>Fond de Ballon</t>
  </si>
  <si>
    <t>Lavabo LV1 Salle de Bain Commune 124</t>
  </si>
  <si>
    <t>Au Moins 2 Douches (Lavabo LV 3 + Salle de Bain commune 311 et Douche LV 5 Salle de Bain Commune 525)</t>
  </si>
  <si>
    <t>LV 3 + LV 5</t>
  </si>
  <si>
    <t>VERIFICATION POTABILITE DE L'EAU</t>
  </si>
  <si>
    <t>Circuit d'eau froide</t>
  </si>
  <si>
    <t>Cuisine</t>
  </si>
  <si>
    <t>Rapport d'analyse potabilité du circuit d'eau froide le 12.01.2022</t>
  </si>
  <si>
    <t>SUIVI DES OPERATIONS REALISEES</t>
  </si>
  <si>
    <t>Purge point d'eau non utilisé</t>
  </si>
  <si>
    <t xml:space="preserve">Réalisé chaque semaine </t>
  </si>
  <si>
    <t>Détartrage et désinfection du ballon</t>
  </si>
  <si>
    <t>Verification du  ballon le 11.01.2022  OK RAS</t>
  </si>
  <si>
    <t>Détartrage et désinfection des mousseurs et brise jets</t>
  </si>
  <si>
    <t>11/01/2022 RAS pas de tartre</t>
  </si>
  <si>
    <t>Nettoyage, détartrage et désinfection pomme de douche et flexible</t>
  </si>
  <si>
    <t>S</t>
  </si>
  <si>
    <t>Remplacement suivant état des flexibles à la demande des lieux de vie</t>
  </si>
  <si>
    <t>Vérification disconecteurs</t>
  </si>
  <si>
    <t>CARCUAT</t>
  </si>
  <si>
    <t>Le 13.01.2022 RAS</t>
  </si>
  <si>
    <t>Vérification Climatiseurs</t>
  </si>
  <si>
    <t>Lieux de vie</t>
  </si>
  <si>
    <t>Contrat de maintenance</t>
  </si>
  <si>
    <t>VGM</t>
  </si>
  <si>
    <t>06/09/2021 nettoyage des filtres + test fonctionnement OK RAS</t>
  </si>
  <si>
    <t>PISCINE</t>
  </si>
  <si>
    <t>Verification PH</t>
  </si>
  <si>
    <t>J</t>
  </si>
  <si>
    <t>Vérification Cyan</t>
  </si>
  <si>
    <t>Verification chlore libre Dpd 1</t>
  </si>
  <si>
    <t>Verification chlore total Dpd 3</t>
  </si>
  <si>
    <t>Vérification chlore combiné</t>
  </si>
  <si>
    <t>Vérification chlore libre actif</t>
  </si>
  <si>
    <t>Aspiration</t>
  </si>
  <si>
    <t>Nettoyage et désinfection Ligne d'eau</t>
  </si>
  <si>
    <t>Nettoyage et désinfection Plage</t>
  </si>
  <si>
    <t>Analyse Aveyron Labo</t>
  </si>
  <si>
    <t>T</t>
  </si>
  <si>
    <t>CF Rapport</t>
  </si>
  <si>
    <t>CTA</t>
  </si>
  <si>
    <t>CENTRALE TRAITEMENT D'AIR</t>
  </si>
  <si>
    <t xml:space="preserve">CTA  Filtre industrial filtration technology MR Gille RARA valence prendre en carton de 5 06 17 58 70 08 consulter la MET energie aussi </t>
  </si>
  <si>
    <t>06/09/2021 RAS</t>
  </si>
  <si>
    <t xml:space="preserve">CTA </t>
  </si>
  <si>
    <t>Salle Sociaux Culturelle</t>
  </si>
  <si>
    <t>CUISINE</t>
  </si>
  <si>
    <t>DOCS TECHNIQUES DIVERSES</t>
  </si>
  <si>
    <t>Vérification Compresseur chambre froide</t>
  </si>
  <si>
    <t>Mise en service le 09/02/2021 CF Rapport</t>
  </si>
  <si>
    <t>Maintenance Filtre Hotte + tourelle d'extraction</t>
  </si>
  <si>
    <t>APN</t>
  </si>
  <si>
    <t>APN le 25/01/2022 Nettoyage hotte et  tourelle  RAS</t>
  </si>
  <si>
    <t>Vidange Bac à Graisse</t>
  </si>
  <si>
    <t>VEOLIA</t>
  </si>
  <si>
    <t>19/01/2021 Vidange Bac à Graisse CF Rapport</t>
  </si>
  <si>
    <t>ELECTRIQUE</t>
  </si>
  <si>
    <t>Vérification niveau d'huile, d'eau et de combustible,du dispositif de réchauffage du moteur et de la batterie du Groupe électrogène</t>
  </si>
  <si>
    <t>EXTERIEUR</t>
  </si>
  <si>
    <t>B</t>
  </si>
  <si>
    <t>Cf Onglet Groupe Electrogène'</t>
  </si>
  <si>
    <t>Essai Groupe Electrogéne 30 min</t>
  </si>
  <si>
    <t xml:space="preserve"> </t>
  </si>
  <si>
    <t>Vérification moteur Groupe électrogène</t>
  </si>
  <si>
    <t>FAUCHER</t>
  </si>
  <si>
    <t>13/01/2022 CF Rapport;</t>
  </si>
  <si>
    <t>Vérification Armoire Electrique</t>
  </si>
  <si>
    <t>LV1</t>
  </si>
  <si>
    <t>08/09/2021 RAS</t>
  </si>
  <si>
    <t>LV2</t>
  </si>
  <si>
    <t>LV3</t>
  </si>
  <si>
    <t>LV4</t>
  </si>
  <si>
    <t>LV5</t>
  </si>
  <si>
    <t>Lingerie</t>
  </si>
  <si>
    <t>Vérification Armoire Electrique CTA Salle Sociaux Culturelle</t>
  </si>
  <si>
    <t>25/10/2021 RAS</t>
  </si>
  <si>
    <t>Vérification Armoire Electrique CTA Piscine + Spa</t>
  </si>
  <si>
    <t>Piscine+Spa</t>
  </si>
  <si>
    <t>Vérification Installation électrique générale</t>
  </si>
  <si>
    <t>Ensemble MAS</t>
  </si>
  <si>
    <t>APAVE</t>
  </si>
  <si>
    <t>SECOURS &amp; INCENDIE</t>
  </si>
  <si>
    <t>SECOURS INCENDIE</t>
  </si>
  <si>
    <t>Eclairage de secours (BAES)</t>
  </si>
  <si>
    <t>SICLI</t>
  </si>
  <si>
    <t>21/12/2021 CF Rapport</t>
  </si>
  <si>
    <t>58 Extincteurs</t>
  </si>
  <si>
    <t>18/01/2022 CF Rapport</t>
  </si>
  <si>
    <t>Plan d'urgence formation</t>
  </si>
  <si>
    <t>SFPIS</t>
  </si>
  <si>
    <t>18/05/2021 CF Emmargement</t>
  </si>
  <si>
    <t>Voie de fuite, issue de secours,désenfumage</t>
  </si>
  <si>
    <t>13/01/2022 CF Rapport</t>
  </si>
  <si>
    <t xml:space="preserve">Centrale SSI </t>
  </si>
  <si>
    <t>C.M.S</t>
  </si>
  <si>
    <t>15/06/2021 CF Rapport;21/12/2021 CF Rapport</t>
  </si>
  <si>
    <t xml:space="preserve">Triénnale Centrale SSI </t>
  </si>
  <si>
    <t>Contrat vérification Triennale SSI</t>
  </si>
  <si>
    <t>TR</t>
  </si>
  <si>
    <t>21/12/2021 CF rapport;</t>
  </si>
  <si>
    <t>Vérification fonctionnement  centrale incendie</t>
  </si>
  <si>
    <t>Cf Centrale SSI</t>
  </si>
  <si>
    <t>Vérification des dispositifs de verrouillage électromagnétique des portes</t>
  </si>
  <si>
    <t>Dépannage SSI</t>
  </si>
  <si>
    <t>D</t>
  </si>
  <si>
    <t>SECOURS</t>
  </si>
  <si>
    <t>Défébrilateur</t>
  </si>
  <si>
    <t>à côté de l'infirmerie</t>
  </si>
  <si>
    <t>Docs Technique Défibrilateur</t>
  </si>
  <si>
    <t>CF Suivi Défébrilateur</t>
  </si>
  <si>
    <t>Couverture Anti-feu Cuisine</t>
  </si>
  <si>
    <t xml:space="preserve">22/04/2022 RAS Conforme </t>
  </si>
  <si>
    <t>COMMISSION DE SECURITE</t>
  </si>
  <si>
    <t>SECURITE DU BATIMENT</t>
  </si>
  <si>
    <t>SECURITE DE L'ENSEMBLE DU BATIMENT</t>
  </si>
  <si>
    <t>23/02/2021 RAS</t>
  </si>
  <si>
    <t>QUALITÉ DE L'AIR</t>
  </si>
  <si>
    <t>RADON</t>
  </si>
  <si>
    <t>PEARL</t>
  </si>
  <si>
    <t>DC</t>
  </si>
  <si>
    <t>pose dosimètre du 07/02/2017 au 28/04/2017 et  Rapport du 10.05.2017 / Nouvelle pose dosimètre le 21.09.2017</t>
  </si>
  <si>
    <t>GAZ</t>
  </si>
  <si>
    <t>Vérification Visuelle Circuit de GAZ</t>
  </si>
  <si>
    <t>CHAUFFERIE</t>
  </si>
  <si>
    <t>10/09/2021 RAS</t>
  </si>
  <si>
    <t>Vérification Chaudières GAZ</t>
  </si>
  <si>
    <t>LAVERIE</t>
  </si>
  <si>
    <t>CF DOC LINGERIE</t>
  </si>
  <si>
    <t>CF Intervention sur L'année</t>
  </si>
  <si>
    <t>VEHICULE ROUTIER</t>
  </si>
  <si>
    <t>Carte Grise de tous les véhicules</t>
  </si>
  <si>
    <t>Kangoo Blanche</t>
  </si>
  <si>
    <t>CF Rapport Véhicule</t>
  </si>
  <si>
    <t>Citroen Jumper</t>
  </si>
  <si>
    <t>Renault ZOÉ</t>
  </si>
  <si>
    <t>Traffic Blanc 9 places</t>
  </si>
  <si>
    <t>Traffic Blanc Aménagé</t>
  </si>
  <si>
    <t>Citroen Jumper Contrôle Hayon Hydraulique</t>
  </si>
  <si>
    <t>SOCOTEC</t>
  </si>
  <si>
    <t>JARDINAGE</t>
  </si>
  <si>
    <t>Tondeuse Kubota T 1600 Autoportée</t>
  </si>
  <si>
    <t>ATELIER</t>
  </si>
  <si>
    <t>22/04/2022 ne demarre plus non réparé pour le moment</t>
  </si>
  <si>
    <t>Tondeuse kubota à Main</t>
  </si>
  <si>
    <t>Débroussailleuse Sthil Fr 350</t>
  </si>
  <si>
    <t>Taille haie</t>
  </si>
  <si>
    <t>Tronconneuse Einhell</t>
  </si>
  <si>
    <t>Souffleur-Aspirateur de Feuilles</t>
  </si>
  <si>
    <t>Espace Vert parc</t>
  </si>
  <si>
    <t>MAS</t>
  </si>
  <si>
    <t>MALATERRE espace vert</t>
  </si>
  <si>
    <t>CF facture</t>
  </si>
  <si>
    <t>SANITATION</t>
  </si>
  <si>
    <t>Protection contre insectes ou rongeurs nuisibles</t>
  </si>
  <si>
    <t>Aveyron Protection Nuisible (APN)</t>
  </si>
  <si>
    <t>17/02/2022 RAS ; 18/05/2021 RAS;20/08/2021 RAS</t>
  </si>
  <si>
    <t>PORTAIL AUTOMATIQUE</t>
  </si>
  <si>
    <t xml:space="preserve">Portail automatique </t>
  </si>
  <si>
    <t xml:space="preserve">Portail Automatique entrée du parc </t>
  </si>
  <si>
    <t xml:space="preserve">12/01/2021 Nettoyage cellules + essais OK </t>
  </si>
  <si>
    <t>MAINTENANCE APPAREILS MEDICAUX</t>
  </si>
  <si>
    <t>Maintenance Préventive Annuelle Lits Médicalisés (24)</t>
  </si>
  <si>
    <t>Contrat De Maintenance vitrine Médicale</t>
  </si>
  <si>
    <t>VITRINE MEDICALE</t>
  </si>
  <si>
    <t>16/12/2021 CF Rapport</t>
  </si>
  <si>
    <t>Maintenance Préventive Annuelle Chariot Douche (9)</t>
  </si>
  <si>
    <t>Docs techniques CHARIOT DOUCHE</t>
  </si>
  <si>
    <t>Vérification Pèriodique plate forme de pesée 30-300Kg Apposition vignette de conformité</t>
  </si>
  <si>
    <t>Docs de certification + doc techniques</t>
  </si>
  <si>
    <t>Rapport de vérification pèse personne ISILEST Infirmerie le 25.11.2021 société ACT</t>
  </si>
  <si>
    <t xml:space="preserve">Vérification Pèriodique pesons lève personneScal'up 2-160Kg Apposition vignette de conformité </t>
  </si>
  <si>
    <t>25/11/2021 CF Rapport</t>
  </si>
  <si>
    <t>Maintenance Préventive AnnuelleAppareil de Transfert dont Rail Plafonnier REVAL Piscine (9)</t>
  </si>
  <si>
    <t>DOCS TECHNIQUES</t>
  </si>
  <si>
    <t>Maintenance Préventive Annuelle Matelas à air Brigitte Sorrel</t>
  </si>
  <si>
    <t>17/12/2021 RAS</t>
  </si>
  <si>
    <t>MENAGE</t>
  </si>
  <si>
    <t>Petite Autolaveuse FIMAP Génie B</t>
  </si>
  <si>
    <t>Local Ménage</t>
  </si>
  <si>
    <t>Docs techniques</t>
  </si>
  <si>
    <t>CF reception Intervention</t>
  </si>
  <si>
    <t>Petite Autolaveuse COMOP VISPA 35B 2017</t>
  </si>
  <si>
    <t>Grosse Autolaveuse MMX 50 BT</t>
  </si>
  <si>
    <t>TOITURE</t>
  </si>
  <si>
    <t>Ensemble des toits du batiment</t>
  </si>
  <si>
    <t>Ensemble Mas</t>
  </si>
  <si>
    <t>DELBES</t>
  </si>
  <si>
    <t>Le 18/11/2021 vérification visuelle de l'ensemble des batiments RAS</t>
  </si>
  <si>
    <t>Plan de maintenance des équipements de travail  MAS DE LA BORALDETTE -2022-</t>
  </si>
  <si>
    <t>Etat de validité</t>
  </si>
  <si>
    <t>Date de réalisation</t>
  </si>
  <si>
    <t>Date de fin de validité</t>
  </si>
  <si>
    <t>Nombre de jours restants</t>
  </si>
  <si>
    <t>Fréquence contrôle en jour</t>
  </si>
  <si>
    <t>Date déjà réalisé</t>
  </si>
  <si>
    <t>Colonne1</t>
  </si>
  <si>
    <t>Colonne2</t>
  </si>
  <si>
    <t>Colonne3</t>
  </si>
  <si>
    <t>Colonne4</t>
  </si>
  <si>
    <t>Colonne5</t>
  </si>
  <si>
    <t>Colonne6</t>
  </si>
  <si>
    <t>Colonne7</t>
  </si>
  <si>
    <t>Colonne8</t>
  </si>
  <si>
    <t>Colonne9</t>
  </si>
  <si>
    <t>Colonne10</t>
  </si>
  <si>
    <t>Colonne11</t>
  </si>
  <si>
    <t>Colonne12</t>
  </si>
  <si>
    <t>Colonne13</t>
  </si>
  <si>
    <t>Colonne14</t>
  </si>
  <si>
    <t>Colonne15</t>
  </si>
  <si>
    <t>Colonne16</t>
  </si>
  <si>
    <t>Colonne17</t>
  </si>
  <si>
    <t>Colonne18</t>
  </si>
  <si>
    <t>Colonne19</t>
  </si>
  <si>
    <t>Colonne20</t>
  </si>
  <si>
    <t>Colonne21</t>
  </si>
  <si>
    <t>Colonne22</t>
  </si>
  <si>
    <t>Colonne23</t>
  </si>
  <si>
    <t>Colonne24</t>
  </si>
  <si>
    <t>Colonne25</t>
  </si>
  <si>
    <t>Colonne26</t>
  </si>
  <si>
    <t>Colonne27</t>
  </si>
  <si>
    <t>Colonne28</t>
  </si>
  <si>
    <t>Colonne29</t>
  </si>
  <si>
    <t>Colonne30</t>
  </si>
  <si>
    <t>Colonne31</t>
  </si>
  <si>
    <t>Colonne32</t>
  </si>
  <si>
    <t>Colonne33</t>
  </si>
  <si>
    <t>Colonne34</t>
  </si>
  <si>
    <t>Colonne35</t>
  </si>
  <si>
    <t>Colonne36</t>
  </si>
  <si>
    <t>Colonne37</t>
  </si>
  <si>
    <t>Colonne38</t>
  </si>
  <si>
    <t>Colonne39</t>
  </si>
  <si>
    <t>Colonne40</t>
  </si>
  <si>
    <t>Colonne41</t>
  </si>
  <si>
    <t>Colonne42</t>
  </si>
  <si>
    <t>Colonne43</t>
  </si>
  <si>
    <t>Colonne44</t>
  </si>
  <si>
    <t>Colonne45</t>
  </si>
  <si>
    <t>Colonne46</t>
  </si>
  <si>
    <t>Colonne47</t>
  </si>
  <si>
    <t>Colonne48</t>
  </si>
  <si>
    <t>Colonne49</t>
  </si>
  <si>
    <t>Colonne50</t>
  </si>
  <si>
    <t>Colonne51</t>
  </si>
  <si>
    <t>Colonne52</t>
  </si>
  <si>
    <t>Colonne53</t>
  </si>
  <si>
    <t>Colonne54</t>
  </si>
  <si>
    <t>Colonne55</t>
  </si>
  <si>
    <t>Colonne56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</si>
</sst>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h]:mm"/>
    <numFmt numFmtId="165" formatCode="_(&quot;€&quot;* #,##0.00_);_(&quot;€&quot;* \(#,##0.00\);_(&quot;€&quot;* &quot;-&quot;??_);_(@_)"/>
    <numFmt numFmtId="166" formatCode="mm/yyyy"/>
  </numFmts>
  <fonts count="22" x14ac:knownFonts="1">
    <font>
      <sz val="10"/>
      <name val="Arial"/>
    </font>
    <font>
      <sz val="12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i/>
      <sz val="11"/>
      <name val="Calibri"/>
      <family val="2"/>
    </font>
    <font>
      <b/>
      <i/>
      <sz val="10"/>
      <name val="Arial"/>
      <family val="2"/>
    </font>
    <font>
      <sz val="12"/>
      <name val="Arial"/>
      <family val="2"/>
    </font>
    <font>
      <b/>
      <u/>
      <sz val="20"/>
      <color rgb="FFFF0000"/>
      <name val="Arial"/>
      <family val="2"/>
    </font>
    <font>
      <b/>
      <sz val="10"/>
      <name val="Arial"/>
      <family val="2"/>
    </font>
    <font>
      <b/>
      <sz val="12"/>
      <color rgb="FFFF0000"/>
      <name val="Arial"/>
      <family val="2"/>
    </font>
    <font>
      <sz val="8"/>
      <name val="Arial"/>
      <family val="2"/>
    </font>
    <font>
      <b/>
      <sz val="10"/>
      <color rgb="FF00B050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12"/>
      <color indexed="9"/>
      <name val="Arial"/>
      <family val="2"/>
    </font>
    <font>
      <u/>
      <sz val="12"/>
      <color indexed="12"/>
      <name val="Arial"/>
      <family val="2"/>
    </font>
    <font>
      <sz val="12"/>
      <color rgb="FFFF0000"/>
      <name val="Arial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10"/>
      <color indexed="9"/>
      <name val="Arial"/>
      <family val="2"/>
    </font>
    <font>
      <b/>
      <sz val="10"/>
      <color theme="0" tint="-0.249977111117893"/>
      <name val="Arial"/>
      <family val="2"/>
    </font>
    <font>
      <b/>
      <sz val="14"/>
      <color theme="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5">
    <xf numFmtId="0" fontId="0" fillId="0" borderId="0" applyProtection="0"/>
    <xf numFmtId="165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370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vertical="center"/>
    </xf>
    <xf numFmtId="0" fontId="2" fillId="4" borderId="1" xfId="0" applyFont="1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left"/>
    </xf>
    <xf numFmtId="0" fontId="1" fillId="5" borderId="1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0" fontId="1" fillId="6" borderId="2" xfId="0" applyFont="1" applyFill="1" applyBorder="1" applyAlignment="1">
      <alignment vertical="center"/>
    </xf>
    <xf numFmtId="0" fontId="1" fillId="6" borderId="5" xfId="0" applyFont="1" applyFill="1" applyBorder="1" applyAlignment="1">
      <alignment vertical="center"/>
    </xf>
    <xf numFmtId="0" fontId="4" fillId="7" borderId="1" xfId="0" applyFont="1" applyFill="1" applyBorder="1" applyAlignment="1">
      <alignment vertical="center"/>
    </xf>
    <xf numFmtId="0" fontId="4" fillId="7" borderId="2" xfId="0" applyFont="1" applyFill="1" applyBorder="1" applyAlignment="1">
      <alignment vertical="center"/>
    </xf>
    <xf numFmtId="0" fontId="4" fillId="7" borderId="5" xfId="0" applyFont="1" applyFill="1" applyBorder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/>
    <xf numFmtId="0" fontId="1" fillId="8" borderId="1" xfId="0" applyFont="1" applyFill="1" applyBorder="1" applyAlignment="1">
      <alignment horizontal="left" vertical="center"/>
    </xf>
    <xf numFmtId="0" fontId="1" fillId="8" borderId="2" xfId="0" applyFont="1" applyFill="1" applyBorder="1" applyAlignment="1">
      <alignment vertical="center"/>
    </xf>
    <xf numFmtId="0" fontId="1" fillId="9" borderId="1" xfId="0" applyFont="1" applyFill="1" applyBorder="1" applyAlignment="1">
      <alignment vertical="center"/>
    </xf>
    <xf numFmtId="0" fontId="1" fillId="9" borderId="2" xfId="0" applyFont="1" applyFill="1" applyBorder="1" applyAlignment="1">
      <alignment vertical="center"/>
    </xf>
    <xf numFmtId="0" fontId="1" fillId="9" borderId="5" xfId="0" applyFont="1" applyFill="1" applyBorder="1" applyAlignment="1">
      <alignment vertical="center"/>
    </xf>
    <xf numFmtId="0" fontId="1" fillId="13" borderId="1" xfId="0" applyFont="1" applyFill="1" applyBorder="1" applyAlignment="1">
      <alignment horizontal="left" vertical="center"/>
    </xf>
    <xf numFmtId="0" fontId="1" fillId="13" borderId="2" xfId="0" applyFont="1" applyFill="1" applyBorder="1" applyAlignment="1">
      <alignment vertical="center"/>
    </xf>
    <xf numFmtId="0" fontId="4" fillId="14" borderId="1" xfId="0" applyFont="1" applyFill="1" applyBorder="1" applyAlignment="1">
      <alignment vertical="center"/>
    </xf>
    <xf numFmtId="0" fontId="4" fillId="14" borderId="2" xfId="0" applyFont="1" applyFill="1" applyBorder="1" applyAlignment="1">
      <alignment vertical="center"/>
    </xf>
    <xf numFmtId="0" fontId="4" fillId="14" borderId="5" xfId="0" applyFont="1" applyFill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8" fillId="15" borderId="15" xfId="0" applyNumberFormat="1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0" fontId="2" fillId="0" borderId="20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10" fillId="0" borderId="6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3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10" fillId="0" borderId="6" xfId="0" applyFont="1" applyBorder="1" applyAlignment="1">
      <alignment vertical="center" wrapText="1"/>
    </xf>
    <xf numFmtId="0" fontId="12" fillId="0" borderId="1" xfId="2" applyBorder="1" applyAlignment="1" applyProtection="1">
      <alignment vertical="center" wrapText="1"/>
    </xf>
    <xf numFmtId="0" fontId="1" fillId="5" borderId="2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vertical="center"/>
    </xf>
    <xf numFmtId="0" fontId="12" fillId="0" borderId="23" xfId="2" applyBorder="1" applyAlignment="1" applyProtection="1">
      <alignment vertical="center" wrapText="1"/>
    </xf>
    <xf numFmtId="0" fontId="10" fillId="0" borderId="6" xfId="0" applyFont="1" applyBorder="1" applyAlignment="1">
      <alignment vertical="center"/>
    </xf>
    <xf numFmtId="0" fontId="3" fillId="16" borderId="24" xfId="0" applyFont="1" applyFill="1" applyBorder="1" applyAlignment="1">
      <alignment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1" fillId="8" borderId="2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vertical="center"/>
    </xf>
    <xf numFmtId="0" fontId="1" fillId="16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12" fillId="0" borderId="6" xfId="2" applyBorder="1" applyAlignment="1" applyProtection="1">
      <alignment vertical="center" wrapText="1"/>
    </xf>
    <xf numFmtId="0" fontId="12" fillId="0" borderId="24" xfId="2" applyBorder="1" applyAlignment="1" applyProtection="1">
      <alignment vertical="center" wrapText="1"/>
    </xf>
    <xf numFmtId="0" fontId="10" fillId="0" borderId="15" xfId="0" applyFont="1" applyBorder="1" applyAlignment="1">
      <alignment vertical="center" wrapText="1"/>
    </xf>
    <xf numFmtId="0" fontId="3" fillId="16" borderId="6" xfId="0" applyFont="1" applyFill="1" applyBorder="1" applyAlignment="1">
      <alignment vertical="center" wrapText="1"/>
    </xf>
    <xf numFmtId="0" fontId="10" fillId="0" borderId="24" xfId="0" applyFont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14" fontId="2" fillId="0" borderId="23" xfId="0" applyNumberFormat="1" applyFont="1" applyBorder="1" applyAlignment="1">
      <alignment vertical="center" wrapText="1"/>
    </xf>
    <xf numFmtId="0" fontId="1" fillId="6" borderId="2" xfId="0" applyFont="1" applyFill="1" applyBorder="1" applyAlignment="1">
      <alignment horizontal="center" vertical="center"/>
    </xf>
    <xf numFmtId="0" fontId="1" fillId="16" borderId="2" xfId="0" applyFont="1" applyFill="1" applyBorder="1" applyAlignment="1">
      <alignment vertical="center"/>
    </xf>
    <xf numFmtId="14" fontId="12" fillId="0" borderId="23" xfId="2" applyNumberFormat="1" applyBorder="1" applyAlignment="1" applyProtection="1">
      <alignment horizontal="left" vertical="center" wrapText="1"/>
    </xf>
    <xf numFmtId="165" fontId="10" fillId="0" borderId="24" xfId="1" applyFont="1" applyBorder="1" applyAlignment="1">
      <alignment vertical="center" wrapText="1"/>
    </xf>
    <xf numFmtId="0" fontId="12" fillId="0" borderId="6" xfId="2" applyBorder="1" applyAlignment="1" applyProtection="1">
      <alignment horizontal="left" vertical="center" wrapText="1"/>
    </xf>
    <xf numFmtId="165" fontId="10" fillId="0" borderId="24" xfId="1" applyFont="1" applyBorder="1" applyAlignment="1">
      <alignment horizontal="center" vertical="center" wrapText="1"/>
    </xf>
    <xf numFmtId="165" fontId="1" fillId="9" borderId="27" xfId="1" applyFont="1" applyFill="1" applyBorder="1" applyAlignment="1">
      <alignment horizontal="center" vertical="center"/>
    </xf>
    <xf numFmtId="0" fontId="1" fillId="16" borderId="24" xfId="0" applyFont="1" applyFill="1" applyBorder="1" applyAlignment="1">
      <alignment vertical="center"/>
    </xf>
    <xf numFmtId="165" fontId="10" fillId="0" borderId="28" xfId="1" applyFont="1" applyBorder="1" applyAlignment="1">
      <alignment vertical="center" wrapText="1"/>
    </xf>
    <xf numFmtId="165" fontId="12" fillId="0" borderId="28" xfId="1" applyFont="1" applyBorder="1" applyAlignment="1" applyProtection="1">
      <alignment vertical="center" wrapText="1"/>
    </xf>
    <xf numFmtId="165" fontId="10" fillId="0" borderId="28" xfId="1" applyFont="1" applyBorder="1" applyAlignment="1">
      <alignment horizontal="center" vertical="center" wrapText="1"/>
    </xf>
    <xf numFmtId="165" fontId="1" fillId="16" borderId="29" xfId="1" applyFont="1" applyFill="1" applyBorder="1" applyAlignment="1">
      <alignment horizontal="center" vertical="center"/>
    </xf>
    <xf numFmtId="165" fontId="1" fillId="16" borderId="28" xfId="1" applyFont="1" applyFill="1" applyBorder="1" applyAlignment="1">
      <alignment vertical="center"/>
    </xf>
    <xf numFmtId="0" fontId="1" fillId="16" borderId="28" xfId="0" applyFont="1" applyFill="1" applyBorder="1" applyAlignment="1">
      <alignment vertical="center"/>
    </xf>
    <xf numFmtId="0" fontId="2" fillId="0" borderId="19" xfId="1" applyNumberFormat="1" applyFont="1" applyFill="1" applyBorder="1" applyAlignment="1">
      <alignment horizontal="center" vertical="center" wrapText="1"/>
    </xf>
    <xf numFmtId="165" fontId="2" fillId="0" borderId="19" xfId="1" applyFont="1" applyBorder="1" applyAlignment="1">
      <alignment horizontal="center" vertical="center" wrapText="1"/>
    </xf>
    <xf numFmtId="165" fontId="2" fillId="0" borderId="30" xfId="1" applyFont="1" applyBorder="1" applyAlignment="1">
      <alignment vertical="center" wrapText="1"/>
    </xf>
    <xf numFmtId="165" fontId="0" fillId="0" borderId="0" xfId="1" applyFont="1" applyAlignment="1">
      <alignment vertical="center"/>
    </xf>
    <xf numFmtId="0" fontId="10" fillId="0" borderId="26" xfId="0" applyFont="1" applyBorder="1" applyAlignment="1">
      <alignment horizontal="center" vertical="center" wrapText="1"/>
    </xf>
    <xf numFmtId="0" fontId="3" fillId="16" borderId="26" xfId="0" applyFont="1" applyFill="1" applyBorder="1" applyAlignment="1">
      <alignment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32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3" fillId="0" borderId="0" xfId="2" applyFont="1" applyAlignment="1" applyProtection="1">
      <alignment horizontal="center" vertical="center"/>
    </xf>
    <xf numFmtId="0" fontId="2" fillId="0" borderId="24" xfId="0" applyFont="1" applyBorder="1" applyAlignment="1">
      <alignment vertical="center"/>
    </xf>
    <xf numFmtId="0" fontId="12" fillId="0" borderId="0" xfId="2" applyBorder="1" applyAlignment="1" applyProtection="1">
      <alignment vertical="center" wrapText="1"/>
    </xf>
    <xf numFmtId="0" fontId="1" fillId="2" borderId="24" xfId="0" applyFont="1" applyFill="1" applyBorder="1" applyAlignment="1">
      <alignment horizontal="center" vertical="center"/>
    </xf>
    <xf numFmtId="0" fontId="10" fillId="0" borderId="28" xfId="0" applyFont="1" applyBorder="1" applyAlignment="1">
      <alignment horizontal="center" vertical="center" wrapText="1"/>
    </xf>
    <xf numFmtId="0" fontId="10" fillId="17" borderId="29" xfId="0" applyFont="1" applyFill="1" applyBorder="1" applyAlignment="1">
      <alignment horizontal="center" vertical="center" wrapText="1"/>
    </xf>
    <xf numFmtId="0" fontId="1" fillId="16" borderId="24" xfId="0" applyFont="1" applyFill="1" applyBorder="1" applyAlignment="1">
      <alignment horizontal="center" vertical="center"/>
    </xf>
    <xf numFmtId="0" fontId="1" fillId="17" borderId="24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vertical="center"/>
    </xf>
    <xf numFmtId="0" fontId="12" fillId="0" borderId="30" xfId="2" applyBorder="1" applyAlignment="1" applyProtection="1"/>
    <xf numFmtId="0" fontId="14" fillId="0" borderId="20" xfId="0" applyFont="1" applyBorder="1" applyAlignment="1">
      <alignment vertical="center" wrapText="1"/>
    </xf>
    <xf numFmtId="0" fontId="15" fillId="0" borderId="20" xfId="2" applyFont="1" applyBorder="1" applyAlignment="1" applyProtection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6" xfId="0" applyFont="1" applyBorder="1" applyAlignment="1">
      <alignment vertical="center"/>
    </xf>
    <xf numFmtId="0" fontId="3" fillId="16" borderId="33" xfId="0" applyFont="1" applyFill="1" applyBorder="1" applyAlignment="1">
      <alignment vertical="center" wrapText="1"/>
    </xf>
    <xf numFmtId="0" fontId="2" fillId="0" borderId="33" xfId="0" applyNumberFormat="1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0" fillId="0" borderId="6" xfId="0" applyFont="1" applyBorder="1" applyAlignment="1">
      <alignment vertical="top" wrapText="1"/>
    </xf>
    <xf numFmtId="165" fontId="1" fillId="9" borderId="6" xfId="1" applyFont="1" applyFill="1" applyBorder="1" applyAlignment="1">
      <alignment horizontal="center" vertical="center"/>
    </xf>
    <xf numFmtId="0" fontId="1" fillId="16" borderId="6" xfId="0" applyFont="1" applyFill="1" applyBorder="1" applyAlignment="1">
      <alignment horizontal="center" vertical="center"/>
    </xf>
    <xf numFmtId="0" fontId="1" fillId="9" borderId="6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23" xfId="0" applyFont="1" applyBorder="1" applyAlignment="1" applyProtection="1">
      <alignment horizontal="center" vertical="center" wrapText="1"/>
    </xf>
    <xf numFmtId="165" fontId="1" fillId="9" borderId="19" xfId="1" applyFont="1" applyFill="1" applyBorder="1" applyAlignment="1">
      <alignment horizontal="center" vertical="center"/>
    </xf>
    <xf numFmtId="0" fontId="1" fillId="16" borderId="28" xfId="0" applyFont="1" applyFill="1" applyBorder="1" applyAlignment="1">
      <alignment horizontal="center" vertical="center"/>
    </xf>
    <xf numFmtId="0" fontId="1" fillId="9" borderId="19" xfId="0" applyFont="1" applyFill="1" applyBorder="1" applyAlignment="1">
      <alignment vertical="center"/>
    </xf>
    <xf numFmtId="0" fontId="2" fillId="0" borderId="28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2" fillId="0" borderId="33" xfId="2" applyBorder="1" applyAlignment="1" applyProtection="1">
      <alignment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17" borderId="6" xfId="0" applyFont="1" applyFill="1" applyBorder="1" applyAlignment="1">
      <alignment vertical="center"/>
    </xf>
    <xf numFmtId="0" fontId="1" fillId="17" borderId="6" xfId="0" applyFont="1" applyFill="1" applyBorder="1" applyAlignment="1">
      <alignment vertical="center" wrapText="1"/>
    </xf>
    <xf numFmtId="0" fontId="1" fillId="16" borderId="26" xfId="0" applyFont="1" applyFill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10" fillId="0" borderId="28" xfId="0" applyFont="1" applyBorder="1" applyAlignment="1">
      <alignment vertical="center" wrapText="1"/>
    </xf>
    <xf numFmtId="0" fontId="1" fillId="9" borderId="35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vertical="center" wrapText="1"/>
    </xf>
    <xf numFmtId="0" fontId="1" fillId="9" borderId="28" xfId="0" applyFont="1" applyFill="1" applyBorder="1" applyAlignment="1">
      <alignment vertical="center"/>
    </xf>
    <xf numFmtId="0" fontId="12" fillId="0" borderId="30" xfId="2" applyBorder="1" applyAlignment="1" applyProtection="1">
      <alignment vertical="center" wrapText="1"/>
    </xf>
    <xf numFmtId="0" fontId="9" fillId="0" borderId="3" xfId="0" applyFont="1" applyBorder="1" applyAlignment="1">
      <alignment vertical="center" wrapText="1"/>
    </xf>
    <xf numFmtId="0" fontId="16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26" xfId="0" applyFont="1" applyFill="1" applyBorder="1" applyAlignment="1">
      <alignment vertical="center" wrapText="1"/>
    </xf>
    <xf numFmtId="0" fontId="12" fillId="0" borderId="6" xfId="2" applyBorder="1" applyAlignment="1" applyProtection="1"/>
    <xf numFmtId="0" fontId="10" fillId="0" borderId="5" xfId="0" applyFont="1" applyBorder="1" applyAlignment="1">
      <alignment vertical="center" wrapText="1"/>
    </xf>
    <xf numFmtId="0" fontId="1" fillId="13" borderId="2" xfId="0" applyFont="1" applyFill="1" applyBorder="1" applyAlignment="1">
      <alignment horizontal="center" vertical="center"/>
    </xf>
    <xf numFmtId="0" fontId="1" fillId="13" borderId="6" xfId="0" applyFont="1" applyFill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12" fillId="0" borderId="23" xfId="2" quotePrefix="1" applyBorder="1" applyAlignment="1" applyProtection="1">
      <alignment vertical="center" wrapText="1"/>
    </xf>
    <xf numFmtId="0" fontId="0" fillId="0" borderId="26" xfId="0" applyBorder="1" applyAlignment="1">
      <alignment vertical="center"/>
    </xf>
    <xf numFmtId="0" fontId="1" fillId="16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12" fillId="0" borderId="23" xfId="2" applyBorder="1" applyAlignment="1" applyProtection="1"/>
    <xf numFmtId="0" fontId="1" fillId="16" borderId="27" xfId="0" applyFont="1" applyFill="1" applyBorder="1" applyAlignment="1">
      <alignment vertical="center"/>
    </xf>
    <xf numFmtId="0" fontId="1" fillId="9" borderId="27" xfId="0" applyFont="1" applyFill="1" applyBorder="1" applyAlignment="1">
      <alignment vertical="center"/>
    </xf>
    <xf numFmtId="0" fontId="10" fillId="0" borderId="19" xfId="0" applyFont="1" applyBorder="1" applyAlignment="1">
      <alignment vertical="center" wrapText="1"/>
    </xf>
    <xf numFmtId="0" fontId="1" fillId="9" borderId="28" xfId="0" applyFont="1" applyFill="1" applyBorder="1" applyAlignment="1">
      <alignment horizontal="center" vertical="center"/>
    </xf>
    <xf numFmtId="14" fontId="12" fillId="0" borderId="30" xfId="2" applyNumberFormat="1" applyBorder="1" applyAlignment="1" applyProtection="1">
      <alignment horizontal="left" vertical="center" wrapText="1"/>
    </xf>
    <xf numFmtId="0" fontId="10" fillId="0" borderId="15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 wrapText="1"/>
    </xf>
    <xf numFmtId="0" fontId="2" fillId="0" borderId="6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2" fillId="0" borderId="23" xfId="2" applyFill="1" applyBorder="1" applyAlignment="1" applyProtection="1">
      <alignment horizontal="left" vertical="center" wrapText="1"/>
    </xf>
    <xf numFmtId="14" fontId="12" fillId="0" borderId="32" xfId="2" applyNumberFormat="1" applyBorder="1" applyAlignment="1" applyProtection="1">
      <alignment horizontal="left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vertical="center"/>
    </xf>
    <xf numFmtId="0" fontId="2" fillId="0" borderId="15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4" fontId="12" fillId="0" borderId="16" xfId="2" applyNumberFormat="1" applyBorder="1" applyAlignment="1" applyProtection="1">
      <alignment horizontal="left" vertical="center" wrapText="1"/>
    </xf>
    <xf numFmtId="0" fontId="10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1" fillId="4" borderId="6" xfId="0" applyFont="1" applyFill="1" applyBorder="1" applyAlignment="1">
      <alignment horizontal="center" vertical="center"/>
    </xf>
    <xf numFmtId="0" fontId="1" fillId="8" borderId="36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vertical="center"/>
    </xf>
    <xf numFmtId="0" fontId="1" fillId="16" borderId="15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8" borderId="24" xfId="0" applyFont="1" applyFill="1" applyBorder="1" applyAlignment="1">
      <alignment vertical="center"/>
    </xf>
    <xf numFmtId="0" fontId="0" fillId="0" borderId="24" xfId="0" applyBorder="1" applyAlignment="1">
      <alignment vertical="center"/>
    </xf>
    <xf numFmtId="0" fontId="12" fillId="0" borderId="16" xfId="2" applyBorder="1" applyAlignment="1" applyProtection="1">
      <alignment vertical="center" wrapText="1"/>
    </xf>
    <xf numFmtId="0" fontId="10" fillId="0" borderId="35" xfId="0" applyFont="1" applyBorder="1" applyAlignment="1">
      <alignment vertical="center" wrapText="1"/>
    </xf>
    <xf numFmtId="0" fontId="12" fillId="0" borderId="28" xfId="2" applyBorder="1" applyAlignment="1" applyProtection="1">
      <alignment vertical="center" wrapText="1"/>
    </xf>
    <xf numFmtId="0" fontId="1" fillId="9" borderId="35" xfId="0" applyFont="1" applyFill="1" applyBorder="1" applyAlignment="1">
      <alignment vertical="center"/>
    </xf>
    <xf numFmtId="0" fontId="1" fillId="0" borderId="35" xfId="0" applyFont="1" applyFill="1" applyBorder="1" applyAlignment="1">
      <alignment vertical="center"/>
    </xf>
    <xf numFmtId="0" fontId="1" fillId="7" borderId="28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vertical="center"/>
    </xf>
    <xf numFmtId="0" fontId="1" fillId="7" borderId="28" xfId="0" applyFont="1" applyFill="1" applyBorder="1" applyAlignment="1">
      <alignment vertical="center"/>
    </xf>
    <xf numFmtId="0" fontId="0" fillId="0" borderId="35" xfId="0" applyBorder="1" applyAlignment="1">
      <alignment vertical="center"/>
    </xf>
    <xf numFmtId="0" fontId="1" fillId="16" borderId="15" xfId="0" applyFont="1" applyFill="1" applyBorder="1" applyAlignment="1">
      <alignment horizontal="center" vertical="center"/>
    </xf>
    <xf numFmtId="0" fontId="1" fillId="10" borderId="28" xfId="0" applyFont="1" applyFill="1" applyBorder="1" applyAlignment="1">
      <alignment horizontal="center" vertical="center"/>
    </xf>
    <xf numFmtId="0" fontId="1" fillId="10" borderId="28" xfId="0" applyFont="1" applyFill="1" applyBorder="1" applyAlignment="1">
      <alignment vertical="center"/>
    </xf>
    <xf numFmtId="0" fontId="10" fillId="0" borderId="33" xfId="0" applyFont="1" applyBorder="1" applyAlignment="1">
      <alignment horizontal="center" vertical="center" wrapText="1"/>
    </xf>
    <xf numFmtId="0" fontId="3" fillId="0" borderId="33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17" fillId="0" borderId="0" xfId="0" applyFont="1"/>
    <xf numFmtId="0" fontId="2" fillId="0" borderId="38" xfId="0" applyFont="1" applyBorder="1" applyAlignment="1">
      <alignment vertical="center"/>
    </xf>
    <xf numFmtId="0" fontId="10" fillId="0" borderId="38" xfId="0" applyFont="1" applyBorder="1" applyAlignment="1">
      <alignment horizontal="left" vertical="top" wrapText="1"/>
    </xf>
    <xf numFmtId="0" fontId="10" fillId="0" borderId="38" xfId="0" applyFont="1" applyBorder="1" applyAlignment="1">
      <alignment vertical="center" wrapText="1"/>
    </xf>
    <xf numFmtId="0" fontId="12" fillId="0" borderId="38" xfId="2" applyBorder="1" applyAlignment="1" applyProtection="1">
      <alignment vertical="center" wrapText="1"/>
    </xf>
    <xf numFmtId="0" fontId="10" fillId="0" borderId="38" xfId="0" applyFont="1" applyBorder="1" applyAlignment="1">
      <alignment horizontal="center" vertical="center" wrapText="1"/>
    </xf>
    <xf numFmtId="0" fontId="1" fillId="8" borderId="39" xfId="0" applyFont="1" applyFill="1" applyBorder="1" applyAlignment="1">
      <alignment horizontal="center" vertical="center"/>
    </xf>
    <xf numFmtId="0" fontId="1" fillId="16" borderId="38" xfId="0" applyFont="1" applyFill="1" applyBorder="1" applyAlignment="1">
      <alignment vertical="center"/>
    </xf>
    <xf numFmtId="0" fontId="1" fillId="8" borderId="39" xfId="0" applyFont="1" applyFill="1" applyBorder="1" applyAlignment="1">
      <alignment vertical="center"/>
    </xf>
    <xf numFmtId="0" fontId="0" fillId="0" borderId="38" xfId="0" applyBorder="1" applyAlignment="1">
      <alignment vertical="center"/>
    </xf>
    <xf numFmtId="0" fontId="1" fillId="16" borderId="39" xfId="0" applyFont="1" applyFill="1" applyBorder="1" applyAlignment="1">
      <alignment vertical="center"/>
    </xf>
    <xf numFmtId="0" fontId="2" fillId="0" borderId="38" xfId="0" applyNumberFormat="1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40" xfId="0" applyFont="1" applyBorder="1" applyAlignment="1">
      <alignment vertical="center" wrapText="1"/>
    </xf>
    <xf numFmtId="0" fontId="12" fillId="0" borderId="26" xfId="2" applyBorder="1" applyAlignment="1" applyProtection="1">
      <alignment vertical="center" wrapText="1"/>
    </xf>
    <xf numFmtId="0" fontId="2" fillId="0" borderId="5" xfId="0" applyFont="1" applyBorder="1" applyAlignment="1">
      <alignment vertical="center"/>
    </xf>
    <xf numFmtId="0" fontId="1" fillId="8" borderId="27" xfId="0" applyFont="1" applyFill="1" applyBorder="1" applyAlignment="1">
      <alignment horizontal="center" vertical="center"/>
    </xf>
    <xf numFmtId="0" fontId="1" fillId="8" borderId="27" xfId="0" applyFont="1" applyFill="1" applyBorder="1" applyAlignment="1">
      <alignment vertical="center"/>
    </xf>
    <xf numFmtId="0" fontId="1" fillId="6" borderId="28" xfId="0" applyFont="1" applyFill="1" applyBorder="1" applyAlignment="1">
      <alignment horizontal="center" vertical="center"/>
    </xf>
    <xf numFmtId="0" fontId="1" fillId="6" borderId="28" xfId="0" applyFont="1" applyFill="1" applyBorder="1" applyAlignment="1">
      <alignment vertical="center"/>
    </xf>
    <xf numFmtId="14" fontId="2" fillId="0" borderId="23" xfId="0" applyNumberFormat="1" applyFont="1" applyBorder="1" applyAlignment="1">
      <alignment horizontal="left" vertical="center" wrapText="1"/>
    </xf>
    <xf numFmtId="0" fontId="2" fillId="0" borderId="29" xfId="0" applyFont="1" applyBorder="1" applyAlignment="1">
      <alignment vertical="center"/>
    </xf>
    <xf numFmtId="0" fontId="1" fillId="16" borderId="35" xfId="0" applyFont="1" applyFill="1" applyBorder="1" applyAlignment="1">
      <alignment vertical="center"/>
    </xf>
    <xf numFmtId="0" fontId="1" fillId="13" borderId="35" xfId="0" applyFont="1" applyFill="1" applyBorder="1" applyAlignment="1">
      <alignment vertical="center"/>
    </xf>
    <xf numFmtId="0" fontId="2" fillId="0" borderId="29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12" fillId="0" borderId="6" xfId="2" applyBorder="1" applyAlignment="1" applyProtection="1">
      <alignment horizontal="right" vertical="center" wrapText="1"/>
    </xf>
    <xf numFmtId="0" fontId="12" fillId="0" borderId="2" xfId="2" applyBorder="1" applyAlignment="1" applyProtection="1">
      <alignment wrapText="1"/>
    </xf>
    <xf numFmtId="0" fontId="12" fillId="0" borderId="24" xfId="2" applyBorder="1" applyAlignment="1" applyProtection="1">
      <alignment horizontal="right" vertical="center" wrapText="1"/>
    </xf>
    <xf numFmtId="0" fontId="1" fillId="9" borderId="27" xfId="0" applyFont="1" applyFill="1" applyBorder="1" applyAlignment="1">
      <alignment horizontal="center" vertical="center"/>
    </xf>
    <xf numFmtId="0" fontId="3" fillId="0" borderId="24" xfId="0" applyFont="1" applyBorder="1" applyAlignment="1">
      <alignment vertical="center" wrapText="1"/>
    </xf>
    <xf numFmtId="0" fontId="1" fillId="0" borderId="27" xfId="0" applyFont="1" applyFill="1" applyBorder="1" applyAlignment="1">
      <alignment vertical="center"/>
    </xf>
    <xf numFmtId="0" fontId="10" fillId="0" borderId="24" xfId="0" applyFont="1" applyFill="1" applyBorder="1" applyAlignment="1">
      <alignment vertical="center" wrapText="1"/>
    </xf>
    <xf numFmtId="0" fontId="12" fillId="0" borderId="2" xfId="2" applyFill="1" applyBorder="1" applyAlignment="1" applyProtection="1">
      <alignment wrapText="1"/>
    </xf>
    <xf numFmtId="0" fontId="12" fillId="0" borderId="24" xfId="2" applyFill="1" applyBorder="1" applyAlignment="1" applyProtection="1">
      <alignment horizontal="right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vertical="center" wrapText="1"/>
    </xf>
    <xf numFmtId="0" fontId="2" fillId="0" borderId="24" xfId="0" applyFont="1" applyFill="1" applyBorder="1" applyAlignment="1">
      <alignment horizontal="center" vertical="center" wrapText="1"/>
    </xf>
    <xf numFmtId="14" fontId="12" fillId="0" borderId="23" xfId="2" applyNumberFormat="1" applyFill="1" applyBorder="1" applyAlignment="1" applyProtection="1">
      <alignment horizontal="left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12" fillId="0" borderId="19" xfId="2" applyBorder="1" applyAlignment="1" applyProtection="1">
      <alignment vertical="center" wrapText="1"/>
    </xf>
    <xf numFmtId="0" fontId="10" fillId="0" borderId="19" xfId="0" applyFont="1" applyBorder="1" applyAlignment="1">
      <alignment horizontal="center" vertical="center" wrapText="1"/>
    </xf>
    <xf numFmtId="0" fontId="1" fillId="9" borderId="42" xfId="0" applyFont="1" applyFill="1" applyBorder="1" applyAlignment="1">
      <alignment horizontal="center" vertical="center"/>
    </xf>
    <xf numFmtId="0" fontId="3" fillId="0" borderId="19" xfId="0" applyFont="1" applyBorder="1" applyAlignment="1">
      <alignment vertical="center" wrapText="1"/>
    </xf>
    <xf numFmtId="0" fontId="1" fillId="0" borderId="42" xfId="0" applyFont="1" applyFill="1" applyBorder="1" applyAlignment="1">
      <alignment vertical="center"/>
    </xf>
    <xf numFmtId="0" fontId="1" fillId="9" borderId="42" xfId="0" applyFont="1" applyFill="1" applyBorder="1" applyAlignment="1">
      <alignment vertical="center"/>
    </xf>
    <xf numFmtId="0" fontId="2" fillId="0" borderId="19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1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6" xfId="0" applyFont="1" applyBorder="1" applyAlignment="1">
      <alignment vertical="center" wrapText="1"/>
    </xf>
    <xf numFmtId="0" fontId="3" fillId="0" borderId="43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1" fillId="6" borderId="35" xfId="0" applyFont="1" applyFill="1" applyBorder="1" applyAlignment="1">
      <alignment vertical="center"/>
    </xf>
    <xf numFmtId="0" fontId="3" fillId="0" borderId="44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2" fontId="10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2" fillId="0" borderId="0" xfId="2" applyBorder="1" applyAlignment="1" applyProtection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0" borderId="0" xfId="2" applyBorder="1" applyAlignment="1" applyProtection="1">
      <alignment horizontal="center"/>
    </xf>
    <xf numFmtId="0" fontId="0" fillId="0" borderId="5" xfId="0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wrapText="1"/>
    </xf>
    <xf numFmtId="166" fontId="0" fillId="0" borderId="0" xfId="0" applyNumberFormat="1"/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165" fontId="2" fillId="0" borderId="17" xfId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8" fillId="15" borderId="13" xfId="0" applyFont="1" applyFill="1" applyBorder="1" applyAlignment="1">
      <alignment horizontal="center" vertical="center" wrapText="1"/>
    </xf>
    <xf numFmtId="0" fontId="8" fillId="15" borderId="0" xfId="0" applyFont="1" applyFill="1" applyBorder="1" applyAlignment="1">
      <alignment horizontal="center" vertical="center" wrapText="1"/>
    </xf>
    <xf numFmtId="0" fontId="8" fillId="15" borderId="14" xfId="0" applyFont="1" applyFill="1" applyBorder="1" applyAlignment="1">
      <alignment horizontal="center" vertical="center" wrapText="1"/>
    </xf>
    <xf numFmtId="0" fontId="8" fillId="15" borderId="15" xfId="0" applyFont="1" applyFill="1" applyBorder="1" applyAlignment="1">
      <alignment horizontal="center" vertical="center" wrapText="1"/>
    </xf>
    <xf numFmtId="0" fontId="9" fillId="0" borderId="31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9" fillId="0" borderId="37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8" fillId="15" borderId="16" xfId="0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/>
    </xf>
    <xf numFmtId="0" fontId="8" fillId="15" borderId="15" xfId="0" applyFont="1" applyFill="1" applyBorder="1" applyAlignment="1">
      <alignment horizontal="center" vertical="center" textRotation="90" wrapText="1"/>
    </xf>
    <xf numFmtId="0" fontId="6" fillId="0" borderId="53" xfId="3" applyFont="1" applyFill="1" applyBorder="1" applyAlignment="1" applyProtection="1">
      <alignment horizontal="center" vertical="center" wrapText="1"/>
    </xf>
    <xf numFmtId="0" fontId="6" fillId="0" borderId="0" xfId="3" applyFont="1" applyFill="1" applyBorder="1" applyAlignment="1" applyProtection="1">
      <alignment horizontal="center" vertical="center" wrapText="1"/>
    </xf>
    <xf numFmtId="0" fontId="6" fillId="0" borderId="53" xfId="3" applyFont="1" applyFill="1" applyBorder="1" applyAlignment="1" applyProtection="1">
      <alignment horizontal="center" vertical="center"/>
    </xf>
    <xf numFmtId="0" fontId="6" fillId="0" borderId="0" xfId="3" applyFont="1" applyFill="1" applyBorder="1" applyAlignment="1" applyProtection="1">
      <alignment horizontal="center" vertical="center"/>
    </xf>
    <xf numFmtId="0" fontId="2" fillId="0" borderId="29" xfId="0" applyNumberFormat="1" applyFont="1" applyBorder="1" applyAlignment="1">
      <alignment horizontal="center" vertical="center" wrapText="1"/>
    </xf>
    <xf numFmtId="0" fontId="8" fillId="15" borderId="14" xfId="0" applyFont="1" applyFill="1" applyBorder="1" applyAlignment="1">
      <alignment horizontal="center" wrapText="1"/>
    </xf>
    <xf numFmtId="0" fontId="9" fillId="0" borderId="2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2" fontId="10" fillId="0" borderId="5" xfId="0" applyNumberFormat="1" applyFont="1" applyFill="1" applyBorder="1" applyAlignment="1">
      <alignment horizontal="center" vertical="center" wrapText="1"/>
    </xf>
    <xf numFmtId="2" fontId="10" fillId="0" borderId="43" xfId="0" applyNumberFormat="1" applyFont="1" applyBorder="1" applyAlignment="1">
      <alignment horizontal="center" vertical="center" wrapText="1"/>
    </xf>
    <xf numFmtId="2" fontId="10" fillId="0" borderId="43" xfId="0" applyNumberFormat="1" applyFont="1" applyFill="1" applyBorder="1" applyAlignment="1">
      <alignment horizontal="center" vertical="center" wrapText="1"/>
    </xf>
    <xf numFmtId="2" fontId="10" fillId="0" borderId="14" xfId="0" applyNumberFormat="1" applyFont="1" applyBorder="1" applyAlignment="1">
      <alignment horizontal="center" vertical="center" wrapText="1"/>
    </xf>
    <xf numFmtId="2" fontId="10" fillId="0" borderId="29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2" fontId="10" fillId="0" borderId="18" xfId="0" applyNumberFormat="1" applyFont="1" applyBorder="1" applyAlignment="1">
      <alignment horizontal="center" vertical="center" wrapText="1"/>
    </xf>
    <xf numFmtId="0" fontId="8" fillId="15" borderId="26" xfId="0" applyFont="1" applyFill="1" applyBorder="1" applyAlignment="1">
      <alignment horizontal="center" vertical="center" wrapText="1"/>
    </xf>
    <xf numFmtId="0" fontId="8" fillId="15" borderId="37" xfId="0" applyFont="1" applyFill="1" applyBorder="1" applyAlignment="1">
      <alignment horizontal="center" vertical="center" wrapText="1"/>
    </xf>
    <xf numFmtId="0" fontId="1" fillId="9" borderId="24" xfId="0" applyFont="1" applyFill="1" applyBorder="1" applyAlignment="1">
      <alignment vertical="center"/>
    </xf>
    <xf numFmtId="14" fontId="12" fillId="0" borderId="25" xfId="2" applyNumberFormat="1" applyBorder="1" applyAlignment="1" applyProtection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0" fillId="15" borderId="14" xfId="0" applyFont="1" applyFill="1" applyBorder="1" applyAlignment="1">
      <alignment horizontal="center" vertical="center" wrapText="1"/>
    </xf>
    <xf numFmtId="0" fontId="8" fillId="15" borderId="15" xfId="0" applyFont="1" applyFill="1" applyBorder="1" applyAlignment="1">
      <alignment horizontal="center" textRotation="90" wrapText="1"/>
    </xf>
    <xf numFmtId="0" fontId="20" fillId="15" borderId="26" xfId="0" applyFont="1" applyFill="1" applyBorder="1" applyAlignment="1">
      <alignment horizontal="center" vertical="center" wrapText="1"/>
    </xf>
    <xf numFmtId="0" fontId="20" fillId="15" borderId="3" xfId="0" applyFont="1" applyFill="1" applyBorder="1" applyAlignment="1">
      <alignment horizontal="center" vertical="center" wrapText="1"/>
    </xf>
    <xf numFmtId="0" fontId="20" fillId="15" borderId="4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14" fontId="3" fillId="0" borderId="0" xfId="0" applyNumberFormat="1" applyFont="1" applyAlignment="1">
      <alignment horizontal="center"/>
    </xf>
    <xf numFmtId="0" fontId="5" fillId="10" borderId="6" xfId="0" applyFont="1" applyFill="1" applyBorder="1" applyAlignment="1">
      <alignment horizontal="left" vertical="center"/>
    </xf>
    <xf numFmtId="0" fontId="6" fillId="11" borderId="7" xfId="3" applyFont="1" applyFill="1" applyBorder="1" applyAlignment="1" applyProtection="1">
      <alignment horizontal="center" vertical="center" wrapText="1"/>
    </xf>
    <xf numFmtId="0" fontId="6" fillId="11" borderId="47" xfId="3" applyFont="1" applyFill="1" applyBorder="1" applyAlignment="1" applyProtection="1">
      <alignment horizontal="center" vertical="center" wrapText="1"/>
    </xf>
    <xf numFmtId="0" fontId="6" fillId="11" borderId="8" xfId="3" applyFont="1" applyFill="1" applyBorder="1" applyAlignment="1" applyProtection="1">
      <alignment horizontal="center" vertical="center" wrapText="1"/>
    </xf>
    <xf numFmtId="0" fontId="6" fillId="11" borderId="9" xfId="3" applyFont="1" applyFill="1" applyBorder="1" applyAlignment="1" applyProtection="1">
      <alignment horizontal="center" vertical="center"/>
    </xf>
    <xf numFmtId="0" fontId="6" fillId="11" borderId="48" xfId="3" applyFont="1" applyFill="1" applyBorder="1" applyAlignment="1" applyProtection="1">
      <alignment horizontal="center" vertical="center"/>
    </xf>
    <xf numFmtId="0" fontId="6" fillId="11" borderId="10" xfId="3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164" fontId="6" fillId="12" borderId="49" xfId="3" applyNumberFormat="1" applyFont="1" applyFill="1" applyBorder="1" applyAlignment="1" applyProtection="1">
      <alignment horizontal="center" vertical="center" wrapText="1"/>
    </xf>
    <xf numFmtId="164" fontId="6" fillId="12" borderId="51" xfId="3" applyNumberFormat="1" applyFont="1" applyFill="1" applyBorder="1" applyAlignment="1" applyProtection="1">
      <alignment horizontal="center" vertical="center" wrapText="1"/>
    </xf>
    <xf numFmtId="0" fontId="6" fillId="12" borderId="50" xfId="3" applyFont="1" applyFill="1" applyBorder="1" applyAlignment="1" applyProtection="1">
      <alignment horizontal="center" vertical="center"/>
    </xf>
    <xf numFmtId="0" fontId="6" fillId="12" borderId="52" xfId="3" applyFont="1" applyFill="1" applyBorder="1" applyAlignment="1" applyProtection="1">
      <alignment horizontal="center" vertical="center"/>
    </xf>
  </cellXfs>
  <cellStyles count="5">
    <cellStyle name="Lien hypertexte" xfId="2" builtinId="8"/>
    <cellStyle name="Monétaire" xfId="1" builtinId="4"/>
    <cellStyle name="Normal" xfId="0" builtinId="0"/>
    <cellStyle name="Normal 3" xfId="4" xr:uid="{B837A857-D8C1-4BD8-9ECA-18D7447CA129}"/>
    <cellStyle name="Normal 4 2" xfId="3" xr:uid="{8D6369D7-0EA8-4C01-ADDA-5A080D0FDB0C}"/>
  </cellStyles>
  <dxfs count="85">
    <dxf>
      <numFmt numFmtId="167" formatCode="m/d/yyyy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ck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indexed="64"/>
          <bgColor indexed="47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indexed="64"/>
          <bgColor indexed="47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indexed="64"/>
          <bgColor indexed="41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outline="0">
        <left style="thick">
          <color indexed="64"/>
        </left>
        <top style="thick">
          <color indexed="64"/>
        </top>
        <bottom style="thick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DFB13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theme="7" tint="0.59996337778862885"/>
        </patternFill>
      </fill>
    </dxf>
    <dxf>
      <fill>
        <patternFill>
          <bgColor rgb="FF00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theme="7" tint="0.59996337778862885"/>
        </patternFill>
      </fill>
    </dxf>
    <dxf>
      <fill>
        <patternFill>
          <bgColor rgb="FF00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DFB13"/>
      <color rgb="FF00FF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200" baseline="0"/>
              <a:t>Pourcentage des contrôles réalisés le : </a:t>
            </a:r>
          </a:p>
        </c:rich>
      </c:tx>
      <c:layout>
        <c:manualLayout>
          <c:xMode val="edge"/>
          <c:yMode val="edge"/>
          <c:x val="0.31778545437918598"/>
          <c:y val="1.9372830383994146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7844727444491107E-2"/>
          <c:y val="0.27912148948904592"/>
          <c:w val="0.94827607428982019"/>
          <c:h val="0.5653490086023192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FF9F"/>
              </a:solidFill>
            </c:spPr>
            <c:extLst>
              <c:ext xmlns:c16="http://schemas.microsoft.com/office/drawing/2014/chart" uri="{C3380CC4-5D6E-409C-BE32-E72D297353CC}">
                <c16:uniqueId val="{00000001-CDAB-4C5E-AEC1-9849AE790059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B786-4594-BB9A-D63D6FF999C3}"/>
              </c:ext>
            </c:extLst>
          </c:dPt>
          <c:dPt>
            <c:idx val="3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B786-4594-BB9A-D63D6FF999C3}"/>
              </c:ext>
            </c:extLst>
          </c:dPt>
          <c:dLbls>
            <c:dLbl>
              <c:idx val="0"/>
              <c:layout>
                <c:manualLayout>
                  <c:x val="0.23564353680008535"/>
                  <c:y val="0.185256054929836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AB-4C5E-AEC1-9849AE790059}"/>
                </c:ext>
              </c:extLst>
            </c:dLbl>
            <c:dLbl>
              <c:idx val="2"/>
              <c:layout>
                <c:manualLayout>
                  <c:x val="-0.16183551029703497"/>
                  <c:y val="0.2615381095119327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86-4594-BB9A-D63D6FF999C3}"/>
                </c:ext>
              </c:extLst>
            </c:dLbl>
            <c:dLbl>
              <c:idx val="3"/>
              <c:layout>
                <c:manualLayout>
                  <c:x val="-0.1964650377045121"/>
                  <c:y val="0.193731873388125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86-4594-BB9A-D63D6FF999C3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 Mas la Boraldette'!$BI$3:$BO$3</c:f>
              <c:strCache>
                <c:ptCount val="4"/>
                <c:pt idx="0">
                  <c:v>Contrôle Exécuté en  2022</c:v>
                </c:pt>
                <c:pt idx="3">
                  <c:v>Contrôle restant à Exécuté </c:v>
                </c:pt>
              </c:strCache>
            </c:strRef>
          </c:cat>
          <c:val>
            <c:numRef>
              <c:f>' Mas la Boraldette'!$BI$4:$BO$4</c:f>
              <c:numCache>
                <c:formatCode>General</c:formatCode>
                <c:ptCount val="7"/>
                <c:pt idx="0">
                  <c:v>40</c:v>
                </c:pt>
                <c:pt idx="3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AB-4C5E-AEC1-9849AE79005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67235</xdr:colOff>
      <xdr:row>0</xdr:row>
      <xdr:rowOff>22411</xdr:rowOff>
    </xdr:from>
    <xdr:to>
      <xdr:col>57</xdr:col>
      <xdr:colOff>56030</xdr:colOff>
      <xdr:row>4</xdr:row>
      <xdr:rowOff>112060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74D0216-2598-45CE-B5A4-77B6BBC51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168089</xdr:colOff>
      <xdr:row>96</xdr:row>
      <xdr:rowOff>145676</xdr:rowOff>
    </xdr:from>
    <xdr:to>
      <xdr:col>2</xdr:col>
      <xdr:colOff>2297206</xdr:colOff>
      <xdr:row>96</xdr:row>
      <xdr:rowOff>1483098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4F131AFB-2797-41E6-863F-C752501F2836}"/>
            </a:ext>
          </a:extLst>
        </xdr:cNvPr>
        <xdr:cNvSpPr txBox="1"/>
      </xdr:nvSpPr>
      <xdr:spPr>
        <a:xfrm>
          <a:off x="1787339" y="37036001"/>
          <a:ext cx="2129117" cy="133742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 u="sng"/>
            <a:t>Sèche linge</a:t>
          </a:r>
          <a:r>
            <a:rPr lang="fr-FR" sz="1100" b="1"/>
            <a:t>: DANUBE</a:t>
          </a:r>
        </a:p>
        <a:p>
          <a:r>
            <a:rPr lang="fr-FR" sz="1100" b="1" u="sng"/>
            <a:t>Type</a:t>
          </a:r>
          <a:r>
            <a:rPr lang="fr-FR" sz="1100" b="1" u="none"/>
            <a:t>:</a:t>
          </a:r>
          <a:r>
            <a:rPr lang="fr-FR" sz="1100" b="1" u="none" baseline="0"/>
            <a:t> </a:t>
          </a:r>
          <a:r>
            <a:rPr lang="fr-FR" sz="1100" baseline="0"/>
            <a:t>TD26(E)PSM</a:t>
          </a:r>
        </a:p>
        <a:p>
          <a:r>
            <a:rPr lang="fr-FR" sz="1100" b="1" u="sng" baseline="0"/>
            <a:t>N° Machine</a:t>
          </a:r>
          <a:r>
            <a:rPr lang="fr-FR" sz="1100" b="1" u="none" baseline="0"/>
            <a:t>:</a:t>
          </a:r>
          <a:r>
            <a:rPr lang="fr-FR" sz="1100" baseline="0"/>
            <a:t>37314/64379</a:t>
          </a:r>
        </a:p>
        <a:p>
          <a:r>
            <a:rPr lang="fr-FR" sz="1100" b="1" u="sng" baseline="0"/>
            <a:t>Tension</a:t>
          </a:r>
          <a:r>
            <a:rPr lang="fr-FR" sz="1100" b="1" baseline="0"/>
            <a:t>: </a:t>
          </a:r>
          <a:r>
            <a:rPr lang="fr-FR" sz="1100" baseline="0"/>
            <a:t>400 V Tri+neutre</a:t>
          </a:r>
        </a:p>
        <a:p>
          <a:r>
            <a:rPr lang="fr-FR" sz="1100" b="1" u="sng" baseline="0"/>
            <a:t>Année fabrication</a:t>
          </a:r>
          <a:r>
            <a:rPr lang="fr-FR" sz="1100" b="1" baseline="0"/>
            <a:t>: </a:t>
          </a:r>
          <a:r>
            <a:rPr lang="fr-FR" sz="1100" baseline="0"/>
            <a:t>2009</a:t>
          </a:r>
        </a:p>
        <a:p>
          <a:r>
            <a:rPr lang="fr-FR" sz="1100" b="1" u="sng" baseline="0"/>
            <a:t>Puissance</a:t>
          </a:r>
          <a:r>
            <a:rPr lang="fr-FR" sz="1100" b="1" baseline="0"/>
            <a:t>: </a:t>
          </a:r>
          <a:r>
            <a:rPr lang="fr-FR" sz="1100" baseline="0"/>
            <a:t>31 Kw</a:t>
          </a:r>
        </a:p>
        <a:p>
          <a:r>
            <a:rPr lang="fr-FR" sz="1100" b="1" u="sng" baseline="0"/>
            <a:t>Puissance Moteur</a:t>
          </a:r>
          <a:r>
            <a:rPr lang="fr-FR" sz="1100" b="1" baseline="0"/>
            <a:t>: </a:t>
          </a:r>
          <a:r>
            <a:rPr lang="fr-FR" sz="1100" baseline="0"/>
            <a:t>850 W</a:t>
          </a:r>
        </a:p>
        <a:p>
          <a:r>
            <a:rPr lang="fr-FR" sz="1100" b="1" u="sng" baseline="0"/>
            <a:t>Puissance Résistance</a:t>
          </a:r>
          <a:r>
            <a:rPr lang="fr-FR" sz="1100" b="1" baseline="0"/>
            <a:t>: </a:t>
          </a:r>
          <a:r>
            <a:rPr lang="fr-FR" sz="1100" baseline="0"/>
            <a:t>30 Kw</a:t>
          </a:r>
          <a:endParaRPr lang="fr-FR" sz="1100"/>
        </a:p>
      </xdr:txBody>
    </xdr:sp>
    <xdr:clientData/>
  </xdr:twoCellAnchor>
  <xdr:twoCellAnchor>
    <xdr:from>
      <xdr:col>2</xdr:col>
      <xdr:colOff>235324</xdr:colOff>
      <xdr:row>95</xdr:row>
      <xdr:rowOff>112058</xdr:rowOff>
    </xdr:from>
    <xdr:to>
      <xdr:col>2</xdr:col>
      <xdr:colOff>2252382</xdr:colOff>
      <xdr:row>95</xdr:row>
      <xdr:rowOff>1410259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19EF5301-7969-4D86-A216-8D6EC21B045E}"/>
            </a:ext>
          </a:extLst>
        </xdr:cNvPr>
        <xdr:cNvSpPr txBox="1"/>
      </xdr:nvSpPr>
      <xdr:spPr>
        <a:xfrm>
          <a:off x="1854574" y="35545058"/>
          <a:ext cx="2017058" cy="12982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 u="sng"/>
            <a:t>Lave linge</a:t>
          </a:r>
          <a:r>
            <a:rPr lang="fr-FR" sz="1100" b="1"/>
            <a:t>: DANUBE (Gauche)</a:t>
          </a:r>
        </a:p>
        <a:p>
          <a:r>
            <a:rPr lang="fr-FR" sz="1100" b="1" u="sng"/>
            <a:t>Type</a:t>
          </a:r>
          <a:r>
            <a:rPr lang="fr-FR" sz="1100" b="1" u="none"/>
            <a:t>:</a:t>
          </a:r>
          <a:r>
            <a:rPr lang="fr-FR" sz="1100" b="1" u="none" baseline="0"/>
            <a:t> </a:t>
          </a:r>
          <a:r>
            <a:rPr lang="fr-FR" sz="1100" baseline="0"/>
            <a:t>MEDICALE 16</a:t>
          </a:r>
        </a:p>
        <a:p>
          <a:r>
            <a:rPr lang="fr-FR" sz="1100" b="1" u="sng" baseline="0"/>
            <a:t>N° Machine</a:t>
          </a:r>
          <a:r>
            <a:rPr lang="fr-FR" sz="1100" b="1" u="none" baseline="0"/>
            <a:t>: </a:t>
          </a:r>
          <a:r>
            <a:rPr lang="fr-FR" sz="1100" b="0" u="none" baseline="0"/>
            <a:t>37932</a:t>
          </a:r>
        </a:p>
        <a:p>
          <a:r>
            <a:rPr lang="fr-FR" sz="1100" b="1" u="sng" baseline="0"/>
            <a:t>Tension</a:t>
          </a:r>
          <a:r>
            <a:rPr lang="fr-FR" sz="1100" b="1" baseline="0"/>
            <a:t>: </a:t>
          </a:r>
          <a:r>
            <a:rPr lang="fr-FR" sz="1100" baseline="0"/>
            <a:t>400 V Tri+neutre 50 Hz</a:t>
          </a:r>
        </a:p>
        <a:p>
          <a:r>
            <a:rPr lang="fr-FR" sz="1100" b="1" u="sng" baseline="0"/>
            <a:t>Année fabrication</a:t>
          </a:r>
          <a:r>
            <a:rPr lang="fr-FR" sz="1100" b="1" baseline="0"/>
            <a:t>: </a:t>
          </a:r>
          <a:r>
            <a:rPr lang="fr-FR" sz="1100" b="0" baseline="0"/>
            <a:t>02/</a:t>
          </a:r>
          <a:r>
            <a:rPr lang="fr-FR" sz="1100" baseline="0"/>
            <a:t>2010</a:t>
          </a:r>
        </a:p>
        <a:p>
          <a:r>
            <a:rPr lang="fr-FR" sz="1100" b="1" u="sng" baseline="0"/>
            <a:t>Fusible</a:t>
          </a:r>
          <a:r>
            <a:rPr lang="fr-FR" sz="1100" b="1" baseline="0"/>
            <a:t>: </a:t>
          </a:r>
          <a:r>
            <a:rPr lang="fr-FR" sz="1100" b="0" baseline="0"/>
            <a:t>25 A </a:t>
          </a:r>
        </a:p>
        <a:p>
          <a:r>
            <a:rPr lang="fr-FR" sz="1100" b="1" u="sng" baseline="0"/>
            <a:t>Puissance Moteur</a:t>
          </a:r>
          <a:r>
            <a:rPr lang="fr-FR" sz="1100" b="1" baseline="0"/>
            <a:t>: </a:t>
          </a:r>
          <a:r>
            <a:rPr lang="fr-FR" sz="1100" b="0" baseline="0"/>
            <a:t>2,2 KW</a:t>
          </a:r>
        </a:p>
        <a:p>
          <a:r>
            <a:rPr lang="fr-FR" sz="1100" b="1" u="sng" baseline="0"/>
            <a:t>Puissance Résistance</a:t>
          </a:r>
          <a:r>
            <a:rPr lang="fr-FR" sz="1100" b="1" baseline="0"/>
            <a:t>: </a:t>
          </a:r>
          <a:r>
            <a:rPr lang="fr-FR" sz="1100" b="0" baseline="0"/>
            <a:t>12</a:t>
          </a:r>
          <a:r>
            <a:rPr lang="fr-FR" sz="1100" baseline="0"/>
            <a:t> Kw</a:t>
          </a:r>
          <a:endParaRPr lang="fr-FR" sz="1100"/>
        </a:p>
      </xdr:txBody>
    </xdr:sp>
    <xdr:clientData/>
  </xdr:twoCellAnchor>
  <xdr:twoCellAnchor>
    <xdr:from>
      <xdr:col>2</xdr:col>
      <xdr:colOff>179294</xdr:colOff>
      <xdr:row>94</xdr:row>
      <xdr:rowOff>134470</xdr:rowOff>
    </xdr:from>
    <xdr:to>
      <xdr:col>2</xdr:col>
      <xdr:colOff>2196352</xdr:colOff>
      <xdr:row>94</xdr:row>
      <xdr:rowOff>1736911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EA743784-1CD5-4679-9B17-17B62023A6C8}"/>
            </a:ext>
          </a:extLst>
        </xdr:cNvPr>
        <xdr:cNvSpPr txBox="1"/>
      </xdr:nvSpPr>
      <xdr:spPr>
        <a:xfrm>
          <a:off x="1798544" y="33767245"/>
          <a:ext cx="2017058" cy="16024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 u="sng"/>
            <a:t>Lave linge</a:t>
          </a:r>
          <a:r>
            <a:rPr lang="fr-FR" sz="1100" b="1"/>
            <a:t>: DANUBE (Droite)</a:t>
          </a:r>
        </a:p>
        <a:p>
          <a:r>
            <a:rPr lang="fr-FR" sz="1100" b="1" u="sng"/>
            <a:t>Type</a:t>
          </a:r>
          <a:r>
            <a:rPr lang="fr-FR" sz="1100" b="1" u="none"/>
            <a:t>:</a:t>
          </a:r>
          <a:r>
            <a:rPr lang="fr-FR" sz="1100" b="1" u="none" baseline="0"/>
            <a:t> </a:t>
          </a:r>
          <a:r>
            <a:rPr lang="fr-FR" sz="1100" baseline="0"/>
            <a:t>MEDICALE 16</a:t>
          </a:r>
        </a:p>
        <a:p>
          <a:r>
            <a:rPr lang="fr-FR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N° Machine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fr-F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37933</a:t>
          </a:r>
          <a:endParaRPr lang="fr-FR">
            <a:effectLst/>
          </a:endParaRPr>
        </a:p>
        <a:p>
          <a:r>
            <a:rPr lang="fr-FR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Tension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400 V Tri+neutre 50 Hz</a:t>
          </a:r>
          <a:endParaRPr lang="fr-FR">
            <a:effectLst/>
          </a:endParaRPr>
        </a:p>
        <a:p>
          <a:r>
            <a:rPr lang="fr-FR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Année fabrication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fr-F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02/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2010</a:t>
          </a:r>
          <a:endParaRPr lang="fr-FR">
            <a:effectLst/>
          </a:endParaRPr>
        </a:p>
        <a:p>
          <a:r>
            <a:rPr lang="fr-FR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Fusible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fr-F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 A </a:t>
          </a:r>
          <a:endParaRPr lang="fr-FR">
            <a:effectLst/>
          </a:endParaRPr>
        </a:p>
        <a:p>
          <a:r>
            <a:rPr lang="fr-FR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Puissance Moteur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fr-F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2,2 KW</a:t>
          </a:r>
          <a:endParaRPr lang="fr-FR">
            <a:effectLst/>
          </a:endParaRPr>
        </a:p>
        <a:p>
          <a:r>
            <a:rPr lang="fr-FR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Puissance Résistance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fr-F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Kw</a:t>
          </a:r>
          <a:endParaRPr lang="fr-FR">
            <a:effectLst/>
          </a:endParaRPr>
        </a:p>
        <a:p>
          <a:endParaRPr lang="fr-FR" sz="1100" baseline="0"/>
        </a:p>
      </xdr:txBody>
    </xdr:sp>
    <xdr:clientData/>
  </xdr:twoCellAnchor>
  <xdr:twoCellAnchor>
    <xdr:from>
      <xdr:col>2</xdr:col>
      <xdr:colOff>67235</xdr:colOff>
      <xdr:row>92</xdr:row>
      <xdr:rowOff>112061</xdr:rowOff>
    </xdr:from>
    <xdr:to>
      <xdr:col>2</xdr:col>
      <xdr:colOff>2364440</xdr:colOff>
      <xdr:row>92</xdr:row>
      <xdr:rowOff>2017059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C3F47C0E-3F8B-4A01-A1A2-37280EAD321E}"/>
            </a:ext>
          </a:extLst>
        </xdr:cNvPr>
        <xdr:cNvSpPr txBox="1"/>
      </xdr:nvSpPr>
      <xdr:spPr>
        <a:xfrm>
          <a:off x="1686485" y="31211186"/>
          <a:ext cx="2297205" cy="3714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 u="sng"/>
            <a:t>Calendreuse</a:t>
          </a:r>
          <a:r>
            <a:rPr lang="fr-FR" sz="1100" b="1"/>
            <a:t>: GIABAU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1" u="sng"/>
            <a:t>Type</a:t>
          </a:r>
          <a:r>
            <a:rPr lang="fr-FR" sz="1100" b="1" u="none"/>
            <a:t>:</a:t>
          </a:r>
          <a:r>
            <a:rPr lang="fr-FR" sz="1100" b="1" u="none" baseline="0"/>
            <a:t> </a:t>
          </a:r>
          <a:r>
            <a:rPr lang="fr-FR" sz="1100" b="0" u="none" baseline="0"/>
            <a:t>PS-3215-E</a:t>
          </a:r>
          <a:endParaRPr lang="fr-FR" sz="1100" b="0" baseline="0"/>
        </a:p>
        <a:p>
          <a:r>
            <a:rPr lang="fr-FR" sz="1100" b="1" u="sng" baseline="0"/>
            <a:t>N° Machine</a:t>
          </a:r>
          <a:r>
            <a:rPr lang="fr-FR" sz="1100" b="1" u="none" baseline="0"/>
            <a:t>:</a:t>
          </a:r>
          <a:r>
            <a:rPr lang="fr-FR" sz="1100" b="0" u="none" baseline="0"/>
            <a:t> 602 391</a:t>
          </a:r>
        </a:p>
        <a:p>
          <a:r>
            <a:rPr lang="fr-FR" sz="1100" b="1" u="sng" baseline="0"/>
            <a:t>Tension</a:t>
          </a:r>
          <a:r>
            <a:rPr lang="fr-FR" sz="1100" b="1" baseline="0"/>
            <a:t>: </a:t>
          </a:r>
          <a:r>
            <a:rPr lang="fr-FR" sz="1100" baseline="0"/>
            <a:t>220 V Fus:1A + 380 V</a:t>
          </a:r>
        </a:p>
        <a:p>
          <a:r>
            <a:rPr lang="fr-FR" sz="1100" b="1" u="sng" baseline="0"/>
            <a:t>Année fabrication</a:t>
          </a:r>
          <a:r>
            <a:rPr lang="fr-FR" sz="1100" b="1" baseline="0"/>
            <a:t>: </a:t>
          </a:r>
          <a:r>
            <a:rPr lang="fr-FR" sz="1100" b="0" baseline="0"/>
            <a:t>2008</a:t>
          </a:r>
          <a:endParaRPr lang="fr-FR" sz="1100" baseline="0"/>
        </a:p>
        <a:p>
          <a:r>
            <a:rPr lang="fr-FR" sz="1100" b="1" u="sng" baseline="0"/>
            <a:t>Puissance Totale élec</a:t>
          </a:r>
          <a:r>
            <a:rPr lang="fr-FR" sz="1100" b="0" baseline="0"/>
            <a:t>: 15,6 Kw</a:t>
          </a:r>
        </a:p>
        <a:p>
          <a:r>
            <a:rPr lang="fr-FR" sz="1100" b="1" u="sng" baseline="0"/>
            <a:t>Puissance Moteur</a:t>
          </a:r>
          <a:r>
            <a:rPr lang="fr-FR" sz="1100" b="1" baseline="0"/>
            <a:t>: </a:t>
          </a:r>
          <a:r>
            <a:rPr lang="fr-FR" sz="1100" b="0" baseline="0"/>
            <a:t>0,2/0,3 kW</a:t>
          </a:r>
        </a:p>
        <a:p>
          <a:r>
            <a:rPr lang="fr-FR" sz="1100" b="1" u="sng" baseline="0"/>
            <a:t>Puissance Résistance</a:t>
          </a:r>
          <a:r>
            <a:rPr lang="fr-FR" sz="1100" b="1" baseline="0"/>
            <a:t>: 15</a:t>
          </a:r>
          <a:r>
            <a:rPr lang="fr-FR" sz="1100" baseline="0"/>
            <a:t> Kw</a:t>
          </a:r>
        </a:p>
        <a:p>
          <a:r>
            <a:rPr lang="fr-FR" sz="1100" b="1" u="sng" baseline="0"/>
            <a:t>Vitesse Max: </a:t>
          </a:r>
          <a:r>
            <a:rPr lang="fr-FR" sz="1100" baseline="0"/>
            <a:t>5m/min</a:t>
          </a:r>
        </a:p>
        <a:p>
          <a:r>
            <a:rPr lang="fr-FR" sz="1100" b="1" u="sng" baseline="0"/>
            <a:t>Diam/Longueur cylindre: </a:t>
          </a:r>
          <a:r>
            <a:rPr lang="fr-FR" sz="1100" baseline="0"/>
            <a:t>325/1550</a:t>
          </a:r>
          <a:endParaRPr lang="fr-FR" sz="1100"/>
        </a:p>
      </xdr:txBody>
    </xdr:sp>
    <xdr:clientData/>
  </xdr:twoCellAnchor>
  <xdr:twoCellAnchor>
    <xdr:from>
      <xdr:col>2</xdr:col>
      <xdr:colOff>95250</xdr:colOff>
      <xdr:row>93</xdr:row>
      <xdr:rowOff>168088</xdr:rowOff>
    </xdr:from>
    <xdr:to>
      <xdr:col>2</xdr:col>
      <xdr:colOff>2297205</xdr:colOff>
      <xdr:row>93</xdr:row>
      <xdr:rowOff>2117912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A6476CDF-95E7-4C39-ADFC-DFAE76A0C88C}"/>
            </a:ext>
          </a:extLst>
        </xdr:cNvPr>
        <xdr:cNvSpPr txBox="1"/>
      </xdr:nvSpPr>
      <xdr:spPr>
        <a:xfrm>
          <a:off x="1714500" y="31752988"/>
          <a:ext cx="2201955" cy="1883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 u="sng"/>
            <a:t>Table à repasser</a:t>
          </a:r>
          <a:r>
            <a:rPr lang="fr-FR" sz="1100" b="1"/>
            <a:t>: </a:t>
          </a:r>
          <a:r>
            <a:rPr lang="fr-FR" sz="1100" b="0"/>
            <a:t>E+F EBERHARDT</a:t>
          </a:r>
          <a:r>
            <a:rPr lang="fr-FR" sz="1100" b="0" baseline="0"/>
            <a:t> FRERE STRASBOURG</a:t>
          </a:r>
          <a:r>
            <a:rPr lang="fr-FR" sz="1100" b="0"/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1" u="sng"/>
            <a:t>Type</a:t>
          </a:r>
          <a:r>
            <a:rPr lang="fr-FR" sz="1100" b="1" u="none"/>
            <a:t>: </a:t>
          </a:r>
          <a:r>
            <a:rPr lang="fr-FR" sz="1100" b="0" u="none"/>
            <a:t>SPRE 636</a:t>
          </a:r>
          <a:r>
            <a:rPr lang="fr-FR" sz="1100" b="0" u="none" baseline="0"/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1" u="sng" baseline="0"/>
            <a:t>N° Machine</a:t>
          </a:r>
          <a:r>
            <a:rPr lang="fr-FR" sz="1100" b="1" u="none" baseline="0"/>
            <a:t>:</a:t>
          </a:r>
          <a:r>
            <a:rPr lang="fr-FR" sz="1100" b="0" u="none" baseline="0"/>
            <a:t> 10-07805</a:t>
          </a:r>
        </a:p>
        <a:p>
          <a:r>
            <a:rPr lang="fr-FR" sz="1100" b="1" u="sng" baseline="0"/>
            <a:t>Tension</a:t>
          </a:r>
          <a:r>
            <a:rPr lang="fr-FR" sz="1100" b="1" baseline="0"/>
            <a:t>: </a:t>
          </a:r>
          <a:r>
            <a:rPr lang="fr-FR" sz="1100" baseline="0"/>
            <a:t>400 V 50 Hz Fus 16 A</a:t>
          </a:r>
        </a:p>
        <a:p>
          <a:r>
            <a:rPr lang="fr-FR" sz="1100" b="1" u="sng" baseline="0"/>
            <a:t>Année fabrication</a:t>
          </a:r>
          <a:r>
            <a:rPr lang="fr-FR" sz="1100" b="1" baseline="0"/>
            <a:t>: </a:t>
          </a:r>
          <a:r>
            <a:rPr lang="fr-FR" sz="1100" b="0" baseline="0"/>
            <a:t>01/2010</a:t>
          </a:r>
        </a:p>
        <a:p>
          <a:r>
            <a:rPr lang="fr-FR" sz="1100" b="1" u="sng" baseline="0"/>
            <a:t>Puissance Totale élec</a:t>
          </a:r>
          <a:r>
            <a:rPr lang="fr-FR" sz="1100" b="0" baseline="0"/>
            <a:t>: 7700 W</a:t>
          </a:r>
        </a:p>
        <a:p>
          <a:r>
            <a:rPr lang="fr-FR" sz="1100" b="1" u="sng" baseline="0"/>
            <a:t>Intensité max</a:t>
          </a:r>
          <a:r>
            <a:rPr lang="fr-FR" sz="1100" b="1" u="none" baseline="0"/>
            <a:t>: </a:t>
          </a:r>
          <a:r>
            <a:rPr lang="fr-FR" sz="1100" b="0" u="none" baseline="0"/>
            <a:t>13,5 A</a:t>
          </a:r>
        </a:p>
        <a:p>
          <a:r>
            <a:rPr lang="fr-FR" sz="1100" b="1" u="sng" baseline="0"/>
            <a:t>Puissance chaudière</a:t>
          </a:r>
          <a:r>
            <a:rPr lang="fr-FR" sz="1100" b="1" baseline="0"/>
            <a:t>: </a:t>
          </a:r>
          <a:r>
            <a:rPr lang="fr-FR" sz="1100" b="0" baseline="0"/>
            <a:t>3500 W</a:t>
          </a:r>
        </a:p>
        <a:p>
          <a:r>
            <a:rPr lang="fr-FR" sz="1100" b="1" u="sng" baseline="0"/>
            <a:t>Pression Max</a:t>
          </a:r>
          <a:r>
            <a:rPr lang="fr-FR" sz="1100" b="1" baseline="0"/>
            <a:t>: </a:t>
          </a:r>
          <a:r>
            <a:rPr lang="fr-FR" sz="1100" b="0" baseline="0"/>
            <a:t>3,5 Bar</a:t>
          </a:r>
        </a:p>
      </xdr:txBody>
    </xdr:sp>
    <xdr:clientData/>
  </xdr:twoCellAnchor>
  <xdr:twoCellAnchor>
    <xdr:from>
      <xdr:col>2</xdr:col>
      <xdr:colOff>67236</xdr:colOff>
      <xdr:row>51</xdr:row>
      <xdr:rowOff>582706</xdr:rowOff>
    </xdr:from>
    <xdr:to>
      <xdr:col>2</xdr:col>
      <xdr:colOff>1837764</xdr:colOff>
      <xdr:row>51</xdr:row>
      <xdr:rowOff>1602441</xdr:rowOff>
    </xdr:to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EBB2E779-E580-4C7A-956F-2EED780B6EBA}"/>
            </a:ext>
          </a:extLst>
        </xdr:cNvPr>
        <xdr:cNvSpPr txBox="1"/>
      </xdr:nvSpPr>
      <xdr:spPr>
        <a:xfrm>
          <a:off x="1686486" y="19204081"/>
          <a:ext cx="1770528" cy="196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 u="sng"/>
            <a:t>CTA</a:t>
          </a:r>
          <a:r>
            <a:rPr lang="fr-FR" sz="1100" b="1"/>
            <a:t>: TRANE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1" u="sng"/>
            <a:t>Modéle</a:t>
          </a:r>
          <a:r>
            <a:rPr lang="fr-FR" sz="1100" b="1" u="none"/>
            <a:t>:</a:t>
          </a:r>
          <a:r>
            <a:rPr lang="fr-FR" sz="1100" b="1" u="none" baseline="0"/>
            <a:t> 005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1" u="sng" baseline="0"/>
            <a:t>N° Machine</a:t>
          </a:r>
          <a:r>
            <a:rPr lang="fr-FR" sz="1100" b="1" u="none" baseline="0"/>
            <a:t>:</a:t>
          </a:r>
          <a:r>
            <a:rPr lang="fr-FR" sz="1100" b="0" u="none" baseline="0"/>
            <a:t> 16 TB 765</a:t>
          </a:r>
        </a:p>
        <a:p>
          <a:r>
            <a:rPr lang="fr-FR" sz="1100" b="1" u="sng" baseline="0"/>
            <a:t>Tension</a:t>
          </a:r>
          <a:r>
            <a:rPr lang="fr-FR" sz="1100" b="1" baseline="0"/>
            <a:t>: </a:t>
          </a:r>
          <a:r>
            <a:rPr lang="fr-FR" sz="1100" baseline="0"/>
            <a:t>380 V</a:t>
          </a:r>
        </a:p>
        <a:p>
          <a:r>
            <a:rPr lang="fr-FR" sz="1100" b="1" u="sng" baseline="0"/>
            <a:t>Année fabrication</a:t>
          </a:r>
          <a:r>
            <a:rPr lang="fr-FR" sz="1100" b="1" baseline="0"/>
            <a:t>: </a:t>
          </a:r>
          <a:r>
            <a:rPr lang="fr-FR" sz="1100" b="0" baseline="0"/>
            <a:t>2010</a:t>
          </a:r>
          <a:endParaRPr lang="fr-FR" sz="1100" baseline="0"/>
        </a:p>
        <a:p>
          <a:endParaRPr lang="fr-FR" sz="1100"/>
        </a:p>
      </xdr:txBody>
    </xdr:sp>
    <xdr:clientData/>
  </xdr:twoCellAnchor>
  <xdr:twoCellAnchor editAs="oneCell">
    <xdr:from>
      <xdr:col>0</xdr:col>
      <xdr:colOff>38100</xdr:colOff>
      <xdr:row>0</xdr:row>
      <xdr:rowOff>57150</xdr:rowOff>
    </xdr:from>
    <xdr:to>
      <xdr:col>1</xdr:col>
      <xdr:colOff>780489</xdr:colOff>
      <xdr:row>5</xdr:row>
      <xdr:rowOff>38100</xdr:rowOff>
    </xdr:to>
    <xdr:sp macro="" textlink="">
      <xdr:nvSpPr>
        <xdr:cNvPr id="9" name="Image1" hidden="1">
          <a:extLst>
            <a:ext uri="{63B3BB69-23CF-44E3-9099-C40C66FF867C}">
              <a14:compatExt xmlns:a14="http://schemas.microsoft.com/office/drawing/2010/main" spid="_x0000_s220162"/>
            </a:ext>
            <a:ext uri="{FF2B5EF4-FFF2-40B4-BE49-F238E27FC236}">
              <a16:creationId xmlns:a16="http://schemas.microsoft.com/office/drawing/2014/main" id="{779FCD9A-C01C-4677-AC82-34E2FBEF502A}"/>
            </a:ext>
          </a:extLst>
        </xdr:cNvPr>
        <xdr:cNvSpPr/>
      </xdr:nvSpPr>
      <xdr:spPr bwMode="auto">
        <a:xfrm>
          <a:off x="38100" y="57150"/>
          <a:ext cx="1543050" cy="12287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38100</xdr:colOff>
      <xdr:row>0</xdr:row>
      <xdr:rowOff>57150</xdr:rowOff>
    </xdr:from>
    <xdr:to>
      <xdr:col>1</xdr:col>
      <xdr:colOff>780489</xdr:colOff>
      <xdr:row>5</xdr:row>
      <xdr:rowOff>38100</xdr:rowOff>
    </xdr:to>
    <xdr:pic>
      <xdr:nvPicPr>
        <xdr:cNvPr id="10" name="Image1">
          <a:extLst>
            <a:ext uri="{FF2B5EF4-FFF2-40B4-BE49-F238E27FC236}">
              <a16:creationId xmlns:a16="http://schemas.microsoft.com/office/drawing/2014/main" id="{B6D029AE-1F9A-4FCF-8CD0-1C76BFA1E03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1543050" cy="12287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Entretien\Plan_de_maintenance%20MAS%20BARAQUEVILLE%20sauvegard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raquevillead\partages\Users\Jean-Marcel\Downloads\agenda%20et%20r&#233;servation%20quart%20heure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ctéristiques MAS "/>
      <sheetName val="Centrale SSI"/>
      <sheetName val="FY-805-FM"/>
      <sheetName val="DD-955-LF"/>
      <sheetName val="DY-621-SE"/>
      <sheetName val="Défibrilateur"/>
      <sheetName val="Eau Chaude Sanitaire"/>
      <sheetName val="EB-988-MR "/>
      <sheetName val="FH-521-RZ"/>
      <sheetName val="FN-958-EN"/>
      <sheetName val="Graphique défibrilateur"/>
      <sheetName val="Graphique E.C.S"/>
      <sheetName val="Graphique groupe électrogène"/>
      <sheetName val="Graphique Piscine "/>
      <sheetName val="Groupe électrogène"/>
      <sheetName val="Menu"/>
      <sheetName val="Piscine "/>
      <sheetName val="Plan Maintenance"/>
      <sheetName val="Pourcentage Immobilisation"/>
      <sheetName val="Sauv Synthèse Ordre de mission"/>
      <sheetName val="Suivi Habilitation"/>
      <sheetName val="Suivi Kilométrique Véhicules"/>
      <sheetName val="Synthese"/>
      <sheetName val="Commande pièce détachée"/>
      <sheetName val="GestionLISTE"/>
      <sheetName val="Etiquette"/>
      <sheetName val="Listing Pieces"/>
      <sheetName val="Commandes en cours"/>
      <sheetName val="Contacts"/>
      <sheetName val="Modèle"/>
      <sheetName val="Sauvegarde réservation véhicule"/>
      <sheetName val="Liste"/>
      <sheetName val="EntreSortie"/>
      <sheetName val="Suivi Activité"/>
      <sheetName val="Parc"/>
      <sheetName val="ZZModè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3">
          <cell r="F3" t="str">
            <v>OUI</v>
          </cell>
        </row>
        <row r="4">
          <cell r="F4" t="str">
            <v>NON</v>
          </cell>
        </row>
      </sheetData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ynthèse"/>
      <sheetName val="HistoSupp"/>
      <sheetName val="TCD"/>
      <sheetName val="FeuilleDeTravail"/>
      <sheetName val="Tutu"/>
      <sheetName val="Cadre"/>
      <sheetName val="agenda et réservation quart heu"/>
    </sheetNames>
    <sheetDataSet>
      <sheetData sheetId="0"/>
      <sheetData sheetId="1">
        <row r="1">
          <cell r="A1" t="str">
            <v>Nom de l'utilisateur</v>
          </cell>
        </row>
      </sheetData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A2CA0F2-32F6-4E56-98B4-B0A7DE1E5970}" name="Plan_Maintenance" displayName="Plan_Maintenance" ref="A8:BP130" totalsRowShown="0" headerRowDxfId="70" dataDxfId="69" tableBorderDxfId="68">
  <autoFilter ref="A8:BP130" xr:uid="{F213D71D-190F-4E78-8F73-2F2FD9FEE8FC}"/>
  <tableColumns count="68">
    <tableColumn id="1" xr3:uid="{74671DC8-D6F2-4287-9396-3CC2AF24E314}" name="Colonne1" dataDxfId="67"/>
    <tableColumn id="2" xr3:uid="{2E32237F-CE26-4D8B-99E7-DF69BF250D92}" name="Équipements de travail, installations" dataDxfId="66"/>
    <tableColumn id="3" xr3:uid="{C4BE9A8C-F74E-48C7-9922-7A6390033402}" name="Colonne2" dataDxfId="65"/>
    <tableColumn id="4" xr3:uid="{239CE71E-3490-439D-AB73-72D1083BD122}" name="Lieu" dataDxfId="64"/>
    <tableColumn id="5" xr3:uid="{2D61E0EA-3E2D-4046-B66D-9BB5CC54BDAC}" name="Documents externes" dataDxfId="63" dataCellStyle="Lien hypertexte"/>
    <tableColumn id="6" xr3:uid="{E4E28F7E-5BBB-4A66-8EB5-3E5BF976CCDB}" name="Documents internes" dataDxfId="62" dataCellStyle="Lien hypertexte"/>
    <tableColumn id="7" xr3:uid="{2C6A91FD-6E07-4283-BB8D-47745045DFCD}" name="Responsable" dataDxfId="61"/>
    <tableColumn id="8" xr3:uid="{3BF955DE-7F4A-4EEC-94B4-7DEFA28C249B}" name="Fréquence Min." dataDxfId="60"/>
    <tableColumn id="9" xr3:uid="{5896F898-E7FF-4661-96FD-613F8DA8DB1E}" name="Colonne3" dataDxfId="59"/>
    <tableColumn id="10" xr3:uid="{2C1E1B0B-C0B5-420F-897D-DB899398E1E6}" name="Colonne4" dataDxfId="58"/>
    <tableColumn id="11" xr3:uid="{FB00476F-2016-472F-8859-306C4C2F3FEA}" name="Colonne5" dataDxfId="57"/>
    <tableColumn id="12" xr3:uid="{95A1EDF4-1A87-4771-87B2-D1F71668CEBD}" name="Colonne6" dataDxfId="56"/>
    <tableColumn id="13" xr3:uid="{00119AA1-C563-431F-9227-61F09DAADBA3}" name="Colonne7" dataDxfId="55"/>
    <tableColumn id="14" xr3:uid="{F2B22C8C-A6C4-4F31-B490-6F629E8326A8}" name="Colonne8" dataDxfId="54"/>
    <tableColumn id="15" xr3:uid="{55CD56E3-3089-4A09-A3FE-38026892CAB1}" name="Colonne9" dataDxfId="53"/>
    <tableColumn id="16" xr3:uid="{98F25800-9008-467E-AFFF-6ECD0A484F3B}" name="Colonne10" dataDxfId="52"/>
    <tableColumn id="17" xr3:uid="{F8F425B1-DB41-4EAE-AFA5-5F00C6DAE1F7}" name="Colonne11" dataDxfId="51"/>
    <tableColumn id="18" xr3:uid="{057A677B-6CE9-42F6-B64B-EFF50D4081CD}" name="Colonne12" dataDxfId="50"/>
    <tableColumn id="19" xr3:uid="{C0C36785-B932-491C-A62D-DAA4D656F17B}" name="Colonne13" dataDxfId="49"/>
    <tableColumn id="20" xr3:uid="{3371E647-30E0-4911-9A53-009D66BDF27A}" name="Colonne14" dataDxfId="48"/>
    <tableColumn id="21" xr3:uid="{459B9A2A-E05C-437F-B003-AC6CBEB2624F}" name="Colonne15" dataDxfId="47"/>
    <tableColumn id="22" xr3:uid="{5E2FA0C6-8EA1-4BE0-88EA-E53EB81C6792}" name="Colonne16" dataDxfId="46"/>
    <tableColumn id="23" xr3:uid="{73827A3F-B725-4744-A456-3ED714EA4FE1}" name="Colonne17" dataDxfId="45"/>
    <tableColumn id="24" xr3:uid="{E8369A94-A2D5-4CAA-B46F-BBB90180A4B5}" name="Colonne18" dataDxfId="44"/>
    <tableColumn id="25" xr3:uid="{B43A1071-8633-4ED3-A992-181654E3C80B}" name="Colonne19" dataDxfId="43"/>
    <tableColumn id="26" xr3:uid="{B32FF139-D79A-4E53-A474-EBEB4020DD36}" name="Colonne20" dataDxfId="42"/>
    <tableColumn id="27" xr3:uid="{AD86DDC6-5BC0-4600-B0C0-C0AB496AA6BF}" name="Colonne21" dataDxfId="41"/>
    <tableColumn id="28" xr3:uid="{EBEBC1B3-F2B1-412B-A051-679B7344A1D4}" name="Colonne22" dataDxfId="40"/>
    <tableColumn id="29" xr3:uid="{B3B7F7E9-92B6-4D1A-8F6A-7E49F97F3E39}" name="Colonne23" dataDxfId="39"/>
    <tableColumn id="30" xr3:uid="{E5174595-F8B0-445A-B4B5-CC36FA44FF8C}" name="Colonne24" dataDxfId="38"/>
    <tableColumn id="31" xr3:uid="{FD6D0C31-39A8-4085-A571-21E74B8DDDDC}" name="Colonne25" dataDxfId="37"/>
    <tableColumn id="32" xr3:uid="{74FB8374-EFE2-4DB3-A57A-F85A258CB7DD}" name="Colonne26" dataDxfId="36"/>
    <tableColumn id="33" xr3:uid="{59AD238A-4B45-4181-B74E-56BA420DD001}" name="Colonne27" dataDxfId="35"/>
    <tableColumn id="34" xr3:uid="{78CF995B-A266-4F2D-AC83-9FFA498588C5}" name="Colonne28" dataDxfId="34"/>
    <tableColumn id="35" xr3:uid="{FE8ED478-36DB-47A4-8B39-6E8DC1B00BF3}" name="Colonne29" dataDxfId="33"/>
    <tableColumn id="36" xr3:uid="{F0AE0031-4571-4862-913E-A1D6592C6041}" name="Colonne30" dataDxfId="32"/>
    <tableColumn id="37" xr3:uid="{DF52CE2E-0CD5-4A82-B694-2C942E8E5577}" name="Colonne31" dataDxfId="31"/>
    <tableColumn id="38" xr3:uid="{61DFA91D-38C3-4AAC-A87F-D21B293903EB}" name="Colonne32" dataDxfId="30"/>
    <tableColumn id="39" xr3:uid="{BBAA1BF8-0B64-4558-B9B8-4B85F4DE2E2A}" name="Colonne33" dataDxfId="29"/>
    <tableColumn id="40" xr3:uid="{8A453F56-D971-446C-B6EB-CD6093135956}" name="Colonne34" dataDxfId="28"/>
    <tableColumn id="41" xr3:uid="{CB062372-7CEC-4F02-974E-A5A0D793FB91}" name="Colonne35" dataDxfId="27"/>
    <tableColumn id="42" xr3:uid="{F2A2EE8E-2FFD-44BF-A5B7-6D54871C0F68}" name="Colonne36" dataDxfId="26"/>
    <tableColumn id="43" xr3:uid="{B18A2777-FCDB-4B51-B3EF-3D8A0B174A81}" name="Colonne37" dataDxfId="25"/>
    <tableColumn id="44" xr3:uid="{D24E4FED-380A-42DA-9082-A4BD24684407}" name="Colonne38" dataDxfId="24"/>
    <tableColumn id="45" xr3:uid="{31E1F637-BA0F-4AE0-8D94-43FDB067E3A9}" name="Colonne39" dataDxfId="23"/>
    <tableColumn id="46" xr3:uid="{BE37150D-7C0D-43FC-BEA9-DBF5B41DCED2}" name="Colonne40" dataDxfId="22"/>
    <tableColumn id="47" xr3:uid="{A0D93D93-EA14-463D-83EE-59CFB5851E6F}" name="Colonne41" dataDxfId="21"/>
    <tableColumn id="48" xr3:uid="{7530A35D-C7D7-404B-AA5B-F8D624E76089}" name="Colonne42" dataDxfId="20"/>
    <tableColumn id="49" xr3:uid="{F7543FF3-773C-425C-9E12-FDB360B5570F}" name="Colonne43" dataDxfId="19"/>
    <tableColumn id="50" xr3:uid="{128F2D6C-029A-4AB5-AF00-A79F565EE895}" name="Colonne44" dataDxfId="18"/>
    <tableColumn id="51" xr3:uid="{60494222-5366-411F-86FA-51836C5F5686}" name="Colonne45" dataDxfId="17"/>
    <tableColumn id="52" xr3:uid="{C8FAAD8E-734A-4CDA-94F4-30924DD9E804}" name="Colonne46" dataDxfId="16"/>
    <tableColumn id="53" xr3:uid="{39475EF0-E9CD-4ADF-8FF0-AA13576B91B8}" name="Colonne47" dataDxfId="15"/>
    <tableColumn id="54" xr3:uid="{8824FF45-7D0F-474E-98E2-9BA00D52A193}" name="Colonne48" dataDxfId="14"/>
    <tableColumn id="55" xr3:uid="{3508FE76-DC7E-492F-9491-1E7223043069}" name="Colonne49" dataDxfId="13"/>
    <tableColumn id="56" xr3:uid="{6D08E30A-B893-4F6E-BABF-902B3C8EBD7E}" name="Colonne50" dataDxfId="12"/>
    <tableColumn id="57" xr3:uid="{3E84466B-E7F8-43FD-9B39-BDCB5886923F}" name="Colonne51" dataDxfId="11"/>
    <tableColumn id="58" xr3:uid="{D79B5EF2-BFBC-4E8F-8889-0FEBD0A43EA0}" name="Colonne52" dataDxfId="10"/>
    <tableColumn id="59" xr3:uid="{B3B04A8D-7854-4EF3-A985-134A35623C10}" name="Colonne53" dataDxfId="9"/>
    <tableColumn id="60" xr3:uid="{D27021E7-67D1-4041-873B-1E8EBC823E36}" name="Colonne54" dataDxfId="8"/>
    <tableColumn id="61" xr3:uid="{E1115C7A-7DDB-4596-89B5-6F4CED1D832F}" name="Exécution " dataDxfId="7"/>
    <tableColumn id="62" xr3:uid="{59287646-DFEF-4456-B7FA-CE3A43125896}" name="Colonne55" dataDxfId="6"/>
    <tableColumn id="63" xr3:uid="{323352B7-DB2D-40A0-AC2C-55794E6527AE}" name="Colonne56" dataDxfId="5"/>
    <tableColumn id="64" xr3:uid="{E532BF2D-334D-4311-B090-33DA53C53792}" name="Fréquence contrôle en jour" dataDxfId="4"/>
    <tableColumn id="65" xr3:uid="{C40A5C8C-0829-4388-90C3-DCAAEF5B939D}" name="Date de fin de validité" dataDxfId="3"/>
    <tableColumn id="66" xr3:uid="{620C659D-318D-4D92-89B4-69B0605A0CEA}" name="Nombre de jours restants" dataDxfId="2"/>
    <tableColumn id="67" xr3:uid="{095A66B3-A998-46E7-9779-77DBEF2702BA}" name="Etat de validité" dataDxfId="1"/>
    <tableColumn id="68" xr3:uid="{45F9D837-88FD-4AE7-A680-1DF032CA3B8A}" name="Remarques + Rapports joint en Lien" dataDxfId="0" dataCellStyle="Lien hypertext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file:///C:\Users\entretien\AppData\Roaming\Entretien\Rapport%20d'intervention%20soci&#233;t&#233;e%20exterieure\VGM" TargetMode="External"/><Relationship Id="rId18" Type="http://schemas.openxmlformats.org/officeDocument/2006/relationships/hyperlink" Target="../../../../../../../../../../../../../../../../../../../../../../../../../../../../../../../Entretien/Rapport%20d'intervention%20soci&#233;t&#233;e%20exterieure/VEHICULES/2019" TargetMode="External"/><Relationship Id="rId26" Type="http://schemas.openxmlformats.org/officeDocument/2006/relationships/hyperlink" Target="../../../../../../../Entretien/Rapport%20d'intervention%20soci&#233;t&#233;e%20exterieure/VITRINE%20MEDICALE/Contrat%20%20de%20Maintenance%20Appareils%20M&#233;dicaux" TargetMode="External"/><Relationship Id="rId39" Type="http://schemas.openxmlformats.org/officeDocument/2006/relationships/hyperlink" Target="../../../../../../../../../../../../../../../../Entretien/Rapport%20d'intervention%20soci&#233;t&#233;e%20exterieure/SOCOTEC/2021/Rapport%20Hayon%20Minibus" TargetMode="External"/><Relationship Id="rId21" Type="http://schemas.openxmlformats.org/officeDocument/2006/relationships/hyperlink" Target="../../../../../../../../../../../../../../../../../../../../../../../../../Entretien/Rapport%20d'intervention%20soci&#233;t&#233;e%20exterieure/SOCOTEC/2020/Rapport%20Gaz" TargetMode="External"/><Relationship Id="rId34" Type="http://schemas.openxmlformats.org/officeDocument/2006/relationships/hyperlink" Target="..\..\..\..\..\..\..\..\..\..\..\..\..\..\..\..\..\..\..\..\..\..\..\..\..\Entretien\Rapport%20d'intervention%20soci&#233;t&#233;e%20exterieure\FAUCHE%20AGV%20FLOTTES%20ELECTRICITE\2021" TargetMode="External"/><Relationship Id="rId42" Type="http://schemas.openxmlformats.org/officeDocument/2006/relationships/hyperlink" Target="../../../../../../../Entretien/Rapport%20d'intervention%20soci&#233;t&#233;e%20exterieure/VITRINE%20MEDICALE/Contrat%20%20de%20Maintenance%20Appareils%20M&#233;dicaux" TargetMode="External"/><Relationship Id="rId47" Type="http://schemas.openxmlformats.org/officeDocument/2006/relationships/hyperlink" Target="../../../../../../../Entretien/Rapport%20d'intervention%20soci&#233;t&#233;e%20exterieure/VITRINE%20MEDICALE/2021/Rapport%20de%20maintenance%20annuelle%20Mat&#233;riel%20de%20transfert%20le%2014.12.2021" TargetMode="External"/><Relationship Id="rId50" Type="http://schemas.openxmlformats.org/officeDocument/2006/relationships/hyperlink" Target="../../../../../../../../../../../../../../../../../../../../../../../../../../../../../../../Entretien/Rapport%20d'intervention%20soci&#233;t&#233;e%20exterieure/AVEYRON%20LABO/2018/Rapport%20L&#233;gionnelle/Rapport%20l&#233;gionelle%20du%2009.01.2018%20RAS.pdf" TargetMode="External"/><Relationship Id="rId55" Type="http://schemas.openxmlformats.org/officeDocument/2006/relationships/table" Target="../tables/table1.xml"/><Relationship Id="rId7" Type="http://schemas.openxmlformats.org/officeDocument/2006/relationships/hyperlink" Target="../../../../../../../../../../../../../../../../../../../../../../../../../../../../../../../Entretien/Rapport%20d'intervention%20soci&#233;t&#233;e%20exterieure/VITRINE%20MEDICALE/Docs%20techniques/PLATE%20FORME%20DE%20PESEE%20INFIRMERIE" TargetMode="External"/><Relationship Id="rId2" Type="http://schemas.openxmlformats.org/officeDocument/2006/relationships/hyperlink" Target="../../../../../../../Entretien/Rapport%20d'intervention%20soci&#233;t&#233;e%20exterieure/VITRINE%20MEDICALE/Docs%20techniques" TargetMode="External"/><Relationship Id="rId16" Type="http://schemas.openxmlformats.org/officeDocument/2006/relationships/hyperlink" Target="../../../../../../../../../../../../../../../../../../../../../../../../../Entretien/Rapport%20d'intervention%20soci&#233;t&#233;e%20exterieure/VGM/2020/Rapport%20d'intervention%20Clim%20et%20chambre%20froide%202020" TargetMode="External"/><Relationship Id="rId29" Type="http://schemas.openxmlformats.org/officeDocument/2006/relationships/hyperlink" Target="../../../../../../../../../../../../../../../../../../../../../../../../../../../../../../../Entretien/Rapport%20d'intervention%20soci&#233;t&#233;e%20exterieure/VEHICULES/2019" TargetMode="External"/><Relationship Id="rId11" Type="http://schemas.openxmlformats.org/officeDocument/2006/relationships/hyperlink" Target="../../../../../../../../../../../../../../../../Entretien/Rapport%20d'intervention%20soci&#233;t&#233;e%20exterieure/Attestations%20d'accessibilit&#233;,%20commission%20de%20s&#233;curit&#233;/2021" TargetMode="External"/><Relationship Id="rId24" Type="http://schemas.openxmlformats.org/officeDocument/2006/relationships/hyperlink" Target="file:///C:\Users\entretien\AppData\Roaming\Entretien\Divers\D&#233;fibrilateur" TargetMode="External"/><Relationship Id="rId32" Type="http://schemas.openxmlformats.org/officeDocument/2006/relationships/hyperlink" Target="../../../../../../../../../../../../../../../../../../../../../../../../../../../../../../../Entretien/Rapport%20d'intervention%20soci&#233;t&#233;e%20exterieure/VEHICULES/2019" TargetMode="External"/><Relationship Id="rId37" Type="http://schemas.openxmlformats.org/officeDocument/2006/relationships/hyperlink" Target="../../../../../../../../../../../../../../../../../../../../../../../../../Entretien/Rapport%20d'intervention%20soci&#233;t&#233;e%20exterieure/VEOLIA/2021" TargetMode="External"/><Relationship Id="rId40" Type="http://schemas.openxmlformats.org/officeDocument/2006/relationships/hyperlink" Target="../../../../../../../Entretien/Rapport%20d'intervention%20soci&#233;t&#233;e%20exterieure/MENAGE/DOCS%20TECHNIQUES" TargetMode="External"/><Relationship Id="rId45" Type="http://schemas.openxmlformats.org/officeDocument/2006/relationships/hyperlink" Target="../../../../../../../Entretien/Rapport%20d'intervention%20soci&#233;t&#233;e%20exterieure/VITRINE%20MEDICALE/Contrat%20%20de%20Maintenance%20Appareils%20M&#233;dicaux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../../../../../../../../../../../../../../../../Entretien/Rapport%20d'intervention%20soci&#233;t&#233;e%20exterieure/VEHICULES/Carte%20grise%20de%20tous%20les%20v&#233;hicules" TargetMode="External"/><Relationship Id="rId10" Type="http://schemas.openxmlformats.org/officeDocument/2006/relationships/hyperlink" Target="../../../../../../../Entretien/Rapport%20d'intervention%20soci&#233;t&#233;e%20exterieure/VITRINE%20MEDICALE/2021/Rapport%20de%20v&#233;rification%20ACT%202021/Rapport%20de%20controle%20Annuel%20p&#233;se%20personne%20Infirmerie%20le%2025.11.2021.pdf" TargetMode="External"/><Relationship Id="rId19" Type="http://schemas.openxmlformats.org/officeDocument/2006/relationships/hyperlink" Target="../../../../../../../../../../../../../../../../../../../../../../../../../Entretien/Rapport%20d'intervention%20soci&#233;t&#233;e%20exterieure/SOCOTEC/2018/Rapport%20+%20Contrat%20Tri&#233;nnale%20SSI" TargetMode="External"/><Relationship Id="rId31" Type="http://schemas.openxmlformats.org/officeDocument/2006/relationships/hyperlink" Target="../../../../../../../../../../../../../../../../../../../../../../../../../../../../../../../Entretien/Rapport%20d'intervention%20soci&#233;t&#233;e%20exterieure/VEHICULES/2019" TargetMode="External"/><Relationship Id="rId44" Type="http://schemas.openxmlformats.org/officeDocument/2006/relationships/hyperlink" Target="../../../../../../../Entretien/Rapport%20d'intervention%20soci&#233;t&#233;e%20exterieure/VITRINE%20MEDICALE/Contrat%20%20de%20Maintenance%20Appareils%20M&#233;dicaux" TargetMode="External"/><Relationship Id="rId52" Type="http://schemas.openxmlformats.org/officeDocument/2006/relationships/hyperlink" Target="../../../../../../../../../../../../../../../../../../../../../../../../../../../../../../../Entretien/Rapport%20d'intervention%20soci&#233;t&#233;e%20exterieure/AVEYRON%20LABO/2018/Rapport%20L&#233;gionnelle/Rapport%20l&#233;gionelle%20du%2009.01.2018%20RAS.pdf" TargetMode="External"/><Relationship Id="rId4" Type="http://schemas.openxmlformats.org/officeDocument/2006/relationships/hyperlink" Target="file:///\\baraquevillead\Partages\MAS-BARAQUEVILLE\Entretien\Rapport%20d'intervention%20soci&#233;t&#233;e%20exterieure\CUISINE\DOCS%20TECHNIQUES" TargetMode="External"/><Relationship Id="rId9" Type="http://schemas.openxmlformats.org/officeDocument/2006/relationships/hyperlink" Target="../../../../../../../../../../../../../../../../../../../../../../../../../../../../../../../Entretien/Rapport%20d'intervention%20soci&#233;t&#233;e%20exterieure/AVEYRON%20LABO/2018/Rapport%20L&#233;gionnelle/Rapport%20l&#233;gionelle%20du%2009.01.2018%20RAS.pdf" TargetMode="External"/><Relationship Id="rId14" Type="http://schemas.openxmlformats.org/officeDocument/2006/relationships/hyperlink" Target="file:///C:\Users\entretien\AppData\Roaming\Entretien\Rapport%20d'intervention%20soci&#233;t&#233;e%20exterieure\VITRINE%20MEDICALE\Docs%20techniques\CHARIOT%20DOUCHE" TargetMode="External"/><Relationship Id="rId22" Type="http://schemas.openxmlformats.org/officeDocument/2006/relationships/hyperlink" Target="../../../../../../../../../../../../../../../../../../../../../../../../../../../../../../../Entretien/Rapport%20d'intervention%20soci&#233;t&#233;e%20exterieure/SOCOTEC/2020/Rapport%20Gaz/Rapport%20de%20v&#233;rification%20gaz%20du%2008.09.2020.pdf" TargetMode="External"/><Relationship Id="rId27" Type="http://schemas.openxmlformats.org/officeDocument/2006/relationships/hyperlink" Target="..\..\..\..\..\..\..\..\..\..\..\..\..\..\..\..\..\..\..\..\..\..\..\..\..\Entretien\Rapport%20d'intervention%20soci&#233;t&#233;e%20exterieure\AVEYRON%20LABO\2020\Piscine" TargetMode="External"/><Relationship Id="rId30" Type="http://schemas.openxmlformats.org/officeDocument/2006/relationships/hyperlink" Target="../../../../../../../../../../../../../../../../../../../../../../../../../../../../../../../Entretien/Rapport%20d'intervention%20soci&#233;t&#233;e%20exterieure/VEHICULES/2019" TargetMode="External"/><Relationship Id="rId35" Type="http://schemas.openxmlformats.org/officeDocument/2006/relationships/hyperlink" Target="../../../../../../../../../../../../../../../../../../../../../../../../../Entretien/Rapport%20d'intervention%20soci&#233;t&#233;e%20exterieure/CARCUAT/2020/Rapport%20de%20contr&#244;le%20Disconnecteur" TargetMode="External"/><Relationship Id="rId43" Type="http://schemas.openxmlformats.org/officeDocument/2006/relationships/hyperlink" Target="../../../../../../../Entretien/Rapport%20d'intervention%20soci&#233;t&#233;e%20exterieure/VITRINE%20MEDICALE/Contrat%20%20de%20Maintenance%20Appareils%20M&#233;dicaux" TargetMode="External"/><Relationship Id="rId48" Type="http://schemas.openxmlformats.org/officeDocument/2006/relationships/hyperlink" Target="../../../../../../../Entretien/Rapport%20d'intervention%20soci&#233;t&#233;e%20exterieure/VITRINE%20MEDICALE/2021/Rapport%20de%20maintenance%20annuelle%20Mat&#233;riel%20de%20transfert%20le%2014.12.2021" TargetMode="External"/><Relationship Id="rId8" Type="http://schemas.openxmlformats.org/officeDocument/2006/relationships/hyperlink" Target="..\..\..\..\..\..\..\..\..\..\..\..\..\..\..\..\Entretien\Rapport%20d'intervention%20soci&#233;t&#233;e%20exterieure\SOCOTEC\2021\Rapport%20Electrique%202021" TargetMode="External"/><Relationship Id="rId51" Type="http://schemas.openxmlformats.org/officeDocument/2006/relationships/hyperlink" Target="../../../../../../../../../../../../../../../../../../../../../../../../../../../../../../../Entretien/Rapport%20d'intervention%20soci&#233;t&#233;e%20exterieure/AVEYRON%20LABO/2018/Rapport%20L&#233;gionnelle/Rapport%20l&#233;gionelle%20du%2009.01.2018%20RAS.pdf" TargetMode="External"/><Relationship Id="rId3" Type="http://schemas.openxmlformats.org/officeDocument/2006/relationships/hyperlink" Target="../../../../../../../../../../../../../../../../../../../../../../../../../Entretien/Rapport%20d'intervention%20soci&#233;t&#233;e%20exterieure/SICLI/2021/Extincteur" TargetMode="External"/><Relationship Id="rId12" Type="http://schemas.openxmlformats.org/officeDocument/2006/relationships/hyperlink" Target="file:///C:\Users\entretien\AppData\Roaming\Entretien\Rapport%20d'intervention%20soci&#233;t&#233;e%20exterieure\VGM\Contrat%20de%20Maintenance" TargetMode="External"/><Relationship Id="rId17" Type="http://schemas.openxmlformats.org/officeDocument/2006/relationships/hyperlink" Target="file:///C:\Users\entretien\AppData\Roaming\Entretien\Rapport%20d'intervention%20soci&#233;t&#233;e%20exterieure\SOCOTEC\Contrat%20Socotec" TargetMode="External"/><Relationship Id="rId25" Type="http://schemas.openxmlformats.org/officeDocument/2006/relationships/hyperlink" Target="../../../../../../../../../../../../../../../../../../../../../../../../../Entretien/Rapport%20d'intervention%20soci&#233;t&#233;e%20exterieure/ANALYSE%20RADON%20PEARL/2017" TargetMode="External"/><Relationship Id="rId33" Type="http://schemas.openxmlformats.org/officeDocument/2006/relationships/hyperlink" Target="../../../../../../../Entretien/Rapport%20d'intervention%20soci&#233;t&#233;e%20exterieure/VITRINE%20MEDICALE/2021/Rapport%20de%20maintenance%20annuelle%20Mat&#233;riel%20de%20transfert%20le%2014.12.2021" TargetMode="External"/><Relationship Id="rId38" Type="http://schemas.openxmlformats.org/officeDocument/2006/relationships/hyperlink" Target="../../../../../../../Entretien/Rapport%20d'intervention%20soci&#233;t&#233;e%20exterieure/VITRINE%20MEDICALE/2021/Rapport%20de%20v&#233;rification%20ACT%202021/Rapport%20de%20controle%20Annuel%20peson%20Infirmerie%20le%2025.11.2021.pdf" TargetMode="External"/><Relationship Id="rId46" Type="http://schemas.openxmlformats.org/officeDocument/2006/relationships/hyperlink" Target="../../../../../../../Entretien/Rapport%20d'intervention%20soci&#233;t&#233;e%20exterieure/VITRINE%20MEDICALE/Contrat%20%20de%20Maintenance%20Appareils%20M&#233;dicaux" TargetMode="External"/><Relationship Id="rId20" Type="http://schemas.openxmlformats.org/officeDocument/2006/relationships/hyperlink" Target="../../../../../../../../../../../../../../../../../../../../../../../../../Entretien/Rapport%20d'intervention%20soci&#233;t&#233;e%20exterieure/VGM/2020/Rapport%20d'intervention%20Clim%20et%20chambre%20froide%202020" TargetMode="External"/><Relationship Id="rId41" Type="http://schemas.openxmlformats.org/officeDocument/2006/relationships/hyperlink" Target="../../../../../../../Entretien/Rapport%20d'intervention%20soci&#233;t&#233;e%20exterieure/MENAGE/DOCS%20TECHNIQUES" TargetMode="External"/><Relationship Id="rId54" Type="http://schemas.openxmlformats.org/officeDocument/2006/relationships/drawing" Target="../drawings/drawing1.xml"/><Relationship Id="rId1" Type="http://schemas.openxmlformats.org/officeDocument/2006/relationships/hyperlink" Target="../../../../../../../../../../../../../../../../../../../../../../../../../Entretien/Rapport%20d'intervention%20soci&#233;t&#233;e%20exterieure/SICLI/2020/BAES" TargetMode="External"/><Relationship Id="rId6" Type="http://schemas.openxmlformats.org/officeDocument/2006/relationships/hyperlink" Target="../../../../../../../../../../../../../../../../Entretien/Rapport%20d'intervention%20soci&#233;t&#233;e%20exterieure/AVEYRON%20LABO/2021/Rapport%20d'analyse%20potabilit&#233;%20du%20circuit%20d'eau%20froide/Rapport%20analyse%20potabilit&#233;%20de%20l'eau%20Mas%20de%20baraqueville%20%20le%2026.04.2021%20RAS.pdf" TargetMode="External"/><Relationship Id="rId15" Type="http://schemas.openxmlformats.org/officeDocument/2006/relationships/hyperlink" Target="..\..\..\..\..\..\..\..\..\..\..\..\..\..\..\..\..\..\..\..\..\..\..\..\..\Entretien\Rapport%20d'intervention%20soci&#233;t&#233;e%20exterieure\CMS\2020" TargetMode="External"/><Relationship Id="rId23" Type="http://schemas.openxmlformats.org/officeDocument/2006/relationships/hyperlink" Target="../../../../../../../../../../../../../../../../../../../../../../../../../Entretien/Rapport%20d'intervention%20soci&#233;t&#233;e%20exterieure/SICLI/2021/D&#233;senfumage" TargetMode="External"/><Relationship Id="rId28" Type="http://schemas.openxmlformats.org/officeDocument/2006/relationships/hyperlink" Target="../../../../../../../Entretien/Formation%20salari&#233;s/Formation%20SSI/2021/Formation%20Par%20Prestataire/SFPIS" TargetMode="External"/><Relationship Id="rId36" Type="http://schemas.openxmlformats.org/officeDocument/2006/relationships/hyperlink" Target="../../../../../../../../../../../../../../../../Entretien/Rapport%20d'intervention%20soci&#233;t&#233;e%20exterieure/APN%20Aveyron%20protection%20nuisible/2021/D&#233;ratisation" TargetMode="External"/><Relationship Id="rId49" Type="http://schemas.openxmlformats.org/officeDocument/2006/relationships/hyperlink" Target="../../../../../../../../../../../../../../../../../../../../../../../../../../../../../../../Entretien/Rapport%20d'intervention%20soci&#233;t&#233;e%20exterieure/AVEYRON%20LABO/2018/Rapport%20L&#233;gionnelle/Rapport%20l&#233;gionelle%20du%2009.01.2018%20R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8148A-CC28-4584-A34A-5C0FBC12898A}">
  <sheetPr codeName="Feuil101">
    <tabColor rgb="FFFF3399"/>
    <pageSetUpPr fitToPage="1"/>
  </sheetPr>
  <dimension ref="A1:BR510"/>
  <sheetViews>
    <sheetView showGridLines="0" tabSelected="1" topLeftCell="AQ1" zoomScale="70" zoomScaleNormal="70" zoomScaleSheetLayoutView="85" workbookViewId="0">
      <pane ySplit="9" topLeftCell="A10" activePane="bottomLeft" state="frozen"/>
      <selection pane="bottomLeft" activeCell="BO7" sqref="BO7"/>
    </sheetView>
  </sheetViews>
  <sheetFormatPr baseColWidth="10" defaultRowHeight="12.9" x14ac:dyDescent="0.2"/>
  <cols>
    <col min="1" max="1" width="12" style="1" customWidth="1"/>
    <col min="2" max="2" width="36.625" customWidth="1"/>
    <col min="3" max="3" width="36.25" customWidth="1"/>
    <col min="4" max="4" width="9.25" style="32" customWidth="1"/>
    <col min="5" max="5" width="22.75" customWidth="1"/>
    <col min="6" max="6" width="22.125" customWidth="1"/>
    <col min="7" max="7" width="15.25" style="1" customWidth="1"/>
    <col min="8" max="8" width="12" style="1" customWidth="1"/>
    <col min="9" max="60" width="3.75" customWidth="1"/>
    <col min="61" max="61" width="12.625" style="20" customWidth="1"/>
    <col min="62" max="62" width="13" style="20" customWidth="1"/>
    <col min="63" max="63" width="13.75" style="10" bestFit="1" customWidth="1"/>
    <col min="64" max="64" width="13.125" style="10" customWidth="1"/>
    <col min="65" max="65" width="17.75" style="10" customWidth="1"/>
    <col min="66" max="66" width="11.375" style="10" customWidth="1"/>
    <col min="67" max="67" width="36.875" style="10" bestFit="1" customWidth="1"/>
    <col min="68" max="68" width="36.25" style="21" customWidth="1"/>
  </cols>
  <sheetData>
    <row r="1" spans="1:68" ht="16.3" x14ac:dyDescent="0.25">
      <c r="D1" s="2" t="s">
        <v>0</v>
      </c>
      <c r="E1" s="3"/>
      <c r="F1" s="3"/>
      <c r="G1" s="4" t="s">
        <v>1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6" t="s">
        <v>2</v>
      </c>
      <c r="T1" s="7"/>
      <c r="U1" s="7"/>
      <c r="V1" s="7"/>
      <c r="W1" s="7"/>
      <c r="X1" s="7"/>
      <c r="Y1" s="7"/>
      <c r="Z1" s="7"/>
      <c r="AA1" s="8"/>
      <c r="AB1" s="8"/>
      <c r="AC1" s="8"/>
      <c r="AD1" s="9"/>
      <c r="BG1" s="357">
        <f ca="1">TODAY()</f>
        <v>44720</v>
      </c>
      <c r="BH1" s="357"/>
      <c r="BI1" s="357"/>
      <c r="BJ1" s="317"/>
      <c r="BP1" s="11"/>
    </row>
    <row r="2" spans="1:68" ht="17" thickBot="1" x14ac:dyDescent="0.25">
      <c r="D2" s="12" t="s">
        <v>3</v>
      </c>
      <c r="E2" s="13"/>
      <c r="F2" s="13"/>
      <c r="G2" s="14" t="s">
        <v>4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6"/>
      <c r="S2" s="17" t="s">
        <v>5</v>
      </c>
      <c r="T2" s="18"/>
      <c r="U2" s="18"/>
      <c r="V2" s="18"/>
      <c r="W2" s="18"/>
      <c r="X2" s="18"/>
      <c r="Y2" s="18"/>
      <c r="Z2" s="18"/>
      <c r="AA2" s="18"/>
      <c r="AB2" s="18"/>
      <c r="AC2" s="18"/>
      <c r="AD2" s="19"/>
    </row>
    <row r="3" spans="1:68" ht="29.25" customHeight="1" thickTop="1" thickBot="1" x14ac:dyDescent="0.25">
      <c r="D3" s="22" t="s">
        <v>6</v>
      </c>
      <c r="E3" s="23"/>
      <c r="F3" s="23"/>
      <c r="G3" s="24" t="s">
        <v>7</v>
      </c>
      <c r="H3" s="25"/>
      <c r="I3" s="25"/>
      <c r="J3" s="25"/>
      <c r="K3" s="25"/>
      <c r="L3" s="25"/>
      <c r="M3" s="25"/>
      <c r="N3" s="25"/>
      <c r="O3" s="25"/>
      <c r="P3" s="25"/>
      <c r="Q3" s="25"/>
      <c r="R3" s="26"/>
      <c r="S3" s="358" t="s">
        <v>8</v>
      </c>
      <c r="T3" s="358"/>
      <c r="U3" s="358"/>
      <c r="V3" s="358"/>
      <c r="W3" s="358"/>
      <c r="X3" s="358"/>
      <c r="Y3" s="358"/>
      <c r="Z3" s="358"/>
      <c r="AA3" s="358"/>
      <c r="AB3" s="358"/>
      <c r="AC3" s="358"/>
      <c r="AD3" s="358"/>
      <c r="BI3" s="359" t="s">
        <v>9</v>
      </c>
      <c r="BJ3" s="360"/>
      <c r="BK3" s="361"/>
      <c r="BL3" s="366" t="s">
        <v>10</v>
      </c>
      <c r="BM3" s="367"/>
      <c r="BN3" s="319"/>
      <c r="BO3" s="320"/>
    </row>
    <row r="4" spans="1:68" ht="23.3" customHeight="1" thickBot="1" x14ac:dyDescent="0.25">
      <c r="D4" s="27" t="s">
        <v>11</v>
      </c>
      <c r="E4" s="28"/>
      <c r="F4" s="28"/>
      <c r="G4" s="29" t="s">
        <v>12</v>
      </c>
      <c r="H4" s="30"/>
      <c r="I4" s="30"/>
      <c r="J4" s="30"/>
      <c r="K4" s="30"/>
      <c r="L4" s="30"/>
      <c r="M4" s="30"/>
      <c r="N4" s="30"/>
      <c r="O4" s="30"/>
      <c r="P4" s="30"/>
      <c r="Q4" s="30"/>
      <c r="R4" s="31"/>
      <c r="BI4" s="362">
        <f>COUNTIF($BI$10:$BI$1048576,"2022")</f>
        <v>40</v>
      </c>
      <c r="BJ4" s="363"/>
      <c r="BK4" s="364"/>
      <c r="BL4" s="368">
        <f>COUNTIF($BI$10:$BI$1048576,"2021")</f>
        <v>37</v>
      </c>
      <c r="BM4" s="369"/>
      <c r="BN4" s="321"/>
      <c r="BO4" s="322"/>
    </row>
    <row r="5" spans="1:68" ht="13.6" thickTop="1" x14ac:dyDescent="0.2">
      <c r="BG5" s="21"/>
    </row>
    <row r="6" spans="1:68" ht="25.15" x14ac:dyDescent="0.2">
      <c r="A6" s="365" t="s">
        <v>293</v>
      </c>
      <c r="B6" s="365"/>
      <c r="C6" s="365"/>
      <c r="D6" s="365"/>
      <c r="E6" s="365"/>
      <c r="F6" s="365"/>
      <c r="G6" s="365"/>
      <c r="H6" s="365"/>
      <c r="I6" s="365"/>
      <c r="J6" s="365"/>
      <c r="K6" s="365"/>
      <c r="L6" s="365"/>
      <c r="M6" s="365"/>
      <c r="N6" s="365"/>
      <c r="O6" s="365"/>
      <c r="P6" s="365"/>
      <c r="Q6" s="365"/>
      <c r="R6" s="365"/>
      <c r="S6" s="365"/>
      <c r="T6" s="365"/>
      <c r="U6" s="365"/>
      <c r="V6" s="365"/>
      <c r="W6" s="365"/>
      <c r="X6" s="365"/>
      <c r="Y6" s="365"/>
      <c r="Z6" s="365"/>
      <c r="AA6" s="365"/>
      <c r="AB6" s="365"/>
      <c r="AC6" s="365"/>
      <c r="AD6" s="365"/>
      <c r="AE6" s="365"/>
      <c r="AF6" s="365"/>
      <c r="AG6" s="365"/>
      <c r="AH6" s="365"/>
      <c r="AI6" s="365"/>
      <c r="AJ6" s="365"/>
      <c r="AK6" s="365"/>
      <c r="AL6" s="365"/>
      <c r="AM6" s="365"/>
      <c r="AN6" s="365"/>
      <c r="AO6" s="365"/>
      <c r="AP6" s="365"/>
      <c r="AQ6" s="365"/>
      <c r="AR6" s="365"/>
      <c r="AS6" s="365"/>
      <c r="AT6" s="365"/>
      <c r="AU6" s="365"/>
      <c r="AV6" s="365"/>
      <c r="AW6" s="365"/>
      <c r="AX6" s="365"/>
      <c r="AY6" s="365"/>
      <c r="AZ6" s="365"/>
      <c r="BA6" s="365"/>
      <c r="BB6" s="365"/>
      <c r="BC6" s="365"/>
      <c r="BD6" s="365"/>
      <c r="BE6" s="365"/>
      <c r="BF6" s="365"/>
      <c r="BG6" s="365"/>
      <c r="BH6" s="365"/>
      <c r="BI6" s="365"/>
      <c r="BJ6" s="365"/>
      <c r="BK6" s="365"/>
      <c r="BL6" s="365"/>
      <c r="BM6" s="365"/>
      <c r="BN6" s="365"/>
      <c r="BO6" s="365"/>
      <c r="BP6" s="365"/>
    </row>
    <row r="7" spans="1:68" ht="53.35" customHeight="1" x14ac:dyDescent="0.2">
      <c r="BO7" s="355" t="str">
        <f ca="1">IF(COUNTIF(Plan_Maintenance[Etat de validité],"Date dépassée")&gt;0, "Contrôle(s) à renouveler",IF(COUNTIF(Plan_Maintenance[Etat de validité],"Attention*")&gt;0, "Alerte","OK"))</f>
        <v>OK</v>
      </c>
    </row>
    <row r="8" spans="1:68" s="33" customFormat="1" ht="95.3" customHeight="1" x14ac:dyDescent="0.2">
      <c r="A8" s="350" t="s">
        <v>300</v>
      </c>
      <c r="B8" s="299" t="s">
        <v>13</v>
      </c>
      <c r="C8" s="350" t="s">
        <v>301</v>
      </c>
      <c r="D8" s="302" t="s">
        <v>14</v>
      </c>
      <c r="E8" s="318" t="s">
        <v>15</v>
      </c>
      <c r="F8" s="318" t="s">
        <v>16</v>
      </c>
      <c r="G8" s="302" t="s">
        <v>17</v>
      </c>
      <c r="H8" s="340" t="s">
        <v>18</v>
      </c>
      <c r="I8" s="352" t="s">
        <v>302</v>
      </c>
      <c r="J8" s="352" t="s">
        <v>303</v>
      </c>
      <c r="K8" s="352" t="s">
        <v>304</v>
      </c>
      <c r="L8" s="352" t="s">
        <v>305</v>
      </c>
      <c r="M8" s="352" t="s">
        <v>306</v>
      </c>
      <c r="N8" s="352" t="s">
        <v>307</v>
      </c>
      <c r="O8" s="352" t="s">
        <v>308</v>
      </c>
      <c r="P8" s="352" t="s">
        <v>309</v>
      </c>
      <c r="Q8" s="352" t="s">
        <v>310</v>
      </c>
      <c r="R8" s="352" t="s">
        <v>311</v>
      </c>
      <c r="S8" s="352" t="s">
        <v>312</v>
      </c>
      <c r="T8" s="352" t="s">
        <v>313</v>
      </c>
      <c r="U8" s="352" t="s">
        <v>314</v>
      </c>
      <c r="V8" s="352" t="s">
        <v>315</v>
      </c>
      <c r="W8" s="352" t="s">
        <v>316</v>
      </c>
      <c r="X8" s="352" t="s">
        <v>317</v>
      </c>
      <c r="Y8" s="352" t="s">
        <v>318</v>
      </c>
      <c r="Z8" s="352" t="s">
        <v>319</v>
      </c>
      <c r="AA8" s="352" t="s">
        <v>320</v>
      </c>
      <c r="AB8" s="352" t="s">
        <v>321</v>
      </c>
      <c r="AC8" s="352" t="s">
        <v>322</v>
      </c>
      <c r="AD8" s="352" t="s">
        <v>323</v>
      </c>
      <c r="AE8" s="352" t="s">
        <v>324</v>
      </c>
      <c r="AF8" s="352" t="s">
        <v>325</v>
      </c>
      <c r="AG8" s="352" t="s">
        <v>326</v>
      </c>
      <c r="AH8" s="352" t="s">
        <v>327</v>
      </c>
      <c r="AI8" s="352" t="s">
        <v>328</v>
      </c>
      <c r="AJ8" s="352" t="s">
        <v>329</v>
      </c>
      <c r="AK8" s="352" t="s">
        <v>330</v>
      </c>
      <c r="AL8" s="352" t="s">
        <v>331</v>
      </c>
      <c r="AM8" s="352" t="s">
        <v>332</v>
      </c>
      <c r="AN8" s="352" t="s">
        <v>333</v>
      </c>
      <c r="AO8" s="352" t="s">
        <v>334</v>
      </c>
      <c r="AP8" s="352" t="s">
        <v>335</v>
      </c>
      <c r="AQ8" s="352" t="s">
        <v>336</v>
      </c>
      <c r="AR8" s="352" t="s">
        <v>337</v>
      </c>
      <c r="AS8" s="352" t="s">
        <v>338</v>
      </c>
      <c r="AT8" s="352" t="s">
        <v>339</v>
      </c>
      <c r="AU8" s="352" t="s">
        <v>340</v>
      </c>
      <c r="AV8" s="352" t="s">
        <v>341</v>
      </c>
      <c r="AW8" s="352" t="s">
        <v>342</v>
      </c>
      <c r="AX8" s="352" t="s">
        <v>343</v>
      </c>
      <c r="AY8" s="352" t="s">
        <v>344</v>
      </c>
      <c r="AZ8" s="352" t="s">
        <v>345</v>
      </c>
      <c r="BA8" s="352" t="s">
        <v>346</v>
      </c>
      <c r="BB8" s="352" t="s">
        <v>347</v>
      </c>
      <c r="BC8" s="352" t="s">
        <v>348</v>
      </c>
      <c r="BD8" s="352" t="s">
        <v>349</v>
      </c>
      <c r="BE8" s="352" t="s">
        <v>350</v>
      </c>
      <c r="BF8" s="352" t="s">
        <v>351</v>
      </c>
      <c r="BG8" s="352" t="s">
        <v>352</v>
      </c>
      <c r="BH8" s="352" t="s">
        <v>353</v>
      </c>
      <c r="BI8" s="341" t="s">
        <v>19</v>
      </c>
      <c r="BJ8" s="353" t="s">
        <v>354</v>
      </c>
      <c r="BK8" s="354" t="s">
        <v>355</v>
      </c>
      <c r="BL8" s="302" t="s">
        <v>298</v>
      </c>
      <c r="BM8" s="299" t="s">
        <v>296</v>
      </c>
      <c r="BN8" s="300" t="s">
        <v>297</v>
      </c>
      <c r="BO8" s="301" t="s">
        <v>294</v>
      </c>
      <c r="BP8" s="316" t="s">
        <v>20</v>
      </c>
    </row>
    <row r="9" spans="1:68" s="1" customFormat="1" ht="59.3" customHeight="1" thickBot="1" x14ac:dyDescent="0.3">
      <c r="A9" s="324"/>
      <c r="B9" s="299"/>
      <c r="C9" s="301"/>
      <c r="D9" s="302"/>
      <c r="E9" s="318"/>
      <c r="F9" s="318"/>
      <c r="G9" s="302"/>
      <c r="H9" s="351" t="s">
        <v>21</v>
      </c>
      <c r="I9" s="351" t="s">
        <v>22</v>
      </c>
      <c r="J9" s="351" t="s">
        <v>23</v>
      </c>
      <c r="K9" s="351" t="s">
        <v>24</v>
      </c>
      <c r="L9" s="351" t="s">
        <v>25</v>
      </c>
      <c r="M9" s="351" t="s">
        <v>26</v>
      </c>
      <c r="N9" s="351" t="s">
        <v>27</v>
      </c>
      <c r="O9" s="351" t="s">
        <v>28</v>
      </c>
      <c r="P9" s="351" t="s">
        <v>29</v>
      </c>
      <c r="Q9" s="351" t="s">
        <v>30</v>
      </c>
      <c r="R9" s="351" t="s">
        <v>31</v>
      </c>
      <c r="S9" s="351" t="s">
        <v>32</v>
      </c>
      <c r="T9" s="351" t="s">
        <v>33</v>
      </c>
      <c r="U9" s="351" t="s">
        <v>34</v>
      </c>
      <c r="V9" s="351" t="s">
        <v>35</v>
      </c>
      <c r="W9" s="351" t="s">
        <v>36</v>
      </c>
      <c r="X9" s="351" t="s">
        <v>37</v>
      </c>
      <c r="Y9" s="351" t="s">
        <v>38</v>
      </c>
      <c r="Z9" s="351" t="s">
        <v>39</v>
      </c>
      <c r="AA9" s="351" t="s">
        <v>40</v>
      </c>
      <c r="AB9" s="351" t="s">
        <v>41</v>
      </c>
      <c r="AC9" s="351" t="s">
        <v>42</v>
      </c>
      <c r="AD9" s="351" t="s">
        <v>43</v>
      </c>
      <c r="AE9" s="351" t="s">
        <v>44</v>
      </c>
      <c r="AF9" s="351" t="s">
        <v>45</v>
      </c>
      <c r="AG9" s="351" t="s">
        <v>46</v>
      </c>
      <c r="AH9" s="351" t="s">
        <v>47</v>
      </c>
      <c r="AI9" s="351" t="s">
        <v>48</v>
      </c>
      <c r="AJ9" s="351" t="s">
        <v>49</v>
      </c>
      <c r="AK9" s="351" t="s">
        <v>50</v>
      </c>
      <c r="AL9" s="351" t="s">
        <v>51</v>
      </c>
      <c r="AM9" s="351" t="s">
        <v>52</v>
      </c>
      <c r="AN9" s="351" t="s">
        <v>53</v>
      </c>
      <c r="AO9" s="351" t="s">
        <v>54</v>
      </c>
      <c r="AP9" s="351" t="s">
        <v>55</v>
      </c>
      <c r="AQ9" s="351" t="s">
        <v>56</v>
      </c>
      <c r="AR9" s="351" t="s">
        <v>57</v>
      </c>
      <c r="AS9" s="351" t="s">
        <v>58</v>
      </c>
      <c r="AT9" s="351" t="s">
        <v>59</v>
      </c>
      <c r="AU9" s="351" t="s">
        <v>60</v>
      </c>
      <c r="AV9" s="351" t="s">
        <v>61</v>
      </c>
      <c r="AW9" s="351" t="s">
        <v>62</v>
      </c>
      <c r="AX9" s="351" t="s">
        <v>63</v>
      </c>
      <c r="AY9" s="351" t="s">
        <v>64</v>
      </c>
      <c r="AZ9" s="351" t="s">
        <v>65</v>
      </c>
      <c r="BA9" s="351" t="s">
        <v>66</v>
      </c>
      <c r="BB9" s="351" t="s">
        <v>67</v>
      </c>
      <c r="BC9" s="351" t="s">
        <v>68</v>
      </c>
      <c r="BD9" s="351" t="s">
        <v>69</v>
      </c>
      <c r="BE9" s="351" t="s">
        <v>70</v>
      </c>
      <c r="BF9" s="351" t="s">
        <v>71</v>
      </c>
      <c r="BG9" s="351" t="s">
        <v>72</v>
      </c>
      <c r="BH9" s="351" t="s">
        <v>73</v>
      </c>
      <c r="BI9" s="34" t="s">
        <v>295</v>
      </c>
      <c r="BJ9" s="34" t="s">
        <v>299</v>
      </c>
      <c r="BK9" s="302" t="s">
        <v>74</v>
      </c>
      <c r="BL9" s="302"/>
      <c r="BM9" s="299"/>
      <c r="BN9" s="300"/>
      <c r="BO9" s="285"/>
      <c r="BP9" s="316"/>
    </row>
    <row r="10" spans="1:68" s="40" customFormat="1" ht="15.65" x14ac:dyDescent="0.2">
      <c r="A10" s="325">
        <v>1</v>
      </c>
      <c r="B10" s="303" t="s">
        <v>75</v>
      </c>
      <c r="C10" s="304"/>
      <c r="D10" s="304"/>
      <c r="E10" s="304"/>
      <c r="F10" s="304"/>
      <c r="G10" s="305"/>
      <c r="H10" s="35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7"/>
      <c r="BJ10" s="37"/>
      <c r="BK10" s="38"/>
      <c r="BL10" s="38"/>
      <c r="BM10" s="38"/>
      <c r="BN10" s="38"/>
      <c r="BO10" s="38"/>
      <c r="BP10" s="39"/>
    </row>
    <row r="11" spans="1:68" s="46" customFormat="1" ht="15.65" x14ac:dyDescent="0.2">
      <c r="A11" s="314" t="s">
        <v>76</v>
      </c>
      <c r="B11" s="314"/>
      <c r="C11" s="314"/>
      <c r="D11" s="314"/>
      <c r="E11" s="314"/>
      <c r="F11" s="314"/>
      <c r="G11" s="315"/>
      <c r="H11" s="41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3" t="s">
        <v>77</v>
      </c>
      <c r="BJ11" s="43"/>
      <c r="BK11" s="44" t="s">
        <v>77</v>
      </c>
      <c r="BL11" s="285"/>
      <c r="BM11" s="285"/>
      <c r="BN11" s="285"/>
      <c r="BO11" s="285"/>
      <c r="BP11" s="45"/>
    </row>
    <row r="12" spans="1:68" s="46" customFormat="1" ht="21.75" x14ac:dyDescent="0.2">
      <c r="A12" s="326">
        <v>1.01</v>
      </c>
      <c r="B12" s="47" t="s">
        <v>75</v>
      </c>
      <c r="C12" s="48" t="s">
        <v>78</v>
      </c>
      <c r="D12" s="48" t="s">
        <v>79</v>
      </c>
      <c r="E12" s="48"/>
      <c r="F12" s="49" t="s">
        <v>80</v>
      </c>
      <c r="G12" s="44" t="s">
        <v>81</v>
      </c>
      <c r="H12" s="50" t="s">
        <v>82</v>
      </c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284">
        <v>44594</v>
      </c>
      <c r="BJ12" s="284"/>
      <c r="BK12" s="44" t="s">
        <v>81</v>
      </c>
      <c r="BL12" s="285">
        <v>365</v>
      </c>
      <c r="BM12" s="297">
        <f>DATE(YEAR(BI12),MONTH(BI12),DAY(BI12)+BL12)</f>
        <v>44959</v>
      </c>
      <c r="BN12" s="298">
        <f ca="1">BM12-$BG$1</f>
        <v>239</v>
      </c>
      <c r="BO12" s="285" t="str">
        <f ca="1">IF(AND(BN12&lt;=120,BN12&gt;30),"Attention date de valitée moins de 4 mois",IF(AND(BN12&lt;=60,BN12&gt;0),"Attention date de valitée moins de 2 mois",IF(BN12&lt;=0,"Date dépassée","Valide ")))</f>
        <v xml:space="preserve">Valide </v>
      </c>
      <c r="BP12" s="52" t="s">
        <v>80</v>
      </c>
    </row>
    <row r="13" spans="1:68" s="46" customFormat="1" ht="21.75" x14ac:dyDescent="0.2">
      <c r="A13" s="326">
        <v>1.02</v>
      </c>
      <c r="B13" s="47" t="s">
        <v>75</v>
      </c>
      <c r="C13" s="53" t="s">
        <v>83</v>
      </c>
      <c r="D13" s="48" t="s">
        <v>79</v>
      </c>
      <c r="E13" s="48"/>
      <c r="F13" s="49" t="s">
        <v>80</v>
      </c>
      <c r="G13" s="44" t="s">
        <v>81</v>
      </c>
      <c r="H13" s="50" t="s">
        <v>82</v>
      </c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43"/>
      <c r="BJ13" s="43"/>
      <c r="BK13" s="44" t="s">
        <v>81</v>
      </c>
      <c r="BL13" s="285"/>
      <c r="BM13" s="285"/>
      <c r="BN13" s="298"/>
      <c r="BO13" s="285"/>
      <c r="BP13" s="52" t="s">
        <v>80</v>
      </c>
    </row>
    <row r="14" spans="1:68" s="46" customFormat="1" ht="21.75" x14ac:dyDescent="0.2">
      <c r="A14" s="326">
        <v>1.03</v>
      </c>
      <c r="B14" s="47" t="s">
        <v>75</v>
      </c>
      <c r="C14" s="53" t="s">
        <v>84</v>
      </c>
      <c r="D14" s="48" t="s">
        <v>79</v>
      </c>
      <c r="F14" s="49" t="s">
        <v>80</v>
      </c>
      <c r="G14" s="44" t="s">
        <v>81</v>
      </c>
      <c r="H14" s="50" t="s">
        <v>82</v>
      </c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43"/>
      <c r="BJ14" s="43"/>
      <c r="BK14" s="44" t="s">
        <v>81</v>
      </c>
      <c r="BL14" s="285"/>
      <c r="BM14" s="285"/>
      <c r="BN14" s="285"/>
      <c r="BO14" s="285"/>
      <c r="BP14" s="52" t="s">
        <v>80</v>
      </c>
    </row>
    <row r="15" spans="1:68" s="46" customFormat="1" ht="15.65" x14ac:dyDescent="0.2">
      <c r="A15" s="314" t="s">
        <v>85</v>
      </c>
      <c r="B15" s="314"/>
      <c r="C15" s="314"/>
      <c r="D15" s="314"/>
      <c r="E15" s="314"/>
      <c r="F15" s="314"/>
      <c r="G15" s="314"/>
      <c r="H15" s="315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5"/>
      <c r="BJ15" s="55"/>
      <c r="BK15" s="56"/>
      <c r="BL15" s="286"/>
      <c r="BM15" s="286"/>
      <c r="BN15" s="286"/>
      <c r="BO15" s="285"/>
      <c r="BP15" s="57"/>
    </row>
    <row r="16" spans="1:68" s="46" customFormat="1" ht="21.75" x14ac:dyDescent="0.2">
      <c r="A16" s="326">
        <v>1.06</v>
      </c>
      <c r="B16" s="47" t="s">
        <v>75</v>
      </c>
      <c r="C16" s="58" t="s">
        <v>86</v>
      </c>
      <c r="D16" s="48" t="s">
        <v>79</v>
      </c>
      <c r="E16" s="58"/>
      <c r="F16" s="49" t="s">
        <v>80</v>
      </c>
      <c r="G16" s="44" t="s">
        <v>81</v>
      </c>
      <c r="H16" s="59" t="s">
        <v>87</v>
      </c>
      <c r="I16" s="60"/>
      <c r="J16" s="61"/>
      <c r="K16" s="61"/>
      <c r="L16" s="61"/>
      <c r="M16" s="61"/>
      <c r="N16" s="60"/>
      <c r="O16" s="61"/>
      <c r="P16" s="61"/>
      <c r="Q16" s="61"/>
      <c r="R16" s="61"/>
      <c r="S16" s="60"/>
      <c r="T16" s="61"/>
      <c r="U16" s="61"/>
      <c r="V16" s="61"/>
      <c r="W16" s="60"/>
      <c r="X16" s="61"/>
      <c r="Y16" s="61"/>
      <c r="Z16" s="61"/>
      <c r="AA16" s="60"/>
      <c r="AB16" s="61"/>
      <c r="AC16" s="61"/>
      <c r="AD16" s="61"/>
      <c r="AE16" s="60"/>
      <c r="AF16" s="61"/>
      <c r="AG16" s="61"/>
      <c r="AH16" s="61"/>
      <c r="AI16" s="60"/>
      <c r="AJ16" s="61"/>
      <c r="AK16" s="61"/>
      <c r="AL16" s="61"/>
      <c r="AM16" s="61"/>
      <c r="AN16" s="61"/>
      <c r="AO16" s="61"/>
      <c r="AP16" s="60"/>
      <c r="AQ16" s="62"/>
      <c r="AR16" s="61"/>
      <c r="AS16" s="61"/>
      <c r="AT16" s="61"/>
      <c r="AU16" s="60"/>
      <c r="AV16" s="61"/>
      <c r="AW16" s="61"/>
      <c r="AX16" s="61"/>
      <c r="AY16" s="60"/>
      <c r="AZ16" s="61"/>
      <c r="BA16" s="61"/>
      <c r="BB16" s="61"/>
      <c r="BC16" s="60"/>
      <c r="BD16" s="61"/>
      <c r="BE16" s="61"/>
      <c r="BF16" s="60"/>
      <c r="BG16" s="61"/>
      <c r="BH16" s="61"/>
      <c r="BI16" s="55"/>
      <c r="BJ16" s="55"/>
      <c r="BK16" s="56" t="s">
        <v>81</v>
      </c>
      <c r="BL16" s="286"/>
      <c r="BM16" s="286"/>
      <c r="BN16" s="286"/>
      <c r="BO16" s="285"/>
      <c r="BP16" s="52" t="s">
        <v>80</v>
      </c>
    </row>
    <row r="17" spans="1:68" s="46" customFormat="1" ht="21.75" x14ac:dyDescent="0.2">
      <c r="A17" s="326">
        <v>1.07</v>
      </c>
      <c r="B17" s="47" t="s">
        <v>75</v>
      </c>
      <c r="C17" s="48" t="s">
        <v>88</v>
      </c>
      <c r="D17" s="48" t="s">
        <v>79</v>
      </c>
      <c r="E17" s="63"/>
      <c r="F17" s="49" t="s">
        <v>80</v>
      </c>
      <c r="G17" s="44" t="s">
        <v>81</v>
      </c>
      <c r="H17" s="59" t="s">
        <v>87</v>
      </c>
      <c r="I17" s="60"/>
      <c r="J17" s="61"/>
      <c r="K17" s="61"/>
      <c r="L17" s="61"/>
      <c r="M17" s="61"/>
      <c r="N17" s="60"/>
      <c r="O17" s="61"/>
      <c r="P17" s="61"/>
      <c r="Q17" s="61"/>
      <c r="R17" s="61"/>
      <c r="S17" s="60"/>
      <c r="T17" s="61"/>
      <c r="U17" s="61"/>
      <c r="V17" s="61"/>
      <c r="W17" s="60"/>
      <c r="X17" s="61"/>
      <c r="Y17" s="61"/>
      <c r="Z17" s="61"/>
      <c r="AA17" s="60"/>
      <c r="AB17" s="61"/>
      <c r="AC17" s="61"/>
      <c r="AD17" s="61"/>
      <c r="AE17" s="60"/>
      <c r="AF17" s="61"/>
      <c r="AG17" s="61"/>
      <c r="AH17" s="61"/>
      <c r="AI17" s="60"/>
      <c r="AJ17" s="61"/>
      <c r="AK17" s="61"/>
      <c r="AL17" s="61"/>
      <c r="AM17" s="61"/>
      <c r="AN17" s="61"/>
      <c r="AO17" s="61"/>
      <c r="AP17" s="60"/>
      <c r="AQ17" s="62"/>
      <c r="AR17" s="61"/>
      <c r="AS17" s="61"/>
      <c r="AT17" s="61"/>
      <c r="AU17" s="60"/>
      <c r="AV17" s="61"/>
      <c r="AW17" s="61"/>
      <c r="AX17" s="61"/>
      <c r="AY17" s="60"/>
      <c r="AZ17" s="61"/>
      <c r="BA17" s="61"/>
      <c r="BB17" s="61"/>
      <c r="BC17" s="60"/>
      <c r="BD17" s="61"/>
      <c r="BE17" s="61"/>
      <c r="BF17" s="60"/>
      <c r="BG17" s="61"/>
      <c r="BH17" s="61"/>
      <c r="BI17" s="55"/>
      <c r="BJ17" s="55"/>
      <c r="BK17" s="56" t="s">
        <v>81</v>
      </c>
      <c r="BL17" s="286"/>
      <c r="BM17" s="286"/>
      <c r="BN17" s="286"/>
      <c r="BO17" s="285"/>
      <c r="BP17" s="52" t="s">
        <v>80</v>
      </c>
    </row>
    <row r="18" spans="1:68" s="46" customFormat="1" ht="21.75" x14ac:dyDescent="0.2">
      <c r="A18" s="326">
        <v>1.08</v>
      </c>
      <c r="B18" s="47" t="s">
        <v>75</v>
      </c>
      <c r="C18" s="58" t="s">
        <v>89</v>
      </c>
      <c r="D18" s="48" t="s">
        <v>79</v>
      </c>
      <c r="E18" s="64"/>
      <c r="F18" s="49" t="s">
        <v>80</v>
      </c>
      <c r="G18" s="44" t="s">
        <v>81</v>
      </c>
      <c r="H18" s="59" t="s">
        <v>87</v>
      </c>
      <c r="I18" s="60"/>
      <c r="J18" s="61"/>
      <c r="K18" s="61"/>
      <c r="L18" s="61"/>
      <c r="M18" s="61"/>
      <c r="N18" s="60"/>
      <c r="O18" s="61"/>
      <c r="P18" s="61"/>
      <c r="Q18" s="61"/>
      <c r="R18" s="61"/>
      <c r="S18" s="60"/>
      <c r="T18" s="61"/>
      <c r="U18" s="61"/>
      <c r="V18" s="61"/>
      <c r="W18" s="60"/>
      <c r="X18" s="61"/>
      <c r="Y18" s="61"/>
      <c r="Z18" s="61"/>
      <c r="AA18" s="60"/>
      <c r="AB18" s="61"/>
      <c r="AC18" s="61"/>
      <c r="AD18" s="61"/>
      <c r="AE18" s="60"/>
      <c r="AF18" s="61"/>
      <c r="AG18" s="61"/>
      <c r="AH18" s="61"/>
      <c r="AI18" s="60"/>
      <c r="AJ18" s="61"/>
      <c r="AK18" s="61"/>
      <c r="AL18" s="61"/>
      <c r="AM18" s="61"/>
      <c r="AN18" s="61"/>
      <c r="AO18" s="61"/>
      <c r="AP18" s="60"/>
      <c r="AQ18" s="62"/>
      <c r="AR18" s="61"/>
      <c r="AS18" s="61"/>
      <c r="AT18" s="61"/>
      <c r="AU18" s="60"/>
      <c r="AV18" s="61"/>
      <c r="AW18" s="61"/>
      <c r="AX18" s="61"/>
      <c r="AY18" s="60"/>
      <c r="AZ18" s="61"/>
      <c r="BA18" s="61"/>
      <c r="BB18" s="61"/>
      <c r="BC18" s="60"/>
      <c r="BD18" s="61"/>
      <c r="BE18" s="61"/>
      <c r="BF18" s="60"/>
      <c r="BG18" s="61"/>
      <c r="BH18" s="61"/>
      <c r="BI18" s="55"/>
      <c r="BJ18" s="55"/>
      <c r="BK18" s="56" t="s">
        <v>81</v>
      </c>
      <c r="BL18" s="286"/>
      <c r="BM18" s="286"/>
      <c r="BN18" s="286"/>
      <c r="BO18" s="285"/>
      <c r="BP18" s="52" t="s">
        <v>80</v>
      </c>
    </row>
    <row r="19" spans="1:68" s="46" customFormat="1" ht="21.75" x14ac:dyDescent="0.2">
      <c r="A19" s="326">
        <v>1.0900000000000001</v>
      </c>
      <c r="B19" s="47" t="s">
        <v>75</v>
      </c>
      <c r="C19" s="48" t="s">
        <v>90</v>
      </c>
      <c r="D19" s="48" t="s">
        <v>79</v>
      </c>
      <c r="E19" s="64"/>
      <c r="F19" s="49" t="s">
        <v>80</v>
      </c>
      <c r="G19" s="44" t="s">
        <v>81</v>
      </c>
      <c r="H19" s="59" t="s">
        <v>87</v>
      </c>
      <c r="I19" s="60"/>
      <c r="J19" s="61"/>
      <c r="K19" s="61"/>
      <c r="L19" s="61"/>
      <c r="M19" s="61"/>
      <c r="N19" s="60"/>
      <c r="O19" s="61"/>
      <c r="P19" s="61"/>
      <c r="Q19" s="61"/>
      <c r="R19" s="61"/>
      <c r="S19" s="60"/>
      <c r="T19" s="61"/>
      <c r="U19" s="61"/>
      <c r="V19" s="61"/>
      <c r="W19" s="60"/>
      <c r="X19" s="61"/>
      <c r="Y19" s="61"/>
      <c r="Z19" s="61"/>
      <c r="AA19" s="60"/>
      <c r="AB19" s="61"/>
      <c r="AC19" s="61"/>
      <c r="AD19" s="61"/>
      <c r="AE19" s="60"/>
      <c r="AF19" s="61"/>
      <c r="AG19" s="61"/>
      <c r="AH19" s="61"/>
      <c r="AI19" s="60"/>
      <c r="AJ19" s="61"/>
      <c r="AK19" s="61"/>
      <c r="AL19" s="61"/>
      <c r="AM19" s="61"/>
      <c r="AN19" s="61"/>
      <c r="AO19" s="61"/>
      <c r="AP19" s="60"/>
      <c r="AQ19" s="62"/>
      <c r="AR19" s="61"/>
      <c r="AS19" s="61"/>
      <c r="AT19" s="61"/>
      <c r="AU19" s="60"/>
      <c r="AV19" s="61"/>
      <c r="AW19" s="61"/>
      <c r="AX19" s="61"/>
      <c r="AY19" s="60"/>
      <c r="AZ19" s="61"/>
      <c r="BA19" s="61"/>
      <c r="BB19" s="61"/>
      <c r="BC19" s="60"/>
      <c r="BD19" s="61"/>
      <c r="BE19" s="61"/>
      <c r="BF19" s="60"/>
      <c r="BG19" s="61"/>
      <c r="BH19" s="61"/>
      <c r="BI19" s="55"/>
      <c r="BJ19" s="55"/>
      <c r="BK19" s="56" t="s">
        <v>81</v>
      </c>
      <c r="BL19" s="286"/>
      <c r="BM19" s="286"/>
      <c r="BN19" s="286"/>
      <c r="BO19" s="285"/>
      <c r="BP19" s="52" t="s">
        <v>80</v>
      </c>
    </row>
    <row r="20" spans="1:68" s="46" customFormat="1" ht="21.75" x14ac:dyDescent="0.2">
      <c r="A20" s="327">
        <v>1.1000000000000001</v>
      </c>
      <c r="B20" s="47" t="s">
        <v>75</v>
      </c>
      <c r="C20" s="65" t="s">
        <v>91</v>
      </c>
      <c r="D20" s="58" t="s">
        <v>92</v>
      </c>
      <c r="E20" s="64"/>
      <c r="F20" s="49" t="s">
        <v>80</v>
      </c>
      <c r="G20" s="44" t="s">
        <v>81</v>
      </c>
      <c r="H20" s="59" t="s">
        <v>87</v>
      </c>
      <c r="I20" s="60"/>
      <c r="J20" s="61"/>
      <c r="K20" s="61"/>
      <c r="L20" s="61"/>
      <c r="M20" s="61"/>
      <c r="N20" s="60"/>
      <c r="O20" s="61"/>
      <c r="P20" s="61"/>
      <c r="Q20" s="61"/>
      <c r="R20" s="61"/>
      <c r="S20" s="60"/>
      <c r="T20" s="61"/>
      <c r="U20" s="61"/>
      <c r="V20" s="61"/>
      <c r="W20" s="60"/>
      <c r="X20" s="61"/>
      <c r="Y20" s="61"/>
      <c r="Z20" s="61"/>
      <c r="AA20" s="60"/>
      <c r="AB20" s="61"/>
      <c r="AC20" s="61"/>
      <c r="AD20" s="61"/>
      <c r="AE20" s="60"/>
      <c r="AF20" s="61"/>
      <c r="AG20" s="61"/>
      <c r="AH20" s="61"/>
      <c r="AI20" s="60"/>
      <c r="AJ20" s="61"/>
      <c r="AK20" s="61"/>
      <c r="AL20" s="61"/>
      <c r="AM20" s="61"/>
      <c r="AN20" s="61"/>
      <c r="AO20" s="61"/>
      <c r="AP20" s="60"/>
      <c r="AQ20" s="62"/>
      <c r="AR20" s="61"/>
      <c r="AS20" s="61"/>
      <c r="AT20" s="61"/>
      <c r="AU20" s="60"/>
      <c r="AV20" s="61"/>
      <c r="AW20" s="61"/>
      <c r="AX20" s="61"/>
      <c r="AY20" s="60"/>
      <c r="AZ20" s="61"/>
      <c r="BA20" s="61"/>
      <c r="BB20" s="61"/>
      <c r="BC20" s="60"/>
      <c r="BD20" s="61"/>
      <c r="BE20" s="61"/>
      <c r="BF20" s="60"/>
      <c r="BG20" s="61"/>
      <c r="BH20" s="61"/>
      <c r="BI20" s="55"/>
      <c r="BJ20" s="55"/>
      <c r="BK20" s="56" t="s">
        <v>81</v>
      </c>
      <c r="BL20" s="286"/>
      <c r="BM20" s="286"/>
      <c r="BN20" s="286"/>
      <c r="BO20" s="285"/>
      <c r="BP20" s="52" t="s">
        <v>80</v>
      </c>
    </row>
    <row r="21" spans="1:68" s="46" customFormat="1" ht="16.3" x14ac:dyDescent="0.2">
      <c r="A21" s="326">
        <v>1.1100000000000001</v>
      </c>
      <c r="B21" s="47" t="s">
        <v>75</v>
      </c>
      <c r="C21" s="58" t="s">
        <v>93</v>
      </c>
      <c r="D21" s="58" t="s">
        <v>94</v>
      </c>
      <c r="E21" s="64"/>
      <c r="F21" s="49" t="s">
        <v>80</v>
      </c>
      <c r="G21" s="44" t="s">
        <v>81</v>
      </c>
      <c r="H21" s="59" t="s">
        <v>87</v>
      </c>
      <c r="I21" s="60"/>
      <c r="J21" s="61"/>
      <c r="K21" s="61"/>
      <c r="L21" s="61"/>
      <c r="M21" s="61"/>
      <c r="N21" s="60"/>
      <c r="O21" s="61"/>
      <c r="P21" s="61"/>
      <c r="Q21" s="61"/>
      <c r="R21" s="61"/>
      <c r="S21" s="60"/>
      <c r="T21" s="61"/>
      <c r="U21" s="61"/>
      <c r="V21" s="61"/>
      <c r="W21" s="60"/>
      <c r="X21" s="61"/>
      <c r="Y21" s="61"/>
      <c r="Z21" s="61"/>
      <c r="AA21" s="60"/>
      <c r="AB21" s="61"/>
      <c r="AC21" s="61"/>
      <c r="AD21" s="61"/>
      <c r="AE21" s="60"/>
      <c r="AF21" s="61"/>
      <c r="AG21" s="61"/>
      <c r="AH21" s="61"/>
      <c r="AI21" s="60"/>
      <c r="AJ21" s="61"/>
      <c r="AK21" s="61"/>
      <c r="AL21" s="61"/>
      <c r="AM21" s="61"/>
      <c r="AN21" s="61"/>
      <c r="AO21" s="61"/>
      <c r="AP21" s="60"/>
      <c r="AQ21" s="62"/>
      <c r="AR21" s="61"/>
      <c r="AS21" s="61"/>
      <c r="AT21" s="61"/>
      <c r="AU21" s="60"/>
      <c r="AV21" s="61"/>
      <c r="AW21" s="61"/>
      <c r="AX21" s="61"/>
      <c r="AY21" s="60"/>
      <c r="AZ21" s="61"/>
      <c r="BA21" s="61"/>
      <c r="BB21" s="61"/>
      <c r="BC21" s="60"/>
      <c r="BD21" s="61"/>
      <c r="BE21" s="61"/>
      <c r="BF21" s="60"/>
      <c r="BG21" s="61"/>
      <c r="BH21" s="61"/>
      <c r="BI21" s="55"/>
      <c r="BJ21" s="55"/>
      <c r="BK21" s="56" t="s">
        <v>81</v>
      </c>
      <c r="BL21" s="286"/>
      <c r="BM21" s="286"/>
      <c r="BN21" s="286"/>
      <c r="BO21" s="285"/>
      <c r="BP21" s="52" t="s">
        <v>80</v>
      </c>
    </row>
    <row r="22" spans="1:68" s="46" customFormat="1" ht="16.3" x14ac:dyDescent="0.2">
      <c r="A22" s="326">
        <v>1.1200000000000001</v>
      </c>
      <c r="B22" s="47" t="s">
        <v>75</v>
      </c>
      <c r="C22" s="58" t="s">
        <v>95</v>
      </c>
      <c r="D22" s="58" t="s">
        <v>96</v>
      </c>
      <c r="E22" s="64"/>
      <c r="F22" s="49" t="s">
        <v>80</v>
      </c>
      <c r="G22" s="44" t="s">
        <v>81</v>
      </c>
      <c r="H22" s="59" t="s">
        <v>87</v>
      </c>
      <c r="I22" s="60"/>
      <c r="J22" s="61"/>
      <c r="K22" s="61"/>
      <c r="L22" s="61"/>
      <c r="M22" s="61"/>
      <c r="N22" s="60"/>
      <c r="O22" s="61"/>
      <c r="P22" s="61"/>
      <c r="Q22" s="61"/>
      <c r="R22" s="61"/>
      <c r="S22" s="60"/>
      <c r="T22" s="61"/>
      <c r="U22" s="61"/>
      <c r="V22" s="61"/>
      <c r="W22" s="60"/>
      <c r="X22" s="61"/>
      <c r="Y22" s="61"/>
      <c r="Z22" s="61"/>
      <c r="AA22" s="60"/>
      <c r="AB22" s="61"/>
      <c r="AC22" s="61"/>
      <c r="AD22" s="61"/>
      <c r="AE22" s="60"/>
      <c r="AF22" s="61"/>
      <c r="AG22" s="61"/>
      <c r="AH22" s="61"/>
      <c r="AI22" s="60"/>
      <c r="AJ22" s="61"/>
      <c r="AK22" s="61"/>
      <c r="AL22" s="61"/>
      <c r="AM22" s="61"/>
      <c r="AN22" s="61"/>
      <c r="AO22" s="61"/>
      <c r="AP22" s="60"/>
      <c r="AQ22" s="62"/>
      <c r="AR22" s="61"/>
      <c r="AS22" s="61"/>
      <c r="AT22" s="61"/>
      <c r="AU22" s="60"/>
      <c r="AV22" s="61"/>
      <c r="AW22" s="61"/>
      <c r="AX22" s="61"/>
      <c r="AY22" s="60"/>
      <c r="AZ22" s="61"/>
      <c r="BA22" s="61"/>
      <c r="BB22" s="61"/>
      <c r="BC22" s="60"/>
      <c r="BD22" s="61"/>
      <c r="BE22" s="61"/>
      <c r="BF22" s="60"/>
      <c r="BG22" s="61"/>
      <c r="BH22" s="61"/>
      <c r="BI22" s="55"/>
      <c r="BJ22" s="55"/>
      <c r="BK22" s="56" t="s">
        <v>81</v>
      </c>
      <c r="BL22" s="286"/>
      <c r="BM22" s="286"/>
      <c r="BN22" s="286"/>
      <c r="BO22" s="285"/>
      <c r="BP22" s="52" t="s">
        <v>80</v>
      </c>
    </row>
    <row r="23" spans="1:68" s="46" customFormat="1" ht="16.3" x14ac:dyDescent="0.2">
      <c r="A23" s="326">
        <v>1.1299999999999999</v>
      </c>
      <c r="B23" s="47" t="s">
        <v>75</v>
      </c>
      <c r="C23" s="58" t="s">
        <v>97</v>
      </c>
      <c r="D23" s="58" t="s">
        <v>98</v>
      </c>
      <c r="E23" s="64"/>
      <c r="F23" s="49" t="s">
        <v>80</v>
      </c>
      <c r="G23" s="44" t="s">
        <v>81</v>
      </c>
      <c r="H23" s="59" t="s">
        <v>87</v>
      </c>
      <c r="I23" s="60"/>
      <c r="J23" s="61"/>
      <c r="K23" s="61"/>
      <c r="L23" s="61"/>
      <c r="M23" s="61"/>
      <c r="N23" s="60"/>
      <c r="O23" s="61"/>
      <c r="P23" s="61"/>
      <c r="Q23" s="61"/>
      <c r="R23" s="61"/>
      <c r="S23" s="60"/>
      <c r="T23" s="61"/>
      <c r="U23" s="61"/>
      <c r="V23" s="61"/>
      <c r="W23" s="60"/>
      <c r="X23" s="61"/>
      <c r="Y23" s="61"/>
      <c r="Z23" s="61"/>
      <c r="AA23" s="60"/>
      <c r="AB23" s="61"/>
      <c r="AC23" s="61"/>
      <c r="AD23" s="61"/>
      <c r="AE23" s="60"/>
      <c r="AF23" s="61"/>
      <c r="AG23" s="61"/>
      <c r="AH23" s="61"/>
      <c r="AI23" s="60"/>
      <c r="AJ23" s="61"/>
      <c r="AK23" s="61"/>
      <c r="AL23" s="61"/>
      <c r="AM23" s="61"/>
      <c r="AN23" s="61"/>
      <c r="AO23" s="61"/>
      <c r="AP23" s="60"/>
      <c r="AQ23" s="62"/>
      <c r="AR23" s="61"/>
      <c r="AS23" s="61"/>
      <c r="AT23" s="61"/>
      <c r="AU23" s="60"/>
      <c r="AV23" s="61"/>
      <c r="AW23" s="61"/>
      <c r="AX23" s="61"/>
      <c r="AY23" s="60"/>
      <c r="AZ23" s="61"/>
      <c r="BA23" s="61"/>
      <c r="BB23" s="61"/>
      <c r="BC23" s="60"/>
      <c r="BD23" s="61"/>
      <c r="BE23" s="61"/>
      <c r="BF23" s="60"/>
      <c r="BG23" s="61"/>
      <c r="BH23" s="61"/>
      <c r="BI23" s="55"/>
      <c r="BJ23" s="55"/>
      <c r="BK23" s="56" t="s">
        <v>81</v>
      </c>
      <c r="BL23" s="286"/>
      <c r="BM23" s="286"/>
      <c r="BN23" s="286"/>
      <c r="BO23" s="285"/>
      <c r="BP23" s="52" t="s">
        <v>80</v>
      </c>
    </row>
    <row r="24" spans="1:68" s="46" customFormat="1" ht="15.65" x14ac:dyDescent="0.2">
      <c r="A24" s="314" t="s">
        <v>99</v>
      </c>
      <c r="B24" s="314"/>
      <c r="C24" s="314"/>
      <c r="D24" s="314"/>
      <c r="E24" s="314"/>
      <c r="F24" s="314"/>
      <c r="G24" s="315"/>
      <c r="H24" s="41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43"/>
      <c r="BJ24" s="43"/>
      <c r="BK24" s="44"/>
      <c r="BL24" s="285"/>
      <c r="BM24" s="285"/>
      <c r="BN24" s="285"/>
      <c r="BO24" s="285"/>
      <c r="BP24" s="45"/>
    </row>
    <row r="25" spans="1:68" s="46" customFormat="1" ht="21.75" x14ac:dyDescent="0.2">
      <c r="A25" s="326">
        <v>1.1399999999999999</v>
      </c>
      <c r="B25" s="47" t="s">
        <v>75</v>
      </c>
      <c r="C25" s="58" t="s">
        <v>100</v>
      </c>
      <c r="D25" s="48" t="s">
        <v>79</v>
      </c>
      <c r="E25" s="64"/>
      <c r="F25" s="58"/>
      <c r="G25" s="67" t="s">
        <v>101</v>
      </c>
      <c r="H25" s="68" t="s">
        <v>102</v>
      </c>
      <c r="I25" s="61"/>
      <c r="J25" s="61"/>
      <c r="K25" s="25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43">
        <v>2022</v>
      </c>
      <c r="BJ25" s="43"/>
      <c r="BK25" s="44" t="s">
        <v>81</v>
      </c>
      <c r="BL25" s="285"/>
      <c r="BM25" s="285"/>
      <c r="BN25" s="285"/>
      <c r="BO25" s="285"/>
      <c r="BP25" s="52" t="s">
        <v>103</v>
      </c>
    </row>
    <row r="26" spans="1:68" s="46" customFormat="1" ht="21.75" x14ac:dyDescent="0.2">
      <c r="A26" s="326">
        <v>1.1499999999999999</v>
      </c>
      <c r="B26" s="47" t="s">
        <v>75</v>
      </c>
      <c r="C26" s="58" t="s">
        <v>104</v>
      </c>
      <c r="D26" s="48" t="s">
        <v>79</v>
      </c>
      <c r="E26" s="64"/>
      <c r="F26" s="58"/>
      <c r="G26" s="67" t="s">
        <v>101</v>
      </c>
      <c r="H26" s="68" t="s">
        <v>102</v>
      </c>
      <c r="I26" s="61"/>
      <c r="J26" s="61"/>
      <c r="K26" s="25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43">
        <v>2022</v>
      </c>
      <c r="BJ26" s="43"/>
      <c r="BK26" s="44" t="s">
        <v>81</v>
      </c>
      <c r="BL26" s="285"/>
      <c r="BM26" s="285"/>
      <c r="BN26" s="285"/>
      <c r="BO26" s="285"/>
      <c r="BP26" s="52" t="s">
        <v>103</v>
      </c>
    </row>
    <row r="27" spans="1:68" s="46" customFormat="1" ht="21.75" x14ac:dyDescent="0.2">
      <c r="A27" s="326">
        <v>1.1599999999999999</v>
      </c>
      <c r="B27" s="47" t="s">
        <v>75</v>
      </c>
      <c r="C27" s="58" t="s">
        <v>105</v>
      </c>
      <c r="D27" s="48" t="s">
        <v>79</v>
      </c>
      <c r="E27" s="64"/>
      <c r="F27" s="58"/>
      <c r="G27" s="67" t="s">
        <v>101</v>
      </c>
      <c r="H27" s="68" t="s">
        <v>102</v>
      </c>
      <c r="I27" s="61"/>
      <c r="J27" s="61"/>
      <c r="K27" s="25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43">
        <v>2022</v>
      </c>
      <c r="BJ27" s="55"/>
      <c r="BK27" s="56" t="s">
        <v>81</v>
      </c>
      <c r="BL27" s="286"/>
      <c r="BM27" s="286"/>
      <c r="BN27" s="286"/>
      <c r="BO27" s="285"/>
      <c r="BP27" s="52" t="s">
        <v>103</v>
      </c>
    </row>
    <row r="28" spans="1:68" s="46" customFormat="1" ht="16.3" x14ac:dyDescent="0.2">
      <c r="A28" s="326">
        <v>1.17</v>
      </c>
      <c r="B28" s="47" t="s">
        <v>75</v>
      </c>
      <c r="C28" s="58" t="s">
        <v>106</v>
      </c>
      <c r="D28" s="58" t="s">
        <v>94</v>
      </c>
      <c r="E28" s="64"/>
      <c r="F28" s="58"/>
      <c r="G28" s="67" t="s">
        <v>101</v>
      </c>
      <c r="H28" s="68" t="s">
        <v>102</v>
      </c>
      <c r="I28" s="61"/>
      <c r="J28" s="61"/>
      <c r="K28" s="25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43">
        <v>2022</v>
      </c>
      <c r="BJ28" s="43"/>
      <c r="BK28" s="44" t="s">
        <v>81</v>
      </c>
      <c r="BL28" s="285"/>
      <c r="BM28" s="285"/>
      <c r="BN28" s="285"/>
      <c r="BO28" s="285"/>
      <c r="BP28" s="52" t="s">
        <v>103</v>
      </c>
    </row>
    <row r="29" spans="1:68" s="46" customFormat="1" ht="32.6" x14ac:dyDescent="0.2">
      <c r="A29" s="326">
        <v>1.18</v>
      </c>
      <c r="B29" s="47" t="s">
        <v>75</v>
      </c>
      <c r="C29" s="58" t="s">
        <v>107</v>
      </c>
      <c r="D29" s="58" t="s">
        <v>108</v>
      </c>
      <c r="E29" s="64"/>
      <c r="F29" s="58"/>
      <c r="G29" s="67" t="s">
        <v>101</v>
      </c>
      <c r="H29" s="68" t="s">
        <v>102</v>
      </c>
      <c r="I29" s="61"/>
      <c r="J29" s="61"/>
      <c r="K29" s="25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43">
        <v>2022</v>
      </c>
      <c r="BJ29" s="92"/>
      <c r="BK29" s="69" t="s">
        <v>81</v>
      </c>
      <c r="BL29" s="287"/>
      <c r="BM29" s="287"/>
      <c r="BN29" s="287"/>
      <c r="BO29" s="285"/>
      <c r="BP29" s="52" t="s">
        <v>103</v>
      </c>
    </row>
    <row r="30" spans="1:68" s="46" customFormat="1" ht="15.65" x14ac:dyDescent="0.2">
      <c r="A30" s="314" t="s">
        <v>109</v>
      </c>
      <c r="B30" s="312"/>
      <c r="C30" s="312"/>
      <c r="D30" s="312"/>
      <c r="E30" s="312"/>
      <c r="F30" s="312"/>
      <c r="G30" s="313"/>
      <c r="H30" s="41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43"/>
      <c r="BJ30" s="43"/>
      <c r="BK30" s="44"/>
      <c r="BL30" s="285"/>
      <c r="BM30" s="285"/>
      <c r="BN30" s="285"/>
      <c r="BO30" s="285"/>
      <c r="BP30" s="45"/>
    </row>
    <row r="31" spans="1:68" s="46" customFormat="1" ht="25.85" x14ac:dyDescent="0.2">
      <c r="A31" s="327">
        <v>1.19</v>
      </c>
      <c r="B31" s="47" t="s">
        <v>75</v>
      </c>
      <c r="C31" s="58" t="s">
        <v>110</v>
      </c>
      <c r="D31" s="58" t="s">
        <v>111</v>
      </c>
      <c r="E31" s="64"/>
      <c r="F31" s="58"/>
      <c r="G31" s="67" t="s">
        <v>101</v>
      </c>
      <c r="H31" s="68" t="s">
        <v>102</v>
      </c>
      <c r="I31" s="66"/>
      <c r="J31" s="66"/>
      <c r="K31" s="25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43">
        <v>2022</v>
      </c>
      <c r="BJ31" s="43"/>
      <c r="BK31" s="44" t="s">
        <v>81</v>
      </c>
      <c r="BL31" s="285"/>
      <c r="BM31" s="285"/>
      <c r="BN31" s="285"/>
      <c r="BO31" s="285"/>
      <c r="BP31" s="52" t="s">
        <v>112</v>
      </c>
    </row>
    <row r="32" spans="1:68" s="46" customFormat="1" ht="15.65" x14ac:dyDescent="0.2">
      <c r="A32" s="314" t="s">
        <v>113</v>
      </c>
      <c r="B32" s="314"/>
      <c r="C32" s="315"/>
      <c r="D32" s="58"/>
      <c r="E32" s="64"/>
      <c r="F32" s="58"/>
      <c r="G32" s="67"/>
      <c r="H32" s="41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43"/>
      <c r="BJ32" s="43"/>
      <c r="BK32" s="44"/>
      <c r="BL32" s="270"/>
      <c r="BM32" s="270"/>
      <c r="BN32" s="270"/>
      <c r="BO32" s="285"/>
    </row>
    <row r="33" spans="1:68" s="46" customFormat="1" ht="16.3" x14ac:dyDescent="0.2">
      <c r="A33" s="326">
        <v>1.2</v>
      </c>
      <c r="B33" s="47" t="s">
        <v>75</v>
      </c>
      <c r="C33" s="58" t="s">
        <v>114</v>
      </c>
      <c r="D33" s="58"/>
      <c r="E33" s="64"/>
      <c r="F33" s="58"/>
      <c r="G33" s="67" t="s">
        <v>81</v>
      </c>
      <c r="H33" s="50" t="s">
        <v>82</v>
      </c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70">
        <v>2022</v>
      </c>
      <c r="BJ33" s="70"/>
      <c r="BK33" s="44" t="s">
        <v>81</v>
      </c>
      <c r="BL33" s="285"/>
      <c r="BM33" s="285"/>
      <c r="BN33" s="285"/>
      <c r="BO33" s="285"/>
      <c r="BP33" s="45" t="s">
        <v>115</v>
      </c>
    </row>
    <row r="34" spans="1:68" s="46" customFormat="1" ht="25.85" x14ac:dyDescent="0.2">
      <c r="A34" s="327">
        <v>1.21</v>
      </c>
      <c r="B34" s="47" t="s">
        <v>75</v>
      </c>
      <c r="C34" s="58" t="s">
        <v>116</v>
      </c>
      <c r="D34" s="58"/>
      <c r="E34" s="64"/>
      <c r="F34" s="58"/>
      <c r="G34" s="67" t="s">
        <v>81</v>
      </c>
      <c r="H34" s="68" t="s">
        <v>102</v>
      </c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25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70">
        <v>2022</v>
      </c>
      <c r="BJ34" s="70"/>
      <c r="BK34" s="44" t="s">
        <v>81</v>
      </c>
      <c r="BL34" s="285"/>
      <c r="BM34" s="285"/>
      <c r="BN34" s="285"/>
      <c r="BO34" s="285"/>
      <c r="BP34" s="45" t="s">
        <v>117</v>
      </c>
    </row>
    <row r="35" spans="1:68" s="46" customFormat="1" ht="21.75" x14ac:dyDescent="0.2">
      <c r="A35" s="326">
        <v>1.22</v>
      </c>
      <c r="B35" s="47" t="s">
        <v>75</v>
      </c>
      <c r="C35" s="58" t="s">
        <v>118</v>
      </c>
      <c r="D35" s="58"/>
      <c r="E35" s="64"/>
      <c r="F35" s="58"/>
      <c r="G35" s="44" t="s">
        <v>81</v>
      </c>
      <c r="H35" s="68" t="s">
        <v>102</v>
      </c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25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70">
        <v>2022</v>
      </c>
      <c r="BJ35" s="70"/>
      <c r="BK35" s="44" t="s">
        <v>81</v>
      </c>
      <c r="BL35" s="285"/>
      <c r="BM35" s="285"/>
      <c r="BN35" s="285"/>
      <c r="BO35" s="285"/>
      <c r="BP35" s="71" t="s">
        <v>119</v>
      </c>
    </row>
    <row r="36" spans="1:68" s="46" customFormat="1" ht="25.85" x14ac:dyDescent="0.2">
      <c r="A36" s="326">
        <v>1.23</v>
      </c>
      <c r="B36" s="47" t="s">
        <v>75</v>
      </c>
      <c r="C36" s="58" t="s">
        <v>120</v>
      </c>
      <c r="D36" s="58"/>
      <c r="E36" s="64"/>
      <c r="F36" s="58"/>
      <c r="G36" s="44" t="s">
        <v>81</v>
      </c>
      <c r="H36" s="72" t="s">
        <v>121</v>
      </c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15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15"/>
      <c r="BI36" s="70">
        <v>2022</v>
      </c>
      <c r="BJ36" s="70"/>
      <c r="BK36" s="44" t="s">
        <v>81</v>
      </c>
      <c r="BL36" s="285"/>
      <c r="BM36" s="285"/>
      <c r="BN36" s="285"/>
      <c r="BO36" s="285"/>
      <c r="BP36" s="71" t="s">
        <v>122</v>
      </c>
    </row>
    <row r="37" spans="1:68" s="46" customFormat="1" ht="16.3" x14ac:dyDescent="0.2">
      <c r="A37" s="326">
        <v>1.24</v>
      </c>
      <c r="B37" s="47" t="s">
        <v>75</v>
      </c>
      <c r="C37" s="58" t="s">
        <v>123</v>
      </c>
      <c r="D37" s="58"/>
      <c r="E37" s="64"/>
      <c r="F37" s="58"/>
      <c r="G37" s="67" t="s">
        <v>124</v>
      </c>
      <c r="H37" s="68" t="s">
        <v>102</v>
      </c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25"/>
      <c r="X37" s="61"/>
      <c r="Y37" s="61"/>
      <c r="Z37" s="61"/>
      <c r="AA37" s="61"/>
      <c r="AB37" s="61"/>
      <c r="AC37" s="61"/>
      <c r="AD37" s="61"/>
      <c r="AE37" s="73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R37" s="61"/>
      <c r="AS37" s="61"/>
      <c r="AT37" s="61"/>
      <c r="AU37" s="61"/>
      <c r="AV37" s="25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70">
        <v>2022</v>
      </c>
      <c r="BJ37" s="70"/>
      <c r="BK37" s="44" t="s">
        <v>81</v>
      </c>
      <c r="BL37" s="285"/>
      <c r="BM37" s="285"/>
      <c r="BN37" s="285"/>
      <c r="BO37" s="285"/>
      <c r="BP37" s="74" t="s">
        <v>125</v>
      </c>
    </row>
    <row r="38" spans="1:68" s="46" customFormat="1" ht="25.85" x14ac:dyDescent="0.2">
      <c r="A38" s="328">
        <v>1.25</v>
      </c>
      <c r="B38" s="47" t="s">
        <v>75</v>
      </c>
      <c r="C38" s="75" t="s">
        <v>126</v>
      </c>
      <c r="D38" s="75" t="s">
        <v>127</v>
      </c>
      <c r="E38" s="76" t="s">
        <v>128</v>
      </c>
      <c r="F38" s="75"/>
      <c r="G38" s="77" t="s">
        <v>129</v>
      </c>
      <c r="H38" s="78" t="s">
        <v>102</v>
      </c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25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0">
        <v>2021</v>
      </c>
      <c r="BJ38" s="70"/>
      <c r="BK38" s="44" t="s">
        <v>81</v>
      </c>
      <c r="BL38" s="285"/>
      <c r="BM38" s="285"/>
      <c r="BN38" s="285"/>
      <c r="BO38" s="285"/>
      <c r="BP38" s="74" t="s">
        <v>130</v>
      </c>
    </row>
    <row r="39" spans="1:68" s="89" customFormat="1" ht="17" thickBot="1" x14ac:dyDescent="0.25">
      <c r="A39" s="329"/>
      <c r="B39" s="80"/>
      <c r="C39" s="80"/>
      <c r="D39" s="80"/>
      <c r="E39" s="81"/>
      <c r="F39" s="80"/>
      <c r="G39" s="82"/>
      <c r="H39" s="83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5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6"/>
      <c r="BJ39" s="86"/>
      <c r="BK39" s="87"/>
      <c r="BL39" s="288"/>
      <c r="BM39" s="288"/>
      <c r="BN39" s="288"/>
      <c r="BO39" s="285"/>
      <c r="BP39" s="88"/>
    </row>
    <row r="40" spans="1:68" s="40" customFormat="1" ht="15.65" x14ac:dyDescent="0.2">
      <c r="A40" s="310">
        <v>2</v>
      </c>
      <c r="B40" s="303" t="s">
        <v>131</v>
      </c>
      <c r="C40" s="304"/>
      <c r="D40" s="304"/>
      <c r="E40" s="304"/>
      <c r="F40" s="304"/>
      <c r="G40" s="305"/>
      <c r="H40" s="90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2"/>
      <c r="BJ40" s="92"/>
      <c r="BK40" s="69"/>
      <c r="BL40" s="287"/>
      <c r="BM40" s="287"/>
      <c r="BN40" s="287"/>
      <c r="BO40" s="285"/>
      <c r="BP40" s="93"/>
    </row>
    <row r="41" spans="1:68" s="46" customFormat="1" ht="16.3" x14ac:dyDescent="0.2">
      <c r="A41" s="326">
        <v>2.0099999999999998</v>
      </c>
      <c r="B41" s="94" t="s">
        <v>131</v>
      </c>
      <c r="C41" s="48" t="s">
        <v>132</v>
      </c>
      <c r="D41" s="48" t="s">
        <v>131</v>
      </c>
      <c r="F41" s="63" t="s">
        <v>80</v>
      </c>
      <c r="G41" s="44" t="s">
        <v>81</v>
      </c>
      <c r="H41" s="95" t="s">
        <v>133</v>
      </c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43"/>
      <c r="BJ41" s="43"/>
      <c r="BK41" s="44" t="s">
        <v>81</v>
      </c>
      <c r="BL41" s="285"/>
      <c r="BM41" s="285"/>
      <c r="BN41" s="285"/>
      <c r="BO41" s="285"/>
      <c r="BP41" s="52" t="s">
        <v>80</v>
      </c>
    </row>
    <row r="42" spans="1:68" s="46" customFormat="1" ht="16.3" x14ac:dyDescent="0.2">
      <c r="A42" s="326">
        <v>2.02</v>
      </c>
      <c r="B42" s="94" t="s">
        <v>131</v>
      </c>
      <c r="C42" s="48" t="s">
        <v>134</v>
      </c>
      <c r="D42" s="48" t="s">
        <v>131</v>
      </c>
      <c r="E42" s="48"/>
      <c r="F42" s="63" t="s">
        <v>80</v>
      </c>
      <c r="G42" s="44" t="s">
        <v>81</v>
      </c>
      <c r="H42" s="95" t="s">
        <v>133</v>
      </c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96"/>
      <c r="AU42" s="96"/>
      <c r="AV42" s="96"/>
      <c r="AW42" s="96"/>
      <c r="AX42" s="96"/>
      <c r="AY42" s="96"/>
      <c r="AZ42" s="96"/>
      <c r="BA42" s="96"/>
      <c r="BB42" s="96"/>
      <c r="BC42" s="96"/>
      <c r="BD42" s="96"/>
      <c r="BE42" s="96"/>
      <c r="BF42" s="96"/>
      <c r="BG42" s="96"/>
      <c r="BH42" s="96"/>
      <c r="BI42" s="43"/>
      <c r="BJ42" s="43"/>
      <c r="BK42" s="44" t="s">
        <v>81</v>
      </c>
      <c r="BL42" s="285"/>
      <c r="BM42" s="285"/>
      <c r="BN42" s="285"/>
      <c r="BO42" s="285"/>
      <c r="BP42" s="52" t="s">
        <v>80</v>
      </c>
    </row>
    <row r="43" spans="1:68" s="46" customFormat="1" ht="16.3" x14ac:dyDescent="0.2">
      <c r="A43" s="326">
        <v>2.0299999999999998</v>
      </c>
      <c r="B43" s="94" t="s">
        <v>131</v>
      </c>
      <c r="C43" s="48" t="s">
        <v>135</v>
      </c>
      <c r="D43" s="48" t="s">
        <v>131</v>
      </c>
      <c r="E43" s="97"/>
      <c r="F43" s="63" t="s">
        <v>80</v>
      </c>
      <c r="G43" s="44" t="s">
        <v>81</v>
      </c>
      <c r="H43" s="95" t="s">
        <v>133</v>
      </c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96"/>
      <c r="AY43" s="96"/>
      <c r="AZ43" s="96"/>
      <c r="BA43" s="96"/>
      <c r="BB43" s="96"/>
      <c r="BC43" s="96"/>
      <c r="BD43" s="96"/>
      <c r="BE43" s="96"/>
      <c r="BF43" s="96"/>
      <c r="BG43" s="96"/>
      <c r="BH43" s="96"/>
      <c r="BI43" s="43"/>
      <c r="BJ43" s="43"/>
      <c r="BK43" s="44" t="s">
        <v>81</v>
      </c>
      <c r="BL43" s="285"/>
      <c r="BM43" s="285"/>
      <c r="BN43" s="285"/>
      <c r="BO43" s="285"/>
      <c r="BP43" s="52" t="s">
        <v>80</v>
      </c>
    </row>
    <row r="44" spans="1:68" s="46" customFormat="1" ht="16.3" x14ac:dyDescent="0.2">
      <c r="A44" s="326">
        <v>2.04</v>
      </c>
      <c r="B44" s="94" t="s">
        <v>131</v>
      </c>
      <c r="C44" s="48" t="s">
        <v>136</v>
      </c>
      <c r="D44" s="48" t="s">
        <v>131</v>
      </c>
      <c r="E44" s="63"/>
      <c r="F44" s="63" t="s">
        <v>80</v>
      </c>
      <c r="G44" s="44" t="s">
        <v>81</v>
      </c>
      <c r="H44" s="95" t="s">
        <v>133</v>
      </c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  <c r="AS44" s="96"/>
      <c r="AT44" s="96"/>
      <c r="AU44" s="96"/>
      <c r="AV44" s="96"/>
      <c r="AW44" s="96"/>
      <c r="AX44" s="96"/>
      <c r="AY44" s="96"/>
      <c r="AZ44" s="96"/>
      <c r="BA44" s="96"/>
      <c r="BB44" s="96"/>
      <c r="BC44" s="96"/>
      <c r="BD44" s="96"/>
      <c r="BE44" s="96"/>
      <c r="BF44" s="96"/>
      <c r="BG44" s="96"/>
      <c r="BH44" s="96"/>
      <c r="BI44" s="43"/>
      <c r="BJ44" s="43"/>
      <c r="BK44" s="44" t="s">
        <v>81</v>
      </c>
      <c r="BL44" s="285"/>
      <c r="BM44" s="285"/>
      <c r="BN44" s="285"/>
      <c r="BO44" s="285"/>
      <c r="BP44" s="52" t="s">
        <v>80</v>
      </c>
    </row>
    <row r="45" spans="1:68" s="46" customFormat="1" ht="16.3" x14ac:dyDescent="0.2">
      <c r="A45" s="326">
        <v>2.0499999999999998</v>
      </c>
      <c r="B45" s="94" t="s">
        <v>131</v>
      </c>
      <c r="C45" s="48" t="s">
        <v>137</v>
      </c>
      <c r="D45" s="48" t="s">
        <v>131</v>
      </c>
      <c r="E45" s="63"/>
      <c r="F45" s="63" t="s">
        <v>80</v>
      </c>
      <c r="G45" s="44" t="s">
        <v>81</v>
      </c>
      <c r="H45" s="95" t="s">
        <v>133</v>
      </c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96"/>
      <c r="AU45" s="96"/>
      <c r="AV45" s="96"/>
      <c r="AW45" s="96"/>
      <c r="AX45" s="96"/>
      <c r="AY45" s="96"/>
      <c r="AZ45" s="96"/>
      <c r="BA45" s="96"/>
      <c r="BB45" s="96"/>
      <c r="BC45" s="96"/>
      <c r="BD45" s="96"/>
      <c r="BE45" s="96"/>
      <c r="BF45" s="96"/>
      <c r="BG45" s="96"/>
      <c r="BH45" s="96"/>
      <c r="BI45" s="43"/>
      <c r="BJ45" s="43"/>
      <c r="BK45" s="44" t="s">
        <v>81</v>
      </c>
      <c r="BL45" s="285"/>
      <c r="BM45" s="285"/>
      <c r="BN45" s="285"/>
      <c r="BO45" s="285"/>
      <c r="BP45" s="52" t="s">
        <v>80</v>
      </c>
    </row>
    <row r="46" spans="1:68" s="46" customFormat="1" ht="16.3" x14ac:dyDescent="0.2">
      <c r="A46" s="326">
        <v>2.06</v>
      </c>
      <c r="B46" s="94" t="s">
        <v>131</v>
      </c>
      <c r="C46" s="48" t="s">
        <v>138</v>
      </c>
      <c r="D46" s="48" t="s">
        <v>131</v>
      </c>
      <c r="F46" s="63" t="s">
        <v>80</v>
      </c>
      <c r="G46" s="44" t="s">
        <v>81</v>
      </c>
      <c r="H46" s="95" t="s">
        <v>133</v>
      </c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96"/>
      <c r="AS46" s="96"/>
      <c r="AT46" s="96"/>
      <c r="AU46" s="96"/>
      <c r="AV46" s="96"/>
      <c r="AW46" s="96"/>
      <c r="AX46" s="96"/>
      <c r="AY46" s="96"/>
      <c r="AZ46" s="96"/>
      <c r="BA46" s="96"/>
      <c r="BB46" s="96"/>
      <c r="BC46" s="96"/>
      <c r="BD46" s="96"/>
      <c r="BE46" s="96"/>
      <c r="BF46" s="96"/>
      <c r="BG46" s="96"/>
      <c r="BH46" s="96"/>
      <c r="BI46" s="43"/>
      <c r="BJ46" s="43"/>
      <c r="BK46" s="44" t="s">
        <v>81</v>
      </c>
      <c r="BL46" s="285"/>
      <c r="BM46" s="285"/>
      <c r="BN46" s="285"/>
      <c r="BO46" s="285"/>
      <c r="BP46" s="52" t="s">
        <v>80</v>
      </c>
    </row>
    <row r="47" spans="1:68" s="46" customFormat="1" ht="16.3" x14ac:dyDescent="0.2">
      <c r="A47" s="326">
        <v>2.0699999999999998</v>
      </c>
      <c r="B47" s="94" t="s">
        <v>131</v>
      </c>
      <c r="C47" s="48" t="s">
        <v>139</v>
      </c>
      <c r="D47" s="48" t="s">
        <v>131</v>
      </c>
      <c r="E47" s="48"/>
      <c r="F47" s="63" t="s">
        <v>80</v>
      </c>
      <c r="G47" s="44" t="s">
        <v>81</v>
      </c>
      <c r="H47" s="95" t="s">
        <v>133</v>
      </c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6"/>
      <c r="BC47" s="96"/>
      <c r="BD47" s="96"/>
      <c r="BE47" s="96"/>
      <c r="BF47" s="96"/>
      <c r="BG47" s="96"/>
      <c r="BH47" s="96"/>
      <c r="BI47" s="43"/>
      <c r="BJ47" s="43"/>
      <c r="BK47" s="44" t="s">
        <v>81</v>
      </c>
      <c r="BL47" s="285"/>
      <c r="BM47" s="285"/>
      <c r="BN47" s="285"/>
      <c r="BO47" s="285"/>
      <c r="BP47" s="52" t="s">
        <v>80</v>
      </c>
    </row>
    <row r="48" spans="1:68" s="46" customFormat="1" ht="16.3" x14ac:dyDescent="0.2">
      <c r="A48" s="326">
        <v>2.08</v>
      </c>
      <c r="B48" s="94" t="s">
        <v>131</v>
      </c>
      <c r="C48" s="48" t="s">
        <v>140</v>
      </c>
      <c r="D48" s="48" t="s">
        <v>131</v>
      </c>
      <c r="E48" s="63"/>
      <c r="F48" s="63" t="s">
        <v>80</v>
      </c>
      <c r="G48" s="44" t="s">
        <v>81</v>
      </c>
      <c r="H48" s="95" t="s">
        <v>133</v>
      </c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  <c r="AV48" s="96"/>
      <c r="AW48" s="96"/>
      <c r="AX48" s="96"/>
      <c r="AY48" s="96"/>
      <c r="AZ48" s="96"/>
      <c r="BA48" s="96"/>
      <c r="BB48" s="96"/>
      <c r="BC48" s="96"/>
      <c r="BD48" s="96"/>
      <c r="BE48" s="96"/>
      <c r="BF48" s="96"/>
      <c r="BG48" s="96"/>
      <c r="BH48" s="96"/>
      <c r="BI48" s="55"/>
      <c r="BJ48" s="55"/>
      <c r="BK48" s="56" t="s">
        <v>81</v>
      </c>
      <c r="BL48" s="286"/>
      <c r="BM48" s="286"/>
      <c r="BN48" s="286"/>
      <c r="BO48" s="285"/>
      <c r="BP48" s="52" t="s">
        <v>80</v>
      </c>
    </row>
    <row r="49" spans="1:69" s="46" customFormat="1" ht="16.3" x14ac:dyDescent="0.2">
      <c r="A49" s="326">
        <v>2.09</v>
      </c>
      <c r="B49" s="98" t="s">
        <v>131</v>
      </c>
      <c r="C49" s="48" t="s">
        <v>141</v>
      </c>
      <c r="D49" s="48" t="s">
        <v>131</v>
      </c>
      <c r="E49" s="99"/>
      <c r="F49" s="63" t="s">
        <v>80</v>
      </c>
      <c r="G49" s="44" t="s">
        <v>81</v>
      </c>
      <c r="H49" s="95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100"/>
      <c r="BB49" s="100"/>
      <c r="BC49" s="100"/>
      <c r="BD49" s="100"/>
      <c r="BE49" s="100"/>
      <c r="BF49" s="100"/>
      <c r="BG49" s="100"/>
      <c r="BH49" s="100"/>
      <c r="BI49" s="55"/>
      <c r="BJ49" s="55"/>
      <c r="BK49" s="56" t="s">
        <v>81</v>
      </c>
      <c r="BL49" s="286"/>
      <c r="BM49" s="286"/>
      <c r="BN49" s="286"/>
      <c r="BO49" s="285"/>
      <c r="BP49" s="52" t="s">
        <v>80</v>
      </c>
    </row>
    <row r="50" spans="1:69" s="46" customFormat="1" ht="17" thickBot="1" x14ac:dyDescent="0.25">
      <c r="A50" s="326">
        <v>2.1</v>
      </c>
      <c r="B50" s="94" t="s">
        <v>131</v>
      </c>
      <c r="C50" s="48" t="s">
        <v>142</v>
      </c>
      <c r="D50" s="48" t="s">
        <v>131</v>
      </c>
      <c r="E50" s="62"/>
      <c r="F50" s="58"/>
      <c r="G50" s="101" t="s">
        <v>101</v>
      </c>
      <c r="H50" s="102" t="s">
        <v>143</v>
      </c>
      <c r="I50" s="103"/>
      <c r="J50" s="103"/>
      <c r="K50" s="103"/>
      <c r="L50" s="103"/>
      <c r="M50" s="103"/>
      <c r="N50" s="104"/>
      <c r="O50" s="103"/>
      <c r="P50" s="103"/>
      <c r="Q50" s="103"/>
      <c r="R50" s="103"/>
      <c r="S50" s="103"/>
      <c r="T50" s="105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  <c r="BD50" s="103"/>
      <c r="BE50" s="103"/>
      <c r="BF50" s="103"/>
      <c r="BG50" s="103"/>
      <c r="BH50" s="103"/>
      <c r="BI50" s="55">
        <v>2022</v>
      </c>
      <c r="BJ50" s="55"/>
      <c r="BK50" s="56" t="s">
        <v>81</v>
      </c>
      <c r="BL50" s="286"/>
      <c r="BM50" s="286"/>
      <c r="BN50" s="286"/>
      <c r="BO50" s="285"/>
      <c r="BP50" s="106" t="s">
        <v>144</v>
      </c>
    </row>
    <row r="51" spans="1:69" s="40" customFormat="1" ht="15.65" x14ac:dyDescent="0.2">
      <c r="A51" s="330">
        <v>3</v>
      </c>
      <c r="B51" s="303" t="s">
        <v>145</v>
      </c>
      <c r="C51" s="305"/>
      <c r="D51" s="107"/>
      <c r="E51" s="108"/>
      <c r="F51" s="109"/>
      <c r="G51" s="110"/>
      <c r="H51" s="111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3"/>
      <c r="BJ51" s="113"/>
      <c r="BK51" s="114"/>
      <c r="BL51" s="289"/>
      <c r="BM51" s="289"/>
      <c r="BN51" s="289"/>
      <c r="BO51" s="289"/>
      <c r="BP51" s="115"/>
    </row>
    <row r="52" spans="1:69" s="46" customFormat="1" ht="47.25" customHeight="1" x14ac:dyDescent="0.2">
      <c r="A52" s="326">
        <v>3.01</v>
      </c>
      <c r="B52" s="116" t="s">
        <v>146</v>
      </c>
      <c r="C52" s="117" t="s">
        <v>147</v>
      </c>
      <c r="D52" s="48" t="s">
        <v>131</v>
      </c>
      <c r="E52" s="48"/>
      <c r="F52" s="48"/>
      <c r="G52" s="67" t="s">
        <v>81</v>
      </c>
      <c r="H52" s="118" t="s">
        <v>102</v>
      </c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20"/>
      <c r="U52" s="119"/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19"/>
      <c r="AL52" s="119"/>
      <c r="AM52" s="119"/>
      <c r="AN52" s="119"/>
      <c r="AO52" s="119"/>
      <c r="AP52" s="119"/>
      <c r="AQ52" s="119"/>
      <c r="AR52" s="119"/>
      <c r="AS52" s="119"/>
      <c r="AT52" s="119"/>
      <c r="AU52" s="119"/>
      <c r="AV52" s="119"/>
      <c r="AW52" s="119"/>
      <c r="AX52" s="119"/>
      <c r="AY52" s="119"/>
      <c r="AZ52" s="61"/>
      <c r="BA52" s="121"/>
      <c r="BB52" s="119"/>
      <c r="BC52" s="119"/>
      <c r="BD52" s="119"/>
      <c r="BE52" s="119"/>
      <c r="BF52" s="119"/>
      <c r="BG52" s="119"/>
      <c r="BH52" s="119"/>
      <c r="BI52" s="122">
        <v>2021</v>
      </c>
      <c r="BJ52" s="122"/>
      <c r="BK52" s="44" t="s">
        <v>81</v>
      </c>
      <c r="BL52" s="285"/>
      <c r="BM52" s="285"/>
      <c r="BN52" s="285"/>
      <c r="BO52" s="285"/>
      <c r="BP52" s="123" t="s">
        <v>148</v>
      </c>
    </row>
    <row r="53" spans="1:69" s="46" customFormat="1" ht="39.1" customHeight="1" thickBot="1" x14ac:dyDescent="0.25">
      <c r="A53" s="326">
        <v>3.02</v>
      </c>
      <c r="B53" s="116" t="s">
        <v>146</v>
      </c>
      <c r="C53" s="48" t="s">
        <v>149</v>
      </c>
      <c r="D53" s="48" t="s">
        <v>150</v>
      </c>
      <c r="E53" s="48"/>
      <c r="F53" s="48"/>
      <c r="G53" s="67" t="s">
        <v>81</v>
      </c>
      <c r="H53" s="124" t="s">
        <v>102</v>
      </c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6"/>
      <c r="U53" s="125"/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/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/>
      <c r="BH53" s="125"/>
      <c r="BI53" s="127">
        <v>2021</v>
      </c>
      <c r="BJ53" s="127"/>
      <c r="BK53" s="128" t="s">
        <v>81</v>
      </c>
      <c r="BL53" s="286"/>
      <c r="BM53" s="286"/>
      <c r="BN53" s="286"/>
      <c r="BO53" s="286"/>
      <c r="BP53" s="123" t="s">
        <v>148</v>
      </c>
      <c r="BQ53" s="129"/>
    </row>
    <row r="54" spans="1:69" s="40" customFormat="1" ht="25.85" x14ac:dyDescent="0.2">
      <c r="A54" s="325">
        <v>4</v>
      </c>
      <c r="B54" s="303" t="s">
        <v>151</v>
      </c>
      <c r="C54" s="304"/>
      <c r="D54" s="107"/>
      <c r="E54" s="130" t="s">
        <v>152</v>
      </c>
      <c r="F54" s="109"/>
      <c r="G54" s="110"/>
      <c r="H54" s="90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91"/>
      <c r="BA54" s="91"/>
      <c r="BB54" s="91"/>
      <c r="BC54" s="91"/>
      <c r="BD54" s="91"/>
      <c r="BE54" s="91"/>
      <c r="BF54" s="91"/>
      <c r="BG54" s="91"/>
      <c r="BH54" s="91"/>
      <c r="BI54" s="92"/>
      <c r="BJ54" s="92"/>
      <c r="BK54" s="69"/>
      <c r="BL54" s="287"/>
      <c r="BM54" s="287"/>
      <c r="BN54" s="287"/>
      <c r="BO54" s="287"/>
      <c r="BP54" s="93"/>
    </row>
    <row r="55" spans="1:69" s="46" customFormat="1" ht="16.3" x14ac:dyDescent="0.2">
      <c r="A55" s="326">
        <v>4.01</v>
      </c>
      <c r="B55" s="94" t="s">
        <v>151</v>
      </c>
      <c r="C55" s="48" t="s">
        <v>153</v>
      </c>
      <c r="D55" s="48" t="s">
        <v>151</v>
      </c>
      <c r="E55" s="76" t="s">
        <v>128</v>
      </c>
      <c r="F55" s="48"/>
      <c r="G55" s="41" t="s">
        <v>129</v>
      </c>
      <c r="H55" s="131" t="s">
        <v>143</v>
      </c>
      <c r="I55" s="61"/>
      <c r="J55" s="132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133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132"/>
      <c r="BA55" s="61"/>
      <c r="BB55" s="61"/>
      <c r="BC55" s="61"/>
      <c r="BD55" s="61"/>
      <c r="BE55" s="61"/>
      <c r="BF55" s="61"/>
      <c r="BG55" s="61"/>
      <c r="BH55" s="61"/>
      <c r="BI55" s="43">
        <v>2021</v>
      </c>
      <c r="BJ55" s="43"/>
      <c r="BK55" s="44" t="s">
        <v>81</v>
      </c>
      <c r="BL55" s="285"/>
      <c r="BM55" s="285"/>
      <c r="BN55" s="285"/>
      <c r="BO55" s="285"/>
      <c r="BP55" s="52" t="s">
        <v>154</v>
      </c>
    </row>
    <row r="56" spans="1:69" s="46" customFormat="1" ht="25.85" x14ac:dyDescent="0.2">
      <c r="A56" s="326">
        <v>4.0199999999999996</v>
      </c>
      <c r="B56" s="94" t="s">
        <v>151</v>
      </c>
      <c r="C56" s="48" t="s">
        <v>155</v>
      </c>
      <c r="D56" s="48" t="s">
        <v>151</v>
      </c>
      <c r="E56" s="48"/>
      <c r="F56" s="48"/>
      <c r="G56" s="41" t="s">
        <v>156</v>
      </c>
      <c r="H56" s="68" t="s">
        <v>102</v>
      </c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134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25"/>
      <c r="BE56" s="61"/>
      <c r="BF56" s="61"/>
      <c r="BG56" s="61"/>
      <c r="BH56" s="61"/>
      <c r="BI56" s="43">
        <v>2022</v>
      </c>
      <c r="BJ56" s="43"/>
      <c r="BK56" s="44" t="s">
        <v>81</v>
      </c>
      <c r="BL56" s="285"/>
      <c r="BM56" s="285"/>
      <c r="BN56" s="285"/>
      <c r="BO56" s="285"/>
      <c r="BP56" s="52" t="s">
        <v>157</v>
      </c>
    </row>
    <row r="57" spans="1:69" s="46" customFormat="1" ht="26.5" thickBot="1" x14ac:dyDescent="0.25">
      <c r="A57" s="329">
        <v>4.03</v>
      </c>
      <c r="B57" s="135" t="s">
        <v>151</v>
      </c>
      <c r="C57" s="136" t="s">
        <v>158</v>
      </c>
      <c r="D57" s="136" t="s">
        <v>151</v>
      </c>
      <c r="E57" s="136"/>
      <c r="F57" s="136"/>
      <c r="G57" s="101" t="s">
        <v>159</v>
      </c>
      <c r="H57" s="137" t="s">
        <v>102</v>
      </c>
      <c r="I57" s="138"/>
      <c r="J57" s="138"/>
      <c r="K57" s="138"/>
      <c r="L57" s="138"/>
      <c r="M57" s="138"/>
      <c r="N57" s="138"/>
      <c r="O57" s="138"/>
      <c r="P57" s="138"/>
      <c r="Q57" s="138"/>
      <c r="R57" s="138"/>
      <c r="S57" s="138"/>
      <c r="T57" s="138"/>
      <c r="U57" s="138"/>
      <c r="V57" s="138"/>
      <c r="W57" s="138"/>
      <c r="X57" s="138"/>
      <c r="Y57" s="138"/>
      <c r="Z57" s="138"/>
      <c r="AA57" s="138"/>
      <c r="AB57" s="138"/>
      <c r="AC57" s="138"/>
      <c r="AD57" s="138"/>
      <c r="AE57" s="139"/>
      <c r="AF57" s="138"/>
      <c r="AG57" s="138"/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38"/>
      <c r="AU57" s="138"/>
      <c r="AV57" s="138"/>
      <c r="AW57" s="138"/>
      <c r="AX57" s="138"/>
      <c r="AY57" s="138"/>
      <c r="AZ57" s="138"/>
      <c r="BA57" s="138"/>
      <c r="BB57" s="138"/>
      <c r="BC57" s="138"/>
      <c r="BD57" s="138"/>
      <c r="BE57" s="138"/>
      <c r="BF57" s="138"/>
      <c r="BG57" s="138"/>
      <c r="BH57" s="138"/>
      <c r="BI57" s="127">
        <v>2021</v>
      </c>
      <c r="BJ57" s="127"/>
      <c r="BK57" s="128" t="s">
        <v>81</v>
      </c>
      <c r="BL57" s="290"/>
      <c r="BM57" s="290"/>
      <c r="BN57" s="290"/>
      <c r="BO57" s="290"/>
      <c r="BP57" s="140" t="s">
        <v>160</v>
      </c>
    </row>
    <row r="58" spans="1:69" s="40" customFormat="1" ht="15.65" x14ac:dyDescent="0.2">
      <c r="A58" s="325">
        <v>5</v>
      </c>
      <c r="B58" s="141" t="s">
        <v>161</v>
      </c>
      <c r="C58" s="142"/>
      <c r="D58" s="143"/>
      <c r="E58" s="143"/>
      <c r="F58" s="143"/>
      <c r="G58" s="144"/>
      <c r="H58" s="90"/>
      <c r="I58" s="145"/>
      <c r="J58" s="145"/>
      <c r="K58" s="145"/>
      <c r="L58" s="145"/>
      <c r="M58" s="145"/>
      <c r="N58" s="145"/>
      <c r="O58" s="145"/>
      <c r="P58" s="145"/>
      <c r="Q58" s="145"/>
      <c r="R58" s="145"/>
      <c r="S58" s="145"/>
      <c r="T58" s="145"/>
      <c r="U58" s="145"/>
      <c r="V58" s="145"/>
      <c r="W58" s="145"/>
      <c r="X58" s="145"/>
      <c r="Y58" s="145"/>
      <c r="Z58" s="145"/>
      <c r="AA58" s="145"/>
      <c r="AB58" s="145"/>
      <c r="AC58" s="145"/>
      <c r="AD58" s="145"/>
      <c r="AE58" s="145"/>
      <c r="AF58" s="145"/>
      <c r="AG58" s="145"/>
      <c r="AH58" s="145"/>
      <c r="AI58" s="145"/>
      <c r="AJ58" s="145"/>
      <c r="AK58" s="145"/>
      <c r="AL58" s="145"/>
      <c r="AM58" s="145"/>
      <c r="AN58" s="145"/>
      <c r="AO58" s="145"/>
      <c r="AP58" s="145"/>
      <c r="AQ58" s="145"/>
      <c r="AR58" s="145"/>
      <c r="AS58" s="145"/>
      <c r="AT58" s="145"/>
      <c r="AU58" s="145"/>
      <c r="AV58" s="145"/>
      <c r="AW58" s="145"/>
      <c r="AX58" s="145"/>
      <c r="AY58" s="145"/>
      <c r="AZ58" s="145"/>
      <c r="BA58" s="145"/>
      <c r="BB58" s="145"/>
      <c r="BC58" s="145"/>
      <c r="BD58" s="145"/>
      <c r="BE58" s="145"/>
      <c r="BF58" s="145"/>
      <c r="BG58" s="145"/>
      <c r="BH58" s="145"/>
      <c r="BI58" s="92"/>
      <c r="BJ58" s="92"/>
      <c r="BK58" s="69"/>
      <c r="BL58" s="287"/>
      <c r="BM58" s="287"/>
      <c r="BN58" s="287"/>
      <c r="BO58" s="287"/>
      <c r="BP58" s="93"/>
    </row>
    <row r="59" spans="1:69" s="46" customFormat="1" ht="32.6" x14ac:dyDescent="0.2">
      <c r="A59" s="326">
        <v>5.01</v>
      </c>
      <c r="B59" s="94" t="s">
        <v>161</v>
      </c>
      <c r="C59" s="48" t="s">
        <v>162</v>
      </c>
      <c r="D59" s="48" t="s">
        <v>163</v>
      </c>
      <c r="E59" s="146"/>
      <c r="F59" s="147"/>
      <c r="G59" s="41" t="s">
        <v>81</v>
      </c>
      <c r="H59" s="148" t="s">
        <v>164</v>
      </c>
      <c r="I59" s="61"/>
      <c r="J59" s="149"/>
      <c r="K59" s="61"/>
      <c r="L59" s="149"/>
      <c r="M59" s="61"/>
      <c r="N59" s="149"/>
      <c r="O59" s="61"/>
      <c r="P59" s="149"/>
      <c r="Q59" s="61"/>
      <c r="R59" s="149"/>
      <c r="S59" s="61"/>
      <c r="T59" s="149"/>
      <c r="U59" s="61"/>
      <c r="V59" s="149"/>
      <c r="W59" s="61"/>
      <c r="X59" s="149"/>
      <c r="Y59" s="61"/>
      <c r="Z59" s="61"/>
      <c r="AA59" s="149"/>
      <c r="AB59" s="61"/>
      <c r="AC59" s="149"/>
      <c r="AD59" s="61"/>
      <c r="AE59" s="149"/>
      <c r="AF59" s="61"/>
      <c r="AG59" s="149"/>
      <c r="AH59" s="61"/>
      <c r="AI59" s="149"/>
      <c r="AJ59" s="61"/>
      <c r="AK59" s="149"/>
      <c r="AL59" s="61"/>
      <c r="AM59" s="149"/>
      <c r="AN59" s="61"/>
      <c r="AO59" s="149"/>
      <c r="AP59" s="61"/>
      <c r="AQ59" s="149"/>
      <c r="AR59" s="61"/>
      <c r="AS59" s="149"/>
      <c r="AT59" s="61"/>
      <c r="AU59" s="149"/>
      <c r="AV59" s="61"/>
      <c r="AW59" s="149"/>
      <c r="AX59" s="61"/>
      <c r="AY59" s="149"/>
      <c r="AZ59" s="61"/>
      <c r="BA59" s="149"/>
      <c r="BB59" s="61"/>
      <c r="BC59" s="149"/>
      <c r="BD59" s="61"/>
      <c r="BE59" s="149"/>
      <c r="BF59" s="61"/>
      <c r="BG59" s="149"/>
      <c r="BH59" s="61"/>
      <c r="BI59" s="43">
        <v>2022</v>
      </c>
      <c r="BJ59" s="43"/>
      <c r="BK59" s="150" t="s">
        <v>81</v>
      </c>
      <c r="BL59" s="291"/>
      <c r="BM59" s="291"/>
      <c r="BN59" s="291"/>
      <c r="BO59" s="291"/>
      <c r="BP59" s="151" t="s">
        <v>165</v>
      </c>
    </row>
    <row r="60" spans="1:69" s="46" customFormat="1" ht="21.75" x14ac:dyDescent="0.2">
      <c r="A60" s="326">
        <v>5.0199999999999996</v>
      </c>
      <c r="B60" s="94" t="s">
        <v>161</v>
      </c>
      <c r="C60" s="48" t="s">
        <v>166</v>
      </c>
      <c r="D60" s="48" t="s">
        <v>163</v>
      </c>
      <c r="E60" s="146"/>
      <c r="F60" s="48"/>
      <c r="G60" s="41" t="s">
        <v>81</v>
      </c>
      <c r="H60" s="59" t="s">
        <v>87</v>
      </c>
      <c r="I60" s="61"/>
      <c r="J60" s="61"/>
      <c r="K60" s="23"/>
      <c r="L60" s="61"/>
      <c r="M60" s="61"/>
      <c r="N60" s="61"/>
      <c r="O60" s="23"/>
      <c r="P60" s="61"/>
      <c r="Q60" s="61"/>
      <c r="R60" s="61"/>
      <c r="S60" s="60"/>
      <c r="T60" s="61"/>
      <c r="U60" s="61"/>
      <c r="V60" s="61"/>
      <c r="W60" s="61"/>
      <c r="X60" s="23"/>
      <c r="Y60" s="61"/>
      <c r="Z60" s="61"/>
      <c r="AA60" s="23" t="s">
        <v>167</v>
      </c>
      <c r="AB60" s="152"/>
      <c r="AC60" s="153"/>
      <c r="AD60" s="61"/>
      <c r="AE60" s="23"/>
      <c r="AF60" s="61"/>
      <c r="AH60" s="61"/>
      <c r="AI60" s="23"/>
      <c r="AJ60" s="62"/>
      <c r="AK60" s="61"/>
      <c r="AL60" s="61"/>
      <c r="AM60" s="61"/>
      <c r="AN60" s="23"/>
      <c r="AO60" s="61"/>
      <c r="AP60" s="61"/>
      <c r="AQ60" s="61"/>
      <c r="AR60" s="23"/>
      <c r="AT60" s="61"/>
      <c r="AU60" s="61"/>
      <c r="AV60" s="23"/>
      <c r="AW60" s="61"/>
      <c r="AY60" s="61"/>
      <c r="AZ60" s="61"/>
      <c r="BA60" s="60"/>
      <c r="BC60" s="61"/>
      <c r="BD60" s="61"/>
      <c r="BE60" s="23"/>
      <c r="BF60" s="61"/>
      <c r="BH60" s="61"/>
      <c r="BI60" s="55">
        <v>2022</v>
      </c>
      <c r="BJ60" s="55"/>
      <c r="BK60" s="56" t="s">
        <v>81</v>
      </c>
      <c r="BL60" s="286"/>
      <c r="BM60" s="286"/>
      <c r="BN60" s="286"/>
      <c r="BO60" s="286"/>
      <c r="BP60" s="151" t="s">
        <v>165</v>
      </c>
    </row>
    <row r="61" spans="1:69" s="46" customFormat="1" ht="21.75" x14ac:dyDescent="0.2">
      <c r="A61" s="326">
        <v>5.03</v>
      </c>
      <c r="B61" s="94" t="s">
        <v>161</v>
      </c>
      <c r="C61" s="48" t="s">
        <v>168</v>
      </c>
      <c r="D61" s="48" t="s">
        <v>163</v>
      </c>
      <c r="E61" s="146"/>
      <c r="F61" s="48"/>
      <c r="G61" s="41" t="s">
        <v>169</v>
      </c>
      <c r="H61" s="68" t="s">
        <v>102</v>
      </c>
      <c r="I61" s="154"/>
      <c r="J61" s="154"/>
      <c r="K61" s="25"/>
      <c r="L61" s="154"/>
      <c r="M61" s="154"/>
      <c r="N61" s="154"/>
      <c r="O61" s="121"/>
      <c r="P61" s="154"/>
      <c r="Q61" s="154"/>
      <c r="R61" s="121"/>
      <c r="S61" s="154"/>
      <c r="T61" s="154"/>
      <c r="U61" s="154"/>
      <c r="V61" s="154"/>
      <c r="W61" s="154"/>
      <c r="X61" s="121"/>
      <c r="Y61" s="154"/>
      <c r="Z61" s="154"/>
      <c r="AA61" s="121"/>
      <c r="AB61" s="155"/>
      <c r="AC61" s="156"/>
      <c r="AD61" s="154"/>
      <c r="AE61" s="121"/>
      <c r="AF61" s="154"/>
      <c r="AG61" s="157"/>
      <c r="AH61" s="154"/>
      <c r="AI61" s="121"/>
      <c r="AJ61" s="157"/>
      <c r="AK61" s="154"/>
      <c r="AL61" s="154"/>
      <c r="AM61" s="154"/>
      <c r="AN61" s="121"/>
      <c r="AO61" s="154"/>
      <c r="AP61" s="154"/>
      <c r="AQ61" s="154"/>
      <c r="AR61" s="154"/>
      <c r="AS61" s="121"/>
      <c r="AT61" s="154"/>
      <c r="AU61" s="154"/>
      <c r="AV61" s="154"/>
      <c r="AW61" s="154"/>
      <c r="AX61" s="121"/>
      <c r="AY61" s="154"/>
      <c r="AZ61" s="154"/>
      <c r="BA61" s="154"/>
      <c r="BB61" s="121"/>
      <c r="BC61" s="154"/>
      <c r="BD61" s="154"/>
      <c r="BE61" s="154"/>
      <c r="BF61" s="154"/>
      <c r="BG61" s="121"/>
      <c r="BH61" s="154"/>
      <c r="BI61" s="55">
        <v>2022</v>
      </c>
      <c r="BJ61" s="55"/>
      <c r="BK61" s="56" t="s">
        <v>81</v>
      </c>
      <c r="BL61" s="286"/>
      <c r="BM61" s="286"/>
      <c r="BN61" s="286"/>
      <c r="BO61" s="286"/>
      <c r="BP61" s="158" t="s">
        <v>170</v>
      </c>
    </row>
    <row r="62" spans="1:69" s="46" customFormat="1" ht="16.3" x14ac:dyDescent="0.2">
      <c r="A62" s="326">
        <v>5.04</v>
      </c>
      <c r="B62" s="94" t="s">
        <v>161</v>
      </c>
      <c r="C62" s="48" t="s">
        <v>171</v>
      </c>
      <c r="D62" s="48" t="s">
        <v>172</v>
      </c>
      <c r="E62" s="62"/>
      <c r="G62" s="41"/>
      <c r="H62" s="68" t="s">
        <v>102</v>
      </c>
      <c r="I62" s="61"/>
      <c r="J62" s="61"/>
      <c r="K62" s="61"/>
      <c r="L62" s="61"/>
      <c r="M62" s="61"/>
      <c r="N62" s="61"/>
      <c r="O62" s="61"/>
      <c r="P62" s="61"/>
      <c r="Q62" s="61"/>
      <c r="R62" s="12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25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55">
        <v>2021</v>
      </c>
      <c r="BJ62" s="55"/>
      <c r="BK62" s="56" t="s">
        <v>81</v>
      </c>
      <c r="BL62" s="286"/>
      <c r="BM62" s="286"/>
      <c r="BN62" s="286"/>
      <c r="BO62" s="286"/>
      <c r="BP62" s="57" t="s">
        <v>173</v>
      </c>
    </row>
    <row r="63" spans="1:69" s="46" customFormat="1" ht="16.3" x14ac:dyDescent="0.2">
      <c r="A63" s="328">
        <v>5.05</v>
      </c>
      <c r="B63" s="94" t="s">
        <v>161</v>
      </c>
      <c r="C63" s="48" t="s">
        <v>171</v>
      </c>
      <c r="D63" s="58" t="s">
        <v>174</v>
      </c>
      <c r="E63" s="63"/>
      <c r="F63" s="58"/>
      <c r="G63" s="67"/>
      <c r="H63" s="68" t="s">
        <v>102</v>
      </c>
      <c r="I63" s="61"/>
      <c r="J63" s="61"/>
      <c r="K63" s="61"/>
      <c r="L63" s="61"/>
      <c r="M63" s="61"/>
      <c r="N63" s="61"/>
      <c r="O63" s="61"/>
      <c r="P63" s="61"/>
      <c r="Q63" s="61"/>
      <c r="R63" s="25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55">
        <v>2021</v>
      </c>
      <c r="BJ63" s="55"/>
      <c r="BK63" s="56" t="s">
        <v>81</v>
      </c>
      <c r="BL63" s="286"/>
      <c r="BM63" s="286"/>
      <c r="BN63" s="286"/>
      <c r="BO63" s="286"/>
      <c r="BP63" s="57" t="s">
        <v>173</v>
      </c>
    </row>
    <row r="64" spans="1:69" s="46" customFormat="1" ht="16.3" x14ac:dyDescent="0.2">
      <c r="A64" s="328">
        <v>5.0599999999999996</v>
      </c>
      <c r="B64" s="94" t="s">
        <v>161</v>
      </c>
      <c r="C64" s="48" t="s">
        <v>171</v>
      </c>
      <c r="D64" s="58" t="s">
        <v>175</v>
      </c>
      <c r="E64" s="64"/>
      <c r="F64" s="58"/>
      <c r="G64" s="67"/>
      <c r="H64" s="68" t="s">
        <v>102</v>
      </c>
      <c r="I64" s="61"/>
      <c r="J64" s="61"/>
      <c r="K64" s="61"/>
      <c r="L64" s="61"/>
      <c r="M64" s="61"/>
      <c r="N64" s="61"/>
      <c r="O64" s="61"/>
      <c r="P64" s="61"/>
      <c r="Q64" s="61"/>
      <c r="R64" s="25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61"/>
      <c r="BD64" s="61"/>
      <c r="BE64" s="61"/>
      <c r="BF64" s="61"/>
      <c r="BG64" s="61"/>
      <c r="BH64" s="61"/>
      <c r="BI64" s="55">
        <v>2021</v>
      </c>
      <c r="BJ64" s="55"/>
      <c r="BK64" s="56" t="s">
        <v>81</v>
      </c>
      <c r="BL64" s="286"/>
      <c r="BM64" s="286"/>
      <c r="BN64" s="286"/>
      <c r="BO64" s="286"/>
      <c r="BP64" s="57" t="s">
        <v>173</v>
      </c>
    </row>
    <row r="65" spans="1:68" s="46" customFormat="1" ht="16.3" x14ac:dyDescent="0.2">
      <c r="A65" s="328">
        <v>5.07</v>
      </c>
      <c r="B65" s="94" t="s">
        <v>161</v>
      </c>
      <c r="C65" s="48" t="s">
        <v>171</v>
      </c>
      <c r="D65" s="58" t="s">
        <v>176</v>
      </c>
      <c r="E65" s="64"/>
      <c r="F65" s="58"/>
      <c r="G65" s="67"/>
      <c r="H65" s="68" t="s">
        <v>102</v>
      </c>
      <c r="I65" s="61"/>
      <c r="J65" s="61"/>
      <c r="K65" s="61"/>
      <c r="L65" s="61"/>
      <c r="M65" s="61"/>
      <c r="N65" s="61"/>
      <c r="O65" s="61"/>
      <c r="P65" s="61"/>
      <c r="Q65" s="61"/>
      <c r="R65" s="25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1"/>
      <c r="BE65" s="61"/>
      <c r="BF65" s="61"/>
      <c r="BG65" s="61"/>
      <c r="BH65" s="61"/>
      <c r="BI65" s="55">
        <v>2021</v>
      </c>
      <c r="BJ65" s="55"/>
      <c r="BK65" s="56" t="s">
        <v>81</v>
      </c>
      <c r="BL65" s="286"/>
      <c r="BM65" s="286"/>
      <c r="BN65" s="286"/>
      <c r="BO65" s="286"/>
      <c r="BP65" s="57" t="s">
        <v>173</v>
      </c>
    </row>
    <row r="66" spans="1:68" s="46" customFormat="1" ht="16.3" x14ac:dyDescent="0.2">
      <c r="A66" s="326">
        <v>5.08</v>
      </c>
      <c r="B66" s="94" t="s">
        <v>161</v>
      </c>
      <c r="C66" s="48" t="s">
        <v>171</v>
      </c>
      <c r="D66" s="48" t="s">
        <v>177</v>
      </c>
      <c r="E66" s="64"/>
      <c r="F66" s="58"/>
      <c r="G66" s="67"/>
      <c r="H66" s="68" t="s">
        <v>102</v>
      </c>
      <c r="I66" s="79"/>
      <c r="J66" s="79"/>
      <c r="K66" s="79"/>
      <c r="L66" s="79"/>
      <c r="M66" s="79"/>
      <c r="N66" s="79"/>
      <c r="O66" s="79"/>
      <c r="P66" s="79"/>
      <c r="Q66" s="79"/>
      <c r="R66" s="25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79"/>
      <c r="AJ66" s="79"/>
      <c r="AK66" s="79"/>
      <c r="AL66" s="79"/>
      <c r="AM66" s="79"/>
      <c r="AN66" s="79"/>
      <c r="AO66" s="79"/>
      <c r="AP66" s="79"/>
      <c r="AQ66" s="79"/>
      <c r="AR66" s="79"/>
      <c r="AS66" s="79"/>
      <c r="AT66" s="79"/>
      <c r="AU66" s="79"/>
      <c r="AV66" s="79"/>
      <c r="AW66" s="79"/>
      <c r="AX66" s="79"/>
      <c r="AY66" s="79"/>
      <c r="AZ66" s="79"/>
      <c r="BA66" s="79"/>
      <c r="BB66" s="79"/>
      <c r="BC66" s="79"/>
      <c r="BD66" s="79"/>
      <c r="BE66" s="79"/>
      <c r="BF66" s="79"/>
      <c r="BG66" s="79"/>
      <c r="BH66" s="79"/>
      <c r="BI66" s="55">
        <v>2021</v>
      </c>
      <c r="BJ66" s="55"/>
      <c r="BK66" s="56" t="s">
        <v>81</v>
      </c>
      <c r="BL66" s="286"/>
      <c r="BM66" s="286"/>
      <c r="BN66" s="286"/>
      <c r="BO66" s="286"/>
      <c r="BP66" s="57" t="s">
        <v>173</v>
      </c>
    </row>
    <row r="67" spans="1:68" s="46" customFormat="1" ht="16.3" x14ac:dyDescent="0.2">
      <c r="A67" s="326">
        <v>5.09</v>
      </c>
      <c r="B67" s="94" t="s">
        <v>161</v>
      </c>
      <c r="C67" s="48" t="s">
        <v>171</v>
      </c>
      <c r="D67" s="48" t="s">
        <v>178</v>
      </c>
      <c r="E67" s="64"/>
      <c r="F67" s="58"/>
      <c r="G67" s="67"/>
      <c r="H67" s="68" t="s">
        <v>102</v>
      </c>
      <c r="I67" s="79"/>
      <c r="J67" s="79"/>
      <c r="K67" s="79"/>
      <c r="L67" s="79"/>
      <c r="M67" s="79"/>
      <c r="N67" s="79"/>
      <c r="O67" s="79"/>
      <c r="P67" s="79"/>
      <c r="Q67" s="79"/>
      <c r="R67" s="25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  <c r="AI67" s="159"/>
      <c r="AJ67" s="79"/>
      <c r="AK67" s="79"/>
      <c r="AL67" s="79"/>
      <c r="AM67" s="79"/>
      <c r="AN67" s="79"/>
      <c r="AO67" s="79"/>
      <c r="AP67" s="79"/>
      <c r="AQ67" s="79"/>
      <c r="AR67" s="79"/>
      <c r="AS67" s="79"/>
      <c r="AT67" s="79"/>
      <c r="AU67" s="79"/>
      <c r="AV67" s="79"/>
      <c r="AW67" s="79"/>
      <c r="AX67" s="79"/>
      <c r="AY67" s="79"/>
      <c r="AZ67" s="79"/>
      <c r="BA67" s="79"/>
      <c r="BB67" s="79"/>
      <c r="BC67" s="79"/>
      <c r="BD67" s="79"/>
      <c r="BE67" s="79"/>
      <c r="BF67" s="79"/>
      <c r="BG67" s="79"/>
      <c r="BH67" s="79"/>
      <c r="BI67" s="55">
        <v>2021</v>
      </c>
      <c r="BJ67" s="55"/>
      <c r="BK67" s="56" t="s">
        <v>81</v>
      </c>
      <c r="BL67" s="286"/>
      <c r="BM67" s="286"/>
      <c r="BN67" s="286"/>
      <c r="BO67" s="286"/>
      <c r="BP67" s="57" t="s">
        <v>173</v>
      </c>
    </row>
    <row r="68" spans="1:68" s="46" customFormat="1" ht="16.3" x14ac:dyDescent="0.2">
      <c r="A68" s="326">
        <v>5.0999999999999996</v>
      </c>
      <c r="B68" s="94" t="s">
        <v>161</v>
      </c>
      <c r="C68" s="48" t="s">
        <v>171</v>
      </c>
      <c r="D68" s="48" t="s">
        <v>111</v>
      </c>
      <c r="E68" s="64"/>
      <c r="F68" s="58"/>
      <c r="G68" s="67"/>
      <c r="H68" s="68" t="s">
        <v>102</v>
      </c>
      <c r="I68" s="79"/>
      <c r="J68" s="79"/>
      <c r="K68" s="79"/>
      <c r="L68" s="79"/>
      <c r="M68" s="79"/>
      <c r="N68" s="79"/>
      <c r="O68" s="79"/>
      <c r="P68" s="79"/>
      <c r="Q68" s="79"/>
      <c r="R68" s="25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159"/>
      <c r="AJ68" s="79"/>
      <c r="AK68" s="79"/>
      <c r="AL68" s="79"/>
      <c r="AM68" s="79"/>
      <c r="AN68" s="79"/>
      <c r="AO68" s="79"/>
      <c r="AP68" s="79"/>
      <c r="AQ68" s="79"/>
      <c r="AR68" s="79"/>
      <c r="AS68" s="79"/>
      <c r="AT68" s="79"/>
      <c r="AU68" s="79"/>
      <c r="AV68" s="79"/>
      <c r="AW68" s="79"/>
      <c r="AX68" s="79"/>
      <c r="AY68" s="79"/>
      <c r="AZ68" s="79"/>
      <c r="BA68" s="79"/>
      <c r="BB68" s="79"/>
      <c r="BC68" s="79"/>
      <c r="BD68" s="79"/>
      <c r="BE68" s="79"/>
      <c r="BF68" s="79"/>
      <c r="BG68" s="79"/>
      <c r="BH68" s="79"/>
      <c r="BI68" s="55">
        <v>2021</v>
      </c>
      <c r="BJ68" s="55"/>
      <c r="BK68" s="56" t="s">
        <v>81</v>
      </c>
      <c r="BL68" s="286"/>
      <c r="BM68" s="286"/>
      <c r="BN68" s="286"/>
      <c r="BO68" s="286"/>
      <c r="BP68" s="57" t="s">
        <v>173</v>
      </c>
    </row>
    <row r="69" spans="1:68" s="46" customFormat="1" ht="32.6" x14ac:dyDescent="0.2">
      <c r="A69" s="326">
        <v>5.1100000000000003</v>
      </c>
      <c r="B69" s="94" t="s">
        <v>161</v>
      </c>
      <c r="C69" s="48" t="s">
        <v>179</v>
      </c>
      <c r="D69" s="48" t="s">
        <v>150</v>
      </c>
      <c r="E69" s="64"/>
      <c r="F69" s="58"/>
      <c r="G69" s="67" t="s">
        <v>81</v>
      </c>
      <c r="H69" s="68" t="s">
        <v>102</v>
      </c>
      <c r="I69" s="79"/>
      <c r="J69" s="79"/>
      <c r="K69" s="79"/>
      <c r="L69" s="79"/>
      <c r="M69" s="79"/>
      <c r="N69" s="79"/>
      <c r="O69" s="79"/>
      <c r="P69" s="79"/>
      <c r="Q69" s="79"/>
      <c r="R69" s="62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160"/>
      <c r="AJ69" s="79"/>
      <c r="AK69" s="79"/>
      <c r="AL69" s="79"/>
      <c r="AM69" s="79"/>
      <c r="AN69" s="79"/>
      <c r="AO69" s="79"/>
      <c r="AP69" s="79"/>
      <c r="AQ69" s="79"/>
      <c r="AR69" s="79"/>
      <c r="AS69" s="79"/>
      <c r="AT69" s="79"/>
      <c r="AU69" s="79"/>
      <c r="AV69" s="79"/>
      <c r="AW69" s="79"/>
      <c r="AX69" s="79"/>
      <c r="AY69" s="79"/>
      <c r="AZ69" s="79"/>
      <c r="BA69" s="79"/>
      <c r="BB69" s="79"/>
      <c r="BC69" s="79"/>
      <c r="BD69" s="79"/>
      <c r="BE69" s="79"/>
      <c r="BF69" s="79"/>
      <c r="BG69" s="79"/>
      <c r="BH69" s="79"/>
      <c r="BI69" s="55">
        <v>2021</v>
      </c>
      <c r="BJ69" s="55"/>
      <c r="BK69" s="56" t="s">
        <v>81</v>
      </c>
      <c r="BL69" s="286"/>
      <c r="BM69" s="286"/>
      <c r="BN69" s="286"/>
      <c r="BO69" s="286"/>
      <c r="BP69" s="57" t="s">
        <v>180</v>
      </c>
    </row>
    <row r="70" spans="1:68" s="46" customFormat="1" ht="21.75" x14ac:dyDescent="0.2">
      <c r="A70" s="326">
        <v>5.12</v>
      </c>
      <c r="B70" s="94" t="s">
        <v>161</v>
      </c>
      <c r="C70" s="48" t="s">
        <v>181</v>
      </c>
      <c r="D70" s="48" t="s">
        <v>182</v>
      </c>
      <c r="E70" s="64"/>
      <c r="F70" s="58"/>
      <c r="G70" s="67" t="s">
        <v>81</v>
      </c>
      <c r="H70" s="68" t="s">
        <v>102</v>
      </c>
      <c r="I70" s="79"/>
      <c r="J70" s="79"/>
      <c r="K70" s="79"/>
      <c r="L70" s="79"/>
      <c r="M70" s="79"/>
      <c r="N70" s="79"/>
      <c r="O70" s="79"/>
      <c r="P70" s="79"/>
      <c r="Q70" s="79"/>
      <c r="R70" s="62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160"/>
      <c r="AJ70" s="79"/>
      <c r="AK70" s="79"/>
      <c r="AL70" s="79"/>
      <c r="AM70" s="79"/>
      <c r="AN70" s="79"/>
      <c r="AO70" s="79"/>
      <c r="AP70" s="79"/>
      <c r="AQ70" s="79"/>
      <c r="AR70" s="79"/>
      <c r="AS70" s="79"/>
      <c r="AT70" s="79"/>
      <c r="AU70" s="79"/>
      <c r="AV70" s="79"/>
      <c r="AW70" s="79"/>
      <c r="AX70" s="79"/>
      <c r="AY70" s="79"/>
      <c r="AZ70" s="79"/>
      <c r="BA70" s="79"/>
      <c r="BB70" s="79"/>
      <c r="BC70" s="79"/>
      <c r="BD70" s="79"/>
      <c r="BE70" s="79"/>
      <c r="BF70" s="79"/>
      <c r="BG70" s="79"/>
      <c r="BH70" s="79"/>
      <c r="BI70" s="55">
        <v>2021</v>
      </c>
      <c r="BJ70" s="55"/>
      <c r="BK70" s="56" t="s">
        <v>81</v>
      </c>
      <c r="BL70" s="286"/>
      <c r="BM70" s="286"/>
      <c r="BN70" s="286"/>
      <c r="BO70" s="286"/>
      <c r="BP70" s="57" t="s">
        <v>180</v>
      </c>
    </row>
    <row r="71" spans="1:68" s="46" customFormat="1" ht="22.45" thickBot="1" x14ac:dyDescent="0.25">
      <c r="A71" s="331">
        <v>5.13</v>
      </c>
      <c r="B71" s="94" t="s">
        <v>161</v>
      </c>
      <c r="C71" s="48" t="s">
        <v>183</v>
      </c>
      <c r="D71" s="161" t="s">
        <v>184</v>
      </c>
      <c r="E71" s="41"/>
      <c r="F71" s="136"/>
      <c r="G71" s="101" t="s">
        <v>185</v>
      </c>
      <c r="H71" s="162" t="s">
        <v>102</v>
      </c>
      <c r="I71" s="85"/>
      <c r="J71" s="85"/>
      <c r="K71" s="85"/>
      <c r="L71" s="85"/>
      <c r="M71" s="85"/>
      <c r="N71" s="139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5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85"/>
      <c r="BD71" s="85"/>
      <c r="BE71" s="85"/>
      <c r="BF71" s="85"/>
      <c r="BG71" s="85"/>
      <c r="BH71" s="85"/>
      <c r="BI71" s="127">
        <v>2021</v>
      </c>
      <c r="BJ71" s="127"/>
      <c r="BK71" s="128" t="s">
        <v>81</v>
      </c>
      <c r="BL71" s="290"/>
      <c r="BM71" s="290"/>
      <c r="BN71" s="290"/>
      <c r="BO71" s="290"/>
      <c r="BP71" s="163" t="s">
        <v>180</v>
      </c>
    </row>
    <row r="72" spans="1:68" s="40" customFormat="1" ht="15.65" x14ac:dyDescent="0.2">
      <c r="A72" s="325">
        <v>6</v>
      </c>
      <c r="B72" s="303" t="s">
        <v>186</v>
      </c>
      <c r="C72" s="304"/>
      <c r="D72" s="304"/>
      <c r="E72" s="304"/>
      <c r="F72" s="304"/>
      <c r="G72" s="305"/>
      <c r="H72" s="164"/>
      <c r="I72" s="91"/>
      <c r="J72" s="145"/>
      <c r="K72" s="145"/>
      <c r="L72" s="145"/>
      <c r="M72" s="145"/>
      <c r="N72" s="145"/>
      <c r="O72" s="145"/>
      <c r="P72" s="145"/>
      <c r="Q72" s="145"/>
      <c r="R72" s="145"/>
      <c r="S72" s="145"/>
      <c r="T72" s="145"/>
      <c r="U72" s="145"/>
      <c r="V72" s="145"/>
      <c r="W72" s="145"/>
      <c r="X72" s="145"/>
      <c r="Y72" s="145"/>
      <c r="Z72" s="145"/>
      <c r="AA72" s="145"/>
      <c r="AB72" s="145"/>
      <c r="AC72" s="145"/>
      <c r="AD72" s="145"/>
      <c r="AE72" s="145"/>
      <c r="AF72" s="145"/>
      <c r="AG72" s="145"/>
      <c r="AH72" s="145"/>
      <c r="AI72" s="145"/>
      <c r="AJ72" s="145"/>
      <c r="AK72" s="145"/>
      <c r="AL72" s="145"/>
      <c r="AM72" s="145"/>
      <c r="AN72" s="145"/>
      <c r="AO72" s="145"/>
      <c r="AP72" s="145"/>
      <c r="AQ72" s="145"/>
      <c r="AR72" s="145"/>
      <c r="AS72" s="145"/>
      <c r="AT72" s="91"/>
      <c r="AU72" s="91"/>
      <c r="AV72" s="91"/>
      <c r="AW72" s="91"/>
      <c r="AX72" s="91"/>
      <c r="AY72" s="91"/>
      <c r="AZ72" s="91"/>
      <c r="BA72" s="91"/>
      <c r="BB72" s="91"/>
      <c r="BC72" s="91"/>
      <c r="BD72" s="91"/>
      <c r="BE72" s="91"/>
      <c r="BF72" s="91"/>
      <c r="BG72" s="165"/>
      <c r="BH72" s="165"/>
      <c r="BI72" s="92"/>
      <c r="BJ72" s="92"/>
      <c r="BK72" s="69"/>
      <c r="BL72" s="287"/>
      <c r="BM72" s="287"/>
      <c r="BN72" s="287"/>
      <c r="BO72" s="287"/>
      <c r="BP72" s="93"/>
    </row>
    <row r="73" spans="1:68" s="46" customFormat="1" ht="21.75" x14ac:dyDescent="0.2">
      <c r="A73" s="327">
        <v>6.01</v>
      </c>
      <c r="B73" s="94" t="s">
        <v>187</v>
      </c>
      <c r="C73" s="48" t="s">
        <v>188</v>
      </c>
      <c r="D73" s="48" t="s">
        <v>184</v>
      </c>
      <c r="E73" s="63"/>
      <c r="F73" s="48"/>
      <c r="G73" s="41" t="s">
        <v>189</v>
      </c>
      <c r="H73" s="68" t="s">
        <v>102</v>
      </c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25"/>
      <c r="BC73" s="61"/>
      <c r="BD73" s="61"/>
      <c r="BE73" s="61"/>
      <c r="BF73" s="61"/>
      <c r="BG73" s="61"/>
      <c r="BH73" s="61"/>
      <c r="BI73" s="43">
        <v>2021</v>
      </c>
      <c r="BJ73" s="43"/>
      <c r="BK73" s="44" t="s">
        <v>81</v>
      </c>
      <c r="BL73" s="285"/>
      <c r="BM73" s="285"/>
      <c r="BN73" s="285"/>
      <c r="BO73" s="285"/>
      <c r="BP73" s="74" t="s">
        <v>190</v>
      </c>
    </row>
    <row r="74" spans="1:68" s="46" customFormat="1" ht="21.75" x14ac:dyDescent="0.2">
      <c r="A74" s="327">
        <v>6.02</v>
      </c>
      <c r="B74" s="94" t="s">
        <v>187</v>
      </c>
      <c r="C74" s="48" t="s">
        <v>191</v>
      </c>
      <c r="D74" s="48" t="s">
        <v>184</v>
      </c>
      <c r="E74" s="48"/>
      <c r="F74" s="48"/>
      <c r="G74" s="41" t="s">
        <v>189</v>
      </c>
      <c r="H74" s="68" t="s">
        <v>102</v>
      </c>
      <c r="I74" s="61"/>
      <c r="J74" s="61"/>
      <c r="K74" s="73"/>
      <c r="L74" s="120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43">
        <v>2022</v>
      </c>
      <c r="BJ74" s="43"/>
      <c r="BK74" s="44" t="s">
        <v>81</v>
      </c>
      <c r="BL74" s="285"/>
      <c r="BM74" s="285"/>
      <c r="BN74" s="285"/>
      <c r="BO74" s="285"/>
      <c r="BP74" s="74" t="s">
        <v>192</v>
      </c>
    </row>
    <row r="75" spans="1:68" s="46" customFormat="1" ht="21.75" x14ac:dyDescent="0.2">
      <c r="A75" s="332">
        <v>6.03</v>
      </c>
      <c r="B75" s="166" t="s">
        <v>187</v>
      </c>
      <c r="C75" s="167" t="s">
        <v>193</v>
      </c>
      <c r="D75" s="167" t="s">
        <v>184</v>
      </c>
      <c r="E75" s="167"/>
      <c r="F75" s="167"/>
      <c r="G75" s="168" t="s">
        <v>194</v>
      </c>
      <c r="H75" s="68" t="s">
        <v>102</v>
      </c>
      <c r="I75" s="120"/>
      <c r="J75" s="154"/>
      <c r="K75" s="154"/>
      <c r="L75" s="154"/>
      <c r="M75" s="154"/>
      <c r="N75" s="154"/>
      <c r="O75" s="154"/>
      <c r="P75" s="154"/>
      <c r="Q75" s="154"/>
      <c r="R75" s="154"/>
      <c r="S75" s="154"/>
      <c r="T75" s="154"/>
      <c r="U75" s="154"/>
      <c r="V75" s="154"/>
      <c r="W75" s="154"/>
      <c r="X75" s="154"/>
      <c r="Y75" s="154"/>
      <c r="Z75" s="154"/>
      <c r="AA75" s="154"/>
      <c r="AB75" s="154"/>
      <c r="AC75" s="154"/>
      <c r="AD75" s="154"/>
      <c r="AE75" s="154"/>
      <c r="AF75" s="154"/>
      <c r="AG75" s="154"/>
      <c r="AH75" s="154"/>
      <c r="AI75" s="154"/>
      <c r="AJ75" s="154"/>
      <c r="AK75" s="154"/>
      <c r="AL75" s="154"/>
      <c r="AM75" s="154"/>
      <c r="AN75" s="154"/>
      <c r="AO75" s="154"/>
      <c r="AP75" s="154"/>
      <c r="AQ75" s="154"/>
      <c r="AR75" s="154"/>
      <c r="AS75" s="154"/>
      <c r="AT75" s="154"/>
      <c r="AU75" s="154"/>
      <c r="AV75" s="154"/>
      <c r="AW75" s="154"/>
      <c r="AX75" s="154"/>
      <c r="AY75" s="154"/>
      <c r="AZ75" s="154"/>
      <c r="BA75" s="154"/>
      <c r="BB75" s="154"/>
      <c r="BC75" s="154"/>
      <c r="BD75" s="154"/>
      <c r="BE75" s="121"/>
      <c r="BF75" s="154"/>
      <c r="BG75" s="154"/>
      <c r="BH75" s="154"/>
      <c r="BI75" s="70">
        <v>2021</v>
      </c>
      <c r="BJ75" s="70"/>
      <c r="BK75" s="169" t="s">
        <v>81</v>
      </c>
      <c r="BL75" s="292"/>
      <c r="BM75" s="292"/>
      <c r="BN75" s="292"/>
      <c r="BO75" s="292"/>
      <c r="BP75" s="170" t="s">
        <v>195</v>
      </c>
    </row>
    <row r="76" spans="1:68" s="46" customFormat="1" ht="21.75" x14ac:dyDescent="0.2">
      <c r="A76" s="327">
        <v>6.04</v>
      </c>
      <c r="B76" s="94" t="s">
        <v>187</v>
      </c>
      <c r="C76" s="48" t="s">
        <v>196</v>
      </c>
      <c r="D76" s="48" t="s">
        <v>184</v>
      </c>
      <c r="E76" s="48"/>
      <c r="F76" s="48"/>
      <c r="G76" s="41" t="s">
        <v>189</v>
      </c>
      <c r="H76" s="68" t="s">
        <v>102</v>
      </c>
      <c r="I76" s="61"/>
      <c r="J76" s="61"/>
      <c r="K76" s="25"/>
      <c r="L76" s="61"/>
      <c r="M76" s="61"/>
      <c r="N76" s="61"/>
      <c r="O76" s="61"/>
      <c r="P76" s="61"/>
      <c r="Q76" s="61"/>
      <c r="R76" s="61"/>
      <c r="S76" s="61"/>
      <c r="T76" s="61"/>
      <c r="U76" s="119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61"/>
      <c r="AJ76" s="61"/>
      <c r="AK76" s="61"/>
      <c r="AL76" s="61"/>
      <c r="AM76" s="61"/>
      <c r="AN76" s="61"/>
      <c r="AO76" s="61"/>
      <c r="AP76" s="61"/>
      <c r="AQ76" s="61"/>
      <c r="AR76" s="61"/>
      <c r="AS76" s="61"/>
      <c r="AT76" s="61"/>
      <c r="AU76" s="61"/>
      <c r="AV76" s="61"/>
      <c r="AW76" s="61"/>
      <c r="AX76" s="61"/>
      <c r="AY76" s="61"/>
      <c r="AZ76" s="61"/>
      <c r="BA76" s="61"/>
      <c r="BB76" s="61"/>
      <c r="BC76" s="61"/>
      <c r="BD76" s="61"/>
      <c r="BE76" s="61"/>
      <c r="BF76" s="61"/>
      <c r="BG76" s="61"/>
      <c r="BH76" s="61"/>
      <c r="BI76" s="92">
        <v>2022</v>
      </c>
      <c r="BJ76" s="92"/>
      <c r="BK76" s="69" t="s">
        <v>81</v>
      </c>
      <c r="BL76" s="287"/>
      <c r="BM76" s="287"/>
      <c r="BN76" s="287"/>
      <c r="BO76" s="287"/>
      <c r="BP76" s="171" t="s">
        <v>197</v>
      </c>
    </row>
    <row r="77" spans="1:68" s="46" customFormat="1" ht="25.85" x14ac:dyDescent="0.2">
      <c r="A77" s="333">
        <v>6.05</v>
      </c>
      <c r="B77" s="94" t="s">
        <v>187</v>
      </c>
      <c r="C77" s="58" t="s">
        <v>198</v>
      </c>
      <c r="D77" s="58" t="s">
        <v>172</v>
      </c>
      <c r="E77" s="58"/>
      <c r="F77" s="58"/>
      <c r="G77" s="67" t="s">
        <v>199</v>
      </c>
      <c r="H77" s="172" t="s">
        <v>121</v>
      </c>
      <c r="I77" s="79"/>
      <c r="J77" s="79"/>
      <c r="K77" s="173"/>
      <c r="L77" s="79"/>
      <c r="M77" s="79"/>
      <c r="N77" s="79"/>
      <c r="O77" s="79"/>
      <c r="P77" s="79"/>
      <c r="Q77" s="79"/>
      <c r="R77" s="79"/>
      <c r="S77" s="79"/>
      <c r="T77" s="79"/>
      <c r="U77" s="103"/>
      <c r="V77" s="79"/>
      <c r="W77" s="79"/>
      <c r="X77" s="79"/>
      <c r="Y77" s="79"/>
      <c r="Z77" s="79"/>
      <c r="AA77" s="79"/>
      <c r="AB77" s="79"/>
      <c r="AC77" s="79"/>
      <c r="AD77" s="79"/>
      <c r="AE77" s="79"/>
      <c r="AF77" s="79"/>
      <c r="AG77" s="79"/>
      <c r="AH77" s="79"/>
      <c r="AI77" s="79"/>
      <c r="AJ77" s="79"/>
      <c r="AK77" s="79"/>
      <c r="AL77" s="79"/>
      <c r="AM77" s="79"/>
      <c r="AN77" s="79"/>
      <c r="AO77" s="79"/>
      <c r="AP77" s="79"/>
      <c r="AQ77" s="79"/>
      <c r="AR77" s="79"/>
      <c r="AS77" s="79"/>
      <c r="AT77" s="79"/>
      <c r="AU77" s="79"/>
      <c r="AV77" s="79"/>
      <c r="AW77" s="79"/>
      <c r="AX77" s="79"/>
      <c r="AY77" s="79"/>
      <c r="AZ77" s="173"/>
      <c r="BA77" s="79"/>
      <c r="BB77" s="79"/>
      <c r="BC77" s="79"/>
      <c r="BD77" s="79"/>
      <c r="BE77" s="79"/>
      <c r="BF77" s="79"/>
      <c r="BG77" s="79"/>
      <c r="BH77" s="79"/>
      <c r="BI77" s="43">
        <v>2021</v>
      </c>
      <c r="BJ77" s="43"/>
      <c r="BK77" s="44" t="s">
        <v>81</v>
      </c>
      <c r="BL77" s="285"/>
      <c r="BM77" s="285"/>
      <c r="BN77" s="285"/>
      <c r="BO77" s="285"/>
      <c r="BP77" s="74" t="s">
        <v>200</v>
      </c>
    </row>
    <row r="78" spans="1:68" s="46" customFormat="1" ht="25.85" x14ac:dyDescent="0.2">
      <c r="A78" s="334">
        <v>6.06</v>
      </c>
      <c r="B78" s="94" t="s">
        <v>187</v>
      </c>
      <c r="C78" s="48" t="s">
        <v>201</v>
      </c>
      <c r="D78" s="58" t="s">
        <v>172</v>
      </c>
      <c r="E78" s="64" t="s">
        <v>202</v>
      </c>
      <c r="F78" s="58"/>
      <c r="G78" s="67" t="s">
        <v>185</v>
      </c>
      <c r="H78" s="174" t="s">
        <v>203</v>
      </c>
      <c r="I78" s="79"/>
      <c r="J78" s="79"/>
      <c r="K78" s="154"/>
      <c r="L78" s="79"/>
      <c r="M78" s="79"/>
      <c r="N78" s="79"/>
      <c r="O78" s="79"/>
      <c r="P78" s="79"/>
      <c r="Q78" s="79"/>
      <c r="R78" s="79"/>
      <c r="S78" s="79"/>
      <c r="T78" s="79"/>
      <c r="U78" s="103"/>
      <c r="V78" s="79"/>
      <c r="W78" s="79"/>
      <c r="X78" s="79"/>
      <c r="Y78" s="79"/>
      <c r="Z78" s="79"/>
      <c r="AA78" s="79"/>
      <c r="AB78" s="79"/>
      <c r="AC78" s="79"/>
      <c r="AD78" s="79"/>
      <c r="AE78" s="79"/>
      <c r="AF78" s="79"/>
      <c r="AG78" s="79"/>
      <c r="AH78" s="175"/>
      <c r="AI78" s="79"/>
      <c r="AJ78" s="79"/>
      <c r="AK78" s="79"/>
      <c r="AL78" s="79"/>
      <c r="AM78" s="79"/>
      <c r="AN78" s="79"/>
      <c r="AO78" s="79"/>
      <c r="AP78" s="79"/>
      <c r="AQ78" s="79"/>
      <c r="AR78" s="79"/>
      <c r="AS78" s="79"/>
      <c r="AT78" s="79"/>
      <c r="AU78" s="79"/>
      <c r="AV78" s="79"/>
      <c r="AW78" s="79"/>
      <c r="AX78" s="79"/>
      <c r="AY78" s="79"/>
      <c r="AZ78" s="154"/>
      <c r="BA78" s="79"/>
      <c r="BB78" s="79"/>
      <c r="BC78" s="79"/>
      <c r="BD78" s="79"/>
      <c r="BE78" s="79"/>
      <c r="BF78" s="79"/>
      <c r="BG78" s="79"/>
      <c r="BH78" s="79"/>
      <c r="BI78" s="176">
        <v>2022</v>
      </c>
      <c r="BJ78" s="176"/>
      <c r="BK78" s="177" t="s">
        <v>81</v>
      </c>
      <c r="BL78" s="293"/>
      <c r="BM78" s="293"/>
      <c r="BN78" s="293"/>
      <c r="BO78" s="293"/>
      <c r="BP78" s="178" t="s">
        <v>204</v>
      </c>
    </row>
    <row r="79" spans="1:68" s="46" customFormat="1" ht="16.3" x14ac:dyDescent="0.2">
      <c r="A79" s="333">
        <v>6.07</v>
      </c>
      <c r="B79" s="94" t="s">
        <v>187</v>
      </c>
      <c r="C79" s="179" t="s">
        <v>205</v>
      </c>
      <c r="D79" s="58" t="s">
        <v>172</v>
      </c>
      <c r="E79" s="64"/>
      <c r="F79" s="58"/>
      <c r="G79" s="67" t="s">
        <v>81</v>
      </c>
      <c r="H79" s="50" t="s">
        <v>82</v>
      </c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1"/>
      <c r="AX79" s="51"/>
      <c r="AY79" s="51"/>
      <c r="AZ79" s="51"/>
      <c r="BA79" s="51"/>
      <c r="BB79" s="51"/>
      <c r="BC79" s="51"/>
      <c r="BD79" s="51"/>
      <c r="BE79" s="51"/>
      <c r="BF79" s="51"/>
      <c r="BG79" s="51"/>
      <c r="BH79" s="51"/>
      <c r="BI79" s="43">
        <v>2022</v>
      </c>
      <c r="BJ79" s="43"/>
      <c r="BK79" s="44" t="s">
        <v>81</v>
      </c>
      <c r="BL79" s="285"/>
      <c r="BM79" s="285"/>
      <c r="BN79" s="285"/>
      <c r="BO79" s="285"/>
      <c r="BP79" s="74" t="s">
        <v>206</v>
      </c>
    </row>
    <row r="80" spans="1:68" s="46" customFormat="1" ht="21.75" x14ac:dyDescent="0.2">
      <c r="A80" s="333">
        <v>6.08</v>
      </c>
      <c r="B80" s="94" t="s">
        <v>187</v>
      </c>
      <c r="C80" s="58" t="s">
        <v>207</v>
      </c>
      <c r="D80" s="58" t="s">
        <v>172</v>
      </c>
      <c r="E80" s="64"/>
      <c r="F80" s="58"/>
      <c r="G80" s="67" t="s">
        <v>81</v>
      </c>
      <c r="H80" s="59" t="s">
        <v>87</v>
      </c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60"/>
      <c r="AP80" s="60"/>
      <c r="AQ80" s="60"/>
      <c r="AR80" s="60"/>
      <c r="AS80" s="60"/>
      <c r="AT80" s="60"/>
      <c r="AU80" s="60"/>
      <c r="AV80" s="60"/>
      <c r="AW80" s="60"/>
      <c r="AX80" s="60"/>
      <c r="AY80" s="60"/>
      <c r="AZ80" s="60"/>
      <c r="BA80" s="60"/>
      <c r="BB80" s="60"/>
      <c r="BC80" s="60"/>
      <c r="BD80" s="60"/>
      <c r="BE80" s="60"/>
      <c r="BF80" s="60"/>
      <c r="BG80" s="60"/>
      <c r="BH80" s="60"/>
      <c r="BI80" s="55">
        <v>2022</v>
      </c>
      <c r="BJ80" s="55"/>
      <c r="BK80" s="56" t="s">
        <v>81</v>
      </c>
      <c r="BL80" s="286"/>
      <c r="BM80" s="286"/>
      <c r="BN80" s="286"/>
      <c r="BO80" s="286"/>
      <c r="BP80" s="74" t="s">
        <v>206</v>
      </c>
    </row>
    <row r="81" spans="1:68" s="46" customFormat="1" ht="21.75" x14ac:dyDescent="0.2">
      <c r="A81" s="327">
        <v>6.09</v>
      </c>
      <c r="B81" s="180" t="s">
        <v>187</v>
      </c>
      <c r="C81" s="48" t="s">
        <v>208</v>
      </c>
      <c r="D81" s="48" t="s">
        <v>184</v>
      </c>
      <c r="E81" s="63"/>
      <c r="F81" s="48"/>
      <c r="G81" s="41" t="s">
        <v>199</v>
      </c>
      <c r="H81" s="181" t="s">
        <v>209</v>
      </c>
      <c r="I81" s="61"/>
      <c r="J81" s="61"/>
      <c r="K81" s="154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61"/>
      <c r="AS81" s="61"/>
      <c r="AT81" s="61"/>
      <c r="AU81" s="61"/>
      <c r="AV81" s="61"/>
      <c r="AW81" s="61"/>
      <c r="AX81" s="61"/>
      <c r="AY81" s="61"/>
      <c r="AZ81" s="154"/>
      <c r="BA81" s="61"/>
      <c r="BB81" s="61"/>
      <c r="BC81" s="61"/>
      <c r="BD81" s="61"/>
      <c r="BE81" s="61"/>
      <c r="BF81" s="61"/>
      <c r="BG81" s="61"/>
      <c r="BH81" s="61"/>
      <c r="BI81" s="43">
        <v>2022</v>
      </c>
      <c r="BJ81" s="43"/>
      <c r="BK81" s="44" t="s">
        <v>81</v>
      </c>
      <c r="BL81" s="285"/>
      <c r="BM81" s="285"/>
      <c r="BN81" s="285"/>
      <c r="BO81" s="285"/>
      <c r="BP81" s="52"/>
    </row>
    <row r="82" spans="1:68" s="46" customFormat="1" ht="25.85" x14ac:dyDescent="0.2">
      <c r="A82" s="335">
        <v>6.1</v>
      </c>
      <c r="B82" s="98" t="s">
        <v>210</v>
      </c>
      <c r="C82" s="58" t="s">
        <v>211</v>
      </c>
      <c r="D82" s="58" t="s">
        <v>212</v>
      </c>
      <c r="E82" s="64"/>
      <c r="F82" s="64" t="s">
        <v>213</v>
      </c>
      <c r="G82" s="67" t="s">
        <v>81</v>
      </c>
      <c r="H82" s="182" t="s">
        <v>87</v>
      </c>
      <c r="I82" s="183"/>
      <c r="J82" s="184"/>
      <c r="K82" s="185"/>
      <c r="L82" s="186"/>
      <c r="M82" s="184"/>
      <c r="N82" s="184"/>
      <c r="O82" s="184"/>
      <c r="P82" s="186"/>
      <c r="Q82" s="184"/>
      <c r="R82" s="184"/>
      <c r="S82" s="186"/>
      <c r="T82" s="184"/>
      <c r="U82" s="184"/>
      <c r="V82" s="184"/>
      <c r="W82" s="187"/>
      <c r="X82" s="186"/>
      <c r="Y82" s="184"/>
      <c r="Z82" s="184"/>
      <c r="AA82" s="184"/>
      <c r="AB82" s="186"/>
      <c r="AC82" s="184"/>
      <c r="AD82" s="184"/>
      <c r="AE82" s="184"/>
      <c r="AF82" s="184"/>
      <c r="AG82" s="184"/>
      <c r="AH82" s="186"/>
      <c r="AI82" s="184"/>
      <c r="AJ82" s="184"/>
      <c r="AK82" s="184"/>
      <c r="AL82" s="186"/>
      <c r="AM82" s="184"/>
      <c r="AN82" s="183"/>
      <c r="AO82" s="184"/>
      <c r="AP82" s="186"/>
      <c r="AQ82" s="184"/>
      <c r="AR82" s="184"/>
      <c r="AS82" s="186"/>
      <c r="AT82" s="184"/>
      <c r="AU82" s="184"/>
      <c r="AV82" s="184"/>
      <c r="AW82" s="184"/>
      <c r="AX82" s="186"/>
      <c r="AY82" s="184"/>
      <c r="AZ82" s="185"/>
      <c r="BA82" s="184"/>
      <c r="BB82" s="186"/>
      <c r="BC82" s="184"/>
      <c r="BD82" s="184"/>
      <c r="BE82" s="184"/>
      <c r="BF82" s="186"/>
      <c r="BG82" s="184"/>
      <c r="BH82" s="184"/>
      <c r="BI82" s="176">
        <v>2022</v>
      </c>
      <c r="BJ82" s="176"/>
      <c r="BK82" s="177" t="s">
        <v>81</v>
      </c>
      <c r="BL82" s="293"/>
      <c r="BM82" s="293"/>
      <c r="BN82" s="293"/>
      <c r="BO82" s="293"/>
      <c r="BP82" s="188" t="s">
        <v>214</v>
      </c>
    </row>
    <row r="83" spans="1:68" s="46" customFormat="1" ht="17" thickBot="1" x14ac:dyDescent="0.25">
      <c r="A83" s="336">
        <v>6.11</v>
      </c>
      <c r="B83" s="135" t="s">
        <v>210</v>
      </c>
      <c r="C83" s="189" t="s">
        <v>215</v>
      </c>
      <c r="D83" s="136" t="s">
        <v>111</v>
      </c>
      <c r="E83" s="190"/>
      <c r="F83" s="190"/>
      <c r="G83" s="101" t="s">
        <v>81</v>
      </c>
      <c r="H83" s="137" t="s">
        <v>102</v>
      </c>
      <c r="I83" s="85"/>
      <c r="J83" s="191"/>
      <c r="K83" s="192"/>
      <c r="L83" s="85"/>
      <c r="M83" s="85"/>
      <c r="N83" s="85"/>
      <c r="O83" s="85"/>
      <c r="P83" s="85"/>
      <c r="Q83" s="85"/>
      <c r="R83" s="85"/>
      <c r="S83" s="85"/>
      <c r="T83" s="85"/>
      <c r="U83" s="12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85"/>
      <c r="BD83" s="85"/>
      <c r="BE83" s="85"/>
      <c r="BF83" s="85"/>
      <c r="BG83" s="85"/>
      <c r="BH83" s="85"/>
      <c r="BI83" s="127">
        <v>2022</v>
      </c>
      <c r="BJ83" s="127"/>
      <c r="BK83" s="128" t="s">
        <v>81</v>
      </c>
      <c r="BL83" s="290"/>
      <c r="BM83" s="290"/>
      <c r="BN83" s="290"/>
      <c r="BO83" s="290"/>
      <c r="BP83" s="140" t="s">
        <v>216</v>
      </c>
    </row>
    <row r="84" spans="1:68" s="40" customFormat="1" ht="15.65" x14ac:dyDescent="0.2">
      <c r="A84" s="337">
        <v>7</v>
      </c>
      <c r="B84" s="303" t="s">
        <v>217</v>
      </c>
      <c r="C84" s="304"/>
      <c r="D84" s="304"/>
      <c r="E84" s="304"/>
      <c r="F84" s="304"/>
      <c r="G84" s="305"/>
      <c r="H84" s="90"/>
      <c r="I84" s="91"/>
      <c r="J84" s="145"/>
      <c r="K84" s="145"/>
      <c r="L84" s="145"/>
      <c r="M84" s="145"/>
      <c r="N84" s="145"/>
      <c r="O84" s="145"/>
      <c r="P84" s="145"/>
      <c r="Q84" s="145"/>
      <c r="R84" s="145"/>
      <c r="S84" s="145"/>
      <c r="T84" s="145"/>
      <c r="U84" s="145"/>
      <c r="V84" s="145"/>
      <c r="W84" s="145"/>
      <c r="X84" s="145"/>
      <c r="Y84" s="145"/>
      <c r="Z84" s="145"/>
      <c r="AA84" s="145"/>
      <c r="AB84" s="145"/>
      <c r="AC84" s="145"/>
      <c r="AD84" s="145"/>
      <c r="AE84" s="145"/>
      <c r="AF84" s="145"/>
      <c r="AG84" s="145"/>
      <c r="AH84" s="145"/>
      <c r="AI84" s="145"/>
      <c r="AJ84" s="145"/>
      <c r="AK84" s="145"/>
      <c r="AL84" s="145"/>
      <c r="AM84" s="145"/>
      <c r="AN84" s="145"/>
      <c r="AO84" s="145"/>
      <c r="AP84" s="145"/>
      <c r="AQ84" s="145"/>
      <c r="AR84" s="145"/>
      <c r="AS84" s="145"/>
      <c r="AT84" s="91"/>
      <c r="AU84" s="91"/>
      <c r="AV84" s="91"/>
      <c r="AW84" s="91"/>
      <c r="AX84" s="91"/>
      <c r="AY84" s="91"/>
      <c r="AZ84" s="91"/>
      <c r="BA84" s="91"/>
      <c r="BB84" s="91"/>
      <c r="BC84" s="91"/>
      <c r="BD84" s="91"/>
      <c r="BE84" s="91"/>
      <c r="BF84" s="91"/>
      <c r="BG84" s="165"/>
      <c r="BH84" s="165"/>
      <c r="BI84" s="92"/>
      <c r="BJ84" s="92"/>
      <c r="BK84" s="69"/>
      <c r="BL84" s="287"/>
      <c r="BM84" s="287"/>
      <c r="BN84" s="287"/>
      <c r="BO84" s="287"/>
      <c r="BP84" s="93"/>
    </row>
    <row r="85" spans="1:68" s="46" customFormat="1" ht="22.45" thickBot="1" x14ac:dyDescent="0.25">
      <c r="A85" s="336">
        <v>7.01</v>
      </c>
      <c r="B85" s="135" t="s">
        <v>218</v>
      </c>
      <c r="C85" s="136" t="s">
        <v>219</v>
      </c>
      <c r="D85" s="136" t="s">
        <v>184</v>
      </c>
      <c r="E85" s="190"/>
      <c r="F85" s="136"/>
      <c r="G85" s="101" t="s">
        <v>217</v>
      </c>
      <c r="H85" s="193" t="s">
        <v>203</v>
      </c>
      <c r="I85" s="194"/>
      <c r="J85" s="194"/>
      <c r="K85" s="194"/>
      <c r="L85" s="194"/>
      <c r="M85" s="194"/>
      <c r="N85" s="194"/>
      <c r="O85" s="195"/>
      <c r="P85" s="194"/>
      <c r="Q85" s="194"/>
      <c r="R85" s="194"/>
      <c r="S85" s="194"/>
      <c r="T85" s="194"/>
      <c r="U85" s="194"/>
      <c r="V85" s="194"/>
      <c r="W85" s="194"/>
      <c r="X85" s="194"/>
      <c r="Y85" s="194"/>
      <c r="Z85" s="194"/>
      <c r="AA85" s="194"/>
      <c r="AB85" s="194"/>
      <c r="AC85" s="194"/>
      <c r="AD85" s="194"/>
      <c r="AE85" s="194"/>
      <c r="AF85" s="194"/>
      <c r="AG85" s="194"/>
      <c r="AH85" s="196"/>
      <c r="AI85" s="194"/>
      <c r="AJ85" s="194"/>
      <c r="AK85" s="194"/>
      <c r="AL85" s="194"/>
      <c r="AM85" s="194"/>
      <c r="AN85" s="194"/>
      <c r="AO85" s="194"/>
      <c r="AP85" s="194"/>
      <c r="AQ85" s="194"/>
      <c r="AR85" s="194"/>
      <c r="AS85" s="194"/>
      <c r="AT85" s="194"/>
      <c r="AU85" s="194"/>
      <c r="AV85" s="194"/>
      <c r="AW85" s="194"/>
      <c r="AX85" s="194"/>
      <c r="AY85" s="194"/>
      <c r="AZ85" s="194"/>
      <c r="BA85" s="194"/>
      <c r="BB85" s="194"/>
      <c r="BC85" s="194"/>
      <c r="BD85" s="85"/>
      <c r="BE85" s="85"/>
      <c r="BF85" s="85"/>
      <c r="BG85" s="85"/>
      <c r="BH85" s="85"/>
      <c r="BI85" s="127">
        <v>2022</v>
      </c>
      <c r="BJ85" s="127"/>
      <c r="BK85" s="128" t="s">
        <v>81</v>
      </c>
      <c r="BL85" s="290"/>
      <c r="BM85" s="290"/>
      <c r="BN85" s="290"/>
      <c r="BO85" s="290"/>
      <c r="BP85" s="140" t="s">
        <v>220</v>
      </c>
    </row>
    <row r="86" spans="1:68" s="46" customFormat="1" ht="16.3" x14ac:dyDescent="0.2">
      <c r="A86" s="337">
        <v>8</v>
      </c>
      <c r="B86" s="303" t="s">
        <v>221</v>
      </c>
      <c r="C86" s="304"/>
      <c r="D86" s="304"/>
      <c r="E86" s="304"/>
      <c r="F86" s="304"/>
      <c r="G86" s="305"/>
      <c r="H86" s="197"/>
      <c r="I86" s="185"/>
      <c r="J86" s="185"/>
      <c r="K86" s="185"/>
      <c r="L86" s="185"/>
      <c r="M86" s="185"/>
      <c r="N86" s="185"/>
      <c r="O86" s="184"/>
      <c r="P86" s="185"/>
      <c r="Q86" s="185"/>
      <c r="R86" s="185"/>
      <c r="S86" s="185"/>
      <c r="T86" s="185"/>
      <c r="U86" s="185"/>
      <c r="V86" s="185"/>
      <c r="W86" s="185"/>
      <c r="X86" s="185"/>
      <c r="Y86" s="185"/>
      <c r="Z86" s="185"/>
      <c r="AA86" s="185"/>
      <c r="AB86" s="185"/>
      <c r="AC86" s="185"/>
      <c r="AD86" s="185"/>
      <c r="AE86" s="185"/>
      <c r="AF86" s="185"/>
      <c r="AG86" s="185"/>
      <c r="AI86" s="185"/>
      <c r="AJ86" s="185"/>
      <c r="AK86" s="185"/>
      <c r="AL86" s="185"/>
      <c r="AM86" s="185"/>
      <c r="AN86" s="185"/>
      <c r="AO86" s="185"/>
      <c r="AP86" s="185"/>
      <c r="AQ86" s="185"/>
      <c r="AR86" s="185"/>
      <c r="AS86" s="185"/>
      <c r="AT86" s="185"/>
      <c r="AU86" s="185"/>
      <c r="AV86" s="185"/>
      <c r="AW86" s="185"/>
      <c r="AX86" s="185"/>
      <c r="AY86" s="185"/>
      <c r="AZ86" s="185"/>
      <c r="BA86" s="185"/>
      <c r="BB86" s="185"/>
      <c r="BC86" s="185"/>
      <c r="BD86" s="184"/>
      <c r="BE86" s="184"/>
      <c r="BF86" s="184"/>
      <c r="BG86" s="184"/>
      <c r="BH86" s="184"/>
      <c r="BI86" s="176"/>
      <c r="BJ86" s="176"/>
      <c r="BK86" s="177"/>
      <c r="BL86" s="293"/>
      <c r="BM86" s="293"/>
      <c r="BN86" s="293"/>
      <c r="BO86" s="293"/>
      <c r="BP86" s="188"/>
    </row>
    <row r="87" spans="1:68" s="46" customFormat="1" ht="39.4" thickBot="1" x14ac:dyDescent="0.25">
      <c r="A87" s="336">
        <v>8.01</v>
      </c>
      <c r="B87" s="135" t="s">
        <v>222</v>
      </c>
      <c r="C87" s="136"/>
      <c r="D87" s="136" t="s">
        <v>184</v>
      </c>
      <c r="E87" s="190"/>
      <c r="F87" s="136"/>
      <c r="G87" s="101" t="s">
        <v>223</v>
      </c>
      <c r="H87" s="198" t="s">
        <v>224</v>
      </c>
      <c r="I87" s="194"/>
      <c r="J87" s="194"/>
      <c r="K87" s="194"/>
      <c r="L87" s="194"/>
      <c r="M87" s="194"/>
      <c r="N87" s="194"/>
      <c r="O87" s="199"/>
      <c r="P87" s="194"/>
      <c r="Q87" s="194"/>
      <c r="R87" s="194"/>
      <c r="S87" s="194"/>
      <c r="T87" s="194"/>
      <c r="U87" s="194"/>
      <c r="V87" s="194"/>
      <c r="W87" s="194"/>
      <c r="X87" s="194"/>
      <c r="Y87" s="194"/>
      <c r="Z87" s="194"/>
      <c r="AA87" s="194"/>
      <c r="AB87" s="194"/>
      <c r="AC87" s="194"/>
      <c r="AD87" s="194"/>
      <c r="AE87" s="194"/>
      <c r="AF87" s="194"/>
      <c r="AG87" s="194"/>
      <c r="AH87" s="194"/>
      <c r="AI87" s="194"/>
      <c r="AJ87" s="194"/>
      <c r="AK87" s="194"/>
      <c r="AL87" s="194"/>
      <c r="AM87" s="194"/>
      <c r="AN87" s="194"/>
      <c r="AO87" s="194"/>
      <c r="AP87" s="194"/>
      <c r="AQ87" s="194"/>
      <c r="AR87" s="194"/>
      <c r="AS87" s="194"/>
      <c r="AT87" s="194"/>
      <c r="AU87" s="194"/>
      <c r="AV87" s="194"/>
      <c r="AW87" s="194"/>
      <c r="AX87" s="194"/>
      <c r="AY87" s="194"/>
      <c r="AZ87" s="194"/>
      <c r="BA87" s="194"/>
      <c r="BB87" s="194"/>
      <c r="BC87" s="194"/>
      <c r="BD87" s="85"/>
      <c r="BE87" s="85"/>
      <c r="BF87" s="85"/>
      <c r="BG87" s="85"/>
      <c r="BH87" s="85"/>
      <c r="BI87" s="127">
        <v>2022</v>
      </c>
      <c r="BJ87" s="127"/>
      <c r="BK87" s="128" t="s">
        <v>81</v>
      </c>
      <c r="BL87" s="290"/>
      <c r="BM87" s="290"/>
      <c r="BN87" s="290"/>
      <c r="BO87" s="290"/>
      <c r="BP87" s="140" t="s">
        <v>225</v>
      </c>
    </row>
    <row r="88" spans="1:68" s="40" customFormat="1" ht="15.65" x14ac:dyDescent="0.2">
      <c r="A88" s="337">
        <v>9</v>
      </c>
      <c r="B88" s="303" t="s">
        <v>226</v>
      </c>
      <c r="C88" s="304"/>
      <c r="D88" s="304"/>
      <c r="E88" s="304"/>
      <c r="F88" s="304"/>
      <c r="G88" s="305"/>
      <c r="H88" s="90"/>
      <c r="I88" s="91"/>
      <c r="J88" s="91"/>
      <c r="K88" s="91"/>
      <c r="L88" s="91"/>
      <c r="M88" s="91"/>
      <c r="N88" s="91"/>
      <c r="O88" s="91"/>
      <c r="P88" s="91"/>
      <c r="Q88" s="91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91"/>
      <c r="AJ88" s="91"/>
      <c r="AK88" s="91"/>
      <c r="AL88" s="91"/>
      <c r="AM88" s="91"/>
      <c r="AN88" s="91"/>
      <c r="AO88" s="91"/>
      <c r="AP88" s="91"/>
      <c r="AQ88" s="91"/>
      <c r="AR88" s="91"/>
      <c r="AS88" s="91"/>
      <c r="AT88" s="91"/>
      <c r="AU88" s="91"/>
      <c r="AV88" s="91"/>
      <c r="AW88" s="91"/>
      <c r="AX88" s="91"/>
      <c r="AY88" s="91"/>
      <c r="AZ88" s="91"/>
      <c r="BA88" s="91"/>
      <c r="BB88" s="91"/>
      <c r="BC88" s="91"/>
      <c r="BD88" s="91"/>
      <c r="BE88" s="91"/>
      <c r="BF88" s="91"/>
      <c r="BG88" s="165"/>
      <c r="BH88" s="165"/>
      <c r="BI88" s="92"/>
      <c r="BJ88" s="92"/>
      <c r="BK88" s="69"/>
      <c r="BL88" s="287"/>
      <c r="BM88" s="287"/>
      <c r="BN88" s="287"/>
      <c r="BO88" s="287"/>
      <c r="BP88" s="93"/>
    </row>
    <row r="89" spans="1:68" s="46" customFormat="1" ht="21.75" x14ac:dyDescent="0.2">
      <c r="A89" s="326">
        <v>9.01</v>
      </c>
      <c r="B89" s="48" t="s">
        <v>226</v>
      </c>
      <c r="C89" s="48" t="s">
        <v>227</v>
      </c>
      <c r="D89" s="48" t="s">
        <v>228</v>
      </c>
      <c r="E89" s="48"/>
      <c r="F89" s="48"/>
      <c r="G89" s="41" t="s">
        <v>185</v>
      </c>
      <c r="H89" s="68" t="s">
        <v>102</v>
      </c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  <c r="AD89" s="61"/>
      <c r="AE89" s="61"/>
      <c r="AF89" s="61"/>
      <c r="AG89" s="61"/>
      <c r="AH89" s="61"/>
      <c r="AI89" s="61"/>
      <c r="AJ89" s="61"/>
      <c r="AK89" s="61"/>
      <c r="AL89" s="61"/>
      <c r="AM89" s="61"/>
      <c r="AN89" s="61"/>
      <c r="AO89" s="61"/>
      <c r="AP89" s="61"/>
      <c r="AQ89" s="61"/>
      <c r="AR89" s="61"/>
      <c r="AS89" s="61"/>
      <c r="AT89" s="61"/>
      <c r="AU89" s="61"/>
      <c r="AV89" s="61"/>
      <c r="AW89" s="61"/>
      <c r="AX89" s="25"/>
      <c r="AY89" s="61"/>
      <c r="AZ89" s="61"/>
      <c r="BA89" s="61"/>
      <c r="BB89" s="62"/>
      <c r="BC89" s="61"/>
      <c r="BD89" s="61"/>
      <c r="BE89" s="61"/>
      <c r="BF89" s="61"/>
      <c r="BG89" s="61"/>
      <c r="BH89" s="61"/>
      <c r="BI89" s="43">
        <v>2021</v>
      </c>
      <c r="BJ89" s="43"/>
      <c r="BK89" s="44" t="s">
        <v>81</v>
      </c>
      <c r="BL89" s="285"/>
      <c r="BM89" s="285"/>
      <c r="BN89" s="285"/>
      <c r="BO89" s="285"/>
      <c r="BP89" s="74" t="s">
        <v>229</v>
      </c>
    </row>
    <row r="90" spans="1:68" s="46" customFormat="1" ht="21.75" x14ac:dyDescent="0.2">
      <c r="A90" s="326">
        <v>9.02</v>
      </c>
      <c r="B90" s="48" t="s">
        <v>226</v>
      </c>
      <c r="C90" s="48" t="s">
        <v>230</v>
      </c>
      <c r="D90" s="48" t="s">
        <v>228</v>
      </c>
      <c r="E90" s="48"/>
      <c r="F90" s="48"/>
      <c r="G90" s="41" t="s">
        <v>124</v>
      </c>
      <c r="H90" s="131" t="s">
        <v>143</v>
      </c>
      <c r="I90" s="61"/>
      <c r="J90" s="61"/>
      <c r="K90" s="61"/>
      <c r="L90" s="61"/>
      <c r="M90" s="61"/>
      <c r="N90" s="61"/>
      <c r="O90" s="61"/>
      <c r="P90" s="61"/>
      <c r="Q90" s="61"/>
      <c r="R90" s="5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/>
      <c r="AF90" s="61"/>
      <c r="AG90" s="61"/>
      <c r="AH90" s="5"/>
      <c r="AI90" s="61"/>
      <c r="AJ90" s="61"/>
      <c r="AK90" s="61"/>
      <c r="AL90" s="61"/>
      <c r="AM90" s="61"/>
      <c r="AN90" s="61"/>
      <c r="AO90" s="61"/>
      <c r="AP90" s="61"/>
      <c r="AQ90" s="61"/>
      <c r="AR90" s="61"/>
      <c r="AS90" s="61"/>
      <c r="AT90" s="61"/>
      <c r="AU90" s="61"/>
      <c r="AV90" s="61"/>
      <c r="AW90" s="61"/>
      <c r="AX90" s="5"/>
      <c r="AY90" s="61"/>
      <c r="AZ90" s="61"/>
      <c r="BA90" s="61"/>
      <c r="BB90" s="62"/>
      <c r="BC90" s="61"/>
      <c r="BD90" s="61"/>
      <c r="BE90" s="61"/>
      <c r="BF90" s="61"/>
      <c r="BG90" s="61"/>
      <c r="BH90" s="61"/>
      <c r="BI90" s="43">
        <v>2022</v>
      </c>
      <c r="BJ90" s="43"/>
      <c r="BK90" s="44" t="s">
        <v>81</v>
      </c>
      <c r="BL90" s="285"/>
      <c r="BM90" s="285"/>
      <c r="BN90" s="285"/>
      <c r="BO90" s="285"/>
      <c r="BP90" s="74" t="s">
        <v>144</v>
      </c>
    </row>
    <row r="91" spans="1:68" s="46" customFormat="1" ht="17" thickBot="1" x14ac:dyDescent="0.25">
      <c r="A91" s="326">
        <v>9.0299999999999994</v>
      </c>
      <c r="B91" s="48" t="s">
        <v>226</v>
      </c>
      <c r="C91" s="48" t="s">
        <v>227</v>
      </c>
      <c r="D91" s="48" t="s">
        <v>151</v>
      </c>
      <c r="E91" s="48"/>
      <c r="F91" s="48"/>
      <c r="G91" s="41" t="s">
        <v>185</v>
      </c>
      <c r="H91" s="68" t="s">
        <v>102</v>
      </c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61"/>
      <c r="AO91" s="61"/>
      <c r="AP91" s="61"/>
      <c r="AQ91" s="61"/>
      <c r="AR91" s="61"/>
      <c r="AS91" s="61"/>
      <c r="AT91" s="61"/>
      <c r="AU91" s="61"/>
      <c r="AV91" s="61"/>
      <c r="AW91" s="61"/>
      <c r="AX91" s="25"/>
      <c r="AY91" s="61"/>
      <c r="AZ91" s="61"/>
      <c r="BA91" s="61"/>
      <c r="BB91" s="62"/>
      <c r="BC91" s="61"/>
      <c r="BD91" s="61"/>
      <c r="BE91" s="61"/>
      <c r="BF91" s="61"/>
      <c r="BG91" s="61"/>
      <c r="BH91" s="61"/>
      <c r="BI91" s="43">
        <v>2021</v>
      </c>
      <c r="BJ91" s="43"/>
      <c r="BK91" s="44" t="s">
        <v>81</v>
      </c>
      <c r="BL91" s="285"/>
      <c r="BM91" s="285"/>
      <c r="BN91" s="285"/>
      <c r="BO91" s="285"/>
      <c r="BP91" s="74" t="s">
        <v>229</v>
      </c>
    </row>
    <row r="92" spans="1:68" s="40" customFormat="1" ht="15.65" x14ac:dyDescent="0.2">
      <c r="A92" s="325">
        <v>10</v>
      </c>
      <c r="B92" s="303" t="s">
        <v>231</v>
      </c>
      <c r="C92" s="304"/>
      <c r="D92" s="304"/>
      <c r="E92" s="304"/>
      <c r="F92" s="304"/>
      <c r="G92" s="305"/>
      <c r="H92" s="200"/>
      <c r="I92" s="112"/>
      <c r="J92" s="112"/>
      <c r="K92" s="112"/>
      <c r="L92" s="112"/>
      <c r="M92" s="112"/>
      <c r="N92" s="112"/>
      <c r="O92" s="112"/>
      <c r="P92" s="112"/>
      <c r="Q92" s="112"/>
      <c r="R92" s="112"/>
      <c r="S92" s="112"/>
      <c r="T92" s="112"/>
      <c r="U92" s="112"/>
      <c r="V92" s="112"/>
      <c r="W92" s="112"/>
      <c r="X92" s="112"/>
      <c r="Y92" s="112"/>
      <c r="Z92" s="112"/>
      <c r="AA92" s="112"/>
      <c r="AB92" s="112"/>
      <c r="AC92" s="112"/>
      <c r="AD92" s="112"/>
      <c r="AE92" s="112"/>
      <c r="AF92" s="112"/>
      <c r="AG92" s="112"/>
      <c r="AH92" s="112"/>
      <c r="AI92" s="112"/>
      <c r="AJ92" s="112"/>
      <c r="AK92" s="112"/>
      <c r="AL92" s="112"/>
      <c r="AM92" s="112"/>
      <c r="AN92" s="112"/>
      <c r="AO92" s="112"/>
      <c r="AP92" s="112"/>
      <c r="AQ92" s="112"/>
      <c r="AR92" s="112"/>
      <c r="AS92" s="112"/>
      <c r="AT92" s="112"/>
      <c r="AU92" s="112"/>
      <c r="AV92" s="112"/>
      <c r="AW92" s="112"/>
      <c r="AX92" s="112"/>
      <c r="AY92" s="112"/>
      <c r="AZ92" s="112"/>
      <c r="BA92" s="112"/>
      <c r="BB92" s="112"/>
      <c r="BC92" s="112"/>
      <c r="BD92" s="112"/>
      <c r="BE92" s="112"/>
      <c r="BF92" s="112"/>
      <c r="BG92" s="201"/>
      <c r="BH92" s="201"/>
      <c r="BI92" s="113"/>
      <c r="BJ92" s="113"/>
      <c r="BK92" s="114"/>
      <c r="BL92" s="289"/>
      <c r="BM92" s="289"/>
      <c r="BN92" s="289"/>
      <c r="BO92" s="289"/>
      <c r="BP92" s="115"/>
    </row>
    <row r="93" spans="1:68" s="46" customFormat="1" ht="16.3" x14ac:dyDescent="0.2">
      <c r="A93" s="326">
        <v>10.01</v>
      </c>
      <c r="B93" s="202" t="s">
        <v>231</v>
      </c>
      <c r="C93" s="48"/>
      <c r="D93" s="48" t="s">
        <v>231</v>
      </c>
      <c r="E93" s="63"/>
      <c r="F93" s="63" t="s">
        <v>232</v>
      </c>
      <c r="G93" s="41" t="s">
        <v>81</v>
      </c>
      <c r="H93" s="68" t="s">
        <v>102</v>
      </c>
      <c r="I93" s="61"/>
      <c r="J93" s="121"/>
      <c r="K93" s="61"/>
      <c r="L93" s="61"/>
      <c r="M93" s="61"/>
      <c r="N93" s="121"/>
      <c r="O93" s="61"/>
      <c r="P93" s="61"/>
      <c r="Q93" s="121"/>
      <c r="R93" s="61"/>
      <c r="S93" s="61"/>
      <c r="T93" s="61"/>
      <c r="U93" s="61"/>
      <c r="V93" s="121"/>
      <c r="W93" s="61"/>
      <c r="X93" s="61"/>
      <c r="Y93" s="61"/>
      <c r="Z93" s="121"/>
      <c r="AA93" s="61"/>
      <c r="AB93" s="61"/>
      <c r="AC93" s="121"/>
      <c r="AD93" s="61"/>
      <c r="AE93" s="61"/>
      <c r="AF93" s="61"/>
      <c r="AG93" s="120"/>
      <c r="AH93" s="61"/>
      <c r="AI93" s="61"/>
      <c r="AJ93" s="121"/>
      <c r="AK93" s="61"/>
      <c r="AL93" s="61"/>
      <c r="AM93" s="61"/>
      <c r="AN93" s="121"/>
      <c r="AO93" s="61"/>
      <c r="AP93" s="121"/>
      <c r="AQ93" s="61"/>
      <c r="AS93" s="61"/>
      <c r="AT93" s="61"/>
      <c r="AU93" s="121"/>
      <c r="AV93" s="61"/>
      <c r="AW93" s="61"/>
      <c r="AX93" s="121"/>
      <c r="AY93" s="154"/>
      <c r="AZ93" s="61"/>
      <c r="BA93" s="121"/>
      <c r="BB93" s="61"/>
      <c r="BC93" s="61"/>
      <c r="BD93" s="121"/>
      <c r="BE93" s="61"/>
      <c r="BF93" s="61"/>
      <c r="BG93" s="121"/>
      <c r="BH93" s="61"/>
      <c r="BI93" s="43">
        <v>2022</v>
      </c>
      <c r="BJ93" s="43"/>
      <c r="BK93" s="44" t="s">
        <v>81</v>
      </c>
      <c r="BL93" s="285"/>
      <c r="BM93" s="285"/>
      <c r="BN93" s="285"/>
      <c r="BO93" s="285"/>
      <c r="BP93" s="45" t="s">
        <v>233</v>
      </c>
    </row>
    <row r="94" spans="1:68" s="46" customFormat="1" ht="161.5" customHeight="1" x14ac:dyDescent="0.25">
      <c r="A94" s="328">
        <v>10.02</v>
      </c>
      <c r="B94" s="94" t="s">
        <v>231</v>
      </c>
      <c r="C94" s="203"/>
      <c r="D94" s="48" t="s">
        <v>231</v>
      </c>
      <c r="E94" s="63"/>
      <c r="F94" s="63" t="s">
        <v>232</v>
      </c>
      <c r="G94" s="67" t="s">
        <v>81</v>
      </c>
      <c r="H94" s="68" t="s">
        <v>102</v>
      </c>
      <c r="I94" s="61"/>
      <c r="J94" s="121"/>
      <c r="K94" s="154"/>
      <c r="L94" s="154"/>
      <c r="M94" s="154"/>
      <c r="N94" s="121"/>
      <c r="O94" s="154"/>
      <c r="P94" s="154"/>
      <c r="Q94" s="121"/>
      <c r="R94" s="154"/>
      <c r="S94" s="154"/>
      <c r="T94" s="154"/>
      <c r="U94" s="154"/>
      <c r="V94" s="121"/>
      <c r="W94" s="154"/>
      <c r="X94" s="154"/>
      <c r="Y94" s="154"/>
      <c r="Z94" s="121"/>
      <c r="AA94" s="154"/>
      <c r="AB94" s="154"/>
      <c r="AC94" s="121"/>
      <c r="AD94" s="154"/>
      <c r="AE94" s="154"/>
      <c r="AF94" s="154"/>
      <c r="AG94" s="121"/>
      <c r="AH94" s="154"/>
      <c r="AI94" s="154"/>
      <c r="AJ94" s="121"/>
      <c r="AK94" s="154"/>
      <c r="AL94" s="154"/>
      <c r="AM94" s="154"/>
      <c r="AN94" s="121"/>
      <c r="AO94" s="154"/>
      <c r="AP94" s="121"/>
      <c r="AQ94" s="154"/>
      <c r="AR94" s="157"/>
      <c r="AS94" s="154"/>
      <c r="AT94" s="154"/>
      <c r="AV94" s="154"/>
      <c r="AW94" s="154"/>
      <c r="AX94" s="121"/>
      <c r="AY94" s="154"/>
      <c r="AZ94" s="154"/>
      <c r="BA94" s="121"/>
      <c r="BB94" s="154"/>
      <c r="BC94" s="154"/>
      <c r="BD94" s="121"/>
      <c r="BE94" s="154"/>
      <c r="BF94" s="154"/>
      <c r="BG94" s="121"/>
      <c r="BH94" s="61"/>
      <c r="BI94" s="43">
        <v>2022</v>
      </c>
      <c r="BJ94" s="43"/>
      <c r="BK94" s="44" t="s">
        <v>81</v>
      </c>
      <c r="BL94" s="285"/>
      <c r="BM94" s="285"/>
      <c r="BN94" s="285"/>
      <c r="BO94" s="285"/>
      <c r="BP94" s="45" t="s">
        <v>233</v>
      </c>
    </row>
    <row r="95" spans="1:68" s="46" customFormat="1" ht="141.80000000000001" customHeight="1" x14ac:dyDescent="0.2">
      <c r="A95" s="328">
        <v>10.029999999999999</v>
      </c>
      <c r="B95" s="94" t="s">
        <v>231</v>
      </c>
      <c r="C95" s="58"/>
      <c r="D95" s="48" t="s">
        <v>231</v>
      </c>
      <c r="E95" s="63"/>
      <c r="F95" s="63" t="s">
        <v>232</v>
      </c>
      <c r="G95" s="67" t="s">
        <v>81</v>
      </c>
      <c r="H95" s="68" t="s">
        <v>102</v>
      </c>
      <c r="I95" s="154"/>
      <c r="J95" s="121"/>
      <c r="K95" s="154"/>
      <c r="L95" s="154"/>
      <c r="M95" s="154"/>
      <c r="N95" s="121"/>
      <c r="O95" s="154"/>
      <c r="P95" s="154"/>
      <c r="Q95" s="121"/>
      <c r="R95" s="154"/>
      <c r="S95" s="154"/>
      <c r="T95" s="154"/>
      <c r="U95" s="154"/>
      <c r="V95" s="121"/>
      <c r="W95" s="154"/>
      <c r="X95" s="154"/>
      <c r="Y95" s="154"/>
      <c r="Z95" s="121"/>
      <c r="AA95" s="154"/>
      <c r="AB95" s="154"/>
      <c r="AC95" s="121"/>
      <c r="AD95" s="154"/>
      <c r="AE95" s="154"/>
      <c r="AF95" s="154"/>
      <c r="AG95" s="121"/>
      <c r="AH95" s="154"/>
      <c r="AI95" s="154"/>
      <c r="AJ95" s="121"/>
      <c r="AK95" s="154"/>
      <c r="AL95" s="154"/>
      <c r="AM95" s="154"/>
      <c r="AN95" s="121"/>
      <c r="AO95" s="154"/>
      <c r="AP95" s="121"/>
      <c r="AQ95" s="154"/>
      <c r="AR95" s="157"/>
      <c r="AS95" s="154"/>
      <c r="AT95" s="120"/>
      <c r="AU95" s="121"/>
      <c r="AV95" s="154"/>
      <c r="AW95" s="154"/>
      <c r="AX95" s="121"/>
      <c r="AY95" s="154"/>
      <c r="AZ95" s="154"/>
      <c r="BA95" s="121"/>
      <c r="BB95" s="154"/>
      <c r="BC95" s="154"/>
      <c r="BD95" s="121"/>
      <c r="BE95" s="154"/>
      <c r="BF95" s="154"/>
      <c r="BG95" s="121"/>
      <c r="BH95" s="154"/>
      <c r="BI95" s="43">
        <v>2022</v>
      </c>
      <c r="BJ95" s="43"/>
      <c r="BK95" s="44" t="s">
        <v>81</v>
      </c>
      <c r="BL95" s="285"/>
      <c r="BM95" s="285"/>
      <c r="BN95" s="285"/>
      <c r="BO95" s="285"/>
      <c r="BP95" s="45" t="s">
        <v>233</v>
      </c>
    </row>
    <row r="96" spans="1:68" s="46" customFormat="1" ht="114.8" customHeight="1" x14ac:dyDescent="0.2">
      <c r="A96" s="328">
        <v>10.039999999999999</v>
      </c>
      <c r="B96" s="94" t="s">
        <v>231</v>
      </c>
      <c r="C96" s="58"/>
      <c r="D96" s="48" t="s">
        <v>231</v>
      </c>
      <c r="E96" s="63"/>
      <c r="F96" s="63" t="s">
        <v>232</v>
      </c>
      <c r="G96" s="67" t="s">
        <v>81</v>
      </c>
      <c r="H96" s="68" t="s">
        <v>102</v>
      </c>
      <c r="I96" s="61"/>
      <c r="J96" s="73"/>
      <c r="K96" s="61"/>
      <c r="L96" s="61"/>
      <c r="M96" s="61"/>
      <c r="N96" s="73"/>
      <c r="O96" s="61"/>
      <c r="P96" s="61"/>
      <c r="Q96" s="73"/>
      <c r="R96" s="61"/>
      <c r="S96" s="61"/>
      <c r="T96" s="61"/>
      <c r="U96" s="61"/>
      <c r="V96" s="73"/>
      <c r="W96" s="61"/>
      <c r="X96" s="61"/>
      <c r="Y96" s="61"/>
      <c r="Z96" s="73"/>
      <c r="AA96" s="61"/>
      <c r="AB96" s="61"/>
      <c r="AC96" s="73"/>
      <c r="AD96" s="61"/>
      <c r="AE96" s="61"/>
      <c r="AF96" s="61"/>
      <c r="AG96" s="73"/>
      <c r="AH96" s="61"/>
      <c r="AI96" s="61"/>
      <c r="AJ96" s="73"/>
      <c r="AK96" s="61"/>
      <c r="AL96" s="61"/>
      <c r="AM96" s="61"/>
      <c r="AN96" s="73"/>
      <c r="AO96" s="61"/>
      <c r="AP96" s="61"/>
      <c r="AQ96" s="61"/>
      <c r="AR96" s="73"/>
      <c r="AS96" s="61"/>
      <c r="AT96" s="120"/>
      <c r="AU96" s="73"/>
      <c r="AV96" s="61"/>
      <c r="AW96" s="61"/>
      <c r="AX96" s="73"/>
      <c r="AY96" s="61"/>
      <c r="AZ96" s="61"/>
      <c r="BA96" s="73"/>
      <c r="BB96" s="61"/>
      <c r="BC96" s="61"/>
      <c r="BD96" s="73"/>
      <c r="BE96" s="61"/>
      <c r="BF96" s="61"/>
      <c r="BG96" s="73"/>
      <c r="BH96" s="61"/>
      <c r="BI96" s="43">
        <v>2022</v>
      </c>
      <c r="BJ96" s="43"/>
      <c r="BK96" s="44" t="s">
        <v>81</v>
      </c>
      <c r="BL96" s="285"/>
      <c r="BM96" s="285"/>
      <c r="BN96" s="285"/>
      <c r="BO96" s="285"/>
      <c r="BP96" s="45" t="s">
        <v>233</v>
      </c>
    </row>
    <row r="97" spans="1:68" s="46" customFormat="1" ht="117.7" customHeight="1" thickBot="1" x14ac:dyDescent="0.25">
      <c r="A97" s="338">
        <v>10.050000000000001</v>
      </c>
      <c r="B97" s="204" t="s">
        <v>231</v>
      </c>
      <c r="C97" s="205"/>
      <c r="D97" s="206" t="s">
        <v>231</v>
      </c>
      <c r="E97" s="207"/>
      <c r="F97" s="207" t="s">
        <v>232</v>
      </c>
      <c r="G97" s="208" t="s">
        <v>81</v>
      </c>
      <c r="H97" s="209" t="s">
        <v>87</v>
      </c>
      <c r="I97" s="210"/>
      <c r="J97" s="211"/>
      <c r="K97" s="210"/>
      <c r="L97" s="210"/>
      <c r="M97" s="210"/>
      <c r="N97" s="211"/>
      <c r="O97" s="210"/>
      <c r="P97" s="210"/>
      <c r="Q97" s="211"/>
      <c r="R97" s="210"/>
      <c r="S97" s="210"/>
      <c r="T97" s="210"/>
      <c r="U97" s="210"/>
      <c r="V97" s="211"/>
      <c r="W97" s="210"/>
      <c r="X97" s="210"/>
      <c r="Y97" s="210"/>
      <c r="Z97" s="211"/>
      <c r="AA97" s="210"/>
      <c r="AB97" s="210"/>
      <c r="AC97" s="211"/>
      <c r="AD97" s="210"/>
      <c r="AE97" s="210"/>
      <c r="AF97" s="210"/>
      <c r="AG97" s="211"/>
      <c r="AH97" s="210"/>
      <c r="AI97" s="211"/>
      <c r="AJ97" s="212"/>
      <c r="AK97" s="210"/>
      <c r="AL97" s="210"/>
      <c r="AM97" s="210"/>
      <c r="AN97" s="211"/>
      <c r="AO97" s="210"/>
      <c r="AP97" s="210"/>
      <c r="AQ97" s="210"/>
      <c r="AR97" s="211"/>
      <c r="AS97" s="210"/>
      <c r="AT97" s="211"/>
      <c r="AU97" s="213"/>
      <c r="AV97" s="210"/>
      <c r="AW97" s="210"/>
      <c r="AX97" s="211"/>
      <c r="AY97" s="210"/>
      <c r="AZ97" s="210"/>
      <c r="BA97" s="211"/>
      <c r="BB97" s="210"/>
      <c r="BC97" s="210"/>
      <c r="BD97" s="211"/>
      <c r="BE97" s="210"/>
      <c r="BF97" s="210"/>
      <c r="BG97" s="211"/>
      <c r="BH97" s="210"/>
      <c r="BI97" s="214">
        <v>2022</v>
      </c>
      <c r="BJ97" s="214"/>
      <c r="BK97" s="215" t="s">
        <v>81</v>
      </c>
      <c r="BL97" s="294"/>
      <c r="BM97" s="294"/>
      <c r="BN97" s="294"/>
      <c r="BO97" s="294"/>
      <c r="BP97" s="216" t="s">
        <v>233</v>
      </c>
    </row>
    <row r="98" spans="1:68" s="46" customFormat="1" ht="26.5" thickTop="1" x14ac:dyDescent="0.2">
      <c r="A98" s="337">
        <v>11</v>
      </c>
      <c r="B98" s="344" t="s">
        <v>234</v>
      </c>
      <c r="C98" s="345"/>
      <c r="D98" s="345"/>
      <c r="E98" s="346"/>
      <c r="F98" s="217" t="s">
        <v>235</v>
      </c>
      <c r="G98" s="347" t="s">
        <v>77</v>
      </c>
      <c r="H98" s="348"/>
      <c r="I98" s="348"/>
      <c r="J98" s="348"/>
      <c r="K98" s="348"/>
      <c r="L98" s="348"/>
      <c r="M98" s="348"/>
      <c r="N98" s="348"/>
      <c r="O98" s="348"/>
      <c r="P98" s="348"/>
      <c r="Q98" s="348"/>
      <c r="R98" s="348"/>
      <c r="S98" s="348"/>
      <c r="T98" s="348"/>
      <c r="U98" s="348"/>
      <c r="V98" s="348"/>
      <c r="W98" s="348"/>
      <c r="X98" s="348"/>
      <c r="Y98" s="348"/>
      <c r="Z98" s="348"/>
      <c r="AA98" s="348"/>
      <c r="AB98" s="348"/>
      <c r="AC98" s="348"/>
      <c r="AD98" s="348"/>
      <c r="AE98" s="348"/>
      <c r="AF98" s="348"/>
      <c r="AG98" s="348"/>
      <c r="AH98" s="348"/>
      <c r="AI98" s="348"/>
      <c r="AJ98" s="348"/>
      <c r="AK98" s="348"/>
      <c r="AL98" s="348"/>
      <c r="AM98" s="348"/>
      <c r="AN98" s="348"/>
      <c r="AO98" s="348"/>
      <c r="AP98" s="348"/>
      <c r="AQ98" s="348"/>
      <c r="AR98" s="348"/>
      <c r="AS98" s="348"/>
      <c r="AT98" s="348"/>
      <c r="AU98" s="348"/>
      <c r="AV98" s="348"/>
      <c r="AW98" s="348"/>
      <c r="AX98" s="348"/>
      <c r="AY98" s="348"/>
      <c r="AZ98" s="348"/>
      <c r="BA98" s="348"/>
      <c r="BB98" s="348"/>
      <c r="BC98" s="348"/>
      <c r="BD98" s="348"/>
      <c r="BE98" s="348"/>
      <c r="BF98" s="348"/>
      <c r="BG98" s="348"/>
      <c r="BH98" s="348"/>
      <c r="BI98" s="348"/>
      <c r="BJ98" s="348"/>
      <c r="BK98" s="348"/>
      <c r="BL98" s="348"/>
      <c r="BM98" s="348"/>
      <c r="BN98" s="348"/>
      <c r="BO98" s="348"/>
      <c r="BP98" s="349"/>
    </row>
    <row r="99" spans="1:68" s="46" customFormat="1" ht="21.75" x14ac:dyDescent="0.2">
      <c r="A99" s="326">
        <v>11.01</v>
      </c>
      <c r="B99" s="218" t="s">
        <v>234</v>
      </c>
      <c r="C99" s="48" t="s">
        <v>236</v>
      </c>
      <c r="D99" s="48" t="s">
        <v>163</v>
      </c>
      <c r="E99" s="62"/>
      <c r="F99" s="62"/>
      <c r="G99" s="41" t="s">
        <v>81</v>
      </c>
      <c r="H99" s="59" t="s">
        <v>87</v>
      </c>
      <c r="I99" s="61"/>
      <c r="J99" s="61"/>
      <c r="K99" s="23"/>
      <c r="L99" s="61"/>
      <c r="M99" s="61"/>
      <c r="N99" s="61"/>
      <c r="O99" s="23"/>
      <c r="P99" s="61"/>
      <c r="Q99" s="61"/>
      <c r="R99" s="61"/>
      <c r="S99" s="23"/>
      <c r="T99" s="61"/>
      <c r="U99" s="61"/>
      <c r="V99" s="61"/>
      <c r="W99" s="61"/>
      <c r="X99" s="23"/>
      <c r="Y99" s="61"/>
      <c r="Z99" s="61"/>
      <c r="AA99" s="61"/>
      <c r="AB99" s="23"/>
      <c r="AC99" s="61"/>
      <c r="AD99" s="61"/>
      <c r="AE99" s="61"/>
      <c r="AF99" s="61"/>
      <c r="AG99" s="23"/>
      <c r="AH99" s="61"/>
      <c r="AI99" s="61"/>
      <c r="AJ99" s="23"/>
      <c r="AK99" s="61"/>
      <c r="AL99" s="61"/>
      <c r="AM99" s="61"/>
      <c r="AN99" s="23"/>
      <c r="AO99" s="61"/>
      <c r="AP99" s="61"/>
      <c r="AQ99" s="61"/>
      <c r="AR99" s="61"/>
      <c r="AS99" s="61"/>
      <c r="AT99" s="23"/>
      <c r="AU99" s="61"/>
      <c r="AV99" s="61"/>
      <c r="AW99" s="61"/>
      <c r="AX99" s="23"/>
      <c r="AY99" s="61"/>
      <c r="AZ99" s="61"/>
      <c r="BA99" s="61"/>
      <c r="BB99" s="23"/>
      <c r="BC99" s="61"/>
      <c r="BD99" s="61"/>
      <c r="BE99" s="61"/>
      <c r="BF99" s="61"/>
      <c r="BG99" s="23"/>
      <c r="BH99" s="61"/>
      <c r="BI99" s="43">
        <v>2021</v>
      </c>
      <c r="BJ99" s="43"/>
      <c r="BK99" s="44" t="s">
        <v>81</v>
      </c>
      <c r="BL99" s="285"/>
      <c r="BM99" s="285"/>
      <c r="BN99" s="285"/>
      <c r="BO99" s="285"/>
      <c r="BP99" s="74" t="s">
        <v>237</v>
      </c>
    </row>
    <row r="100" spans="1:68" s="46" customFormat="1" ht="21.75" x14ac:dyDescent="0.2">
      <c r="A100" s="328">
        <v>11.02</v>
      </c>
      <c r="B100" s="218" t="s">
        <v>234</v>
      </c>
      <c r="C100" s="58" t="s">
        <v>238</v>
      </c>
      <c r="D100" s="48" t="s">
        <v>163</v>
      </c>
      <c r="E100" s="58"/>
      <c r="F100" s="58"/>
      <c r="G100" s="67" t="s">
        <v>81</v>
      </c>
      <c r="H100" s="59" t="s">
        <v>87</v>
      </c>
      <c r="I100" s="61"/>
      <c r="J100" s="61"/>
      <c r="K100" s="23"/>
      <c r="L100" s="61"/>
      <c r="M100" s="61"/>
      <c r="N100" s="61"/>
      <c r="O100" s="23"/>
      <c r="P100" s="61"/>
      <c r="Q100" s="61"/>
      <c r="R100" s="61"/>
      <c r="S100" s="23"/>
      <c r="T100" s="61"/>
      <c r="U100" s="61"/>
      <c r="V100" s="61"/>
      <c r="W100" s="61"/>
      <c r="X100" s="23"/>
      <c r="Y100" s="61"/>
      <c r="Z100" s="61"/>
      <c r="AA100" s="61"/>
      <c r="AB100" s="23"/>
      <c r="AC100" s="61"/>
      <c r="AD100" s="61"/>
      <c r="AE100" s="61"/>
      <c r="AF100" s="61"/>
      <c r="AG100" s="23"/>
      <c r="AH100" s="61"/>
      <c r="AI100" s="61"/>
      <c r="AJ100" s="23"/>
      <c r="AK100" s="61"/>
      <c r="AL100" s="61"/>
      <c r="AM100" s="61"/>
      <c r="AN100" s="23"/>
      <c r="AO100" s="61"/>
      <c r="AP100" s="61"/>
      <c r="AQ100" s="61"/>
      <c r="AR100" s="61"/>
      <c r="AS100" s="61"/>
      <c r="AT100" s="23"/>
      <c r="AU100" s="61"/>
      <c r="AV100" s="61"/>
      <c r="AW100" s="61"/>
      <c r="AX100" s="23"/>
      <c r="AY100" s="61"/>
      <c r="AZ100" s="61"/>
      <c r="BA100" s="61"/>
      <c r="BB100" s="23"/>
      <c r="BC100" s="61"/>
      <c r="BD100" s="61"/>
      <c r="BE100" s="61"/>
      <c r="BF100" s="61"/>
      <c r="BG100" s="23"/>
      <c r="BH100" s="61"/>
      <c r="BI100" s="43">
        <v>2021</v>
      </c>
      <c r="BJ100" s="43"/>
      <c r="BK100" s="44" t="s">
        <v>81</v>
      </c>
      <c r="BL100" s="285"/>
      <c r="BM100" s="285"/>
      <c r="BN100" s="285"/>
      <c r="BO100" s="285"/>
      <c r="BP100" s="74" t="s">
        <v>237</v>
      </c>
    </row>
    <row r="101" spans="1:68" s="46" customFormat="1" ht="21.75" x14ac:dyDescent="0.2">
      <c r="A101" s="328">
        <v>11.03</v>
      </c>
      <c r="B101" s="218" t="s">
        <v>234</v>
      </c>
      <c r="C101" s="58" t="s">
        <v>239</v>
      </c>
      <c r="D101" s="48" t="s">
        <v>163</v>
      </c>
      <c r="E101" s="58"/>
      <c r="F101" s="58"/>
      <c r="G101" s="67" t="s">
        <v>81</v>
      </c>
      <c r="H101" s="59" t="s">
        <v>87</v>
      </c>
      <c r="I101" s="61"/>
      <c r="J101" s="61"/>
      <c r="K101" s="23"/>
      <c r="L101" s="61"/>
      <c r="M101" s="61"/>
      <c r="N101" s="61"/>
      <c r="O101" s="23"/>
      <c r="P101" s="61"/>
      <c r="Q101" s="61"/>
      <c r="R101" s="61"/>
      <c r="S101" s="23"/>
      <c r="T101" s="61"/>
      <c r="U101" s="61"/>
      <c r="V101" s="61"/>
      <c r="W101" s="61"/>
      <c r="X101" s="23"/>
      <c r="Y101" s="61"/>
      <c r="Z101" s="61"/>
      <c r="AA101" s="61"/>
      <c r="AB101" s="23"/>
      <c r="AC101" s="61"/>
      <c r="AD101" s="61"/>
      <c r="AE101" s="61"/>
      <c r="AF101" s="61"/>
      <c r="AG101" s="23"/>
      <c r="AH101" s="61"/>
      <c r="AI101" s="61"/>
      <c r="AJ101" s="23"/>
      <c r="AK101" s="61"/>
      <c r="AL101" s="61"/>
      <c r="AM101" s="61"/>
      <c r="AN101" s="23"/>
      <c r="AO101" s="61"/>
      <c r="AP101" s="61"/>
      <c r="AQ101" s="61"/>
      <c r="AR101" s="61"/>
      <c r="AS101" s="61"/>
      <c r="AT101" s="23"/>
      <c r="AU101" s="61"/>
      <c r="AV101" s="61"/>
      <c r="AW101" s="61"/>
      <c r="AX101" s="23"/>
      <c r="AY101" s="61"/>
      <c r="AZ101" s="61"/>
      <c r="BA101" s="61"/>
      <c r="BB101" s="23"/>
      <c r="BC101" s="61"/>
      <c r="BD101" s="61"/>
      <c r="BE101" s="61"/>
      <c r="BF101" s="61"/>
      <c r="BG101" s="23"/>
      <c r="BH101" s="61"/>
      <c r="BI101" s="55">
        <v>2021</v>
      </c>
      <c r="BJ101" s="55"/>
      <c r="BK101" s="44" t="s">
        <v>81</v>
      </c>
      <c r="BL101" s="285"/>
      <c r="BM101" s="285"/>
      <c r="BN101" s="285"/>
      <c r="BO101" s="285"/>
      <c r="BP101" s="74" t="s">
        <v>237</v>
      </c>
    </row>
    <row r="102" spans="1:68" s="46" customFormat="1" ht="21.75" x14ac:dyDescent="0.2">
      <c r="A102" s="328">
        <v>11.04</v>
      </c>
      <c r="B102" s="218" t="s">
        <v>234</v>
      </c>
      <c r="C102" s="58" t="s">
        <v>240</v>
      </c>
      <c r="D102" s="48" t="s">
        <v>163</v>
      </c>
      <c r="E102" s="58"/>
      <c r="F102" s="58"/>
      <c r="G102" s="67" t="s">
        <v>81</v>
      </c>
      <c r="H102" s="59" t="s">
        <v>87</v>
      </c>
      <c r="I102" s="61"/>
      <c r="J102" s="61"/>
      <c r="K102" s="23"/>
      <c r="L102" s="61"/>
      <c r="M102" s="61"/>
      <c r="N102" s="61"/>
      <c r="O102" s="23"/>
      <c r="P102" s="61"/>
      <c r="Q102" s="61"/>
      <c r="R102" s="61"/>
      <c r="S102" s="23"/>
      <c r="T102" s="61"/>
      <c r="U102" s="61"/>
      <c r="V102" s="61"/>
      <c r="W102" s="61"/>
      <c r="X102" s="23"/>
      <c r="Y102" s="61"/>
      <c r="Z102" s="61"/>
      <c r="AA102" s="61"/>
      <c r="AB102" s="23"/>
      <c r="AC102" s="61"/>
      <c r="AD102" s="61"/>
      <c r="AE102" s="61"/>
      <c r="AF102" s="61"/>
      <c r="AG102" s="23"/>
      <c r="AH102" s="61"/>
      <c r="AI102" s="61"/>
      <c r="AJ102" s="23"/>
      <c r="AK102" s="61"/>
      <c r="AL102" s="61"/>
      <c r="AM102" s="61"/>
      <c r="AN102" s="23"/>
      <c r="AO102" s="61"/>
      <c r="AP102" s="61"/>
      <c r="AQ102" s="61"/>
      <c r="AR102" s="61"/>
      <c r="AS102" s="61"/>
      <c r="AT102" s="23"/>
      <c r="AU102" s="61"/>
      <c r="AV102" s="61"/>
      <c r="AW102" s="61"/>
      <c r="AX102" s="23"/>
      <c r="AY102" s="61"/>
      <c r="AZ102" s="61"/>
      <c r="BA102" s="61"/>
      <c r="BB102" s="23"/>
      <c r="BC102" s="61"/>
      <c r="BD102" s="61"/>
      <c r="BE102" s="61"/>
      <c r="BF102" s="61"/>
      <c r="BG102" s="23"/>
      <c r="BH102" s="61"/>
      <c r="BI102" s="55">
        <v>2021</v>
      </c>
      <c r="BJ102" s="55"/>
      <c r="BK102" s="56" t="s">
        <v>81</v>
      </c>
      <c r="BL102" s="286"/>
      <c r="BM102" s="286"/>
      <c r="BN102" s="286"/>
      <c r="BO102" s="286"/>
      <c r="BP102" s="74" t="s">
        <v>237</v>
      </c>
    </row>
    <row r="103" spans="1:68" s="46" customFormat="1" ht="14.95" customHeight="1" x14ac:dyDescent="0.2">
      <c r="A103" s="328">
        <v>11.05</v>
      </c>
      <c r="B103" s="94" t="s">
        <v>234</v>
      </c>
      <c r="C103" s="58" t="s">
        <v>241</v>
      </c>
      <c r="D103" s="48" t="s">
        <v>163</v>
      </c>
      <c r="E103" s="58"/>
      <c r="F103" s="58"/>
      <c r="G103" s="67" t="s">
        <v>81</v>
      </c>
      <c r="H103" s="219" t="s">
        <v>87</v>
      </c>
      <c r="I103" s="79"/>
      <c r="J103" s="79"/>
      <c r="K103" s="220"/>
      <c r="L103" s="79"/>
      <c r="M103" s="79"/>
      <c r="N103" s="79"/>
      <c r="O103" s="220"/>
      <c r="P103" s="79"/>
      <c r="Q103" s="79"/>
      <c r="R103" s="79"/>
      <c r="S103" s="220"/>
      <c r="T103" s="79"/>
      <c r="U103" s="79"/>
      <c r="V103" s="79"/>
      <c r="W103" s="79"/>
      <c r="X103" s="220"/>
      <c r="Y103" s="79"/>
      <c r="Z103" s="79"/>
      <c r="AA103" s="79"/>
      <c r="AB103" s="220"/>
      <c r="AC103" s="79"/>
      <c r="AD103" s="79"/>
      <c r="AE103" s="79"/>
      <c r="AF103" s="79"/>
      <c r="AG103" s="220"/>
      <c r="AH103" s="79"/>
      <c r="AI103" s="79"/>
      <c r="AJ103" s="220"/>
      <c r="AK103" s="79"/>
      <c r="AL103" s="79"/>
      <c r="AM103" s="79"/>
      <c r="AN103" s="220"/>
      <c r="AO103" s="79"/>
      <c r="AP103" s="79"/>
      <c r="AQ103" s="79"/>
      <c r="AR103" s="79"/>
      <c r="AS103" s="79"/>
      <c r="AT103" s="220"/>
      <c r="AU103" s="79"/>
      <c r="AV103" s="79"/>
      <c r="AW103" s="79"/>
      <c r="AX103" s="220"/>
      <c r="AY103" s="79"/>
      <c r="AZ103" s="79"/>
      <c r="BA103" s="79"/>
      <c r="BB103" s="220"/>
      <c r="BC103" s="79"/>
      <c r="BD103" s="79"/>
      <c r="BE103" s="79"/>
      <c r="BF103" s="79"/>
      <c r="BG103" s="220"/>
      <c r="BH103" s="79"/>
      <c r="BI103" s="55">
        <v>2021</v>
      </c>
      <c r="BJ103" s="55"/>
      <c r="BK103" s="56" t="s">
        <v>81</v>
      </c>
      <c r="BL103" s="286"/>
      <c r="BM103" s="286"/>
      <c r="BN103" s="286"/>
      <c r="BO103" s="286"/>
      <c r="BP103" s="74" t="s">
        <v>237</v>
      </c>
    </row>
    <row r="104" spans="1:68" s="46" customFormat="1" ht="23.95" customHeight="1" thickBot="1" x14ac:dyDescent="0.25">
      <c r="A104" s="328">
        <v>11.06</v>
      </c>
      <c r="B104" s="94" t="s">
        <v>234</v>
      </c>
      <c r="C104" s="58" t="s">
        <v>242</v>
      </c>
      <c r="D104" s="48" t="s">
        <v>163</v>
      </c>
      <c r="E104" s="58"/>
      <c r="F104" s="58"/>
      <c r="G104" s="67" t="s">
        <v>243</v>
      </c>
      <c r="H104" s="221" t="s">
        <v>121</v>
      </c>
      <c r="I104" s="85"/>
      <c r="J104" s="85"/>
      <c r="K104" s="192"/>
      <c r="L104" s="194"/>
      <c r="M104" s="194"/>
      <c r="N104" s="194"/>
      <c r="O104" s="192"/>
      <c r="P104" s="194"/>
      <c r="Q104" s="194"/>
      <c r="R104" s="194"/>
      <c r="S104" s="192"/>
      <c r="T104" s="194"/>
      <c r="U104" s="194"/>
      <c r="V104" s="194"/>
      <c r="W104" s="194"/>
      <c r="X104" s="192"/>
      <c r="Y104" s="222"/>
      <c r="Z104" s="194"/>
      <c r="AA104" s="194"/>
      <c r="AB104" s="192"/>
      <c r="AC104" s="194"/>
      <c r="AD104" s="194"/>
      <c r="AE104" s="194"/>
      <c r="AF104" s="194"/>
      <c r="AG104" s="192"/>
      <c r="AH104" s="194"/>
      <c r="AI104" s="194"/>
      <c r="AJ104" s="192"/>
      <c r="AK104" s="194"/>
      <c r="AL104" s="194"/>
      <c r="AM104" s="194"/>
      <c r="AN104" s="192"/>
      <c r="AO104" s="194"/>
      <c r="AP104" s="194"/>
      <c r="AQ104" s="194"/>
      <c r="AR104" s="194"/>
      <c r="AS104" s="194"/>
      <c r="AT104" s="192"/>
      <c r="AU104" s="194"/>
      <c r="AV104" s="194"/>
      <c r="AW104" s="194"/>
      <c r="AX104" s="192"/>
      <c r="AY104" s="194"/>
      <c r="AZ104" s="194"/>
      <c r="BA104" s="194"/>
      <c r="BB104" s="192"/>
      <c r="BC104" s="194"/>
      <c r="BD104" s="194"/>
      <c r="BE104" s="194"/>
      <c r="BF104" s="194"/>
      <c r="BG104" s="192"/>
      <c r="BH104" s="85"/>
      <c r="BI104" s="127">
        <v>2021</v>
      </c>
      <c r="BJ104" s="127"/>
      <c r="BK104" s="128" t="s">
        <v>81</v>
      </c>
      <c r="BL104" s="290"/>
      <c r="BM104" s="290"/>
      <c r="BN104" s="290"/>
      <c r="BO104" s="290"/>
      <c r="BP104" s="163">
        <v>44347</v>
      </c>
    </row>
    <row r="105" spans="1:68" s="40" customFormat="1" ht="15.65" x14ac:dyDescent="0.2">
      <c r="A105" s="325">
        <v>12</v>
      </c>
      <c r="B105" s="303" t="s">
        <v>244</v>
      </c>
      <c r="C105" s="304"/>
      <c r="D105" s="304"/>
      <c r="E105" s="304"/>
      <c r="F105" s="304"/>
      <c r="G105" s="305"/>
      <c r="H105" s="90"/>
      <c r="I105" s="165"/>
      <c r="J105" s="165"/>
      <c r="K105" s="165"/>
      <c r="L105" s="165"/>
      <c r="M105" s="165"/>
      <c r="N105" s="165"/>
      <c r="O105" s="165"/>
      <c r="P105" s="165"/>
      <c r="Q105" s="165"/>
      <c r="R105" s="165"/>
      <c r="S105" s="165"/>
      <c r="T105" s="165"/>
      <c r="U105" s="165"/>
      <c r="V105" s="165"/>
      <c r="W105" s="165"/>
      <c r="X105" s="165"/>
      <c r="Y105" s="165"/>
      <c r="Z105" s="165"/>
      <c r="AA105" s="165"/>
      <c r="AB105" s="165"/>
      <c r="AC105" s="165"/>
      <c r="AD105" s="165"/>
      <c r="AE105" s="165"/>
      <c r="AF105" s="165"/>
      <c r="AG105" s="165"/>
      <c r="AH105" s="165"/>
      <c r="AI105" s="165"/>
      <c r="AJ105" s="165"/>
      <c r="AK105" s="165"/>
      <c r="AL105" s="165"/>
      <c r="AM105" s="165"/>
      <c r="AN105" s="165"/>
      <c r="AO105" s="165"/>
      <c r="AP105" s="165"/>
      <c r="AQ105" s="165"/>
      <c r="AR105" s="165"/>
      <c r="AS105" s="165"/>
      <c r="AT105" s="165"/>
      <c r="AU105" s="165"/>
      <c r="AV105" s="165"/>
      <c r="AW105" s="165"/>
      <c r="AX105" s="165"/>
      <c r="AY105" s="165"/>
      <c r="AZ105" s="165"/>
      <c r="BA105" s="165"/>
      <c r="BB105" s="165"/>
      <c r="BC105" s="165"/>
      <c r="BD105" s="165"/>
      <c r="BE105" s="165"/>
      <c r="BF105" s="165"/>
      <c r="BG105" s="165"/>
      <c r="BH105" s="165"/>
      <c r="BI105" s="92"/>
      <c r="BJ105" s="92"/>
      <c r="BK105" s="69"/>
      <c r="BL105" s="287"/>
      <c r="BM105" s="287"/>
      <c r="BN105" s="287"/>
      <c r="BO105" s="287"/>
      <c r="BP105" s="93"/>
    </row>
    <row r="106" spans="1:68" s="46" customFormat="1" ht="25.85" x14ac:dyDescent="0.2">
      <c r="A106" s="326">
        <v>12.01</v>
      </c>
      <c r="B106" s="218" t="s">
        <v>244</v>
      </c>
      <c r="C106" s="48" t="s">
        <v>245</v>
      </c>
      <c r="D106" s="48" t="s">
        <v>246</v>
      </c>
      <c r="E106" s="48"/>
      <c r="F106" s="48"/>
      <c r="G106" s="41" t="s">
        <v>81</v>
      </c>
      <c r="H106" s="68" t="s">
        <v>102</v>
      </c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73"/>
      <c r="V106" s="61"/>
      <c r="W106" s="61"/>
      <c r="X106" s="61"/>
      <c r="Y106" s="61"/>
      <c r="Z106" s="61"/>
      <c r="AA106" s="61"/>
      <c r="AB106" s="61"/>
      <c r="AC106" s="61"/>
      <c r="AD106" s="61"/>
      <c r="AE106" s="61"/>
      <c r="AF106" s="61"/>
      <c r="AG106" s="61"/>
      <c r="AH106" s="61"/>
      <c r="AI106" s="61"/>
      <c r="AJ106" s="61"/>
      <c r="AK106" s="61"/>
      <c r="AL106" s="61"/>
      <c r="AM106" s="61"/>
      <c r="AN106" s="61"/>
      <c r="AO106" s="61"/>
      <c r="AP106" s="61"/>
      <c r="AQ106" s="61"/>
      <c r="AR106" s="61"/>
      <c r="AS106" s="61"/>
      <c r="AT106" s="61"/>
      <c r="AU106" s="61"/>
      <c r="AV106" s="25"/>
      <c r="AW106" s="61"/>
      <c r="AX106" s="61"/>
      <c r="AY106" s="61"/>
      <c r="AZ106" s="61"/>
      <c r="BA106" s="61"/>
      <c r="BB106" s="61"/>
      <c r="BC106" s="61"/>
      <c r="BD106" s="61"/>
      <c r="BE106" s="61"/>
      <c r="BF106" s="61"/>
      <c r="BG106" s="61"/>
      <c r="BH106" s="61"/>
      <c r="BI106" s="43">
        <v>2022</v>
      </c>
      <c r="BJ106" s="43"/>
      <c r="BK106" s="44" t="s">
        <v>81</v>
      </c>
      <c r="BL106" s="285"/>
      <c r="BM106" s="285"/>
      <c r="BN106" s="285"/>
      <c r="BO106" s="285"/>
      <c r="BP106" s="71" t="s">
        <v>247</v>
      </c>
    </row>
    <row r="107" spans="1:68" s="46" customFormat="1" ht="16.3" x14ac:dyDescent="0.2">
      <c r="A107" s="326">
        <v>12.02</v>
      </c>
      <c r="B107" s="218" t="s">
        <v>244</v>
      </c>
      <c r="C107" s="48" t="s">
        <v>248</v>
      </c>
      <c r="D107" s="48" t="s">
        <v>246</v>
      </c>
      <c r="E107" s="48"/>
      <c r="F107" s="48"/>
      <c r="G107" s="41" t="s">
        <v>81</v>
      </c>
      <c r="H107" s="68" t="s">
        <v>102</v>
      </c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73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  <c r="AI107" s="61"/>
      <c r="AJ107" s="61"/>
      <c r="AK107" s="61"/>
      <c r="AL107" s="61"/>
      <c r="AM107" s="61"/>
      <c r="AN107" s="61"/>
      <c r="AO107" s="61"/>
      <c r="AP107" s="61"/>
      <c r="AQ107" s="61"/>
      <c r="AR107" s="61"/>
      <c r="AS107" s="61"/>
      <c r="AT107" s="61"/>
      <c r="AU107" s="61"/>
      <c r="AV107" s="25"/>
      <c r="AW107" s="61"/>
      <c r="AX107" s="61"/>
      <c r="AY107" s="61"/>
      <c r="AZ107" s="61"/>
      <c r="BA107" s="61"/>
      <c r="BB107" s="61"/>
      <c r="BC107" s="61"/>
      <c r="BD107" s="61"/>
      <c r="BE107" s="61"/>
      <c r="BF107" s="61"/>
      <c r="BG107" s="61"/>
      <c r="BH107" s="61"/>
      <c r="BI107" s="43">
        <v>2022</v>
      </c>
      <c r="BJ107" s="43"/>
      <c r="BK107" s="44" t="s">
        <v>81</v>
      </c>
      <c r="BL107" s="285"/>
      <c r="BM107" s="285"/>
      <c r="BN107" s="285"/>
      <c r="BO107" s="285"/>
      <c r="BP107" s="223">
        <v>44673</v>
      </c>
    </row>
    <row r="108" spans="1:68" s="46" customFormat="1" ht="16.3" x14ac:dyDescent="0.2">
      <c r="A108" s="326">
        <v>12.03</v>
      </c>
      <c r="B108" s="218" t="s">
        <v>244</v>
      </c>
      <c r="C108" s="48" t="s">
        <v>249</v>
      </c>
      <c r="D108" s="48" t="s">
        <v>246</v>
      </c>
      <c r="E108" s="63"/>
      <c r="F108" s="48"/>
      <c r="G108" s="41" t="s">
        <v>81</v>
      </c>
      <c r="H108" s="68" t="s">
        <v>102</v>
      </c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73"/>
      <c r="V108" s="61"/>
      <c r="W108" s="61"/>
      <c r="X108" s="61"/>
      <c r="Y108" s="61"/>
      <c r="Z108" s="61"/>
      <c r="AA108" s="61"/>
      <c r="AB108" s="61"/>
      <c r="AC108" s="61"/>
      <c r="AD108" s="61"/>
      <c r="AE108" s="61"/>
      <c r="AF108" s="61"/>
      <c r="AG108" s="61"/>
      <c r="AH108" s="61"/>
      <c r="AI108" s="61"/>
      <c r="AJ108" s="61"/>
      <c r="AK108" s="61"/>
      <c r="AL108" s="61"/>
      <c r="AM108" s="61"/>
      <c r="AN108" s="61"/>
      <c r="AO108" s="61"/>
      <c r="AP108" s="61"/>
      <c r="AQ108" s="61"/>
      <c r="AR108" s="61"/>
      <c r="AS108" s="61"/>
      <c r="AT108" s="61"/>
      <c r="AU108" s="61"/>
      <c r="AV108" s="25"/>
      <c r="AW108" s="61"/>
      <c r="AX108" s="61"/>
      <c r="AY108" s="61"/>
      <c r="AZ108" s="61"/>
      <c r="BA108" s="61"/>
      <c r="BB108" s="61"/>
      <c r="BC108" s="61"/>
      <c r="BD108" s="61"/>
      <c r="BE108" s="61"/>
      <c r="BF108" s="61"/>
      <c r="BG108" s="61"/>
      <c r="BH108" s="61"/>
      <c r="BI108" s="43">
        <v>2022</v>
      </c>
      <c r="BJ108" s="43"/>
      <c r="BK108" s="44" t="s">
        <v>81</v>
      </c>
      <c r="BL108" s="285"/>
      <c r="BM108" s="285"/>
      <c r="BN108" s="285"/>
      <c r="BO108" s="285"/>
      <c r="BP108" s="223">
        <v>44674</v>
      </c>
    </row>
    <row r="109" spans="1:68" s="46" customFormat="1" ht="16.3" x14ac:dyDescent="0.2">
      <c r="A109" s="326">
        <v>12.04</v>
      </c>
      <c r="B109" s="218" t="s">
        <v>244</v>
      </c>
      <c r="C109" s="48" t="s">
        <v>250</v>
      </c>
      <c r="D109" s="48" t="s">
        <v>246</v>
      </c>
      <c r="E109" s="48"/>
      <c r="F109" s="48"/>
      <c r="G109" s="41" t="s">
        <v>81</v>
      </c>
      <c r="H109" s="68" t="s">
        <v>102</v>
      </c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73"/>
      <c r="V109" s="61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  <c r="AI109" s="61"/>
      <c r="AJ109" s="61"/>
      <c r="AK109" s="61"/>
      <c r="AL109" s="61"/>
      <c r="AM109" s="61"/>
      <c r="AN109" s="61"/>
      <c r="AO109" s="61"/>
      <c r="AP109" s="61"/>
      <c r="AQ109" s="61"/>
      <c r="AR109" s="61"/>
      <c r="AS109" s="61"/>
      <c r="AT109" s="61"/>
      <c r="AU109" s="61"/>
      <c r="AV109" s="25"/>
      <c r="AW109" s="61"/>
      <c r="AX109" s="61"/>
      <c r="AY109" s="61"/>
      <c r="AZ109" s="61"/>
      <c r="BA109" s="61"/>
      <c r="BB109" s="61"/>
      <c r="BC109" s="61"/>
      <c r="BD109" s="61"/>
      <c r="BE109" s="61"/>
      <c r="BF109" s="61"/>
      <c r="BG109" s="61"/>
      <c r="BH109" s="61"/>
      <c r="BI109" s="43">
        <v>2022</v>
      </c>
      <c r="BJ109" s="43"/>
      <c r="BK109" s="44" t="s">
        <v>81</v>
      </c>
      <c r="BL109" s="285"/>
      <c r="BM109" s="285"/>
      <c r="BN109" s="285"/>
      <c r="BO109" s="285"/>
      <c r="BP109" s="223">
        <v>44675</v>
      </c>
    </row>
    <row r="110" spans="1:68" s="46" customFormat="1" ht="16.3" x14ac:dyDescent="0.2">
      <c r="A110" s="326">
        <v>12.05</v>
      </c>
      <c r="B110" s="218" t="s">
        <v>244</v>
      </c>
      <c r="C110" s="48" t="s">
        <v>251</v>
      </c>
      <c r="D110" s="48" t="s">
        <v>246</v>
      </c>
      <c r="E110" s="58"/>
      <c r="F110" s="58"/>
      <c r="G110" s="67" t="s">
        <v>81</v>
      </c>
      <c r="H110" s="68" t="s">
        <v>102</v>
      </c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79"/>
      <c r="U110" s="73"/>
      <c r="V110" s="79"/>
      <c r="W110" s="79"/>
      <c r="X110" s="79"/>
      <c r="Y110" s="79"/>
      <c r="Z110" s="73"/>
      <c r="AA110" s="79"/>
      <c r="AB110" s="79"/>
      <c r="AC110" s="79"/>
      <c r="AD110" s="79"/>
      <c r="AE110" s="79"/>
      <c r="AF110" s="79"/>
      <c r="AG110" s="79"/>
      <c r="AH110" s="79"/>
      <c r="AI110" s="79"/>
      <c r="AJ110" s="79"/>
      <c r="AK110" s="79"/>
      <c r="AL110" s="79"/>
      <c r="AM110" s="79"/>
      <c r="AN110" s="79"/>
      <c r="AO110" s="79"/>
      <c r="AP110" s="79"/>
      <c r="AQ110" s="73"/>
      <c r="AR110" s="79"/>
      <c r="AS110" s="79"/>
      <c r="AT110" s="79"/>
      <c r="AU110" s="79"/>
      <c r="AV110" s="25"/>
      <c r="AW110" s="79"/>
      <c r="AX110" s="79"/>
      <c r="AY110" s="79"/>
      <c r="AZ110" s="79"/>
      <c r="BA110" s="79"/>
      <c r="BB110" s="79"/>
      <c r="BC110" s="79"/>
      <c r="BD110" s="79"/>
      <c r="BE110" s="79"/>
      <c r="BF110" s="79"/>
      <c r="BG110" s="79"/>
      <c r="BH110" s="79"/>
      <c r="BI110" s="55">
        <v>2022</v>
      </c>
      <c r="BJ110" s="55"/>
      <c r="BK110" s="56" t="s">
        <v>81</v>
      </c>
      <c r="BL110" s="286"/>
      <c r="BM110" s="286"/>
      <c r="BN110" s="286"/>
      <c r="BO110" s="286"/>
      <c r="BP110" s="223">
        <v>44676</v>
      </c>
    </row>
    <row r="111" spans="1:68" s="46" customFormat="1" ht="16.3" x14ac:dyDescent="0.2">
      <c r="A111" s="326">
        <v>12.06</v>
      </c>
      <c r="B111" s="218" t="s">
        <v>244</v>
      </c>
      <c r="C111" s="48" t="s">
        <v>252</v>
      </c>
      <c r="D111" s="48" t="s">
        <v>246</v>
      </c>
      <c r="E111" s="58"/>
      <c r="F111" s="58"/>
      <c r="G111" s="67" t="s">
        <v>81</v>
      </c>
      <c r="H111" s="68" t="s">
        <v>102</v>
      </c>
      <c r="I111" s="79"/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79"/>
      <c r="U111" s="73"/>
      <c r="V111" s="79"/>
      <c r="W111" s="79"/>
      <c r="X111" s="79"/>
      <c r="Y111" s="79"/>
      <c r="Z111" s="73"/>
      <c r="AA111" s="79"/>
      <c r="AB111" s="79"/>
      <c r="AC111" s="79"/>
      <c r="AD111" s="79"/>
      <c r="AE111" s="79"/>
      <c r="AF111" s="79"/>
      <c r="AG111" s="79"/>
      <c r="AH111" s="79"/>
      <c r="AI111" s="79"/>
      <c r="AJ111" s="79"/>
      <c r="AK111" s="79"/>
      <c r="AL111" s="79"/>
      <c r="AM111" s="79"/>
      <c r="AN111" s="79"/>
      <c r="AO111" s="79"/>
      <c r="AP111" s="79"/>
      <c r="AQ111" s="73"/>
      <c r="AR111" s="79"/>
      <c r="AS111" s="79"/>
      <c r="AT111" s="79"/>
      <c r="AU111" s="79"/>
      <c r="AV111" s="25"/>
      <c r="AW111" s="79"/>
      <c r="AX111" s="79"/>
      <c r="AY111" s="79"/>
      <c r="AZ111" s="79"/>
      <c r="BA111" s="79"/>
      <c r="BB111" s="79"/>
      <c r="BC111" s="79"/>
      <c r="BD111" s="79"/>
      <c r="BE111" s="79"/>
      <c r="BF111" s="79"/>
      <c r="BG111" s="79"/>
      <c r="BH111" s="79"/>
      <c r="BI111" s="55">
        <v>2022</v>
      </c>
      <c r="BJ111" s="55"/>
      <c r="BK111" s="56" t="s">
        <v>81</v>
      </c>
      <c r="BL111" s="286"/>
      <c r="BM111" s="286"/>
      <c r="BN111" s="286"/>
      <c r="BO111" s="286"/>
      <c r="BP111" s="223">
        <v>44677</v>
      </c>
    </row>
    <row r="112" spans="1:68" s="46" customFormat="1" ht="22.45" thickBot="1" x14ac:dyDescent="0.25">
      <c r="A112" s="326">
        <v>12.07</v>
      </c>
      <c r="B112" s="224" t="s">
        <v>244</v>
      </c>
      <c r="C112" s="48" t="s">
        <v>253</v>
      </c>
      <c r="D112" s="48" t="s">
        <v>254</v>
      </c>
      <c r="E112" s="136"/>
      <c r="F112" s="136"/>
      <c r="G112" s="101" t="s">
        <v>255</v>
      </c>
      <c r="H112" s="148" t="s">
        <v>164</v>
      </c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225"/>
      <c r="V112" s="85"/>
      <c r="W112" s="85"/>
      <c r="X112" s="85"/>
      <c r="Y112" s="85"/>
      <c r="Z112" s="85"/>
      <c r="AA112" s="85"/>
      <c r="AB112" s="85"/>
      <c r="AC112" s="85"/>
      <c r="AD112" s="85"/>
      <c r="AE112" s="226"/>
      <c r="AF112" s="85"/>
      <c r="AG112" s="226"/>
      <c r="AH112" s="85"/>
      <c r="AI112" s="226"/>
      <c r="AJ112" s="85"/>
      <c r="AK112" s="226"/>
      <c r="AL112" s="85"/>
      <c r="AM112" s="226"/>
      <c r="AN112" s="85"/>
      <c r="AO112" s="226"/>
      <c r="AP112" s="85"/>
      <c r="AQ112" s="226"/>
      <c r="AR112" s="85"/>
      <c r="AS112" s="226"/>
      <c r="AT112" s="85"/>
      <c r="AU112" s="226"/>
      <c r="AV112" s="85"/>
      <c r="AW112" s="226"/>
      <c r="AX112" s="85"/>
      <c r="AY112" s="85"/>
      <c r="AZ112" s="85"/>
      <c r="BA112" s="85"/>
      <c r="BB112" s="85"/>
      <c r="BC112" s="85"/>
      <c r="BD112" s="85"/>
      <c r="BE112" s="85"/>
      <c r="BF112" s="85"/>
      <c r="BG112" s="85"/>
      <c r="BH112" s="85"/>
      <c r="BI112" s="127">
        <v>2022</v>
      </c>
      <c r="BJ112" s="323"/>
      <c r="BK112" s="227" t="s">
        <v>81</v>
      </c>
      <c r="BL112" s="295"/>
      <c r="BM112" s="295"/>
      <c r="BN112" s="295"/>
      <c r="BO112" s="295"/>
      <c r="BP112" s="163" t="s">
        <v>256</v>
      </c>
    </row>
    <row r="113" spans="1:68" s="40" customFormat="1" ht="15.65" x14ac:dyDescent="0.2">
      <c r="A113" s="325">
        <v>13</v>
      </c>
      <c r="B113" s="303" t="s">
        <v>257</v>
      </c>
      <c r="C113" s="304"/>
      <c r="D113" s="304"/>
      <c r="E113" s="304"/>
      <c r="F113" s="304"/>
      <c r="G113" s="305"/>
      <c r="H113" s="90"/>
      <c r="I113" s="165"/>
      <c r="J113" s="165"/>
      <c r="K113" s="165"/>
      <c r="L113" s="165"/>
      <c r="M113" s="165"/>
      <c r="N113" s="165"/>
      <c r="O113" s="165"/>
      <c r="P113" s="165"/>
      <c r="Q113" s="165"/>
      <c r="R113" s="165"/>
      <c r="S113" s="165"/>
      <c r="T113" s="165"/>
      <c r="U113" s="165"/>
      <c r="V113" s="165"/>
      <c r="W113" s="165"/>
      <c r="X113" s="165"/>
      <c r="Y113" s="165"/>
      <c r="Z113" s="165"/>
      <c r="AA113" s="165"/>
      <c r="AB113" s="165"/>
      <c r="AC113" s="165"/>
      <c r="AD113" s="165"/>
      <c r="AE113" s="165"/>
      <c r="AF113" s="165"/>
      <c r="AG113" s="165"/>
      <c r="AH113" s="165"/>
      <c r="AI113" s="165"/>
      <c r="AJ113" s="165"/>
      <c r="AK113" s="165"/>
      <c r="AL113" s="165"/>
      <c r="AM113" s="165"/>
      <c r="AN113" s="165"/>
      <c r="AO113" s="165"/>
      <c r="AP113" s="165"/>
      <c r="AQ113" s="165"/>
      <c r="AR113" s="165"/>
      <c r="AS113" s="165"/>
      <c r="AT113" s="165"/>
      <c r="AU113" s="165"/>
      <c r="AV113" s="165"/>
      <c r="AW113" s="165"/>
      <c r="AX113" s="165"/>
      <c r="AY113" s="165"/>
      <c r="AZ113" s="165"/>
      <c r="BA113" s="165"/>
      <c r="BB113" s="165"/>
      <c r="BC113" s="165"/>
      <c r="BD113" s="165"/>
      <c r="BE113" s="165"/>
      <c r="BF113" s="165"/>
      <c r="BG113" s="165"/>
      <c r="BH113" s="165"/>
      <c r="BI113" s="92"/>
      <c r="BJ113" s="92"/>
      <c r="BK113" s="69"/>
      <c r="BL113" s="287"/>
      <c r="BM113" s="287"/>
      <c r="BN113" s="287"/>
      <c r="BO113" s="287"/>
      <c r="BP113" s="93"/>
    </row>
    <row r="114" spans="1:68" s="46" customFormat="1" ht="39.1" customHeight="1" x14ac:dyDescent="0.2">
      <c r="A114" s="327">
        <v>13.01</v>
      </c>
      <c r="B114" s="147" t="s">
        <v>257</v>
      </c>
      <c r="C114" s="48" t="s">
        <v>258</v>
      </c>
      <c r="D114" s="48" t="s">
        <v>254</v>
      </c>
      <c r="E114" s="63"/>
      <c r="F114" s="48"/>
      <c r="G114" s="41" t="s">
        <v>259</v>
      </c>
      <c r="H114" s="131" t="s">
        <v>143</v>
      </c>
      <c r="I114" s="228"/>
      <c r="J114" s="5"/>
      <c r="K114" s="228"/>
      <c r="L114" s="228"/>
      <c r="M114" s="228"/>
      <c r="N114" s="228"/>
      <c r="O114" s="228"/>
      <c r="P114" s="228"/>
      <c r="Q114" s="228"/>
      <c r="R114" s="5"/>
      <c r="S114" s="228"/>
      <c r="T114" s="228"/>
      <c r="U114" s="228"/>
      <c r="V114" s="228"/>
      <c r="W114" s="228"/>
      <c r="X114" s="228"/>
      <c r="Y114" s="228"/>
      <c r="Z114" s="228"/>
      <c r="AA114" s="228"/>
      <c r="AB114" s="228"/>
      <c r="AC114" s="228"/>
      <c r="AD114" s="228"/>
      <c r="AE114" s="228"/>
      <c r="AF114" s="228"/>
      <c r="AG114" s="228"/>
      <c r="AH114" s="228"/>
      <c r="AI114" s="228"/>
      <c r="AJ114" s="228"/>
      <c r="AK114" s="228"/>
      <c r="AL114" s="228"/>
      <c r="AM114" s="228"/>
      <c r="AN114" s="228"/>
      <c r="AO114" s="228"/>
      <c r="AP114" s="228"/>
      <c r="AQ114" s="228"/>
      <c r="AR114" s="5"/>
      <c r="AS114" s="228"/>
      <c r="AT114" s="228"/>
      <c r="AU114" s="228"/>
      <c r="AV114" s="228"/>
      <c r="AW114" s="228"/>
      <c r="AX114" s="228"/>
      <c r="AY114" s="228"/>
      <c r="AZ114" s="228"/>
      <c r="BA114" s="228"/>
      <c r="BB114" s="228"/>
      <c r="BC114" s="228"/>
      <c r="BD114" s="228"/>
      <c r="BE114" s="228"/>
      <c r="BF114" s="228"/>
      <c r="BG114" s="228"/>
      <c r="BH114" s="228"/>
      <c r="BI114" s="43">
        <v>2022</v>
      </c>
      <c r="BJ114" s="43"/>
      <c r="BK114" s="44" t="s">
        <v>81</v>
      </c>
      <c r="BL114" s="285"/>
      <c r="BM114" s="285"/>
      <c r="BN114" s="285"/>
      <c r="BO114" s="285"/>
      <c r="BP114" s="74" t="s">
        <v>260</v>
      </c>
    </row>
    <row r="115" spans="1:68" s="46" customFormat="1" ht="16.3" thickBot="1" x14ac:dyDescent="0.25">
      <c r="A115" s="327">
        <v>13.02</v>
      </c>
      <c r="B115" s="147"/>
      <c r="C115" s="48"/>
      <c r="D115" s="48"/>
      <c r="E115" s="48"/>
      <c r="F115" s="48"/>
      <c r="G115" s="41"/>
      <c r="H115" s="41"/>
      <c r="I115" s="228"/>
      <c r="J115" s="228"/>
      <c r="K115" s="228"/>
      <c r="L115" s="228"/>
      <c r="M115" s="228"/>
      <c r="N115" s="228"/>
      <c r="O115" s="228"/>
      <c r="P115" s="228"/>
      <c r="Q115" s="228"/>
      <c r="R115" s="228"/>
      <c r="S115" s="228"/>
      <c r="T115" s="228"/>
      <c r="U115" s="228"/>
      <c r="V115" s="228"/>
      <c r="W115" s="228"/>
      <c r="X115" s="228"/>
      <c r="Y115" s="228"/>
      <c r="Z115" s="228"/>
      <c r="AA115" s="228"/>
      <c r="AB115" s="228"/>
      <c r="AC115" s="228"/>
      <c r="AD115" s="228"/>
      <c r="AE115" s="228"/>
      <c r="AF115" s="228"/>
      <c r="AG115" s="228"/>
      <c r="AH115" s="228"/>
      <c r="AI115" s="228"/>
      <c r="AJ115" s="228"/>
      <c r="AK115" s="228"/>
      <c r="AL115" s="228"/>
      <c r="AM115" s="228"/>
      <c r="AN115" s="228"/>
      <c r="AO115" s="228"/>
      <c r="AP115" s="228"/>
      <c r="AQ115" s="228"/>
      <c r="AR115" s="228"/>
      <c r="AS115" s="228"/>
      <c r="AT115" s="228"/>
      <c r="AU115" s="228"/>
      <c r="AV115" s="228"/>
      <c r="AW115" s="228"/>
      <c r="AX115" s="228"/>
      <c r="AY115" s="228"/>
      <c r="AZ115" s="228"/>
      <c r="BA115" s="228"/>
      <c r="BB115" s="228"/>
      <c r="BC115" s="228"/>
      <c r="BD115" s="228"/>
      <c r="BE115" s="228"/>
      <c r="BF115" s="228"/>
      <c r="BG115" s="228"/>
      <c r="BH115" s="228"/>
      <c r="BI115" s="43"/>
      <c r="BJ115" s="43"/>
      <c r="BK115" s="44"/>
      <c r="BL115" s="285"/>
      <c r="BM115" s="285"/>
      <c r="BN115" s="285"/>
      <c r="BO115" s="285"/>
      <c r="BP115" s="45"/>
    </row>
    <row r="116" spans="1:68" s="46" customFormat="1" ht="15.65" x14ac:dyDescent="0.2">
      <c r="A116" s="325">
        <v>14</v>
      </c>
      <c r="B116" s="306" t="s">
        <v>261</v>
      </c>
      <c r="C116" s="307"/>
      <c r="D116" s="307"/>
      <c r="E116" s="307"/>
      <c r="F116" s="307"/>
      <c r="G116" s="307"/>
      <c r="H116" s="35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7" t="s">
        <v>77</v>
      </c>
      <c r="BJ116" s="37"/>
      <c r="BK116" s="38" t="s">
        <v>77</v>
      </c>
      <c r="BL116" s="38"/>
      <c r="BM116" s="38"/>
      <c r="BN116" s="38"/>
      <c r="BO116" s="38"/>
      <c r="BP116" s="39" t="s">
        <v>77</v>
      </c>
    </row>
    <row r="117" spans="1:68" s="46" customFormat="1" ht="26.5" thickBot="1" x14ac:dyDescent="0.25">
      <c r="A117" s="327">
        <v>14.01</v>
      </c>
      <c r="B117" s="147" t="s">
        <v>262</v>
      </c>
      <c r="C117" s="48" t="s">
        <v>263</v>
      </c>
      <c r="D117" s="48"/>
      <c r="E117" s="63"/>
      <c r="F117" s="229"/>
      <c r="G117" s="41" t="s">
        <v>81</v>
      </c>
      <c r="H117" s="72" t="s">
        <v>121</v>
      </c>
      <c r="I117" s="228"/>
      <c r="J117" s="228"/>
      <c r="K117" s="228"/>
      <c r="L117" s="228"/>
      <c r="M117" s="228"/>
      <c r="N117" s="228"/>
      <c r="O117" s="228"/>
      <c r="P117" s="228"/>
      <c r="Q117" s="228"/>
      <c r="R117" s="228"/>
      <c r="S117" s="228"/>
      <c r="T117" s="228"/>
      <c r="U117" s="15"/>
      <c r="V117" s="228"/>
      <c r="W117" s="228"/>
      <c r="X117" s="228"/>
      <c r="Y117" s="228"/>
      <c r="Z117" s="228"/>
      <c r="AA117" s="228"/>
      <c r="AB117" s="228"/>
      <c r="AC117" s="228"/>
      <c r="AD117" s="228"/>
      <c r="AE117" s="228"/>
      <c r="AF117" s="228"/>
      <c r="AG117" s="228"/>
      <c r="AH117" s="228"/>
      <c r="AI117" s="228"/>
      <c r="AJ117" s="228"/>
      <c r="AK117" s="228"/>
      <c r="AL117" s="228"/>
      <c r="AM117" s="228"/>
      <c r="AN117" s="228"/>
      <c r="AO117" s="228"/>
      <c r="AP117" s="228"/>
      <c r="AQ117" s="228"/>
      <c r="AR117" s="228"/>
      <c r="AS117" s="228"/>
      <c r="AT117" s="228"/>
      <c r="AU117" s="228"/>
      <c r="AV117" s="15"/>
      <c r="AW117" s="228"/>
      <c r="AX117" s="228"/>
      <c r="AY117" s="228"/>
      <c r="AZ117" s="228"/>
      <c r="BA117" s="228"/>
      <c r="BB117" s="228"/>
      <c r="BC117" s="228"/>
      <c r="BD117" s="228"/>
      <c r="BE117" s="228"/>
      <c r="BF117" s="228"/>
      <c r="BG117" s="228"/>
      <c r="BH117" s="228"/>
      <c r="BI117" s="43">
        <v>2021</v>
      </c>
      <c r="BJ117" s="43"/>
      <c r="BK117" s="44" t="s">
        <v>81</v>
      </c>
      <c r="BL117" s="285"/>
      <c r="BM117" s="285"/>
      <c r="BN117" s="285"/>
      <c r="BO117" s="285"/>
      <c r="BP117" s="223" t="s">
        <v>264</v>
      </c>
    </row>
    <row r="118" spans="1:68" s="46" customFormat="1" ht="15.65" x14ac:dyDescent="0.2">
      <c r="A118" s="325">
        <v>15</v>
      </c>
      <c r="B118" s="306" t="s">
        <v>265</v>
      </c>
      <c r="C118" s="307"/>
      <c r="D118" s="307"/>
      <c r="E118" s="307"/>
      <c r="F118" s="307"/>
      <c r="G118" s="307"/>
      <c r="H118" s="35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7" t="s">
        <v>77</v>
      </c>
      <c r="BJ118" s="37"/>
      <c r="BK118" s="38"/>
      <c r="BL118" s="38"/>
      <c r="BM118" s="38"/>
      <c r="BN118" s="38"/>
      <c r="BO118" s="38"/>
      <c r="BP118" s="39" t="s">
        <v>77</v>
      </c>
    </row>
    <row r="119" spans="1:68" s="46" customFormat="1" ht="25.85" x14ac:dyDescent="0.2">
      <c r="A119" s="327">
        <v>15.01</v>
      </c>
      <c r="B119" s="48" t="s">
        <v>265</v>
      </c>
      <c r="C119" s="48" t="s">
        <v>266</v>
      </c>
      <c r="D119" s="48" t="s">
        <v>184</v>
      </c>
      <c r="E119" s="230" t="s">
        <v>267</v>
      </c>
      <c r="F119" s="229"/>
      <c r="G119" s="41" t="s">
        <v>268</v>
      </c>
      <c r="H119" s="68" t="s">
        <v>102</v>
      </c>
      <c r="I119" s="228"/>
      <c r="J119" s="228"/>
      <c r="K119" s="228"/>
      <c r="L119" s="228"/>
      <c r="M119" s="121"/>
      <c r="N119" s="228"/>
      <c r="O119" s="228"/>
      <c r="P119" s="228"/>
      <c r="Q119" s="228"/>
      <c r="R119" s="228"/>
      <c r="S119" s="228"/>
      <c r="T119" s="228"/>
      <c r="U119" s="121"/>
      <c r="V119" s="228"/>
      <c r="W119" s="228"/>
      <c r="X119" s="228"/>
      <c r="Y119" s="228"/>
      <c r="Z119" s="228"/>
      <c r="AA119" s="228"/>
      <c r="AB119" s="228"/>
      <c r="AC119" s="228"/>
      <c r="AD119" s="228"/>
      <c r="AE119" s="228"/>
      <c r="AF119" s="228"/>
      <c r="AG119" s="228"/>
      <c r="AH119" s="228"/>
      <c r="AI119" s="228"/>
      <c r="AJ119" s="228"/>
      <c r="AK119" s="228"/>
      <c r="AL119" s="228"/>
      <c r="AM119" s="228"/>
      <c r="AN119" s="228"/>
      <c r="AO119" s="228"/>
      <c r="AP119" s="228"/>
      <c r="AQ119" s="228"/>
      <c r="AR119" s="228"/>
      <c r="AS119" s="228"/>
      <c r="AT119" s="228"/>
      <c r="AU119" s="228"/>
      <c r="AV119" s="121"/>
      <c r="AW119" s="228"/>
      <c r="AX119" s="228"/>
      <c r="AY119" s="228"/>
      <c r="AZ119" s="25"/>
      <c r="BA119" s="228"/>
      <c r="BB119" s="228"/>
      <c r="BC119" s="228"/>
      <c r="BD119" s="228"/>
      <c r="BE119" s="228"/>
      <c r="BF119" s="228"/>
      <c r="BG119" s="228"/>
      <c r="BH119" s="228"/>
      <c r="BI119" s="43">
        <v>2021</v>
      </c>
      <c r="BJ119" s="43"/>
      <c r="BK119" s="44" t="s">
        <v>81</v>
      </c>
      <c r="BL119" s="285"/>
      <c r="BM119" s="285"/>
      <c r="BN119" s="285"/>
      <c r="BO119" s="285"/>
      <c r="BP119" s="74" t="s">
        <v>269</v>
      </c>
    </row>
    <row r="120" spans="1:68" s="46" customFormat="1" ht="25.85" x14ac:dyDescent="0.2">
      <c r="A120" s="333">
        <v>15.02</v>
      </c>
      <c r="B120" s="58" t="s">
        <v>265</v>
      </c>
      <c r="C120" s="58" t="s">
        <v>270</v>
      </c>
      <c r="D120" s="58" t="s">
        <v>184</v>
      </c>
      <c r="E120" s="230" t="s">
        <v>267</v>
      </c>
      <c r="F120" s="231" t="s">
        <v>271</v>
      </c>
      <c r="G120" s="67" t="s">
        <v>268</v>
      </c>
      <c r="H120" s="232" t="s">
        <v>102</v>
      </c>
      <c r="I120" s="233"/>
      <c r="J120" s="233"/>
      <c r="K120" s="233"/>
      <c r="L120" s="233"/>
      <c r="M120" s="234"/>
      <c r="N120" s="233"/>
      <c r="O120" s="233"/>
      <c r="P120" s="233"/>
      <c r="Q120" s="233"/>
      <c r="R120" s="233"/>
      <c r="S120" s="233"/>
      <c r="T120" s="233"/>
      <c r="U120" s="234"/>
      <c r="V120" s="233"/>
      <c r="W120" s="233"/>
      <c r="X120" s="233"/>
      <c r="Y120" s="233"/>
      <c r="Z120" s="233"/>
      <c r="AA120" s="233"/>
      <c r="AB120" s="233"/>
      <c r="AC120" s="233"/>
      <c r="AD120" s="233"/>
      <c r="AE120" s="233"/>
      <c r="AF120" s="233"/>
      <c r="AG120" s="233"/>
      <c r="AH120" s="233"/>
      <c r="AI120" s="233"/>
      <c r="AJ120" s="233"/>
      <c r="AK120" s="233"/>
      <c r="AL120" s="233"/>
      <c r="AM120" s="233"/>
      <c r="AN120" s="233"/>
      <c r="AO120" s="233"/>
      <c r="AP120" s="233"/>
      <c r="AQ120" s="233"/>
      <c r="AR120" s="233"/>
      <c r="AS120" s="233"/>
      <c r="AT120" s="233"/>
      <c r="AU120" s="233"/>
      <c r="AV120" s="234"/>
      <c r="AW120" s="233"/>
      <c r="AX120" s="233"/>
      <c r="AY120" s="233"/>
      <c r="AZ120" s="25"/>
      <c r="BA120" s="233"/>
      <c r="BB120" s="233"/>
      <c r="BC120" s="233"/>
      <c r="BD120" s="233"/>
      <c r="BE120" s="233"/>
      <c r="BF120" s="233"/>
      <c r="BG120" s="233"/>
      <c r="BH120" s="233"/>
      <c r="BI120" s="43">
        <v>2021</v>
      </c>
      <c r="BJ120" s="55"/>
      <c r="BK120" s="56" t="s">
        <v>81</v>
      </c>
      <c r="BL120" s="286"/>
      <c r="BM120" s="286"/>
      <c r="BN120" s="286"/>
      <c r="BO120" s="286"/>
      <c r="BP120" s="74" t="s">
        <v>269</v>
      </c>
    </row>
    <row r="121" spans="1:68" s="46" customFormat="1" ht="38.75" x14ac:dyDescent="0.2">
      <c r="A121" s="334">
        <v>15.03</v>
      </c>
      <c r="B121" s="235" t="s">
        <v>265</v>
      </c>
      <c r="C121" s="235" t="s">
        <v>272</v>
      </c>
      <c r="D121" s="235" t="s">
        <v>184</v>
      </c>
      <c r="E121" s="236" t="s">
        <v>267</v>
      </c>
      <c r="F121" s="237" t="s">
        <v>273</v>
      </c>
      <c r="G121" s="238" t="s">
        <v>268</v>
      </c>
      <c r="H121" s="239" t="s">
        <v>102</v>
      </c>
      <c r="I121" s="240"/>
      <c r="J121" s="240"/>
      <c r="K121" s="240"/>
      <c r="L121" s="240"/>
      <c r="M121" s="234"/>
      <c r="N121" s="240"/>
      <c r="O121" s="240"/>
      <c r="P121" s="240"/>
      <c r="Q121" s="240"/>
      <c r="R121" s="240"/>
      <c r="S121" s="240"/>
      <c r="T121" s="240"/>
      <c r="U121" s="234"/>
      <c r="V121" s="240"/>
      <c r="W121" s="240"/>
      <c r="X121" s="240"/>
      <c r="Y121" s="240"/>
      <c r="Z121" s="240"/>
      <c r="AA121" s="240"/>
      <c r="AB121" s="240"/>
      <c r="AC121" s="240"/>
      <c r="AD121" s="240"/>
      <c r="AE121" s="240"/>
      <c r="AF121" s="240"/>
      <c r="AG121" s="240"/>
      <c r="AH121" s="240"/>
      <c r="AI121" s="240"/>
      <c r="AJ121" s="240"/>
      <c r="AK121" s="240"/>
      <c r="AL121" s="240"/>
      <c r="AM121" s="240"/>
      <c r="AN121" s="240"/>
      <c r="AO121" s="240"/>
      <c r="AP121" s="240"/>
      <c r="AQ121" s="240"/>
      <c r="AR121" s="240"/>
      <c r="AS121" s="240"/>
      <c r="AT121" s="240"/>
      <c r="AU121" s="240"/>
      <c r="AV121" s="234"/>
      <c r="AW121" s="240"/>
      <c r="AX121" s="240"/>
      <c r="AY121" s="240"/>
      <c r="AZ121" s="121"/>
      <c r="BA121" s="240"/>
      <c r="BB121" s="240"/>
      <c r="BC121" s="240"/>
      <c r="BD121" s="240"/>
      <c r="BE121" s="240"/>
      <c r="BF121" s="240"/>
      <c r="BG121" s="240"/>
      <c r="BH121" s="240"/>
      <c r="BI121" s="70">
        <v>2021</v>
      </c>
      <c r="BJ121" s="243"/>
      <c r="BK121" s="241" t="s">
        <v>81</v>
      </c>
      <c r="BL121" s="296"/>
      <c r="BM121" s="296"/>
      <c r="BN121" s="296"/>
      <c r="BO121" s="296"/>
      <c r="BP121" s="242" t="s">
        <v>274</v>
      </c>
    </row>
    <row r="122" spans="1:68" s="46" customFormat="1" ht="32.6" x14ac:dyDescent="0.2">
      <c r="A122" s="334">
        <v>15.04</v>
      </c>
      <c r="B122" s="235" t="s">
        <v>265</v>
      </c>
      <c r="C122" s="235" t="s">
        <v>275</v>
      </c>
      <c r="D122" s="235" t="s">
        <v>184</v>
      </c>
      <c r="E122" s="236" t="s">
        <v>267</v>
      </c>
      <c r="F122" s="237"/>
      <c r="G122" s="238" t="s">
        <v>268</v>
      </c>
      <c r="H122" s="239" t="s">
        <v>102</v>
      </c>
      <c r="I122" s="240"/>
      <c r="J122" s="240"/>
      <c r="K122" s="240"/>
      <c r="L122" s="240"/>
      <c r="M122" s="234"/>
      <c r="N122" s="240"/>
      <c r="O122" s="240"/>
      <c r="P122" s="240"/>
      <c r="Q122" s="240"/>
      <c r="R122" s="240"/>
      <c r="S122" s="240"/>
      <c r="T122" s="240"/>
      <c r="U122" s="234"/>
      <c r="V122" s="240"/>
      <c r="W122" s="240"/>
      <c r="X122" s="240"/>
      <c r="Y122" s="240"/>
      <c r="Z122" s="240"/>
      <c r="AA122" s="240"/>
      <c r="AB122" s="240"/>
      <c r="AC122" s="240"/>
      <c r="AD122" s="240"/>
      <c r="AE122" s="240"/>
      <c r="AF122" s="240"/>
      <c r="AG122" s="240"/>
      <c r="AH122" s="240"/>
      <c r="AI122" s="240"/>
      <c r="AJ122" s="240"/>
      <c r="AK122" s="240"/>
      <c r="AL122" s="240"/>
      <c r="AM122" s="240"/>
      <c r="AN122" s="240"/>
      <c r="AO122" s="240"/>
      <c r="AP122" s="240"/>
      <c r="AQ122" s="240"/>
      <c r="AR122" s="240"/>
      <c r="AS122" s="240"/>
      <c r="AT122" s="240"/>
      <c r="AU122" s="240"/>
      <c r="AV122" s="234"/>
      <c r="AW122" s="240"/>
      <c r="AX122" s="240"/>
      <c r="AY122" s="240"/>
      <c r="AZ122" s="234"/>
      <c r="BA122" s="240"/>
      <c r="BB122" s="240"/>
      <c r="BC122" s="240"/>
      <c r="BD122" s="240"/>
      <c r="BE122" s="240"/>
      <c r="BF122" s="240"/>
      <c r="BG122" s="240"/>
      <c r="BH122" s="240"/>
      <c r="BI122" s="243">
        <v>2021</v>
      </c>
      <c r="BJ122" s="243"/>
      <c r="BK122" s="241" t="s">
        <v>81</v>
      </c>
      <c r="BL122" s="296"/>
      <c r="BM122" s="296"/>
      <c r="BN122" s="296"/>
      <c r="BO122" s="296"/>
      <c r="BP122" s="242" t="s">
        <v>276</v>
      </c>
    </row>
    <row r="123" spans="1:68" s="46" customFormat="1" ht="43.5" customHeight="1" x14ac:dyDescent="0.2">
      <c r="A123" s="327">
        <v>15.05</v>
      </c>
      <c r="B123" s="48" t="s">
        <v>265</v>
      </c>
      <c r="C123" s="48" t="s">
        <v>277</v>
      </c>
      <c r="D123" s="48" t="s">
        <v>184</v>
      </c>
      <c r="E123" s="230" t="s">
        <v>267</v>
      </c>
      <c r="F123" s="63" t="s">
        <v>278</v>
      </c>
      <c r="G123" s="41" t="s">
        <v>268</v>
      </c>
      <c r="H123" s="68" t="s">
        <v>102</v>
      </c>
      <c r="I123" s="228"/>
      <c r="J123" s="228"/>
      <c r="K123" s="228"/>
      <c r="L123" s="228"/>
      <c r="M123" s="121"/>
      <c r="N123" s="228"/>
      <c r="O123" s="228"/>
      <c r="P123" s="228"/>
      <c r="Q123" s="228"/>
      <c r="R123" s="228"/>
      <c r="S123" s="228"/>
      <c r="T123" s="228"/>
      <c r="U123" s="228"/>
      <c r="V123" s="228"/>
      <c r="W123" s="228"/>
      <c r="X123" s="228"/>
      <c r="Y123" s="228"/>
      <c r="Z123" s="228"/>
      <c r="AA123" s="228"/>
      <c r="AB123" s="228"/>
      <c r="AC123" s="228"/>
      <c r="AD123" s="228"/>
      <c r="AE123" s="228"/>
      <c r="AF123" s="228"/>
      <c r="AG123" s="228"/>
      <c r="AH123" s="228"/>
      <c r="AI123" s="228"/>
      <c r="AJ123" s="228"/>
      <c r="AK123" s="228"/>
      <c r="AL123" s="228"/>
      <c r="AM123" s="228"/>
      <c r="AN123" s="228"/>
      <c r="AO123" s="228"/>
      <c r="AP123" s="228"/>
      <c r="AQ123" s="228"/>
      <c r="AR123" s="228"/>
      <c r="AS123" s="228"/>
      <c r="AT123" s="228"/>
      <c r="AU123" s="228"/>
      <c r="AV123" s="228"/>
      <c r="AW123" s="228"/>
      <c r="AX123" s="228"/>
      <c r="AY123" s="228"/>
      <c r="AZ123" s="25"/>
      <c r="BA123" s="228"/>
      <c r="BB123" s="228"/>
      <c r="BC123" s="228"/>
      <c r="BD123" s="228"/>
      <c r="BE123" s="228"/>
      <c r="BF123" s="228"/>
      <c r="BG123" s="228"/>
      <c r="BH123" s="228"/>
      <c r="BI123" s="43">
        <v>2021</v>
      </c>
      <c r="BJ123" s="43"/>
      <c r="BK123" s="44" t="s">
        <v>81</v>
      </c>
      <c r="BL123" s="285"/>
      <c r="BM123" s="285"/>
      <c r="BN123" s="285"/>
      <c r="BO123" s="285"/>
      <c r="BP123" s="74" t="s">
        <v>269</v>
      </c>
    </row>
    <row r="124" spans="1:68" s="46" customFormat="1" ht="63" customHeight="1" thickBot="1" x14ac:dyDescent="0.25">
      <c r="A124" s="339">
        <v>15.06</v>
      </c>
      <c r="B124" s="161" t="s">
        <v>265</v>
      </c>
      <c r="C124" s="161" t="s">
        <v>279</v>
      </c>
      <c r="D124" s="161" t="s">
        <v>184</v>
      </c>
      <c r="E124" s="230" t="s">
        <v>267</v>
      </c>
      <c r="F124" s="244"/>
      <c r="G124" s="245" t="s">
        <v>268</v>
      </c>
      <c r="H124" s="246" t="s">
        <v>102</v>
      </c>
      <c r="I124" s="247"/>
      <c r="J124" s="247"/>
      <c r="K124" s="247"/>
      <c r="L124" s="247"/>
      <c r="M124" s="248"/>
      <c r="N124" s="247"/>
      <c r="O124" s="247"/>
      <c r="P124" s="247"/>
      <c r="Q124" s="247"/>
      <c r="R124" s="247"/>
      <c r="S124" s="247"/>
      <c r="T124" s="247"/>
      <c r="U124" s="247"/>
      <c r="V124" s="247"/>
      <c r="W124" s="247"/>
      <c r="X124" s="247"/>
      <c r="Y124" s="247"/>
      <c r="Z124" s="247"/>
      <c r="AA124" s="247"/>
      <c r="AB124" s="247"/>
      <c r="AC124" s="247"/>
      <c r="AD124" s="247"/>
      <c r="AE124" s="247"/>
      <c r="AF124" s="247"/>
      <c r="AG124" s="247"/>
      <c r="AH124" s="247"/>
      <c r="AI124" s="247"/>
      <c r="AJ124" s="247"/>
      <c r="AK124" s="247"/>
      <c r="AL124" s="247"/>
      <c r="AM124" s="247"/>
      <c r="AN124" s="247"/>
      <c r="AO124" s="247"/>
      <c r="AP124" s="247"/>
      <c r="AQ124" s="247"/>
      <c r="AR124" s="247"/>
      <c r="AS124" s="247"/>
      <c r="AT124" s="247"/>
      <c r="AU124" s="247"/>
      <c r="AV124" s="247"/>
      <c r="AW124" s="247"/>
      <c r="AX124" s="247"/>
      <c r="AY124" s="247"/>
      <c r="AZ124" s="249"/>
      <c r="BA124" s="247"/>
      <c r="BB124" s="247"/>
      <c r="BC124" s="247"/>
      <c r="BD124" s="247"/>
      <c r="BE124" s="247"/>
      <c r="BF124" s="247"/>
      <c r="BG124" s="247"/>
      <c r="BH124" s="247"/>
      <c r="BI124" s="250">
        <v>2021</v>
      </c>
      <c r="BJ124" s="250"/>
      <c r="BK124" s="128" t="s">
        <v>81</v>
      </c>
      <c r="BL124" s="290"/>
      <c r="BM124" s="290"/>
      <c r="BN124" s="290"/>
      <c r="BO124" s="290"/>
      <c r="BP124" s="163" t="s">
        <v>280</v>
      </c>
    </row>
    <row r="125" spans="1:68" s="256" customFormat="1" ht="15.65" x14ac:dyDescent="0.2">
      <c r="A125" s="337">
        <v>16</v>
      </c>
      <c r="B125" s="308" t="s">
        <v>281</v>
      </c>
      <c r="C125" s="309"/>
      <c r="D125" s="309"/>
      <c r="E125" s="309"/>
      <c r="F125" s="309"/>
      <c r="G125" s="309"/>
      <c r="H125" s="251"/>
      <c r="I125" s="252"/>
      <c r="J125" s="252"/>
      <c r="K125" s="252"/>
      <c r="L125" s="252"/>
      <c r="M125" s="252"/>
      <c r="N125" s="252"/>
      <c r="O125" s="252"/>
      <c r="P125" s="252"/>
      <c r="Q125" s="252"/>
      <c r="R125" s="252"/>
      <c r="S125" s="252"/>
      <c r="T125" s="252"/>
      <c r="U125" s="252"/>
      <c r="V125" s="252"/>
      <c r="W125" s="252"/>
      <c r="X125" s="252"/>
      <c r="Y125" s="252"/>
      <c r="Z125" s="252"/>
      <c r="AA125" s="252"/>
      <c r="AB125" s="252"/>
      <c r="AC125" s="252"/>
      <c r="AD125" s="252"/>
      <c r="AE125" s="252"/>
      <c r="AF125" s="252"/>
      <c r="AG125" s="252"/>
      <c r="AH125" s="252"/>
      <c r="AI125" s="252"/>
      <c r="AJ125" s="252"/>
      <c r="AK125" s="252"/>
      <c r="AL125" s="252"/>
      <c r="AM125" s="252"/>
      <c r="AN125" s="252"/>
      <c r="AO125" s="252"/>
      <c r="AP125" s="252"/>
      <c r="AQ125" s="252"/>
      <c r="AR125" s="252"/>
      <c r="AS125" s="252"/>
      <c r="AT125" s="252"/>
      <c r="AU125" s="252"/>
      <c r="AV125" s="252"/>
      <c r="AW125" s="252"/>
      <c r="AX125" s="252"/>
      <c r="AY125" s="252"/>
      <c r="AZ125" s="253"/>
      <c r="BA125" s="252"/>
      <c r="BB125" s="252"/>
      <c r="BC125" s="252"/>
      <c r="BD125" s="252"/>
      <c r="BE125" s="252"/>
      <c r="BF125" s="252"/>
      <c r="BG125" s="252"/>
      <c r="BH125" s="252"/>
      <c r="BI125" s="254" t="s">
        <v>77</v>
      </c>
      <c r="BJ125" s="254"/>
      <c r="BK125" s="311"/>
      <c r="BL125" s="311"/>
      <c r="BM125" s="311"/>
      <c r="BN125" s="311"/>
      <c r="BO125" s="311"/>
      <c r="BP125" s="255" t="s">
        <v>77</v>
      </c>
    </row>
    <row r="126" spans="1:68" s="256" customFormat="1" ht="21.75" x14ac:dyDescent="0.2">
      <c r="A126" s="327">
        <v>16.010000000000002</v>
      </c>
      <c r="B126" s="48" t="s">
        <v>281</v>
      </c>
      <c r="C126" s="48" t="s">
        <v>282</v>
      </c>
      <c r="D126" s="48" t="s">
        <v>283</v>
      </c>
      <c r="E126" s="63"/>
      <c r="F126" s="229" t="s">
        <v>284</v>
      </c>
      <c r="G126" s="41"/>
      <c r="H126" s="68" t="s">
        <v>102</v>
      </c>
      <c r="I126" s="228"/>
      <c r="J126" s="228"/>
      <c r="K126" s="228"/>
      <c r="L126" s="228"/>
      <c r="M126" s="121"/>
      <c r="N126" s="228"/>
      <c r="O126" s="228"/>
      <c r="P126" s="228"/>
      <c r="Q126" s="228"/>
      <c r="R126" s="228"/>
      <c r="S126" s="228"/>
      <c r="T126" s="228"/>
      <c r="U126" s="121"/>
      <c r="V126" s="228"/>
      <c r="W126" s="228"/>
      <c r="X126" s="15"/>
      <c r="Y126" s="228"/>
      <c r="Z126" s="228"/>
      <c r="AA126" s="228"/>
      <c r="AB126" s="228"/>
      <c r="AC126" s="228"/>
      <c r="AD126" s="228"/>
      <c r="AE126" s="228"/>
      <c r="AF126" s="228"/>
      <c r="AG126" s="228"/>
      <c r="AH126" s="228"/>
      <c r="AI126" s="228"/>
      <c r="AJ126" s="228"/>
      <c r="AK126" s="228"/>
      <c r="AL126" s="228"/>
      <c r="AM126" s="228"/>
      <c r="AN126" s="228"/>
      <c r="AO126" s="228"/>
      <c r="AP126" s="228"/>
      <c r="AQ126" s="228"/>
      <c r="AR126" s="228"/>
      <c r="AS126" s="228"/>
      <c r="AT126" s="228"/>
      <c r="AU126" s="228"/>
      <c r="AV126" s="121"/>
      <c r="AW126" s="228"/>
      <c r="AX126" s="228"/>
      <c r="AY126" s="257"/>
      <c r="AZ126" s="15"/>
      <c r="BA126" s="258"/>
      <c r="BB126" s="228"/>
      <c r="BC126" s="228"/>
      <c r="BD126" s="228"/>
      <c r="BE126" s="228"/>
      <c r="BF126" s="228"/>
      <c r="BG126" s="228"/>
      <c r="BH126" s="228"/>
      <c r="BI126" s="43">
        <v>2021</v>
      </c>
      <c r="BJ126" s="43"/>
      <c r="BK126" s="44" t="s">
        <v>81</v>
      </c>
      <c r="BL126" s="285"/>
      <c r="BM126" s="285"/>
      <c r="BN126" s="285"/>
      <c r="BO126" s="285"/>
      <c r="BP126" s="74" t="s">
        <v>285</v>
      </c>
    </row>
    <row r="127" spans="1:68" s="256" customFormat="1" ht="21.75" x14ac:dyDescent="0.2">
      <c r="A127" s="333">
        <v>16.02</v>
      </c>
      <c r="B127" s="48" t="s">
        <v>281</v>
      </c>
      <c r="C127" s="48" t="s">
        <v>286</v>
      </c>
      <c r="D127" s="48" t="s">
        <v>283</v>
      </c>
      <c r="E127" s="64"/>
      <c r="F127" s="231"/>
      <c r="G127" s="67"/>
      <c r="H127" s="68" t="s">
        <v>102</v>
      </c>
      <c r="I127" s="233"/>
      <c r="J127" s="233"/>
      <c r="K127" s="233"/>
      <c r="L127" s="233"/>
      <c r="M127" s="234"/>
      <c r="N127" s="233"/>
      <c r="O127" s="233"/>
      <c r="P127" s="233"/>
      <c r="Q127" s="233"/>
      <c r="R127" s="233"/>
      <c r="S127" s="233"/>
      <c r="T127" s="233"/>
      <c r="U127" s="234"/>
      <c r="V127" s="233"/>
      <c r="W127" s="233"/>
      <c r="X127" s="15"/>
      <c r="Y127" s="233"/>
      <c r="Z127" s="233"/>
      <c r="AA127" s="233"/>
      <c r="AB127" s="233"/>
      <c r="AC127" s="233"/>
      <c r="AD127" s="233"/>
      <c r="AE127" s="233"/>
      <c r="AF127" s="233"/>
      <c r="AG127" s="233"/>
      <c r="AH127" s="233"/>
      <c r="AI127" s="233"/>
      <c r="AJ127" s="233"/>
      <c r="AK127" s="233"/>
      <c r="AL127" s="233"/>
      <c r="AM127" s="233"/>
      <c r="AN127" s="233"/>
      <c r="AO127" s="233"/>
      <c r="AP127" s="233"/>
      <c r="AQ127" s="233"/>
      <c r="AR127" s="233"/>
      <c r="AS127" s="233"/>
      <c r="AT127" s="233"/>
      <c r="AU127" s="233"/>
      <c r="AV127" s="234"/>
      <c r="AW127" s="233"/>
      <c r="AX127" s="233"/>
      <c r="AY127" s="259"/>
      <c r="AZ127" s="15"/>
      <c r="BA127" s="260"/>
      <c r="BB127" s="233"/>
      <c r="BC127" s="233"/>
      <c r="BD127" s="233"/>
      <c r="BE127" s="233"/>
      <c r="BF127" s="233"/>
      <c r="BG127" s="233"/>
      <c r="BH127" s="233"/>
      <c r="BI127" s="55">
        <v>2021</v>
      </c>
      <c r="BJ127" s="55"/>
      <c r="BK127" s="56" t="s">
        <v>81</v>
      </c>
      <c r="BL127" s="286"/>
      <c r="BM127" s="286"/>
      <c r="BN127" s="286"/>
      <c r="BO127" s="286"/>
      <c r="BP127" s="74" t="s">
        <v>285</v>
      </c>
    </row>
    <row r="128" spans="1:68" s="256" customFormat="1" ht="22.45" thickBot="1" x14ac:dyDescent="0.25">
      <c r="A128" s="336">
        <v>16.03</v>
      </c>
      <c r="B128" s="136" t="s">
        <v>281</v>
      </c>
      <c r="C128" s="136" t="s">
        <v>287</v>
      </c>
      <c r="D128" s="136" t="s">
        <v>283</v>
      </c>
      <c r="E128" s="190"/>
      <c r="F128" s="229" t="s">
        <v>284</v>
      </c>
      <c r="G128" s="101"/>
      <c r="H128" s="137" t="s">
        <v>102</v>
      </c>
      <c r="I128" s="261"/>
      <c r="J128" s="261"/>
      <c r="K128" s="261"/>
      <c r="L128" s="261"/>
      <c r="M128" s="192"/>
      <c r="N128" s="261"/>
      <c r="O128" s="261"/>
      <c r="P128" s="261"/>
      <c r="Q128" s="261"/>
      <c r="R128" s="261"/>
      <c r="S128" s="261"/>
      <c r="T128" s="261"/>
      <c r="U128" s="192"/>
      <c r="V128" s="261"/>
      <c r="W128" s="261"/>
      <c r="X128" s="262"/>
      <c r="Y128" s="261"/>
      <c r="Z128" s="261"/>
      <c r="AA128" s="261"/>
      <c r="AB128" s="261"/>
      <c r="AC128" s="261"/>
      <c r="AD128" s="261"/>
      <c r="AE128" s="261"/>
      <c r="AF128" s="261"/>
      <c r="AG128" s="261"/>
      <c r="AH128" s="261"/>
      <c r="AI128" s="261"/>
      <c r="AJ128" s="261"/>
      <c r="AK128" s="261"/>
      <c r="AL128" s="261"/>
      <c r="AM128" s="261"/>
      <c r="AN128" s="261"/>
      <c r="AO128" s="261"/>
      <c r="AP128" s="261"/>
      <c r="AQ128" s="261"/>
      <c r="AR128" s="261"/>
      <c r="AS128" s="261"/>
      <c r="AT128" s="261"/>
      <c r="AU128" s="261"/>
      <c r="AV128" s="192"/>
      <c r="AW128" s="261"/>
      <c r="AX128" s="261"/>
      <c r="AY128" s="263"/>
      <c r="AZ128" s="262"/>
      <c r="BA128" s="264"/>
      <c r="BB128" s="261"/>
      <c r="BC128" s="261"/>
      <c r="BD128" s="261"/>
      <c r="BE128" s="261"/>
      <c r="BF128" s="261"/>
      <c r="BG128" s="261"/>
      <c r="BH128" s="261"/>
      <c r="BI128" s="127">
        <v>2021</v>
      </c>
      <c r="BJ128" s="127"/>
      <c r="BK128" s="128" t="s">
        <v>81</v>
      </c>
      <c r="BL128" s="290"/>
      <c r="BM128" s="290"/>
      <c r="BN128" s="290"/>
      <c r="BO128" s="290"/>
      <c r="BP128" s="163" t="s">
        <v>285</v>
      </c>
    </row>
    <row r="129" spans="1:69" s="256" customFormat="1" ht="15.65" x14ac:dyDescent="0.2">
      <c r="A129" s="325">
        <v>16</v>
      </c>
      <c r="B129" s="308" t="s">
        <v>288</v>
      </c>
      <c r="C129" s="309"/>
      <c r="D129" s="309"/>
      <c r="E129" s="309"/>
      <c r="F129" s="309"/>
      <c r="G129" s="309"/>
      <c r="H129" s="251"/>
      <c r="I129" s="252"/>
      <c r="J129" s="252"/>
      <c r="K129" s="252"/>
      <c r="L129" s="252"/>
      <c r="M129" s="252"/>
      <c r="N129" s="252"/>
      <c r="O129" s="252"/>
      <c r="P129" s="252"/>
      <c r="Q129" s="252"/>
      <c r="R129" s="252"/>
      <c r="S129" s="252"/>
      <c r="T129" s="252"/>
      <c r="U129" s="252"/>
      <c r="V129" s="252"/>
      <c r="W129" s="252"/>
      <c r="X129" s="252"/>
      <c r="Y129" s="252"/>
      <c r="Z129" s="252"/>
      <c r="AA129" s="252"/>
      <c r="AB129" s="252"/>
      <c r="AC129" s="252"/>
      <c r="AD129" s="252"/>
      <c r="AE129" s="252"/>
      <c r="AF129" s="252"/>
      <c r="AG129" s="252"/>
      <c r="AH129" s="252"/>
      <c r="AI129" s="252"/>
      <c r="AJ129" s="252"/>
      <c r="AK129" s="252"/>
      <c r="AL129" s="252"/>
      <c r="AM129" s="252"/>
      <c r="AN129" s="252"/>
      <c r="AO129" s="252"/>
      <c r="AP129" s="252"/>
      <c r="AQ129" s="252"/>
      <c r="AR129" s="252"/>
      <c r="AS129" s="252"/>
      <c r="AT129" s="252"/>
      <c r="AU129" s="252"/>
      <c r="AV129" s="252"/>
      <c r="AW129" s="252"/>
      <c r="AX129" s="252"/>
      <c r="AY129" s="252"/>
      <c r="AZ129" s="253"/>
      <c r="BA129" s="252"/>
      <c r="BB129" s="252"/>
      <c r="BC129" s="252"/>
      <c r="BD129" s="252"/>
      <c r="BE129" s="252"/>
      <c r="BF129" s="252"/>
      <c r="BG129" s="252"/>
      <c r="BH129" s="252"/>
      <c r="BI129" s="254" t="s">
        <v>77</v>
      </c>
      <c r="BJ129" s="254"/>
      <c r="BK129" s="311"/>
      <c r="BL129" s="311"/>
      <c r="BM129" s="311"/>
      <c r="BN129" s="311"/>
      <c r="BO129" s="311"/>
      <c r="BP129" s="255" t="s">
        <v>77</v>
      </c>
    </row>
    <row r="130" spans="1:69" s="256" customFormat="1" ht="25.85" x14ac:dyDescent="0.2">
      <c r="A130" s="333">
        <v>16.010000000000002</v>
      </c>
      <c r="B130" s="58" t="s">
        <v>288</v>
      </c>
      <c r="C130" s="58" t="s">
        <v>289</v>
      </c>
      <c r="D130" s="58" t="s">
        <v>290</v>
      </c>
      <c r="E130" s="64"/>
      <c r="F130" s="231"/>
      <c r="G130" s="67" t="s">
        <v>291</v>
      </c>
      <c r="H130" s="232" t="s">
        <v>102</v>
      </c>
      <c r="I130" s="233"/>
      <c r="J130" s="233"/>
      <c r="K130" s="233"/>
      <c r="L130" s="233"/>
      <c r="M130" s="234"/>
      <c r="N130" s="233"/>
      <c r="O130" s="233"/>
      <c r="P130" s="233"/>
      <c r="Q130" s="233"/>
      <c r="R130" s="233"/>
      <c r="S130" s="233"/>
      <c r="T130" s="233"/>
      <c r="U130" s="234"/>
      <c r="V130" s="233"/>
      <c r="W130" s="233"/>
      <c r="X130" s="234"/>
      <c r="Y130" s="233"/>
      <c r="Z130" s="233"/>
      <c r="AA130" s="233"/>
      <c r="AB130" s="233"/>
      <c r="AC130" s="233"/>
      <c r="AD130" s="233"/>
      <c r="AE130" s="233"/>
      <c r="AF130" s="233"/>
      <c r="AG130" s="233"/>
      <c r="AH130" s="233"/>
      <c r="AI130" s="233"/>
      <c r="AJ130" s="233"/>
      <c r="AK130" s="233"/>
      <c r="AL130" s="233"/>
      <c r="AM130" s="233"/>
      <c r="AN130" s="233"/>
      <c r="AO130" s="233"/>
      <c r="AP130" s="233"/>
      <c r="AQ130" s="233"/>
      <c r="AR130" s="233"/>
      <c r="AS130" s="233"/>
      <c r="AT130" s="233"/>
      <c r="AU130" s="233"/>
      <c r="AV130" s="234"/>
      <c r="AW130" s="233"/>
      <c r="AX130" s="233"/>
      <c r="AY130" s="259"/>
      <c r="AZ130" s="233"/>
      <c r="BA130" s="260"/>
      <c r="BB130" s="233"/>
      <c r="BC130" s="233"/>
      <c r="BD130" s="233"/>
      <c r="BE130" s="233"/>
      <c r="BF130" s="342"/>
      <c r="BG130" s="233"/>
      <c r="BH130" s="233"/>
      <c r="BI130" s="55">
        <v>2021</v>
      </c>
      <c r="BJ130" s="55"/>
      <c r="BK130" s="56" t="s">
        <v>81</v>
      </c>
      <c r="BL130" s="286"/>
      <c r="BM130" s="286"/>
      <c r="BN130" s="286"/>
      <c r="BO130" s="286"/>
      <c r="BP130" s="343" t="s">
        <v>292</v>
      </c>
    </row>
    <row r="131" spans="1:69" s="256" customFormat="1" ht="15.65" x14ac:dyDescent="0.2">
      <c r="A131" s="265"/>
      <c r="B131" s="356"/>
      <c r="C131" s="356"/>
      <c r="D131" s="266"/>
      <c r="E131" s="267"/>
      <c r="F131" s="267"/>
      <c r="G131" s="268"/>
      <c r="H131" s="268"/>
      <c r="I131" s="253"/>
      <c r="J131" s="253"/>
      <c r="K131" s="253"/>
      <c r="L131" s="253"/>
      <c r="M131" s="253"/>
      <c r="N131" s="253"/>
      <c r="O131" s="253"/>
      <c r="P131" s="253"/>
      <c r="Q131" s="253"/>
      <c r="R131" s="253"/>
      <c r="S131" s="253"/>
      <c r="T131" s="253"/>
      <c r="U131" s="253"/>
      <c r="V131" s="253"/>
      <c r="W131" s="253"/>
      <c r="X131" s="253"/>
      <c r="Y131" s="253"/>
      <c r="Z131" s="253"/>
      <c r="AA131" s="253"/>
      <c r="AB131" s="253"/>
      <c r="AC131" s="253"/>
      <c r="AD131" s="253"/>
      <c r="AE131" s="253"/>
      <c r="AF131" s="253"/>
      <c r="AG131" s="253"/>
      <c r="AH131" s="253"/>
      <c r="AI131" s="253"/>
      <c r="AJ131" s="253"/>
      <c r="AK131" s="253"/>
      <c r="AL131" s="253"/>
      <c r="AM131" s="253"/>
      <c r="AN131" s="253"/>
      <c r="AO131" s="253"/>
      <c r="AP131" s="253"/>
      <c r="AQ131" s="253"/>
      <c r="AR131" s="253"/>
      <c r="AS131" s="253"/>
      <c r="AT131" s="253"/>
      <c r="AU131" s="253"/>
      <c r="AV131" s="253"/>
      <c r="AW131" s="253"/>
      <c r="AX131" s="253"/>
      <c r="AY131" s="253"/>
      <c r="AZ131" s="253"/>
      <c r="BA131" s="253"/>
      <c r="BB131" s="253"/>
      <c r="BC131" s="253"/>
      <c r="BD131" s="253"/>
      <c r="BE131" s="253"/>
      <c r="BF131" s="253"/>
      <c r="BG131" s="253"/>
      <c r="BH131" s="253"/>
      <c r="BI131" s="269"/>
      <c r="BJ131" s="269"/>
      <c r="BK131" s="270"/>
      <c r="BL131" s="270"/>
      <c r="BM131" s="270"/>
      <c r="BN131" s="270"/>
      <c r="BO131" s="270"/>
      <c r="BP131" s="271"/>
    </row>
    <row r="132" spans="1:69" s="256" customFormat="1" ht="15.65" x14ac:dyDescent="0.2">
      <c r="A132" s="272"/>
      <c r="B132" s="267"/>
      <c r="C132" s="267"/>
      <c r="D132" s="267"/>
      <c r="E132" s="99"/>
      <c r="F132" s="267"/>
      <c r="G132" s="268"/>
      <c r="H132" s="268"/>
      <c r="I132" s="253"/>
      <c r="J132" s="253"/>
      <c r="K132" s="253"/>
      <c r="L132" s="253"/>
      <c r="M132" s="253"/>
      <c r="N132" s="253"/>
      <c r="O132" s="253"/>
      <c r="P132" s="253"/>
      <c r="Q132" s="253"/>
      <c r="R132" s="253"/>
      <c r="S132" s="253"/>
      <c r="T132" s="253"/>
      <c r="U132" s="253"/>
      <c r="V132" s="253"/>
      <c r="W132" s="253"/>
      <c r="X132" s="253"/>
      <c r="Y132" s="253"/>
      <c r="Z132" s="253"/>
      <c r="AA132" s="253"/>
      <c r="AB132" s="253"/>
      <c r="AC132" s="253"/>
      <c r="AD132" s="253"/>
      <c r="AE132" s="253"/>
      <c r="AF132" s="253"/>
      <c r="AG132" s="253"/>
      <c r="AH132" s="253"/>
      <c r="AI132" s="253"/>
      <c r="AJ132" s="253"/>
      <c r="AK132" s="253"/>
      <c r="AL132" s="253"/>
      <c r="AM132" s="253"/>
      <c r="AN132" s="253"/>
      <c r="AO132" s="253"/>
      <c r="AP132" s="253"/>
      <c r="AQ132" s="253"/>
      <c r="AR132" s="253"/>
      <c r="AS132" s="253"/>
      <c r="AT132" s="253"/>
      <c r="AU132" s="253"/>
      <c r="AV132" s="253"/>
      <c r="AW132" s="253"/>
      <c r="AX132" s="253"/>
      <c r="AY132" s="253"/>
      <c r="AZ132" s="253"/>
      <c r="BA132" s="253"/>
      <c r="BB132" s="253"/>
      <c r="BC132" s="253"/>
      <c r="BD132" s="253"/>
      <c r="BE132" s="253"/>
      <c r="BF132" s="253"/>
      <c r="BG132" s="253"/>
      <c r="BH132" s="253"/>
      <c r="BI132" s="269"/>
      <c r="BJ132" s="269"/>
      <c r="BK132" s="270"/>
      <c r="BL132" s="270"/>
      <c r="BM132" s="270"/>
      <c r="BN132" s="270"/>
      <c r="BO132" s="270"/>
      <c r="BP132" s="271"/>
    </row>
    <row r="133" spans="1:69" s="256" customFormat="1" ht="15.65" x14ac:dyDescent="0.2">
      <c r="A133" s="265"/>
      <c r="B133" s="356"/>
      <c r="C133" s="356"/>
      <c r="D133" s="266"/>
      <c r="E133" s="267"/>
      <c r="F133" s="267"/>
      <c r="G133" s="268"/>
      <c r="H133" s="268"/>
      <c r="I133" s="253"/>
      <c r="J133" s="253"/>
      <c r="K133" s="253"/>
      <c r="L133" s="253"/>
      <c r="M133" s="253"/>
      <c r="N133" s="253"/>
      <c r="O133" s="253"/>
      <c r="P133" s="253"/>
      <c r="Q133" s="253"/>
      <c r="R133" s="253"/>
      <c r="S133" s="253"/>
      <c r="T133" s="253"/>
      <c r="U133" s="253"/>
      <c r="V133" s="253"/>
      <c r="W133" s="253"/>
      <c r="X133" s="253"/>
      <c r="Y133" s="253"/>
      <c r="Z133" s="253"/>
      <c r="AA133" s="253"/>
      <c r="AB133" s="253"/>
      <c r="AC133" s="253"/>
      <c r="AD133" s="253"/>
      <c r="AE133" s="253"/>
      <c r="AF133" s="253"/>
      <c r="AG133" s="253"/>
      <c r="AH133" s="253"/>
      <c r="AI133" s="253"/>
      <c r="AJ133" s="253"/>
      <c r="AK133" s="253"/>
      <c r="AL133" s="253"/>
      <c r="AM133" s="253"/>
      <c r="AN133" s="253"/>
      <c r="AO133" s="253"/>
      <c r="AP133" s="253"/>
      <c r="AQ133" s="253"/>
      <c r="AR133" s="253"/>
      <c r="AS133" s="253"/>
      <c r="AT133" s="253"/>
      <c r="AU133" s="253"/>
      <c r="AV133" s="253"/>
      <c r="AW133" s="253"/>
      <c r="AX133" s="253"/>
      <c r="AY133" s="253"/>
      <c r="AZ133" s="253"/>
      <c r="BA133" s="253"/>
      <c r="BB133" s="253"/>
      <c r="BC133" s="253"/>
      <c r="BD133" s="253"/>
      <c r="BE133" s="253"/>
      <c r="BF133" s="253"/>
      <c r="BG133" s="253"/>
      <c r="BH133" s="253"/>
      <c r="BI133" s="269"/>
      <c r="BJ133" s="269"/>
      <c r="BK133" s="270"/>
      <c r="BL133" s="270"/>
      <c r="BM133" s="270"/>
      <c r="BN133" s="270"/>
      <c r="BO133" s="270"/>
      <c r="BP133" s="271"/>
    </row>
    <row r="134" spans="1:69" s="256" customFormat="1" ht="15.65" x14ac:dyDescent="0.2">
      <c r="A134" s="272"/>
      <c r="B134" s="267"/>
      <c r="C134" s="267"/>
      <c r="D134" s="267"/>
      <c r="E134" s="268"/>
      <c r="F134" s="267"/>
      <c r="G134" s="268"/>
      <c r="H134" s="268"/>
      <c r="I134" s="253"/>
      <c r="J134" s="253"/>
      <c r="K134" s="253"/>
      <c r="L134" s="253"/>
      <c r="M134" s="253"/>
      <c r="N134" s="253"/>
      <c r="O134" s="253"/>
      <c r="P134" s="253"/>
      <c r="Q134" s="253"/>
      <c r="R134" s="253"/>
      <c r="S134" s="253"/>
      <c r="T134" s="253"/>
      <c r="U134" s="253"/>
      <c r="V134" s="253"/>
      <c r="W134" s="253"/>
      <c r="X134" s="253"/>
      <c r="Y134" s="253"/>
      <c r="Z134" s="253"/>
      <c r="AA134" s="253"/>
      <c r="AB134" s="253"/>
      <c r="AC134" s="253"/>
      <c r="AD134" s="253"/>
      <c r="AE134" s="253"/>
      <c r="AF134" s="253"/>
      <c r="AG134" s="253"/>
      <c r="AH134" s="253"/>
      <c r="AI134" s="253"/>
      <c r="AJ134" s="253"/>
      <c r="AK134" s="253"/>
      <c r="AL134" s="253"/>
      <c r="AM134" s="253"/>
      <c r="AN134" s="253"/>
      <c r="AO134" s="253"/>
      <c r="AP134" s="253"/>
      <c r="AQ134" s="253"/>
      <c r="AR134" s="253"/>
      <c r="AS134" s="253"/>
      <c r="AT134" s="253"/>
      <c r="AU134" s="253"/>
      <c r="AV134" s="253"/>
      <c r="AW134" s="253"/>
      <c r="AX134" s="253"/>
      <c r="AY134" s="253"/>
      <c r="AZ134" s="253"/>
      <c r="BA134" s="253"/>
      <c r="BB134" s="253"/>
      <c r="BC134" s="253"/>
      <c r="BD134" s="253"/>
      <c r="BE134" s="253"/>
      <c r="BF134" s="253"/>
      <c r="BG134" s="253"/>
      <c r="BH134" s="253"/>
      <c r="BI134" s="269"/>
      <c r="BJ134" s="269"/>
      <c r="BK134" s="270"/>
      <c r="BL134" s="270"/>
      <c r="BM134" s="270"/>
      <c r="BN134" s="270"/>
      <c r="BO134" s="270"/>
      <c r="BP134" s="271"/>
    </row>
    <row r="135" spans="1:69" s="256" customFormat="1" ht="15.65" x14ac:dyDescent="0.2">
      <c r="A135" s="272"/>
      <c r="B135" s="267"/>
      <c r="C135" s="267"/>
      <c r="D135" s="267"/>
      <c r="E135" s="99"/>
      <c r="F135" s="267"/>
      <c r="G135" s="268"/>
      <c r="H135" s="268"/>
      <c r="I135" s="253"/>
      <c r="J135" s="253"/>
      <c r="K135" s="253"/>
      <c r="L135" s="253"/>
      <c r="M135" s="253"/>
      <c r="N135" s="253"/>
      <c r="O135" s="253"/>
      <c r="P135" s="253"/>
      <c r="Q135" s="253"/>
      <c r="R135" s="253"/>
      <c r="S135" s="253"/>
      <c r="T135" s="253"/>
      <c r="U135" s="253"/>
      <c r="V135" s="253"/>
      <c r="W135" s="253"/>
      <c r="X135" s="253"/>
      <c r="Y135" s="253"/>
      <c r="Z135" s="253"/>
      <c r="AA135" s="253"/>
      <c r="AB135" s="253"/>
      <c r="AC135" s="253"/>
      <c r="AD135" s="253"/>
      <c r="AE135" s="253"/>
      <c r="AF135" s="253"/>
      <c r="AG135" s="253"/>
      <c r="AH135" s="253"/>
      <c r="AI135" s="253"/>
      <c r="AJ135" s="253"/>
      <c r="AK135" s="253"/>
      <c r="AL135" s="253"/>
      <c r="AM135" s="253"/>
      <c r="AN135" s="253"/>
      <c r="AO135" s="253"/>
      <c r="AP135" s="253"/>
      <c r="AQ135" s="253"/>
      <c r="AR135" s="253"/>
      <c r="AS135" s="253"/>
      <c r="AT135" s="253"/>
      <c r="AU135" s="253"/>
      <c r="AV135" s="253"/>
      <c r="AW135" s="253"/>
      <c r="AX135" s="253"/>
      <c r="AY135" s="253"/>
      <c r="AZ135" s="253"/>
      <c r="BA135" s="253"/>
      <c r="BB135" s="253"/>
      <c r="BC135" s="253"/>
      <c r="BD135" s="253"/>
      <c r="BE135" s="253"/>
      <c r="BF135" s="253"/>
      <c r="BG135" s="253"/>
      <c r="BH135" s="253"/>
      <c r="BI135" s="269"/>
      <c r="BJ135" s="269"/>
      <c r="BK135" s="270"/>
      <c r="BL135" s="270"/>
      <c r="BM135" s="270"/>
      <c r="BN135" s="270"/>
      <c r="BO135" s="270"/>
      <c r="BP135" s="271"/>
    </row>
    <row r="136" spans="1:69" s="256" customFormat="1" ht="15.65" x14ac:dyDescent="0.2">
      <c r="A136" s="272"/>
      <c r="B136" s="267"/>
      <c r="C136" s="267"/>
      <c r="D136" s="267"/>
      <c r="E136" s="267"/>
      <c r="F136" s="267"/>
      <c r="G136" s="268"/>
      <c r="H136" s="268"/>
      <c r="I136" s="253"/>
      <c r="J136" s="253"/>
      <c r="K136" s="253"/>
      <c r="L136" s="253"/>
      <c r="M136" s="253"/>
      <c r="N136" s="253"/>
      <c r="O136" s="253"/>
      <c r="P136" s="253"/>
      <c r="Q136" s="253"/>
      <c r="R136" s="253"/>
      <c r="S136" s="253"/>
      <c r="T136" s="253"/>
      <c r="U136" s="253"/>
      <c r="V136" s="253"/>
      <c r="W136" s="253"/>
      <c r="X136" s="253"/>
      <c r="Y136" s="253"/>
      <c r="Z136" s="253"/>
      <c r="AA136" s="253"/>
      <c r="AB136" s="253"/>
      <c r="AC136" s="253"/>
      <c r="AD136" s="253"/>
      <c r="AE136" s="253"/>
      <c r="AF136" s="253"/>
      <c r="AG136" s="253"/>
      <c r="AH136" s="253"/>
      <c r="AI136" s="253"/>
      <c r="AJ136" s="253"/>
      <c r="AK136" s="253"/>
      <c r="AL136" s="253"/>
      <c r="AM136" s="253"/>
      <c r="AN136" s="253"/>
      <c r="AO136" s="253"/>
      <c r="AP136" s="253"/>
      <c r="AQ136" s="253"/>
      <c r="AR136" s="253"/>
      <c r="AS136" s="253"/>
      <c r="AT136" s="253"/>
      <c r="AU136" s="253"/>
      <c r="AV136" s="253"/>
      <c r="AW136" s="253"/>
      <c r="AX136" s="253"/>
      <c r="AY136" s="253"/>
      <c r="AZ136" s="253"/>
      <c r="BA136" s="253"/>
      <c r="BB136" s="253"/>
      <c r="BC136" s="253"/>
      <c r="BD136" s="253"/>
      <c r="BE136" s="253"/>
      <c r="BF136" s="253"/>
      <c r="BG136" s="253"/>
      <c r="BH136" s="253"/>
      <c r="BI136" s="269"/>
      <c r="BJ136" s="269"/>
      <c r="BK136" s="270"/>
      <c r="BL136" s="270"/>
      <c r="BM136" s="270"/>
      <c r="BN136" s="270"/>
      <c r="BO136" s="270"/>
      <c r="BP136" s="271"/>
    </row>
    <row r="137" spans="1:69" s="256" customFormat="1" ht="15.65" x14ac:dyDescent="0.2">
      <c r="A137" s="265"/>
      <c r="B137" s="273"/>
      <c r="D137" s="274"/>
      <c r="E137" s="267"/>
      <c r="F137" s="267"/>
      <c r="G137" s="268"/>
      <c r="H137" s="268"/>
      <c r="I137" s="253"/>
      <c r="J137" s="253"/>
      <c r="K137" s="253"/>
      <c r="L137" s="253"/>
      <c r="M137" s="253"/>
      <c r="N137" s="253"/>
      <c r="O137" s="253"/>
      <c r="P137" s="253"/>
      <c r="Q137" s="253"/>
      <c r="R137" s="253"/>
      <c r="S137" s="253"/>
      <c r="T137" s="253"/>
      <c r="U137" s="253"/>
      <c r="V137" s="253"/>
      <c r="W137" s="253"/>
      <c r="X137" s="253"/>
      <c r="Y137" s="253"/>
      <c r="Z137" s="253"/>
      <c r="AA137" s="253"/>
      <c r="AB137" s="253"/>
      <c r="AC137" s="253"/>
      <c r="AD137" s="253"/>
      <c r="AE137" s="253"/>
      <c r="AF137" s="253"/>
      <c r="AG137" s="253"/>
      <c r="AH137" s="253"/>
      <c r="AI137" s="253"/>
      <c r="AJ137" s="253"/>
      <c r="AK137" s="253"/>
      <c r="AL137" s="253"/>
      <c r="AM137" s="253"/>
      <c r="AN137" s="253"/>
      <c r="AO137" s="253"/>
      <c r="AP137" s="253"/>
      <c r="AQ137" s="253"/>
      <c r="AR137" s="253"/>
      <c r="AS137" s="253"/>
      <c r="AT137" s="253"/>
      <c r="AU137" s="253"/>
      <c r="AV137" s="253"/>
      <c r="AW137" s="253"/>
      <c r="AX137" s="253"/>
      <c r="AY137" s="253"/>
      <c r="AZ137" s="253"/>
      <c r="BA137" s="253"/>
      <c r="BB137" s="253"/>
      <c r="BC137" s="253"/>
      <c r="BD137" s="253"/>
      <c r="BE137" s="253"/>
      <c r="BF137" s="253"/>
      <c r="BG137" s="253"/>
      <c r="BH137" s="253"/>
      <c r="BI137" s="269"/>
      <c r="BJ137" s="269"/>
      <c r="BK137" s="270"/>
      <c r="BL137" s="270"/>
      <c r="BM137" s="270"/>
      <c r="BN137" s="270"/>
      <c r="BO137" s="270"/>
      <c r="BP137" s="271"/>
    </row>
    <row r="138" spans="1:69" s="256" customFormat="1" ht="15.65" x14ac:dyDescent="0.2">
      <c r="A138" s="272"/>
      <c r="B138" s="267"/>
      <c r="C138" s="267"/>
      <c r="D138" s="267"/>
      <c r="E138" s="267"/>
      <c r="F138" s="267"/>
      <c r="G138" s="268"/>
      <c r="H138" s="268"/>
      <c r="I138" s="253"/>
      <c r="J138" s="253"/>
      <c r="K138" s="253"/>
      <c r="L138" s="253"/>
      <c r="M138" s="253"/>
      <c r="N138" s="253"/>
      <c r="O138" s="253"/>
      <c r="P138" s="253"/>
      <c r="Q138" s="253"/>
      <c r="R138" s="253"/>
      <c r="S138" s="253"/>
      <c r="T138" s="253"/>
      <c r="U138" s="253"/>
      <c r="V138" s="253"/>
      <c r="W138" s="253"/>
      <c r="X138" s="253"/>
      <c r="Y138" s="253"/>
      <c r="Z138" s="253"/>
      <c r="AA138" s="253"/>
      <c r="AB138" s="253"/>
      <c r="AC138" s="253"/>
      <c r="AD138" s="253"/>
      <c r="AE138" s="253"/>
      <c r="AF138" s="253"/>
      <c r="AG138" s="253"/>
      <c r="AH138" s="253"/>
      <c r="AI138" s="253"/>
      <c r="AJ138" s="253"/>
      <c r="AK138" s="253"/>
      <c r="AL138" s="253"/>
      <c r="AM138" s="253"/>
      <c r="AN138" s="253"/>
      <c r="AO138" s="253"/>
      <c r="AP138" s="253"/>
      <c r="AQ138" s="253"/>
      <c r="AR138" s="253"/>
      <c r="AS138" s="253"/>
      <c r="AT138" s="253"/>
      <c r="AU138" s="253"/>
      <c r="AV138" s="253"/>
      <c r="AW138" s="253"/>
      <c r="AX138" s="253"/>
      <c r="AY138" s="253"/>
      <c r="AZ138" s="253"/>
      <c r="BA138" s="253"/>
      <c r="BB138" s="253"/>
      <c r="BC138" s="253"/>
      <c r="BD138" s="253"/>
      <c r="BE138" s="253"/>
      <c r="BF138" s="253"/>
      <c r="BG138" s="253"/>
      <c r="BH138" s="253"/>
      <c r="BI138" s="269"/>
      <c r="BJ138" s="269"/>
      <c r="BK138" s="270"/>
      <c r="BL138" s="270"/>
      <c r="BM138" s="270"/>
      <c r="BN138" s="270"/>
      <c r="BO138" s="270"/>
      <c r="BP138" s="271"/>
    </row>
    <row r="139" spans="1:69" s="256" customFormat="1" ht="15.65" x14ac:dyDescent="0.2">
      <c r="A139" s="265"/>
      <c r="B139" s="273"/>
      <c r="D139" s="266"/>
      <c r="E139" s="267"/>
      <c r="F139" s="267"/>
      <c r="G139" s="268"/>
      <c r="H139" s="268"/>
      <c r="I139" s="253"/>
      <c r="J139" s="253"/>
      <c r="K139" s="253"/>
      <c r="L139" s="253"/>
      <c r="M139" s="253"/>
      <c r="N139" s="253"/>
      <c r="O139" s="253"/>
      <c r="P139" s="253"/>
      <c r="Q139" s="253"/>
      <c r="R139" s="253"/>
      <c r="S139" s="253"/>
      <c r="T139" s="253"/>
      <c r="U139" s="253"/>
      <c r="V139" s="253"/>
      <c r="W139" s="253"/>
      <c r="X139" s="253"/>
      <c r="Y139" s="253"/>
      <c r="Z139" s="253"/>
      <c r="AA139" s="253"/>
      <c r="AB139" s="253"/>
      <c r="AC139" s="253"/>
      <c r="AD139" s="253"/>
      <c r="AE139" s="253"/>
      <c r="AF139" s="253"/>
      <c r="AG139" s="253"/>
      <c r="AH139" s="253"/>
      <c r="AI139" s="253"/>
      <c r="AJ139" s="253"/>
      <c r="AK139" s="253"/>
      <c r="AL139" s="253"/>
      <c r="AM139" s="253"/>
      <c r="AN139" s="253"/>
      <c r="AO139" s="253"/>
      <c r="AP139" s="253"/>
      <c r="AQ139" s="253"/>
      <c r="AR139" s="253"/>
      <c r="AS139" s="253"/>
      <c r="AT139" s="253"/>
      <c r="AU139" s="253"/>
      <c r="AV139" s="253"/>
      <c r="AW139" s="253"/>
      <c r="AX139" s="253"/>
      <c r="AY139" s="253"/>
      <c r="AZ139" s="253"/>
      <c r="BA139" s="253"/>
      <c r="BB139" s="253"/>
      <c r="BC139" s="253"/>
      <c r="BD139" s="253"/>
      <c r="BE139" s="253"/>
      <c r="BF139" s="253"/>
      <c r="BG139" s="253"/>
      <c r="BH139" s="253"/>
      <c r="BI139" s="269"/>
      <c r="BJ139" s="269"/>
      <c r="BK139" s="270"/>
      <c r="BL139" s="270"/>
      <c r="BM139" s="270"/>
      <c r="BN139" s="270"/>
      <c r="BO139" s="270"/>
      <c r="BP139" s="271"/>
    </row>
    <row r="140" spans="1:69" s="256" customFormat="1" ht="15.65" x14ac:dyDescent="0.2">
      <c r="A140" s="272"/>
      <c r="B140" s="267"/>
      <c r="C140" s="267"/>
      <c r="D140" s="267"/>
      <c r="F140" s="267"/>
      <c r="G140" s="268"/>
      <c r="H140" s="268"/>
      <c r="I140" s="253"/>
      <c r="J140" s="253"/>
      <c r="K140" s="253"/>
      <c r="L140" s="253"/>
      <c r="M140" s="253"/>
      <c r="N140" s="253"/>
      <c r="O140" s="253"/>
      <c r="P140" s="253"/>
      <c r="Q140" s="253"/>
      <c r="R140" s="253"/>
      <c r="S140" s="253"/>
      <c r="T140" s="253"/>
      <c r="U140" s="253"/>
      <c r="V140" s="253"/>
      <c r="W140" s="253"/>
      <c r="X140" s="253"/>
      <c r="Y140" s="253"/>
      <c r="Z140" s="253"/>
      <c r="AA140" s="253"/>
      <c r="AB140" s="253"/>
      <c r="AC140" s="253"/>
      <c r="AD140" s="253"/>
      <c r="AE140" s="253"/>
      <c r="AF140" s="253"/>
      <c r="AG140" s="253"/>
      <c r="AH140" s="253"/>
      <c r="AI140" s="253"/>
      <c r="AJ140" s="253"/>
      <c r="AK140" s="253"/>
      <c r="AL140" s="253"/>
      <c r="AM140" s="253"/>
      <c r="AN140" s="253"/>
      <c r="AO140" s="253"/>
      <c r="AP140" s="253"/>
      <c r="AQ140" s="253"/>
      <c r="AR140" s="253"/>
      <c r="AS140" s="253"/>
      <c r="AT140" s="253"/>
      <c r="AU140" s="253"/>
      <c r="AV140" s="253"/>
      <c r="AW140" s="253"/>
      <c r="AX140" s="253"/>
      <c r="AY140" s="253"/>
      <c r="AZ140" s="253"/>
      <c r="BA140" s="253"/>
      <c r="BB140" s="253"/>
      <c r="BC140" s="253"/>
      <c r="BD140" s="253"/>
      <c r="BE140" s="253"/>
      <c r="BF140" s="253"/>
      <c r="BG140" s="253"/>
      <c r="BH140" s="253"/>
      <c r="BI140" s="269"/>
      <c r="BJ140" s="269"/>
      <c r="BK140" s="270"/>
      <c r="BL140" s="270"/>
      <c r="BM140" s="270"/>
      <c r="BN140" s="270"/>
      <c r="BO140" s="270"/>
      <c r="BP140" s="271"/>
    </row>
    <row r="141" spans="1:69" s="256" customFormat="1" ht="15.65" x14ac:dyDescent="0.2">
      <c r="A141" s="265"/>
      <c r="B141" s="356"/>
      <c r="C141" s="356"/>
      <c r="D141" s="266"/>
      <c r="E141" s="267"/>
      <c r="F141" s="267"/>
      <c r="G141" s="268"/>
      <c r="H141" s="268"/>
      <c r="I141" s="253"/>
      <c r="J141" s="253"/>
      <c r="K141" s="253"/>
      <c r="L141" s="253"/>
      <c r="M141" s="253"/>
      <c r="N141" s="253"/>
      <c r="O141" s="253"/>
      <c r="P141" s="253"/>
      <c r="Q141" s="253"/>
      <c r="R141" s="253"/>
      <c r="S141" s="253"/>
      <c r="T141" s="253"/>
      <c r="U141" s="253"/>
      <c r="V141" s="253"/>
      <c r="W141" s="253"/>
      <c r="X141" s="253"/>
      <c r="Y141" s="253"/>
      <c r="Z141" s="253"/>
      <c r="AA141" s="253"/>
      <c r="AB141" s="253"/>
      <c r="AC141" s="253"/>
      <c r="AD141" s="253"/>
      <c r="AE141" s="253"/>
      <c r="AF141" s="253"/>
      <c r="AG141" s="253"/>
      <c r="AH141" s="253"/>
      <c r="AI141" s="253"/>
      <c r="AJ141" s="253"/>
      <c r="AK141" s="253"/>
      <c r="AL141" s="253"/>
      <c r="AM141" s="253"/>
      <c r="AN141" s="253"/>
      <c r="AO141" s="253"/>
      <c r="AP141" s="253"/>
      <c r="AQ141" s="253"/>
      <c r="AR141" s="253"/>
      <c r="AS141" s="253"/>
      <c r="AT141" s="253"/>
      <c r="AU141" s="253"/>
      <c r="AV141" s="253"/>
      <c r="AW141" s="253"/>
      <c r="AX141" s="253"/>
      <c r="AY141" s="253"/>
      <c r="AZ141" s="253"/>
      <c r="BA141" s="253"/>
      <c r="BB141" s="253"/>
      <c r="BC141" s="253"/>
      <c r="BD141" s="253"/>
      <c r="BE141" s="253"/>
      <c r="BF141" s="253"/>
      <c r="BG141" s="253"/>
      <c r="BH141" s="253"/>
      <c r="BI141" s="269"/>
      <c r="BJ141" s="269"/>
      <c r="BK141" s="270"/>
      <c r="BL141" s="270"/>
      <c r="BM141" s="270"/>
      <c r="BN141" s="270"/>
      <c r="BO141" s="270"/>
      <c r="BP141" s="271"/>
    </row>
    <row r="142" spans="1:69" s="256" customFormat="1" ht="15.65" x14ac:dyDescent="0.2">
      <c r="A142" s="272"/>
      <c r="B142" s="267"/>
      <c r="C142" s="267"/>
      <c r="D142" s="267"/>
      <c r="E142" s="267"/>
      <c r="F142" s="267"/>
      <c r="G142" s="268"/>
      <c r="H142" s="268"/>
      <c r="I142" s="253"/>
      <c r="J142" s="253"/>
      <c r="K142" s="253"/>
      <c r="L142" s="253"/>
      <c r="M142" s="253"/>
      <c r="N142" s="253"/>
      <c r="O142" s="253"/>
      <c r="P142" s="253"/>
      <c r="Q142" s="253"/>
      <c r="R142" s="253"/>
      <c r="S142" s="253"/>
      <c r="T142" s="253"/>
      <c r="U142" s="253"/>
      <c r="V142" s="253"/>
      <c r="W142" s="253"/>
      <c r="X142" s="253"/>
      <c r="Y142" s="253"/>
      <c r="Z142" s="253"/>
      <c r="AA142" s="253"/>
      <c r="AB142" s="253"/>
      <c r="AC142" s="253"/>
      <c r="AD142" s="253"/>
      <c r="AE142" s="253"/>
      <c r="AF142" s="253"/>
      <c r="AG142" s="253"/>
      <c r="AH142" s="253"/>
      <c r="AI142" s="253"/>
      <c r="AJ142" s="253"/>
      <c r="AK142" s="253"/>
      <c r="AL142" s="253"/>
      <c r="AM142" s="253"/>
      <c r="AN142" s="253"/>
      <c r="AO142" s="253"/>
      <c r="AP142" s="253"/>
      <c r="AQ142" s="253"/>
      <c r="AR142" s="253"/>
      <c r="AS142" s="253"/>
      <c r="AT142" s="253"/>
      <c r="AU142" s="253"/>
      <c r="AV142" s="253"/>
      <c r="AW142" s="253"/>
      <c r="AX142" s="253"/>
      <c r="AY142" s="253"/>
      <c r="AZ142" s="253"/>
      <c r="BA142" s="253"/>
      <c r="BB142" s="253"/>
      <c r="BC142" s="253"/>
      <c r="BD142" s="253"/>
      <c r="BE142" s="253"/>
      <c r="BF142" s="253"/>
      <c r="BG142" s="253"/>
      <c r="BH142" s="253"/>
      <c r="BI142" s="269"/>
      <c r="BJ142" s="269"/>
      <c r="BK142" s="270"/>
      <c r="BL142" s="270"/>
      <c r="BM142" s="270"/>
      <c r="BN142" s="270"/>
      <c r="BO142" s="270"/>
      <c r="BP142" s="271"/>
    </row>
    <row r="143" spans="1:69" s="256" customFormat="1" ht="15.65" x14ac:dyDescent="0.2">
      <c r="A143" s="265"/>
      <c r="B143" s="356"/>
      <c r="C143" s="356"/>
      <c r="D143" s="266"/>
      <c r="E143" s="99"/>
      <c r="F143" s="267"/>
      <c r="G143" s="268"/>
      <c r="H143" s="268"/>
      <c r="I143" s="253"/>
      <c r="J143" s="253"/>
      <c r="K143" s="253"/>
      <c r="L143" s="253"/>
      <c r="M143" s="253"/>
      <c r="N143" s="253"/>
      <c r="O143" s="253"/>
      <c r="P143" s="253"/>
      <c r="Q143" s="253"/>
      <c r="R143" s="253"/>
      <c r="S143" s="253"/>
      <c r="T143" s="253"/>
      <c r="U143" s="253"/>
      <c r="V143" s="253"/>
      <c r="W143" s="253"/>
      <c r="X143" s="253"/>
      <c r="Y143" s="253"/>
      <c r="Z143" s="253"/>
      <c r="AA143" s="253"/>
      <c r="AB143" s="253"/>
      <c r="AC143" s="253"/>
      <c r="AD143" s="253"/>
      <c r="AE143" s="253"/>
      <c r="AF143" s="253"/>
      <c r="AG143" s="253"/>
      <c r="AH143" s="253"/>
      <c r="AI143" s="253"/>
      <c r="AJ143" s="253"/>
      <c r="AK143" s="253"/>
      <c r="AL143" s="253"/>
      <c r="AM143" s="253"/>
      <c r="AN143" s="253"/>
      <c r="AO143" s="253"/>
      <c r="AP143" s="253"/>
      <c r="AQ143" s="253"/>
      <c r="AR143" s="253"/>
      <c r="AS143" s="253"/>
      <c r="AT143" s="253"/>
      <c r="AU143" s="253"/>
      <c r="AV143" s="253"/>
      <c r="AW143" s="253"/>
      <c r="AX143" s="253"/>
      <c r="AY143" s="253"/>
      <c r="AZ143" s="253"/>
      <c r="BA143" s="253"/>
      <c r="BB143" s="253"/>
      <c r="BC143" s="253"/>
      <c r="BD143" s="253"/>
      <c r="BE143" s="253"/>
      <c r="BF143" s="253"/>
      <c r="BG143" s="253"/>
      <c r="BH143" s="253"/>
      <c r="BI143" s="269"/>
      <c r="BJ143" s="269"/>
      <c r="BK143" s="270"/>
      <c r="BL143" s="270"/>
      <c r="BM143" s="270"/>
      <c r="BN143" s="270"/>
      <c r="BO143" s="270"/>
      <c r="BP143" s="271"/>
    </row>
    <row r="144" spans="1:69" s="46" customFormat="1" ht="15.65" x14ac:dyDescent="0.2">
      <c r="A144" s="272"/>
      <c r="B144" s="267"/>
      <c r="C144" s="267"/>
      <c r="D144" s="266"/>
      <c r="E144" s="275"/>
      <c r="F144" s="267"/>
      <c r="G144" s="268"/>
      <c r="H144" s="268"/>
      <c r="I144" s="253"/>
      <c r="J144" s="253"/>
      <c r="K144" s="253"/>
      <c r="L144" s="253"/>
      <c r="M144" s="253"/>
      <c r="N144" s="253"/>
      <c r="O144" s="253"/>
      <c r="P144" s="253"/>
      <c r="Q144" s="253"/>
      <c r="R144" s="253"/>
      <c r="S144" s="253"/>
      <c r="T144" s="253"/>
      <c r="U144" s="253"/>
      <c r="V144" s="253"/>
      <c r="W144" s="253"/>
      <c r="X144" s="253"/>
      <c r="Y144" s="253"/>
      <c r="Z144" s="253"/>
      <c r="AA144" s="253"/>
      <c r="AB144" s="253"/>
      <c r="AC144" s="253"/>
      <c r="AD144" s="253"/>
      <c r="AE144" s="253"/>
      <c r="AF144" s="253"/>
      <c r="AG144" s="253"/>
      <c r="AH144" s="253"/>
      <c r="AI144" s="253"/>
      <c r="AJ144" s="253"/>
      <c r="AK144" s="253"/>
      <c r="AL144" s="253"/>
      <c r="AM144" s="253"/>
      <c r="AN144" s="253"/>
      <c r="AO144" s="253"/>
      <c r="AP144" s="253"/>
      <c r="AQ144" s="253"/>
      <c r="AR144" s="253"/>
      <c r="AS144" s="253"/>
      <c r="AT144" s="253"/>
      <c r="AU144" s="253"/>
      <c r="AV144" s="253"/>
      <c r="AW144" s="253"/>
      <c r="AX144" s="253"/>
      <c r="AY144" s="253"/>
      <c r="AZ144" s="253"/>
      <c r="BA144" s="253"/>
      <c r="BB144" s="253"/>
      <c r="BC144" s="253"/>
      <c r="BD144" s="253"/>
      <c r="BE144" s="253"/>
      <c r="BF144" s="253"/>
      <c r="BG144" s="253"/>
      <c r="BH144" s="253"/>
      <c r="BI144" s="269"/>
      <c r="BJ144" s="269"/>
      <c r="BK144" s="270"/>
      <c r="BL144" s="270"/>
      <c r="BM144" s="270"/>
      <c r="BN144" s="270"/>
      <c r="BO144" s="270"/>
      <c r="BP144" s="271"/>
      <c r="BQ144" s="256"/>
    </row>
    <row r="145" spans="1:69" s="46" customFormat="1" ht="15.65" x14ac:dyDescent="0.2">
      <c r="A145" s="272"/>
      <c r="B145" s="267"/>
      <c r="C145" s="267"/>
      <c r="D145" s="99"/>
      <c r="E145" s="256"/>
      <c r="F145" s="267"/>
      <c r="G145" s="268"/>
      <c r="H145" s="268"/>
      <c r="I145" s="253"/>
      <c r="J145" s="253"/>
      <c r="K145" s="253"/>
      <c r="L145" s="253"/>
      <c r="M145" s="253"/>
      <c r="N145" s="253"/>
      <c r="O145" s="253"/>
      <c r="P145" s="253"/>
      <c r="Q145" s="253"/>
      <c r="R145" s="253"/>
      <c r="S145" s="253"/>
      <c r="T145" s="253"/>
      <c r="U145" s="253"/>
      <c r="V145" s="253"/>
      <c r="W145" s="253"/>
      <c r="X145" s="253"/>
      <c r="Y145" s="253"/>
      <c r="Z145" s="253"/>
      <c r="AA145" s="253"/>
      <c r="AB145" s="253"/>
      <c r="AC145" s="253"/>
      <c r="AD145" s="253"/>
      <c r="AE145" s="253"/>
      <c r="AF145" s="253"/>
      <c r="AG145" s="253"/>
      <c r="AH145" s="253"/>
      <c r="AI145" s="253"/>
      <c r="AJ145" s="253"/>
      <c r="AK145" s="253"/>
      <c r="AL145" s="253"/>
      <c r="AM145" s="253"/>
      <c r="AN145" s="253"/>
      <c r="AO145" s="253"/>
      <c r="AP145" s="253"/>
      <c r="AQ145" s="253"/>
      <c r="AR145" s="253"/>
      <c r="AS145" s="253"/>
      <c r="AT145" s="253"/>
      <c r="AU145" s="253"/>
      <c r="AV145" s="253"/>
      <c r="AW145" s="253"/>
      <c r="AX145" s="253"/>
      <c r="AY145" s="253"/>
      <c r="AZ145" s="253"/>
      <c r="BA145" s="253"/>
      <c r="BB145" s="253"/>
      <c r="BC145" s="253"/>
      <c r="BD145" s="253"/>
      <c r="BE145" s="253"/>
      <c r="BF145" s="253"/>
      <c r="BG145" s="253"/>
      <c r="BH145" s="253"/>
      <c r="BI145" s="269"/>
      <c r="BJ145" s="269"/>
      <c r="BK145" s="270"/>
      <c r="BL145" s="270"/>
      <c r="BM145" s="270"/>
      <c r="BN145" s="270"/>
      <c r="BO145" s="270"/>
      <c r="BP145" s="271"/>
      <c r="BQ145" s="256"/>
    </row>
    <row r="146" spans="1:69" s="46" customFormat="1" ht="15.65" x14ac:dyDescent="0.2">
      <c r="A146" s="272"/>
      <c r="B146" s="267"/>
      <c r="C146" s="267"/>
      <c r="D146" s="267"/>
      <c r="E146" s="267"/>
      <c r="F146" s="267"/>
      <c r="G146" s="268"/>
      <c r="H146" s="268"/>
      <c r="I146" s="253"/>
      <c r="J146" s="253"/>
      <c r="K146" s="253"/>
      <c r="L146" s="253"/>
      <c r="M146" s="253"/>
      <c r="N146" s="253"/>
      <c r="O146" s="253"/>
      <c r="P146" s="253"/>
      <c r="Q146" s="253"/>
      <c r="R146" s="253"/>
      <c r="S146" s="253"/>
      <c r="T146" s="253"/>
      <c r="U146" s="253"/>
      <c r="V146" s="253"/>
      <c r="W146" s="253"/>
      <c r="X146" s="253"/>
      <c r="Y146" s="253"/>
      <c r="Z146" s="253"/>
      <c r="AA146" s="253"/>
      <c r="AB146" s="253"/>
      <c r="AC146" s="253"/>
      <c r="AD146" s="253"/>
      <c r="AE146" s="253"/>
      <c r="AF146" s="253"/>
      <c r="AG146" s="253"/>
      <c r="AH146" s="253"/>
      <c r="AI146" s="253"/>
      <c r="AJ146" s="253"/>
      <c r="AK146" s="253"/>
      <c r="AL146" s="253"/>
      <c r="AM146" s="253"/>
      <c r="AN146" s="253"/>
      <c r="AO146" s="253"/>
      <c r="AP146" s="253"/>
      <c r="AQ146" s="253"/>
      <c r="AR146" s="253"/>
      <c r="AS146" s="253"/>
      <c r="AT146" s="253"/>
      <c r="AU146" s="253"/>
      <c r="AV146" s="253"/>
      <c r="AW146" s="253"/>
      <c r="AX146" s="253"/>
      <c r="AY146" s="253"/>
      <c r="AZ146" s="253"/>
      <c r="BA146" s="253"/>
      <c r="BB146" s="253"/>
      <c r="BC146" s="253"/>
      <c r="BD146" s="253"/>
      <c r="BE146" s="253"/>
      <c r="BF146" s="253"/>
      <c r="BG146" s="253"/>
      <c r="BH146" s="253"/>
      <c r="BI146" s="269"/>
      <c r="BJ146" s="269"/>
      <c r="BK146" s="270"/>
      <c r="BL146" s="270"/>
      <c r="BM146" s="270"/>
      <c r="BN146" s="270"/>
      <c r="BO146" s="270"/>
      <c r="BP146" s="271"/>
      <c r="BQ146" s="256"/>
    </row>
    <row r="147" spans="1:69" s="46" customFormat="1" ht="15.65" x14ac:dyDescent="0.2">
      <c r="A147" s="265"/>
      <c r="B147" s="356"/>
      <c r="C147" s="356"/>
      <c r="D147" s="266"/>
      <c r="E147" s="267"/>
      <c r="F147" s="267"/>
      <c r="G147" s="268"/>
      <c r="H147" s="268"/>
      <c r="I147" s="253"/>
      <c r="J147" s="253"/>
      <c r="K147" s="253"/>
      <c r="L147" s="253"/>
      <c r="M147" s="253"/>
      <c r="N147" s="253"/>
      <c r="O147" s="253"/>
      <c r="P147" s="253"/>
      <c r="Q147" s="253"/>
      <c r="R147" s="253"/>
      <c r="S147" s="253"/>
      <c r="T147" s="253"/>
      <c r="U147" s="253"/>
      <c r="V147" s="253"/>
      <c r="W147" s="253"/>
      <c r="X147" s="253"/>
      <c r="Y147" s="253"/>
      <c r="Z147" s="253"/>
      <c r="AA147" s="253"/>
      <c r="AB147" s="253"/>
      <c r="AC147" s="253"/>
      <c r="AD147" s="253"/>
      <c r="AE147" s="253"/>
      <c r="AF147" s="253"/>
      <c r="AG147" s="253"/>
      <c r="AH147" s="253"/>
      <c r="AI147" s="253"/>
      <c r="AJ147" s="253"/>
      <c r="AK147" s="253"/>
      <c r="AL147" s="253"/>
      <c r="AM147" s="253"/>
      <c r="AN147" s="253"/>
      <c r="AO147" s="253"/>
      <c r="AP147" s="253"/>
      <c r="AQ147" s="253"/>
      <c r="AR147" s="253"/>
      <c r="AS147" s="253"/>
      <c r="AT147" s="253"/>
      <c r="AU147" s="253"/>
      <c r="AV147" s="253"/>
      <c r="AW147" s="253"/>
      <c r="AX147" s="253"/>
      <c r="AY147" s="253"/>
      <c r="AZ147" s="253"/>
      <c r="BA147" s="253"/>
      <c r="BB147" s="253"/>
      <c r="BC147" s="253"/>
      <c r="BD147" s="253"/>
      <c r="BE147" s="253"/>
      <c r="BF147" s="253"/>
      <c r="BG147" s="253"/>
      <c r="BH147" s="253"/>
      <c r="BI147" s="269"/>
      <c r="BJ147" s="269"/>
      <c r="BK147" s="270"/>
      <c r="BL147" s="270"/>
      <c r="BM147" s="270"/>
      <c r="BN147" s="270"/>
      <c r="BO147" s="270"/>
      <c r="BP147" s="271"/>
      <c r="BQ147" s="256"/>
    </row>
    <row r="148" spans="1:69" s="46" customFormat="1" ht="15.65" x14ac:dyDescent="0.2">
      <c r="A148" s="272"/>
      <c r="B148" s="267"/>
      <c r="C148" s="267"/>
      <c r="D148" s="267"/>
      <c r="E148" s="267"/>
      <c r="F148" s="267"/>
      <c r="G148" s="268"/>
      <c r="H148" s="268"/>
      <c r="I148" s="253"/>
      <c r="J148" s="253"/>
      <c r="K148" s="253"/>
      <c r="L148" s="253"/>
      <c r="M148" s="253"/>
      <c r="N148" s="253"/>
      <c r="O148" s="253"/>
      <c r="P148" s="253"/>
      <c r="Q148" s="253"/>
      <c r="R148" s="253"/>
      <c r="S148" s="253"/>
      <c r="T148" s="253"/>
      <c r="U148" s="253"/>
      <c r="V148" s="253"/>
      <c r="W148" s="253"/>
      <c r="X148" s="253"/>
      <c r="Y148" s="253"/>
      <c r="Z148" s="253"/>
      <c r="AA148" s="253"/>
      <c r="AB148" s="253"/>
      <c r="AC148" s="253"/>
      <c r="AD148" s="253"/>
      <c r="AE148" s="253"/>
      <c r="AF148" s="253"/>
      <c r="AG148" s="253"/>
      <c r="AH148" s="253"/>
      <c r="AI148" s="253"/>
      <c r="AJ148" s="253"/>
      <c r="AK148" s="253"/>
      <c r="AL148" s="253"/>
      <c r="AM148" s="253"/>
      <c r="AN148" s="253"/>
      <c r="AO148" s="253"/>
      <c r="AP148" s="253"/>
      <c r="AQ148" s="253"/>
      <c r="AR148" s="253"/>
      <c r="AS148" s="253"/>
      <c r="AT148" s="253"/>
      <c r="AU148" s="253"/>
      <c r="AV148" s="253"/>
      <c r="AW148" s="253"/>
      <c r="AX148" s="253"/>
      <c r="AY148" s="253"/>
      <c r="AZ148" s="253"/>
      <c r="BA148" s="253"/>
      <c r="BB148" s="253"/>
      <c r="BC148" s="253"/>
      <c r="BD148" s="253"/>
      <c r="BE148" s="253"/>
      <c r="BF148" s="253"/>
      <c r="BG148" s="253"/>
      <c r="BH148" s="253"/>
      <c r="BI148" s="269"/>
      <c r="BJ148" s="269"/>
      <c r="BK148" s="270"/>
      <c r="BL148" s="270"/>
      <c r="BM148" s="270"/>
      <c r="BN148" s="270"/>
      <c r="BO148" s="270"/>
      <c r="BP148" s="271"/>
      <c r="BQ148" s="256"/>
    </row>
    <row r="149" spans="1:69" s="46" customFormat="1" ht="15.65" x14ac:dyDescent="0.2">
      <c r="A149" s="272"/>
      <c r="B149" s="267"/>
      <c r="C149" s="267"/>
      <c r="D149" s="267"/>
      <c r="E149" s="267"/>
      <c r="F149" s="267"/>
      <c r="G149" s="268"/>
      <c r="H149" s="268"/>
      <c r="I149" s="253"/>
      <c r="J149" s="253"/>
      <c r="K149" s="253"/>
      <c r="L149" s="253"/>
      <c r="M149" s="253"/>
      <c r="N149" s="253"/>
      <c r="O149" s="253"/>
      <c r="P149" s="253"/>
      <c r="Q149" s="253"/>
      <c r="R149" s="253"/>
      <c r="S149" s="253"/>
      <c r="T149" s="253"/>
      <c r="U149" s="253"/>
      <c r="V149" s="253"/>
      <c r="W149" s="253"/>
      <c r="X149" s="253"/>
      <c r="Y149" s="253"/>
      <c r="Z149" s="253"/>
      <c r="AA149" s="253"/>
      <c r="AB149" s="253"/>
      <c r="AC149" s="253"/>
      <c r="AD149" s="253"/>
      <c r="AE149" s="253"/>
      <c r="AF149" s="253"/>
      <c r="AG149" s="253"/>
      <c r="AH149" s="253"/>
      <c r="AI149" s="253"/>
      <c r="AJ149" s="253"/>
      <c r="AK149" s="253"/>
      <c r="AL149" s="253"/>
      <c r="AM149" s="253"/>
      <c r="AN149" s="253"/>
      <c r="AO149" s="253"/>
      <c r="AP149" s="253"/>
      <c r="AQ149" s="253"/>
      <c r="AR149" s="253"/>
      <c r="AS149" s="253"/>
      <c r="AT149" s="253"/>
      <c r="AU149" s="253"/>
      <c r="AV149" s="253"/>
      <c r="AW149" s="253"/>
      <c r="AX149" s="253"/>
      <c r="AY149" s="253"/>
      <c r="AZ149" s="253"/>
      <c r="BA149" s="253"/>
      <c r="BB149" s="253"/>
      <c r="BC149" s="253"/>
      <c r="BD149" s="253"/>
      <c r="BE149" s="253"/>
      <c r="BF149" s="253"/>
      <c r="BG149" s="253"/>
      <c r="BH149" s="253"/>
      <c r="BI149" s="269"/>
      <c r="BJ149" s="269"/>
      <c r="BK149" s="270"/>
      <c r="BL149" s="270"/>
      <c r="BM149" s="270"/>
      <c r="BN149" s="270"/>
      <c r="BO149" s="270"/>
      <c r="BP149" s="271"/>
      <c r="BQ149" s="256"/>
    </row>
    <row r="150" spans="1:69" s="46" customFormat="1" ht="15.65" x14ac:dyDescent="0.2">
      <c r="A150" s="272"/>
      <c r="B150" s="267"/>
      <c r="C150" s="267"/>
      <c r="D150" s="267"/>
      <c r="E150" s="268"/>
      <c r="F150" s="267"/>
      <c r="G150" s="268"/>
      <c r="H150" s="268"/>
      <c r="I150" s="253"/>
      <c r="J150" s="253"/>
      <c r="K150" s="253"/>
      <c r="L150" s="253"/>
      <c r="M150" s="253"/>
      <c r="N150" s="253"/>
      <c r="O150" s="253"/>
      <c r="P150" s="253"/>
      <c r="Q150" s="253"/>
      <c r="R150" s="253"/>
      <c r="S150" s="253"/>
      <c r="T150" s="253"/>
      <c r="U150" s="253"/>
      <c r="V150" s="253"/>
      <c r="W150" s="253"/>
      <c r="X150" s="253"/>
      <c r="Y150" s="253"/>
      <c r="Z150" s="253"/>
      <c r="AA150" s="253"/>
      <c r="AB150" s="253"/>
      <c r="AC150" s="253"/>
      <c r="AD150" s="253"/>
      <c r="AE150" s="253"/>
      <c r="AF150" s="253"/>
      <c r="AG150" s="253"/>
      <c r="AH150" s="253"/>
      <c r="AI150" s="253"/>
      <c r="AJ150" s="253"/>
      <c r="AK150" s="253"/>
      <c r="AL150" s="253"/>
      <c r="AM150" s="253"/>
      <c r="AN150" s="253"/>
      <c r="AO150" s="253"/>
      <c r="AP150" s="253"/>
      <c r="AQ150" s="253"/>
      <c r="AR150" s="253"/>
      <c r="AS150" s="253"/>
      <c r="AT150" s="253"/>
      <c r="AU150" s="253"/>
      <c r="AV150" s="253"/>
      <c r="AW150" s="253"/>
      <c r="AX150" s="253"/>
      <c r="AY150" s="253"/>
      <c r="AZ150" s="253"/>
      <c r="BA150" s="253"/>
      <c r="BB150" s="253"/>
      <c r="BC150" s="253"/>
      <c r="BD150" s="253"/>
      <c r="BE150" s="253"/>
      <c r="BF150" s="253"/>
      <c r="BG150" s="253"/>
      <c r="BH150" s="253"/>
      <c r="BI150" s="269"/>
      <c r="BJ150" s="269"/>
      <c r="BK150" s="270"/>
      <c r="BL150" s="270"/>
      <c r="BM150" s="270"/>
      <c r="BN150" s="270"/>
      <c r="BO150" s="270"/>
      <c r="BP150" s="271"/>
      <c r="BQ150" s="256"/>
    </row>
    <row r="151" spans="1:69" s="46" customFormat="1" ht="15.65" x14ac:dyDescent="0.2">
      <c r="A151" s="265"/>
      <c r="B151" s="356"/>
      <c r="C151" s="356"/>
      <c r="D151" s="266"/>
      <c r="E151" s="267"/>
      <c r="F151" s="267"/>
      <c r="G151" s="268"/>
      <c r="H151" s="268"/>
      <c r="I151" s="253"/>
      <c r="J151" s="253"/>
      <c r="K151" s="253"/>
      <c r="L151" s="253"/>
      <c r="M151" s="253"/>
      <c r="N151" s="253"/>
      <c r="O151" s="253"/>
      <c r="P151" s="253"/>
      <c r="Q151" s="253"/>
      <c r="R151" s="253"/>
      <c r="S151" s="253"/>
      <c r="T151" s="253"/>
      <c r="U151" s="253"/>
      <c r="V151" s="253"/>
      <c r="W151" s="253"/>
      <c r="X151" s="253"/>
      <c r="Y151" s="253"/>
      <c r="Z151" s="253"/>
      <c r="AA151" s="253"/>
      <c r="AB151" s="253"/>
      <c r="AC151" s="253"/>
      <c r="AD151" s="253"/>
      <c r="AE151" s="253"/>
      <c r="AF151" s="253"/>
      <c r="AG151" s="253"/>
      <c r="AH151" s="253"/>
      <c r="AI151" s="253"/>
      <c r="AJ151" s="253"/>
      <c r="AK151" s="253"/>
      <c r="AL151" s="253"/>
      <c r="AM151" s="253"/>
      <c r="AN151" s="253"/>
      <c r="AO151" s="253"/>
      <c r="AP151" s="253"/>
      <c r="AQ151" s="253"/>
      <c r="AR151" s="253"/>
      <c r="AS151" s="253"/>
      <c r="AT151" s="253"/>
      <c r="AU151" s="253"/>
      <c r="AV151" s="253"/>
      <c r="AW151" s="253"/>
      <c r="AX151" s="253"/>
      <c r="AY151" s="253"/>
      <c r="AZ151" s="253"/>
      <c r="BA151" s="253"/>
      <c r="BB151" s="253"/>
      <c r="BC151" s="253"/>
      <c r="BD151" s="253"/>
      <c r="BE151" s="253"/>
      <c r="BF151" s="253"/>
      <c r="BG151" s="253"/>
      <c r="BH151" s="253"/>
      <c r="BI151" s="269"/>
      <c r="BJ151" s="269"/>
      <c r="BK151" s="270"/>
      <c r="BL151" s="270"/>
      <c r="BM151" s="270"/>
      <c r="BN151" s="270"/>
      <c r="BO151" s="270"/>
      <c r="BP151" s="271"/>
      <c r="BQ151" s="256"/>
    </row>
    <row r="152" spans="1:69" s="46" customFormat="1" ht="15.65" x14ac:dyDescent="0.2">
      <c r="A152" s="272"/>
      <c r="B152" s="267"/>
      <c r="C152" s="267"/>
      <c r="D152" s="267"/>
      <c r="E152" s="267"/>
      <c r="F152" s="267"/>
      <c r="G152" s="268"/>
      <c r="H152" s="268"/>
      <c r="I152" s="253"/>
      <c r="J152" s="253"/>
      <c r="K152" s="253"/>
      <c r="L152" s="253"/>
      <c r="M152" s="253"/>
      <c r="N152" s="253"/>
      <c r="O152" s="253"/>
      <c r="P152" s="253"/>
      <c r="Q152" s="253"/>
      <c r="R152" s="253"/>
      <c r="S152" s="253"/>
      <c r="T152" s="253"/>
      <c r="U152" s="253"/>
      <c r="V152" s="253"/>
      <c r="W152" s="253"/>
      <c r="X152" s="253"/>
      <c r="Y152" s="253"/>
      <c r="Z152" s="253"/>
      <c r="AA152" s="253"/>
      <c r="AB152" s="253"/>
      <c r="AC152" s="253"/>
      <c r="AD152" s="253"/>
      <c r="AE152" s="253"/>
      <c r="AF152" s="253"/>
      <c r="AG152" s="253"/>
      <c r="AH152" s="253"/>
      <c r="AI152" s="253"/>
      <c r="AJ152" s="253"/>
      <c r="AK152" s="253"/>
      <c r="AL152" s="253"/>
      <c r="AM152" s="253"/>
      <c r="AN152" s="253"/>
      <c r="AO152" s="253"/>
      <c r="AP152" s="253"/>
      <c r="AQ152" s="253"/>
      <c r="AR152" s="253"/>
      <c r="AS152" s="253"/>
      <c r="AT152" s="253"/>
      <c r="AU152" s="253"/>
      <c r="AV152" s="253"/>
      <c r="AW152" s="253"/>
      <c r="AX152" s="253"/>
      <c r="AY152" s="253"/>
      <c r="AZ152" s="253"/>
      <c r="BA152" s="253"/>
      <c r="BB152" s="253"/>
      <c r="BC152" s="253"/>
      <c r="BD152" s="253"/>
      <c r="BE152" s="253"/>
      <c r="BF152" s="253"/>
      <c r="BG152" s="253"/>
      <c r="BH152" s="253"/>
      <c r="BI152" s="269"/>
      <c r="BJ152" s="269"/>
      <c r="BK152" s="270"/>
      <c r="BL152" s="270"/>
      <c r="BM152" s="270"/>
      <c r="BN152" s="270"/>
      <c r="BO152" s="270"/>
      <c r="BP152" s="271"/>
      <c r="BQ152" s="256"/>
    </row>
    <row r="153" spans="1:69" s="46" customFormat="1" ht="15.65" x14ac:dyDescent="0.2">
      <c r="A153" s="265"/>
      <c r="B153" s="356"/>
      <c r="C153" s="356"/>
      <c r="D153" s="266"/>
      <c r="E153" s="267"/>
      <c r="F153" s="267"/>
      <c r="G153" s="268"/>
      <c r="H153" s="268"/>
      <c r="I153" s="253"/>
      <c r="J153" s="253"/>
      <c r="K153" s="253"/>
      <c r="L153" s="253"/>
      <c r="M153" s="253"/>
      <c r="N153" s="253"/>
      <c r="O153" s="253"/>
      <c r="P153" s="253"/>
      <c r="Q153" s="253"/>
      <c r="R153" s="253"/>
      <c r="S153" s="253"/>
      <c r="T153" s="253"/>
      <c r="U153" s="253"/>
      <c r="V153" s="253"/>
      <c r="W153" s="253"/>
      <c r="X153" s="253"/>
      <c r="Y153" s="253"/>
      <c r="Z153" s="253"/>
      <c r="AA153" s="253"/>
      <c r="AB153" s="253"/>
      <c r="AC153" s="253"/>
      <c r="AD153" s="253"/>
      <c r="AE153" s="253"/>
      <c r="AF153" s="253"/>
      <c r="AG153" s="253"/>
      <c r="AH153" s="253"/>
      <c r="AI153" s="253"/>
      <c r="AJ153" s="253"/>
      <c r="AK153" s="253"/>
      <c r="AL153" s="253"/>
      <c r="AM153" s="253"/>
      <c r="AN153" s="253"/>
      <c r="AO153" s="253"/>
      <c r="AP153" s="253"/>
      <c r="AQ153" s="253"/>
      <c r="AR153" s="253"/>
      <c r="AS153" s="253"/>
      <c r="AT153" s="253"/>
      <c r="AU153" s="253"/>
      <c r="AV153" s="253"/>
      <c r="AW153" s="253"/>
      <c r="AX153" s="253"/>
      <c r="AY153" s="253"/>
      <c r="AZ153" s="253"/>
      <c r="BA153" s="253"/>
      <c r="BB153" s="253"/>
      <c r="BC153" s="253"/>
      <c r="BD153" s="253"/>
      <c r="BE153" s="253"/>
      <c r="BF153" s="253"/>
      <c r="BG153" s="253"/>
      <c r="BH153" s="253"/>
      <c r="BI153" s="269"/>
      <c r="BJ153" s="269"/>
      <c r="BK153" s="270"/>
      <c r="BL153" s="270"/>
      <c r="BM153" s="270"/>
      <c r="BN153" s="270"/>
      <c r="BO153" s="270"/>
      <c r="BP153" s="271"/>
      <c r="BQ153" s="256"/>
    </row>
    <row r="154" spans="1:69" s="46" customFormat="1" ht="15.65" x14ac:dyDescent="0.2">
      <c r="A154" s="272"/>
      <c r="B154" s="267"/>
      <c r="C154" s="267"/>
      <c r="D154" s="267"/>
      <c r="E154" s="267"/>
      <c r="F154" s="267"/>
      <c r="G154" s="268"/>
      <c r="H154" s="268"/>
      <c r="I154" s="253"/>
      <c r="J154" s="253"/>
      <c r="K154" s="253"/>
      <c r="L154" s="253"/>
      <c r="M154" s="253"/>
      <c r="N154" s="253"/>
      <c r="O154" s="253"/>
      <c r="P154" s="253"/>
      <c r="Q154" s="253"/>
      <c r="R154" s="253"/>
      <c r="S154" s="253"/>
      <c r="T154" s="253"/>
      <c r="U154" s="253"/>
      <c r="V154" s="253"/>
      <c r="W154" s="253"/>
      <c r="X154" s="253"/>
      <c r="Y154" s="253"/>
      <c r="Z154" s="253"/>
      <c r="AA154" s="253"/>
      <c r="AB154" s="253"/>
      <c r="AC154" s="253"/>
      <c r="AD154" s="253"/>
      <c r="AE154" s="253"/>
      <c r="AF154" s="253"/>
      <c r="AG154" s="253"/>
      <c r="AH154" s="253"/>
      <c r="AI154" s="253"/>
      <c r="AJ154" s="253"/>
      <c r="AK154" s="253"/>
      <c r="AL154" s="253"/>
      <c r="AM154" s="253"/>
      <c r="AN154" s="253"/>
      <c r="AO154" s="253"/>
      <c r="AP154" s="253"/>
      <c r="AQ154" s="253"/>
      <c r="AR154" s="253"/>
      <c r="AS154" s="253"/>
      <c r="AT154" s="253"/>
      <c r="AU154" s="253"/>
      <c r="AV154" s="253"/>
      <c r="AW154" s="253"/>
      <c r="AX154" s="253"/>
      <c r="AY154" s="253"/>
      <c r="AZ154" s="253"/>
      <c r="BA154" s="253"/>
      <c r="BB154" s="253"/>
      <c r="BC154" s="253"/>
      <c r="BD154" s="253"/>
      <c r="BE154" s="253"/>
      <c r="BF154" s="253"/>
      <c r="BG154" s="253"/>
      <c r="BH154" s="253"/>
      <c r="BI154" s="269"/>
      <c r="BJ154" s="269"/>
      <c r="BK154" s="270"/>
      <c r="BL154" s="270"/>
      <c r="BM154" s="270"/>
      <c r="BN154" s="270"/>
      <c r="BO154" s="270"/>
      <c r="BP154" s="271"/>
      <c r="BQ154" s="256"/>
    </row>
    <row r="155" spans="1:69" s="46" customFormat="1" ht="15.65" x14ac:dyDescent="0.2">
      <c r="A155" s="272"/>
      <c r="B155" s="267"/>
      <c r="C155" s="267"/>
      <c r="D155" s="267"/>
      <c r="E155" s="267"/>
      <c r="F155" s="267"/>
      <c r="G155" s="268"/>
      <c r="H155" s="268"/>
      <c r="I155" s="253"/>
      <c r="J155" s="253"/>
      <c r="K155" s="253"/>
      <c r="L155" s="253"/>
      <c r="M155" s="253"/>
      <c r="N155" s="253"/>
      <c r="O155" s="253"/>
      <c r="P155" s="253"/>
      <c r="Q155" s="253"/>
      <c r="R155" s="253"/>
      <c r="S155" s="253"/>
      <c r="T155" s="253"/>
      <c r="U155" s="253"/>
      <c r="V155" s="253"/>
      <c r="W155" s="253"/>
      <c r="X155" s="253"/>
      <c r="Y155" s="253"/>
      <c r="Z155" s="253"/>
      <c r="AA155" s="253"/>
      <c r="AB155" s="253"/>
      <c r="AC155" s="253"/>
      <c r="AD155" s="253"/>
      <c r="AE155" s="253"/>
      <c r="AF155" s="253"/>
      <c r="AG155" s="253"/>
      <c r="AH155" s="253"/>
      <c r="AI155" s="253"/>
      <c r="AJ155" s="253"/>
      <c r="AK155" s="253"/>
      <c r="AL155" s="253"/>
      <c r="AM155" s="253"/>
      <c r="AN155" s="253"/>
      <c r="AO155" s="253"/>
      <c r="AP155" s="253"/>
      <c r="AQ155" s="253"/>
      <c r="AR155" s="253"/>
      <c r="AS155" s="253"/>
      <c r="AT155" s="253"/>
      <c r="AU155" s="253"/>
      <c r="AV155" s="253"/>
      <c r="AW155" s="253"/>
      <c r="AX155" s="253"/>
      <c r="AY155" s="253"/>
      <c r="AZ155" s="253"/>
      <c r="BA155" s="253"/>
      <c r="BB155" s="253"/>
      <c r="BC155" s="253"/>
      <c r="BD155" s="253"/>
      <c r="BE155" s="253"/>
      <c r="BF155" s="253"/>
      <c r="BG155" s="253"/>
      <c r="BH155" s="253"/>
      <c r="BI155" s="269"/>
      <c r="BJ155" s="269"/>
      <c r="BK155" s="270"/>
      <c r="BL155" s="270"/>
      <c r="BM155" s="270"/>
      <c r="BN155" s="270"/>
      <c r="BO155" s="270"/>
      <c r="BP155" s="271"/>
      <c r="BQ155" s="256"/>
    </row>
    <row r="156" spans="1:69" s="46" customFormat="1" ht="15.65" x14ac:dyDescent="0.2">
      <c r="A156" s="272"/>
      <c r="B156" s="267"/>
      <c r="C156" s="267"/>
      <c r="D156" s="267"/>
      <c r="E156" s="267"/>
      <c r="F156" s="267"/>
      <c r="G156" s="268"/>
      <c r="H156" s="268"/>
      <c r="I156" s="253"/>
      <c r="J156" s="253"/>
      <c r="K156" s="253"/>
      <c r="L156" s="253"/>
      <c r="M156" s="253"/>
      <c r="N156" s="253"/>
      <c r="O156" s="253"/>
      <c r="P156" s="253"/>
      <c r="Q156" s="253"/>
      <c r="R156" s="253"/>
      <c r="S156" s="253"/>
      <c r="T156" s="253"/>
      <c r="U156" s="253"/>
      <c r="V156" s="253"/>
      <c r="W156" s="253"/>
      <c r="X156" s="253"/>
      <c r="Y156" s="253"/>
      <c r="Z156" s="253"/>
      <c r="AA156" s="253"/>
      <c r="AB156" s="253"/>
      <c r="AC156" s="253"/>
      <c r="AD156" s="253"/>
      <c r="AE156" s="253"/>
      <c r="AF156" s="253"/>
      <c r="AG156" s="253"/>
      <c r="AH156" s="253"/>
      <c r="AI156" s="253"/>
      <c r="AJ156" s="253"/>
      <c r="AK156" s="253"/>
      <c r="AL156" s="253"/>
      <c r="AM156" s="253"/>
      <c r="AN156" s="253"/>
      <c r="AO156" s="253"/>
      <c r="AP156" s="253"/>
      <c r="AQ156" s="253"/>
      <c r="AR156" s="253"/>
      <c r="AS156" s="253"/>
      <c r="AT156" s="253"/>
      <c r="AU156" s="253"/>
      <c r="AV156" s="253"/>
      <c r="AW156" s="253"/>
      <c r="AX156" s="253"/>
      <c r="AY156" s="253"/>
      <c r="AZ156" s="253"/>
      <c r="BA156" s="253"/>
      <c r="BB156" s="253"/>
      <c r="BC156" s="253"/>
      <c r="BD156" s="253"/>
      <c r="BE156" s="253"/>
      <c r="BF156" s="253"/>
      <c r="BG156" s="253"/>
      <c r="BH156" s="253"/>
      <c r="BI156" s="269"/>
      <c r="BJ156" s="269"/>
      <c r="BK156" s="270"/>
      <c r="BL156" s="270"/>
      <c r="BM156" s="270"/>
      <c r="BN156" s="270"/>
      <c r="BO156" s="270"/>
      <c r="BP156" s="271"/>
      <c r="BQ156" s="256"/>
    </row>
    <row r="157" spans="1:69" s="46" customFormat="1" ht="15.65" x14ac:dyDescent="0.2">
      <c r="A157" s="272"/>
      <c r="B157" s="267"/>
      <c r="C157" s="267"/>
      <c r="D157" s="267"/>
      <c r="E157" s="99"/>
      <c r="F157" s="267"/>
      <c r="G157" s="268"/>
      <c r="H157" s="268"/>
      <c r="I157" s="253"/>
      <c r="J157" s="253"/>
      <c r="K157" s="253"/>
      <c r="L157" s="253"/>
      <c r="M157" s="253"/>
      <c r="N157" s="253"/>
      <c r="O157" s="253"/>
      <c r="P157" s="253"/>
      <c r="Q157" s="253"/>
      <c r="R157" s="253"/>
      <c r="S157" s="253"/>
      <c r="T157" s="253"/>
      <c r="U157" s="253"/>
      <c r="V157" s="253"/>
      <c r="W157" s="253"/>
      <c r="X157" s="253"/>
      <c r="Y157" s="253"/>
      <c r="Z157" s="253"/>
      <c r="AA157" s="253"/>
      <c r="AB157" s="253"/>
      <c r="AC157" s="253"/>
      <c r="AD157" s="253"/>
      <c r="AE157" s="253"/>
      <c r="AF157" s="253"/>
      <c r="AG157" s="253"/>
      <c r="AH157" s="253"/>
      <c r="AI157" s="253"/>
      <c r="AJ157" s="253"/>
      <c r="AK157" s="253"/>
      <c r="AL157" s="253"/>
      <c r="AM157" s="253"/>
      <c r="AN157" s="253"/>
      <c r="AO157" s="253"/>
      <c r="AP157" s="253"/>
      <c r="AQ157" s="253"/>
      <c r="AR157" s="253"/>
      <c r="AS157" s="253"/>
      <c r="AT157" s="253"/>
      <c r="AU157" s="253"/>
      <c r="AV157" s="253"/>
      <c r="AW157" s="253"/>
      <c r="AX157" s="253"/>
      <c r="AY157" s="253"/>
      <c r="AZ157" s="253"/>
      <c r="BA157" s="253"/>
      <c r="BB157" s="253"/>
      <c r="BC157" s="253"/>
      <c r="BD157" s="253"/>
      <c r="BE157" s="253"/>
      <c r="BF157" s="253"/>
      <c r="BG157" s="253"/>
      <c r="BH157" s="253"/>
      <c r="BI157" s="269"/>
      <c r="BJ157" s="269"/>
      <c r="BK157" s="270"/>
      <c r="BL157" s="270"/>
      <c r="BM157" s="270"/>
      <c r="BN157" s="270"/>
      <c r="BO157" s="270"/>
      <c r="BP157" s="271"/>
      <c r="BQ157" s="256"/>
    </row>
    <row r="158" spans="1:69" s="46" customFormat="1" ht="15.65" x14ac:dyDescent="0.2">
      <c r="A158" s="272"/>
      <c r="B158" s="267"/>
      <c r="C158" s="267"/>
      <c r="D158" s="267"/>
      <c r="E158" s="268"/>
      <c r="F158" s="267"/>
      <c r="G158" s="268"/>
      <c r="H158" s="268"/>
      <c r="I158" s="253"/>
      <c r="J158" s="253"/>
      <c r="K158" s="253"/>
      <c r="L158" s="253"/>
      <c r="M158" s="253"/>
      <c r="N158" s="253"/>
      <c r="O158" s="253"/>
      <c r="P158" s="253"/>
      <c r="Q158" s="253"/>
      <c r="R158" s="253"/>
      <c r="S158" s="253"/>
      <c r="T158" s="253"/>
      <c r="U158" s="253"/>
      <c r="V158" s="253"/>
      <c r="W158" s="253"/>
      <c r="X158" s="253"/>
      <c r="Y158" s="253"/>
      <c r="Z158" s="253"/>
      <c r="AA158" s="253"/>
      <c r="AB158" s="253"/>
      <c r="AC158" s="253"/>
      <c r="AD158" s="253"/>
      <c r="AE158" s="253"/>
      <c r="AF158" s="253"/>
      <c r="AG158" s="253"/>
      <c r="AH158" s="253"/>
      <c r="AI158" s="253"/>
      <c r="AJ158" s="253"/>
      <c r="AK158" s="253"/>
      <c r="AL158" s="253"/>
      <c r="AM158" s="253"/>
      <c r="AN158" s="253"/>
      <c r="AO158" s="253"/>
      <c r="AP158" s="253"/>
      <c r="AQ158" s="253"/>
      <c r="AR158" s="253"/>
      <c r="AS158" s="253"/>
      <c r="AT158" s="253"/>
      <c r="AU158" s="253"/>
      <c r="AV158" s="253"/>
      <c r="AW158" s="253"/>
      <c r="AX158" s="253"/>
      <c r="AY158" s="253"/>
      <c r="AZ158" s="253"/>
      <c r="BA158" s="253"/>
      <c r="BB158" s="253"/>
      <c r="BC158" s="253"/>
      <c r="BD158" s="253"/>
      <c r="BE158" s="253"/>
      <c r="BF158" s="253"/>
      <c r="BG158" s="253"/>
      <c r="BH158" s="253"/>
      <c r="BI158" s="269"/>
      <c r="BJ158" s="269"/>
      <c r="BK158" s="270"/>
      <c r="BL158" s="270"/>
      <c r="BM158" s="270"/>
      <c r="BN158" s="270"/>
      <c r="BO158" s="270"/>
      <c r="BP158" s="271"/>
      <c r="BQ158" s="256"/>
    </row>
    <row r="159" spans="1:69" s="46" customFormat="1" ht="15.65" x14ac:dyDescent="0.2">
      <c r="A159" s="272"/>
      <c r="B159" s="267"/>
      <c r="C159" s="267"/>
      <c r="D159" s="267"/>
      <c r="E159" s="256"/>
      <c r="F159" s="267"/>
      <c r="G159" s="268"/>
      <c r="H159" s="268"/>
      <c r="I159" s="253"/>
      <c r="J159" s="253"/>
      <c r="K159" s="253"/>
      <c r="L159" s="253"/>
      <c r="M159" s="253"/>
      <c r="N159" s="253"/>
      <c r="O159" s="253"/>
      <c r="P159" s="253"/>
      <c r="Q159" s="253"/>
      <c r="R159" s="253"/>
      <c r="S159" s="253"/>
      <c r="T159" s="253"/>
      <c r="U159" s="253"/>
      <c r="V159" s="253"/>
      <c r="W159" s="253"/>
      <c r="X159" s="253"/>
      <c r="Y159" s="253"/>
      <c r="Z159" s="253"/>
      <c r="AA159" s="253"/>
      <c r="AB159" s="253"/>
      <c r="AC159" s="253"/>
      <c r="AD159" s="253"/>
      <c r="AE159" s="253"/>
      <c r="AF159" s="253"/>
      <c r="AG159" s="253"/>
      <c r="AH159" s="253"/>
      <c r="AI159" s="253"/>
      <c r="AJ159" s="253"/>
      <c r="AK159" s="253"/>
      <c r="AL159" s="253"/>
      <c r="AM159" s="253"/>
      <c r="AN159" s="253"/>
      <c r="AO159" s="253"/>
      <c r="AP159" s="253"/>
      <c r="AQ159" s="253"/>
      <c r="AR159" s="253"/>
      <c r="AS159" s="253"/>
      <c r="AT159" s="253"/>
      <c r="AU159" s="253"/>
      <c r="AV159" s="253"/>
      <c r="AW159" s="253"/>
      <c r="AX159" s="253"/>
      <c r="AY159" s="253"/>
      <c r="AZ159" s="253"/>
      <c r="BA159" s="253"/>
      <c r="BB159" s="253"/>
      <c r="BC159" s="253"/>
      <c r="BD159" s="253"/>
      <c r="BE159" s="253"/>
      <c r="BF159" s="253"/>
      <c r="BG159" s="253"/>
      <c r="BH159" s="253"/>
      <c r="BI159" s="269"/>
      <c r="BJ159" s="269"/>
      <c r="BK159" s="270"/>
      <c r="BL159" s="270"/>
      <c r="BM159" s="270"/>
      <c r="BN159" s="270"/>
      <c r="BO159" s="270"/>
      <c r="BP159" s="271"/>
      <c r="BQ159" s="256"/>
    </row>
    <row r="160" spans="1:69" s="46" customFormat="1" ht="15.65" x14ac:dyDescent="0.2">
      <c r="A160" s="265"/>
      <c r="B160" s="273"/>
      <c r="C160" s="256"/>
      <c r="D160" s="266"/>
      <c r="E160" s="99"/>
      <c r="F160" s="267"/>
      <c r="G160" s="268"/>
      <c r="H160" s="268"/>
      <c r="I160" s="253"/>
      <c r="J160" s="253"/>
      <c r="K160" s="253"/>
      <c r="L160" s="253"/>
      <c r="M160" s="253"/>
      <c r="N160" s="253"/>
      <c r="O160" s="253"/>
      <c r="P160" s="253"/>
      <c r="Q160" s="253"/>
      <c r="R160" s="253"/>
      <c r="S160" s="253"/>
      <c r="T160" s="253"/>
      <c r="U160" s="253"/>
      <c r="V160" s="253"/>
      <c r="W160" s="253"/>
      <c r="X160" s="253"/>
      <c r="Y160" s="253"/>
      <c r="Z160" s="253"/>
      <c r="AA160" s="253"/>
      <c r="AB160" s="253"/>
      <c r="AC160" s="253"/>
      <c r="AD160" s="253"/>
      <c r="AE160" s="253"/>
      <c r="AF160" s="253"/>
      <c r="AG160" s="253"/>
      <c r="AH160" s="253"/>
      <c r="AI160" s="253"/>
      <c r="AJ160" s="253"/>
      <c r="AK160" s="253"/>
      <c r="AL160" s="253"/>
      <c r="AM160" s="253"/>
      <c r="AN160" s="253"/>
      <c r="AO160" s="253"/>
      <c r="AP160" s="253"/>
      <c r="AQ160" s="253"/>
      <c r="AR160" s="253"/>
      <c r="AS160" s="253"/>
      <c r="AT160" s="253"/>
      <c r="AU160" s="253"/>
      <c r="AV160" s="253"/>
      <c r="AW160" s="253"/>
      <c r="AX160" s="253"/>
      <c r="AY160" s="253"/>
      <c r="AZ160" s="253"/>
      <c r="BA160" s="253"/>
      <c r="BB160" s="253"/>
      <c r="BC160" s="253"/>
      <c r="BD160" s="253"/>
      <c r="BE160" s="253"/>
      <c r="BF160" s="253"/>
      <c r="BG160" s="253"/>
      <c r="BH160" s="253"/>
      <c r="BI160" s="269"/>
      <c r="BJ160" s="269"/>
      <c r="BK160" s="270"/>
      <c r="BL160" s="270"/>
      <c r="BM160" s="270"/>
      <c r="BN160" s="270"/>
      <c r="BO160" s="270"/>
      <c r="BP160" s="271"/>
      <c r="BQ160" s="256"/>
    </row>
    <row r="161" spans="1:69" s="46" customFormat="1" ht="15.65" x14ac:dyDescent="0.2">
      <c r="A161" s="272"/>
      <c r="B161" s="267"/>
      <c r="C161" s="267"/>
      <c r="D161" s="267"/>
      <c r="E161" s="267"/>
      <c r="F161" s="267"/>
      <c r="G161" s="268"/>
      <c r="H161" s="268"/>
      <c r="I161" s="253"/>
      <c r="J161" s="253"/>
      <c r="K161" s="253"/>
      <c r="L161" s="253"/>
      <c r="M161" s="253"/>
      <c r="N161" s="253"/>
      <c r="O161" s="253"/>
      <c r="P161" s="253"/>
      <c r="Q161" s="253"/>
      <c r="R161" s="253"/>
      <c r="S161" s="253"/>
      <c r="T161" s="253"/>
      <c r="U161" s="253"/>
      <c r="V161" s="253"/>
      <c r="W161" s="253"/>
      <c r="X161" s="253"/>
      <c r="Y161" s="253"/>
      <c r="Z161" s="253"/>
      <c r="AA161" s="253"/>
      <c r="AB161" s="253"/>
      <c r="AC161" s="253"/>
      <c r="AD161" s="253"/>
      <c r="AE161" s="253"/>
      <c r="AF161" s="253"/>
      <c r="AG161" s="253"/>
      <c r="AH161" s="253"/>
      <c r="AI161" s="253"/>
      <c r="AJ161" s="253"/>
      <c r="AK161" s="253"/>
      <c r="AL161" s="253"/>
      <c r="AM161" s="253"/>
      <c r="AN161" s="253"/>
      <c r="AO161" s="253"/>
      <c r="AP161" s="253"/>
      <c r="AQ161" s="253"/>
      <c r="AR161" s="253"/>
      <c r="AS161" s="253"/>
      <c r="AT161" s="253"/>
      <c r="AU161" s="253"/>
      <c r="AV161" s="253"/>
      <c r="AW161" s="253"/>
      <c r="AX161" s="253"/>
      <c r="AY161" s="253"/>
      <c r="AZ161" s="253"/>
      <c r="BA161" s="253"/>
      <c r="BB161" s="253"/>
      <c r="BC161" s="253"/>
      <c r="BD161" s="253"/>
      <c r="BE161" s="253"/>
      <c r="BF161" s="253"/>
      <c r="BG161" s="253"/>
      <c r="BH161" s="253"/>
      <c r="BI161" s="269"/>
      <c r="BJ161" s="269"/>
      <c r="BK161" s="270"/>
      <c r="BL161" s="270"/>
      <c r="BM161" s="270"/>
      <c r="BN161" s="270"/>
      <c r="BO161" s="270"/>
      <c r="BP161" s="271"/>
      <c r="BQ161" s="256"/>
    </row>
    <row r="162" spans="1:69" s="46" customFormat="1" ht="15.65" x14ac:dyDescent="0.2">
      <c r="A162" s="272"/>
      <c r="B162" s="267"/>
      <c r="C162" s="267"/>
      <c r="D162" s="267"/>
      <c r="E162" s="267"/>
      <c r="F162" s="267"/>
      <c r="G162" s="268"/>
      <c r="H162" s="268"/>
      <c r="I162" s="253"/>
      <c r="J162" s="253"/>
      <c r="K162" s="253"/>
      <c r="L162" s="253"/>
      <c r="M162" s="253"/>
      <c r="N162" s="253"/>
      <c r="O162" s="253"/>
      <c r="P162" s="253"/>
      <c r="Q162" s="253"/>
      <c r="R162" s="253"/>
      <c r="S162" s="253"/>
      <c r="T162" s="253"/>
      <c r="U162" s="253"/>
      <c r="V162" s="253"/>
      <c r="W162" s="253"/>
      <c r="X162" s="253"/>
      <c r="Y162" s="253"/>
      <c r="Z162" s="253"/>
      <c r="AA162" s="253"/>
      <c r="AB162" s="253"/>
      <c r="AC162" s="253"/>
      <c r="AD162" s="253"/>
      <c r="AE162" s="253"/>
      <c r="AF162" s="253"/>
      <c r="AG162" s="253"/>
      <c r="AH162" s="253"/>
      <c r="AI162" s="253"/>
      <c r="AJ162" s="253"/>
      <c r="AK162" s="253"/>
      <c r="AL162" s="253"/>
      <c r="AM162" s="253"/>
      <c r="AN162" s="253"/>
      <c r="AO162" s="253"/>
      <c r="AP162" s="253"/>
      <c r="AQ162" s="253"/>
      <c r="AR162" s="253"/>
      <c r="AS162" s="253"/>
      <c r="AT162" s="253"/>
      <c r="AU162" s="253"/>
      <c r="AV162" s="253"/>
      <c r="AW162" s="253"/>
      <c r="AX162" s="253"/>
      <c r="AY162" s="253"/>
      <c r="AZ162" s="253"/>
      <c r="BA162" s="253"/>
      <c r="BB162" s="253"/>
      <c r="BC162" s="253"/>
      <c r="BD162" s="253"/>
      <c r="BE162" s="253"/>
      <c r="BF162" s="253"/>
      <c r="BG162" s="253"/>
      <c r="BH162" s="253"/>
      <c r="BI162" s="269"/>
      <c r="BJ162" s="269"/>
      <c r="BK162" s="270"/>
      <c r="BL162" s="270"/>
      <c r="BM162" s="270"/>
      <c r="BN162" s="270"/>
      <c r="BO162" s="270"/>
      <c r="BP162" s="271"/>
      <c r="BQ162" s="256"/>
    </row>
    <row r="163" spans="1:69" s="46" customFormat="1" ht="15.65" x14ac:dyDescent="0.2">
      <c r="A163" s="272"/>
      <c r="B163" s="267"/>
      <c r="C163" s="267"/>
      <c r="D163" s="267"/>
      <c r="E163" s="267"/>
      <c r="F163" s="267"/>
      <c r="G163" s="268"/>
      <c r="H163" s="268"/>
      <c r="I163" s="253"/>
      <c r="J163" s="253"/>
      <c r="K163" s="253"/>
      <c r="L163" s="253"/>
      <c r="M163" s="253"/>
      <c r="N163" s="253"/>
      <c r="O163" s="253"/>
      <c r="P163" s="253"/>
      <c r="Q163" s="253"/>
      <c r="R163" s="253"/>
      <c r="S163" s="253"/>
      <c r="T163" s="253"/>
      <c r="U163" s="253"/>
      <c r="V163" s="253"/>
      <c r="W163" s="253"/>
      <c r="X163" s="253"/>
      <c r="Y163" s="253"/>
      <c r="Z163" s="253"/>
      <c r="AA163" s="253"/>
      <c r="AB163" s="253"/>
      <c r="AC163" s="253"/>
      <c r="AD163" s="253"/>
      <c r="AE163" s="253"/>
      <c r="AF163" s="253"/>
      <c r="AG163" s="253"/>
      <c r="AH163" s="253"/>
      <c r="AI163" s="253"/>
      <c r="AJ163" s="253"/>
      <c r="AK163" s="253"/>
      <c r="AL163" s="253"/>
      <c r="AM163" s="253"/>
      <c r="AN163" s="253"/>
      <c r="AO163" s="253"/>
      <c r="AP163" s="253"/>
      <c r="AQ163" s="253"/>
      <c r="AR163" s="253"/>
      <c r="AS163" s="253"/>
      <c r="AT163" s="253"/>
      <c r="AU163" s="253"/>
      <c r="AV163" s="253"/>
      <c r="AW163" s="253"/>
      <c r="AX163" s="253"/>
      <c r="AY163" s="253"/>
      <c r="AZ163" s="253"/>
      <c r="BA163" s="253"/>
      <c r="BB163" s="253"/>
      <c r="BC163" s="253"/>
      <c r="BD163" s="253"/>
      <c r="BE163" s="253"/>
      <c r="BF163" s="253"/>
      <c r="BG163" s="253"/>
      <c r="BH163" s="253"/>
      <c r="BI163" s="269"/>
      <c r="BJ163" s="269"/>
      <c r="BK163" s="270"/>
      <c r="BL163" s="270"/>
      <c r="BM163" s="270"/>
      <c r="BN163" s="270"/>
      <c r="BO163" s="270"/>
      <c r="BP163" s="271"/>
      <c r="BQ163" s="256"/>
    </row>
    <row r="164" spans="1:69" s="46" customFormat="1" ht="15.65" x14ac:dyDescent="0.2">
      <c r="A164" s="265"/>
      <c r="B164" s="356"/>
      <c r="C164" s="356"/>
      <c r="D164" s="266"/>
      <c r="E164" s="267"/>
      <c r="F164" s="267"/>
      <c r="G164" s="268"/>
      <c r="H164" s="268"/>
      <c r="I164" s="253"/>
      <c r="J164" s="253"/>
      <c r="K164" s="253"/>
      <c r="L164" s="253"/>
      <c r="M164" s="253"/>
      <c r="N164" s="253"/>
      <c r="O164" s="253"/>
      <c r="P164" s="253"/>
      <c r="Q164" s="253"/>
      <c r="R164" s="253"/>
      <c r="S164" s="253"/>
      <c r="T164" s="253"/>
      <c r="U164" s="253"/>
      <c r="V164" s="253"/>
      <c r="W164" s="253"/>
      <c r="X164" s="253"/>
      <c r="Y164" s="253"/>
      <c r="Z164" s="253"/>
      <c r="AA164" s="253"/>
      <c r="AB164" s="253"/>
      <c r="AC164" s="253"/>
      <c r="AD164" s="253"/>
      <c r="AE164" s="253"/>
      <c r="AF164" s="253"/>
      <c r="AG164" s="253"/>
      <c r="AH164" s="253"/>
      <c r="AI164" s="253"/>
      <c r="AJ164" s="253"/>
      <c r="AK164" s="253"/>
      <c r="AL164" s="253"/>
      <c r="AM164" s="253"/>
      <c r="AN164" s="253"/>
      <c r="AO164" s="253"/>
      <c r="AP164" s="253"/>
      <c r="AQ164" s="253"/>
      <c r="AR164" s="253"/>
      <c r="AS164" s="253"/>
      <c r="AT164" s="253"/>
      <c r="AU164" s="253"/>
      <c r="AV164" s="253"/>
      <c r="AW164" s="253"/>
      <c r="AX164" s="253"/>
      <c r="AY164" s="253"/>
      <c r="AZ164" s="253"/>
      <c r="BA164" s="253"/>
      <c r="BB164" s="253"/>
      <c r="BC164" s="253"/>
      <c r="BD164" s="253"/>
      <c r="BE164" s="253"/>
      <c r="BF164" s="253"/>
      <c r="BG164" s="253"/>
      <c r="BH164" s="253"/>
      <c r="BI164" s="269"/>
      <c r="BJ164" s="269"/>
      <c r="BK164" s="270"/>
      <c r="BL164" s="270"/>
      <c r="BM164" s="270"/>
      <c r="BN164" s="270"/>
      <c r="BO164" s="270"/>
      <c r="BP164" s="271"/>
      <c r="BQ164" s="256"/>
    </row>
    <row r="165" spans="1:69" s="46" customFormat="1" ht="15.65" x14ac:dyDescent="0.2">
      <c r="A165" s="272"/>
      <c r="B165" s="267"/>
      <c r="C165" s="267"/>
      <c r="D165" s="267"/>
      <c r="E165" s="99"/>
      <c r="F165" s="267"/>
      <c r="G165" s="268"/>
      <c r="H165" s="268"/>
      <c r="I165" s="253"/>
      <c r="J165" s="253"/>
      <c r="K165" s="253"/>
      <c r="L165" s="253"/>
      <c r="M165" s="253"/>
      <c r="N165" s="253"/>
      <c r="O165" s="253"/>
      <c r="P165" s="253"/>
      <c r="Q165" s="253"/>
      <c r="R165" s="253"/>
      <c r="S165" s="253"/>
      <c r="T165" s="253"/>
      <c r="U165" s="253"/>
      <c r="V165" s="253"/>
      <c r="W165" s="253"/>
      <c r="X165" s="253"/>
      <c r="Y165" s="253"/>
      <c r="Z165" s="253"/>
      <c r="AA165" s="253"/>
      <c r="AB165" s="253"/>
      <c r="AC165" s="253"/>
      <c r="AD165" s="253"/>
      <c r="AE165" s="253"/>
      <c r="AF165" s="253"/>
      <c r="AG165" s="253"/>
      <c r="AH165" s="253"/>
      <c r="AI165" s="253"/>
      <c r="AJ165" s="253"/>
      <c r="AK165" s="253"/>
      <c r="AL165" s="253"/>
      <c r="AM165" s="253"/>
      <c r="AN165" s="253"/>
      <c r="AO165" s="253"/>
      <c r="AP165" s="253"/>
      <c r="AQ165" s="253"/>
      <c r="AR165" s="253"/>
      <c r="AS165" s="253"/>
      <c r="AT165" s="253"/>
      <c r="AU165" s="253"/>
      <c r="AV165" s="253"/>
      <c r="AW165" s="253"/>
      <c r="AX165" s="253"/>
      <c r="AY165" s="253"/>
      <c r="AZ165" s="253"/>
      <c r="BA165" s="253"/>
      <c r="BB165" s="253"/>
      <c r="BC165" s="253"/>
      <c r="BD165" s="253"/>
      <c r="BE165" s="253"/>
      <c r="BF165" s="253"/>
      <c r="BG165" s="253"/>
      <c r="BH165" s="253"/>
      <c r="BI165" s="269"/>
      <c r="BJ165" s="269"/>
      <c r="BK165" s="270"/>
      <c r="BL165" s="270"/>
      <c r="BM165" s="270"/>
      <c r="BN165" s="270"/>
      <c r="BO165" s="270"/>
      <c r="BP165" s="271"/>
      <c r="BQ165" s="256"/>
    </row>
    <row r="166" spans="1:69" s="46" customFormat="1" ht="15.65" x14ac:dyDescent="0.2">
      <c r="A166" s="272"/>
      <c r="B166" s="267"/>
      <c r="C166" s="267"/>
      <c r="D166" s="267"/>
      <c r="E166" s="256"/>
      <c r="F166" s="267"/>
      <c r="G166" s="268"/>
      <c r="H166" s="268"/>
      <c r="I166" s="253"/>
      <c r="J166" s="253"/>
      <c r="K166" s="253"/>
      <c r="L166" s="253"/>
      <c r="M166" s="253"/>
      <c r="N166" s="253"/>
      <c r="O166" s="253"/>
      <c r="P166" s="253"/>
      <c r="Q166" s="253"/>
      <c r="R166" s="253"/>
      <c r="S166" s="253"/>
      <c r="T166" s="253"/>
      <c r="U166" s="253"/>
      <c r="V166" s="253"/>
      <c r="W166" s="253"/>
      <c r="X166" s="253"/>
      <c r="Y166" s="253"/>
      <c r="Z166" s="253"/>
      <c r="AA166" s="253"/>
      <c r="AB166" s="253"/>
      <c r="AC166" s="253"/>
      <c r="AD166" s="253"/>
      <c r="AE166" s="253"/>
      <c r="AF166" s="253"/>
      <c r="AG166" s="253"/>
      <c r="AH166" s="253"/>
      <c r="AI166" s="253"/>
      <c r="AJ166" s="253"/>
      <c r="AK166" s="253"/>
      <c r="AL166" s="253"/>
      <c r="AM166" s="253"/>
      <c r="AN166" s="253"/>
      <c r="AO166" s="253"/>
      <c r="AP166" s="253"/>
      <c r="AQ166" s="253"/>
      <c r="AR166" s="253"/>
      <c r="AS166" s="253"/>
      <c r="AT166" s="253"/>
      <c r="AU166" s="253"/>
      <c r="AV166" s="253"/>
      <c r="AW166" s="253"/>
      <c r="AX166" s="253"/>
      <c r="AY166" s="253"/>
      <c r="AZ166" s="253"/>
      <c r="BA166" s="253"/>
      <c r="BB166" s="253"/>
      <c r="BC166" s="253"/>
      <c r="BD166" s="253"/>
      <c r="BE166" s="253"/>
      <c r="BF166" s="253"/>
      <c r="BG166" s="253"/>
      <c r="BH166" s="253"/>
      <c r="BI166" s="269"/>
      <c r="BJ166" s="269"/>
      <c r="BK166" s="270"/>
      <c r="BL166" s="270"/>
      <c r="BM166" s="270"/>
      <c r="BN166" s="270"/>
      <c r="BO166" s="270"/>
      <c r="BP166" s="271"/>
      <c r="BQ166" s="256"/>
    </row>
    <row r="167" spans="1:69" s="46" customFormat="1" ht="15.65" x14ac:dyDescent="0.2">
      <c r="A167" s="272"/>
      <c r="B167" s="267"/>
      <c r="C167" s="267"/>
      <c r="D167" s="267"/>
      <c r="E167" s="268"/>
      <c r="F167" s="267"/>
      <c r="G167" s="268"/>
      <c r="H167" s="268"/>
      <c r="I167" s="253"/>
      <c r="J167" s="253"/>
      <c r="K167" s="253"/>
      <c r="L167" s="253"/>
      <c r="M167" s="253"/>
      <c r="N167" s="253"/>
      <c r="O167" s="253"/>
      <c r="P167" s="253"/>
      <c r="Q167" s="253"/>
      <c r="R167" s="253"/>
      <c r="S167" s="253"/>
      <c r="T167" s="253"/>
      <c r="U167" s="253"/>
      <c r="V167" s="253"/>
      <c r="W167" s="253"/>
      <c r="X167" s="253"/>
      <c r="Y167" s="253"/>
      <c r="Z167" s="253"/>
      <c r="AA167" s="253"/>
      <c r="AB167" s="253"/>
      <c r="AC167" s="253"/>
      <c r="AD167" s="253"/>
      <c r="AE167" s="253"/>
      <c r="AF167" s="253"/>
      <c r="AG167" s="253"/>
      <c r="AH167" s="253"/>
      <c r="AI167" s="253"/>
      <c r="AJ167" s="253"/>
      <c r="AK167" s="253"/>
      <c r="AL167" s="253"/>
      <c r="AM167" s="253"/>
      <c r="AN167" s="253"/>
      <c r="AO167" s="253"/>
      <c r="AP167" s="253"/>
      <c r="AQ167" s="253"/>
      <c r="AR167" s="253"/>
      <c r="AS167" s="253"/>
      <c r="AT167" s="253"/>
      <c r="AU167" s="253"/>
      <c r="AV167" s="253"/>
      <c r="AW167" s="253"/>
      <c r="AX167" s="253"/>
      <c r="AY167" s="253"/>
      <c r="AZ167" s="253"/>
      <c r="BA167" s="253"/>
      <c r="BB167" s="253"/>
      <c r="BC167" s="253"/>
      <c r="BD167" s="253"/>
      <c r="BE167" s="253"/>
      <c r="BF167" s="253"/>
      <c r="BG167" s="253"/>
      <c r="BH167" s="253"/>
      <c r="BI167" s="269"/>
      <c r="BJ167" s="269"/>
      <c r="BK167" s="270"/>
      <c r="BL167" s="270"/>
      <c r="BM167" s="270"/>
      <c r="BN167" s="270"/>
      <c r="BO167" s="270"/>
      <c r="BP167" s="271"/>
      <c r="BQ167" s="256"/>
    </row>
    <row r="168" spans="1:69" s="46" customFormat="1" ht="15.65" x14ac:dyDescent="0.2">
      <c r="A168" s="272"/>
      <c r="B168" s="267"/>
      <c r="C168" s="267"/>
      <c r="D168" s="267"/>
      <c r="E168" s="99"/>
      <c r="F168" s="267"/>
      <c r="G168" s="268"/>
      <c r="H168" s="268"/>
      <c r="I168" s="253"/>
      <c r="J168" s="253"/>
      <c r="K168" s="253"/>
      <c r="L168" s="253"/>
      <c r="M168" s="253"/>
      <c r="N168" s="253"/>
      <c r="O168" s="253"/>
      <c r="P168" s="253"/>
      <c r="Q168" s="253"/>
      <c r="R168" s="253"/>
      <c r="S168" s="253"/>
      <c r="T168" s="253"/>
      <c r="U168" s="253"/>
      <c r="V168" s="253"/>
      <c r="W168" s="253"/>
      <c r="X168" s="253"/>
      <c r="Y168" s="253"/>
      <c r="Z168" s="253"/>
      <c r="AA168" s="253"/>
      <c r="AB168" s="253"/>
      <c r="AC168" s="253"/>
      <c r="AD168" s="253"/>
      <c r="AE168" s="253"/>
      <c r="AF168" s="253"/>
      <c r="AG168" s="253"/>
      <c r="AH168" s="253"/>
      <c r="AI168" s="253"/>
      <c r="AJ168" s="253"/>
      <c r="AK168" s="253"/>
      <c r="AL168" s="253"/>
      <c r="AM168" s="253"/>
      <c r="AN168" s="253"/>
      <c r="AO168" s="253"/>
      <c r="AP168" s="253"/>
      <c r="AQ168" s="253"/>
      <c r="AR168" s="253"/>
      <c r="AS168" s="253"/>
      <c r="AT168" s="253"/>
      <c r="AU168" s="253"/>
      <c r="AV168" s="253"/>
      <c r="AW168" s="253"/>
      <c r="AX168" s="253"/>
      <c r="AY168" s="253"/>
      <c r="AZ168" s="253"/>
      <c r="BA168" s="253"/>
      <c r="BB168" s="253"/>
      <c r="BC168" s="253"/>
      <c r="BD168" s="253"/>
      <c r="BE168" s="253"/>
      <c r="BF168" s="253"/>
      <c r="BG168" s="253"/>
      <c r="BH168" s="253"/>
      <c r="BI168" s="269"/>
      <c r="BJ168" s="269"/>
      <c r="BK168" s="270"/>
      <c r="BL168" s="270"/>
      <c r="BM168" s="270"/>
      <c r="BN168" s="270"/>
      <c r="BO168" s="270"/>
      <c r="BP168" s="271"/>
      <c r="BQ168" s="256"/>
    </row>
    <row r="169" spans="1:69" s="46" customFormat="1" ht="15.65" x14ac:dyDescent="0.2">
      <c r="A169" s="265"/>
      <c r="B169" s="273"/>
      <c r="C169" s="256"/>
      <c r="D169" s="266"/>
      <c r="E169" s="256"/>
      <c r="F169" s="267"/>
      <c r="G169" s="268"/>
      <c r="H169" s="268"/>
      <c r="I169" s="253"/>
      <c r="J169" s="253"/>
      <c r="K169" s="253"/>
      <c r="L169" s="253"/>
      <c r="M169" s="253"/>
      <c r="N169" s="253"/>
      <c r="O169" s="253"/>
      <c r="P169" s="253"/>
      <c r="Q169" s="253"/>
      <c r="R169" s="253"/>
      <c r="S169" s="253"/>
      <c r="T169" s="253"/>
      <c r="U169" s="253"/>
      <c r="V169" s="253"/>
      <c r="W169" s="253"/>
      <c r="X169" s="253"/>
      <c r="Y169" s="253"/>
      <c r="Z169" s="253"/>
      <c r="AA169" s="253"/>
      <c r="AB169" s="253"/>
      <c r="AC169" s="253"/>
      <c r="AD169" s="253"/>
      <c r="AE169" s="253"/>
      <c r="AF169" s="253"/>
      <c r="AG169" s="253"/>
      <c r="AH169" s="253"/>
      <c r="AI169" s="253"/>
      <c r="AJ169" s="253"/>
      <c r="AK169" s="253"/>
      <c r="AL169" s="253"/>
      <c r="AM169" s="253"/>
      <c r="AN169" s="253"/>
      <c r="AO169" s="253"/>
      <c r="AP169" s="253"/>
      <c r="AQ169" s="253"/>
      <c r="AR169" s="253"/>
      <c r="AS169" s="253"/>
      <c r="AT169" s="253"/>
      <c r="AU169" s="253"/>
      <c r="AV169" s="253"/>
      <c r="AW169" s="253"/>
      <c r="AX169" s="253"/>
      <c r="AY169" s="253"/>
      <c r="AZ169" s="253"/>
      <c r="BA169" s="253"/>
      <c r="BB169" s="253"/>
      <c r="BC169" s="253"/>
      <c r="BD169" s="253"/>
      <c r="BE169" s="253"/>
      <c r="BF169" s="253"/>
      <c r="BG169" s="253"/>
      <c r="BH169" s="253"/>
      <c r="BI169" s="269"/>
      <c r="BJ169" s="269"/>
      <c r="BK169" s="270"/>
      <c r="BL169" s="270"/>
      <c r="BM169" s="270"/>
      <c r="BN169" s="270"/>
      <c r="BO169" s="270"/>
      <c r="BP169" s="271"/>
      <c r="BQ169" s="256"/>
    </row>
    <row r="170" spans="1:69" s="46" customFormat="1" ht="15.65" x14ac:dyDescent="0.2">
      <c r="A170" s="272"/>
      <c r="B170" s="267"/>
      <c r="C170" s="267"/>
      <c r="D170" s="267"/>
      <c r="E170" s="99"/>
      <c r="F170" s="267"/>
      <c r="G170" s="268"/>
      <c r="H170" s="268"/>
      <c r="I170" s="253"/>
      <c r="J170" s="253"/>
      <c r="K170" s="253"/>
      <c r="L170" s="253"/>
      <c r="M170" s="253"/>
      <c r="N170" s="253"/>
      <c r="O170" s="253"/>
      <c r="P170" s="253"/>
      <c r="Q170" s="253"/>
      <c r="R170" s="253"/>
      <c r="S170" s="253"/>
      <c r="T170" s="253"/>
      <c r="U170" s="253"/>
      <c r="V170" s="253"/>
      <c r="W170" s="253"/>
      <c r="X170" s="253"/>
      <c r="Y170" s="253"/>
      <c r="Z170" s="253"/>
      <c r="AA170" s="253"/>
      <c r="AB170" s="253"/>
      <c r="AC170" s="253"/>
      <c r="AD170" s="253"/>
      <c r="AE170" s="253"/>
      <c r="AF170" s="253"/>
      <c r="AG170" s="253"/>
      <c r="AH170" s="253"/>
      <c r="AI170" s="253"/>
      <c r="AJ170" s="253"/>
      <c r="AK170" s="253"/>
      <c r="AL170" s="253"/>
      <c r="AM170" s="253"/>
      <c r="AN170" s="253"/>
      <c r="AO170" s="253"/>
      <c r="AP170" s="253"/>
      <c r="AQ170" s="253"/>
      <c r="AR170" s="253"/>
      <c r="AS170" s="253"/>
      <c r="AT170" s="253"/>
      <c r="AU170" s="253"/>
      <c r="AV170" s="253"/>
      <c r="AW170" s="253"/>
      <c r="AX170" s="253"/>
      <c r="AY170" s="253"/>
      <c r="AZ170" s="253"/>
      <c r="BA170" s="253"/>
      <c r="BB170" s="253"/>
      <c r="BC170" s="253"/>
      <c r="BD170" s="253"/>
      <c r="BE170" s="253"/>
      <c r="BF170" s="253"/>
      <c r="BG170" s="253"/>
      <c r="BH170" s="253"/>
      <c r="BI170" s="269"/>
      <c r="BJ170" s="269"/>
      <c r="BK170" s="270"/>
      <c r="BL170" s="270"/>
      <c r="BM170" s="270"/>
      <c r="BN170" s="270"/>
      <c r="BO170" s="270"/>
      <c r="BP170" s="271"/>
      <c r="BQ170" s="256"/>
    </row>
    <row r="171" spans="1:69" s="46" customFormat="1" ht="15.65" x14ac:dyDescent="0.2">
      <c r="A171" s="272"/>
      <c r="B171" s="267"/>
      <c r="C171" s="267"/>
      <c r="D171" s="267"/>
      <c r="E171" s="99"/>
      <c r="F171" s="267"/>
      <c r="G171" s="268"/>
      <c r="H171" s="268"/>
      <c r="I171" s="253"/>
      <c r="J171" s="253"/>
      <c r="K171" s="253"/>
      <c r="L171" s="253"/>
      <c r="M171" s="253"/>
      <c r="N171" s="253"/>
      <c r="O171" s="253"/>
      <c r="P171" s="253"/>
      <c r="Q171" s="253"/>
      <c r="R171" s="253"/>
      <c r="S171" s="253"/>
      <c r="T171" s="253"/>
      <c r="U171" s="253"/>
      <c r="V171" s="253"/>
      <c r="W171" s="253"/>
      <c r="X171" s="253"/>
      <c r="Y171" s="253"/>
      <c r="Z171" s="253"/>
      <c r="AA171" s="253"/>
      <c r="AB171" s="253"/>
      <c r="AC171" s="253"/>
      <c r="AD171" s="253"/>
      <c r="AE171" s="253"/>
      <c r="AF171" s="253"/>
      <c r="AG171" s="253"/>
      <c r="AH171" s="253"/>
      <c r="AI171" s="253"/>
      <c r="AJ171" s="253"/>
      <c r="AK171" s="253"/>
      <c r="AL171" s="253"/>
      <c r="AM171" s="253"/>
      <c r="AN171" s="253"/>
      <c r="AO171" s="253"/>
      <c r="AP171" s="253"/>
      <c r="AQ171" s="253"/>
      <c r="AR171" s="253"/>
      <c r="AS171" s="253"/>
      <c r="AT171" s="253"/>
      <c r="AU171" s="253"/>
      <c r="AV171" s="253"/>
      <c r="AW171" s="253"/>
      <c r="AX171" s="253"/>
      <c r="AY171" s="253"/>
      <c r="AZ171" s="253"/>
      <c r="BA171" s="253"/>
      <c r="BB171" s="253"/>
      <c r="BC171" s="253"/>
      <c r="BD171" s="253"/>
      <c r="BE171" s="253"/>
      <c r="BF171" s="253"/>
      <c r="BG171" s="253"/>
      <c r="BH171" s="253"/>
      <c r="BI171" s="269"/>
      <c r="BJ171" s="269"/>
      <c r="BK171" s="270"/>
      <c r="BL171" s="270"/>
      <c r="BM171" s="270"/>
      <c r="BN171" s="270"/>
      <c r="BO171" s="270"/>
      <c r="BP171" s="271"/>
      <c r="BQ171" s="256"/>
    </row>
    <row r="172" spans="1:69" s="46" customFormat="1" ht="15.65" x14ac:dyDescent="0.2">
      <c r="A172" s="265"/>
      <c r="B172" s="273"/>
      <c r="C172" s="256"/>
      <c r="D172" s="266"/>
      <c r="E172" s="267"/>
      <c r="F172" s="267"/>
      <c r="G172" s="268"/>
      <c r="H172" s="268"/>
      <c r="I172" s="253"/>
      <c r="J172" s="253"/>
      <c r="K172" s="253"/>
      <c r="L172" s="253"/>
      <c r="M172" s="253"/>
      <c r="N172" s="253"/>
      <c r="O172" s="253"/>
      <c r="P172" s="253"/>
      <c r="Q172" s="253"/>
      <c r="R172" s="253"/>
      <c r="S172" s="253"/>
      <c r="T172" s="253"/>
      <c r="U172" s="253"/>
      <c r="V172" s="253"/>
      <c r="W172" s="253"/>
      <c r="X172" s="253"/>
      <c r="Y172" s="253"/>
      <c r="Z172" s="253"/>
      <c r="AA172" s="253"/>
      <c r="AB172" s="253"/>
      <c r="AC172" s="253"/>
      <c r="AD172" s="253"/>
      <c r="AE172" s="253"/>
      <c r="AF172" s="253"/>
      <c r="AG172" s="253"/>
      <c r="AH172" s="253"/>
      <c r="AI172" s="253"/>
      <c r="AJ172" s="253"/>
      <c r="AK172" s="253"/>
      <c r="AL172" s="253"/>
      <c r="AM172" s="253"/>
      <c r="AN172" s="253"/>
      <c r="AO172" s="253"/>
      <c r="AP172" s="253"/>
      <c r="AQ172" s="253"/>
      <c r="AR172" s="253"/>
      <c r="AS172" s="253"/>
      <c r="AT172" s="253"/>
      <c r="AU172" s="253"/>
      <c r="AV172" s="253"/>
      <c r="AW172" s="253"/>
      <c r="AX172" s="253"/>
      <c r="AY172" s="253"/>
      <c r="AZ172" s="253"/>
      <c r="BA172" s="253"/>
      <c r="BB172" s="253"/>
      <c r="BC172" s="253"/>
      <c r="BD172" s="253"/>
      <c r="BE172" s="253"/>
      <c r="BF172" s="253"/>
      <c r="BG172" s="253"/>
      <c r="BH172" s="253"/>
      <c r="BI172" s="269"/>
      <c r="BJ172" s="269"/>
      <c r="BK172" s="270"/>
      <c r="BL172" s="270"/>
      <c r="BM172" s="270"/>
      <c r="BN172" s="270"/>
      <c r="BO172" s="270"/>
      <c r="BP172" s="271"/>
      <c r="BQ172" s="256"/>
    </row>
    <row r="173" spans="1:69" s="46" customFormat="1" ht="15.65" x14ac:dyDescent="0.2">
      <c r="A173" s="272"/>
      <c r="B173" s="267"/>
      <c r="C173" s="267"/>
      <c r="D173" s="267"/>
      <c r="E173" s="256"/>
      <c r="F173" s="267"/>
      <c r="G173" s="268"/>
      <c r="H173" s="268"/>
      <c r="I173" s="253"/>
      <c r="J173" s="253"/>
      <c r="K173" s="253"/>
      <c r="L173" s="253"/>
      <c r="M173" s="253"/>
      <c r="N173" s="253"/>
      <c r="O173" s="253"/>
      <c r="P173" s="253"/>
      <c r="Q173" s="253"/>
      <c r="R173" s="253"/>
      <c r="S173" s="253"/>
      <c r="T173" s="253"/>
      <c r="U173" s="253"/>
      <c r="V173" s="253"/>
      <c r="W173" s="253"/>
      <c r="X173" s="253"/>
      <c r="Y173" s="253"/>
      <c r="Z173" s="253"/>
      <c r="AA173" s="253"/>
      <c r="AB173" s="253"/>
      <c r="AC173" s="253"/>
      <c r="AD173" s="253"/>
      <c r="AE173" s="253"/>
      <c r="AF173" s="253"/>
      <c r="AG173" s="253"/>
      <c r="AH173" s="253"/>
      <c r="AI173" s="253"/>
      <c r="AJ173" s="253"/>
      <c r="AK173" s="253"/>
      <c r="AL173" s="253"/>
      <c r="AM173" s="253"/>
      <c r="AN173" s="253"/>
      <c r="AO173" s="253"/>
      <c r="AP173" s="253"/>
      <c r="AQ173" s="253"/>
      <c r="AR173" s="253"/>
      <c r="AS173" s="253"/>
      <c r="AT173" s="253"/>
      <c r="AU173" s="253"/>
      <c r="AV173" s="253"/>
      <c r="AW173" s="253"/>
      <c r="AX173" s="253"/>
      <c r="AY173" s="253"/>
      <c r="AZ173" s="253"/>
      <c r="BA173" s="253"/>
      <c r="BB173" s="253"/>
      <c r="BC173" s="253"/>
      <c r="BD173" s="253"/>
      <c r="BE173" s="253"/>
      <c r="BF173" s="253"/>
      <c r="BG173" s="253"/>
      <c r="BH173" s="253"/>
      <c r="BI173" s="269"/>
      <c r="BJ173" s="269"/>
      <c r="BK173" s="270"/>
      <c r="BL173" s="270"/>
      <c r="BM173" s="270"/>
      <c r="BN173" s="270"/>
      <c r="BO173" s="270"/>
      <c r="BP173" s="271"/>
      <c r="BQ173" s="256"/>
    </row>
    <row r="174" spans="1:69" s="46" customFormat="1" ht="15.65" x14ac:dyDescent="0.2">
      <c r="A174" s="272"/>
      <c r="B174" s="267"/>
      <c r="C174" s="267"/>
      <c r="D174" s="267"/>
      <c r="E174" s="267"/>
      <c r="F174" s="267"/>
      <c r="G174" s="268"/>
      <c r="H174" s="268"/>
      <c r="I174" s="253"/>
      <c r="J174" s="253"/>
      <c r="K174" s="253"/>
      <c r="L174" s="253"/>
      <c r="M174" s="253"/>
      <c r="N174" s="253"/>
      <c r="O174" s="253"/>
      <c r="P174" s="253"/>
      <c r="Q174" s="253"/>
      <c r="R174" s="253"/>
      <c r="S174" s="253"/>
      <c r="T174" s="253"/>
      <c r="U174" s="253"/>
      <c r="V174" s="253"/>
      <c r="W174" s="253"/>
      <c r="X174" s="253"/>
      <c r="Y174" s="253"/>
      <c r="Z174" s="253"/>
      <c r="AA174" s="253"/>
      <c r="AB174" s="253"/>
      <c r="AC174" s="253"/>
      <c r="AD174" s="253"/>
      <c r="AE174" s="253"/>
      <c r="AF174" s="253"/>
      <c r="AG174" s="253"/>
      <c r="AH174" s="253"/>
      <c r="AI174" s="253"/>
      <c r="AJ174" s="253"/>
      <c r="AK174" s="253"/>
      <c r="AL174" s="253"/>
      <c r="AM174" s="253"/>
      <c r="AN174" s="253"/>
      <c r="AO174" s="253"/>
      <c r="AP174" s="253"/>
      <c r="AQ174" s="253"/>
      <c r="AR174" s="253"/>
      <c r="AS174" s="253"/>
      <c r="AT174" s="253"/>
      <c r="AU174" s="253"/>
      <c r="AV174" s="253"/>
      <c r="AW174" s="253"/>
      <c r="AX174" s="253"/>
      <c r="AY174" s="253"/>
      <c r="AZ174" s="253"/>
      <c r="BA174" s="253"/>
      <c r="BB174" s="253"/>
      <c r="BC174" s="253"/>
      <c r="BD174" s="253"/>
      <c r="BE174" s="253"/>
      <c r="BF174" s="253"/>
      <c r="BG174" s="253"/>
      <c r="BH174" s="253"/>
      <c r="BI174" s="269"/>
      <c r="BJ174" s="269"/>
      <c r="BK174" s="270"/>
      <c r="BL174" s="270"/>
      <c r="BM174" s="270"/>
      <c r="BN174" s="270"/>
      <c r="BO174" s="270"/>
      <c r="BP174" s="271"/>
      <c r="BQ174" s="256"/>
    </row>
    <row r="175" spans="1:69" s="46" customFormat="1" ht="15.65" x14ac:dyDescent="0.2">
      <c r="A175" s="272"/>
      <c r="B175" s="267"/>
      <c r="C175" s="267"/>
      <c r="D175" s="267"/>
      <c r="E175" s="267"/>
      <c r="F175" s="267"/>
      <c r="G175" s="268"/>
      <c r="H175" s="268"/>
      <c r="I175" s="253"/>
      <c r="J175" s="253"/>
      <c r="K175" s="253"/>
      <c r="L175" s="253"/>
      <c r="M175" s="253"/>
      <c r="N175" s="253"/>
      <c r="O175" s="253"/>
      <c r="P175" s="253"/>
      <c r="Q175" s="253"/>
      <c r="R175" s="253"/>
      <c r="S175" s="253"/>
      <c r="T175" s="253"/>
      <c r="U175" s="253"/>
      <c r="V175" s="253"/>
      <c r="W175" s="253"/>
      <c r="X175" s="253"/>
      <c r="Y175" s="253"/>
      <c r="Z175" s="253"/>
      <c r="AA175" s="253"/>
      <c r="AB175" s="253"/>
      <c r="AC175" s="253"/>
      <c r="AD175" s="253"/>
      <c r="AE175" s="253"/>
      <c r="AF175" s="253"/>
      <c r="AG175" s="253"/>
      <c r="AH175" s="253"/>
      <c r="AI175" s="253"/>
      <c r="AJ175" s="253"/>
      <c r="AK175" s="253"/>
      <c r="AL175" s="253"/>
      <c r="AM175" s="253"/>
      <c r="AN175" s="253"/>
      <c r="AO175" s="253"/>
      <c r="AP175" s="253"/>
      <c r="AQ175" s="253"/>
      <c r="AR175" s="253"/>
      <c r="AS175" s="253"/>
      <c r="AT175" s="253"/>
      <c r="AU175" s="253"/>
      <c r="AV175" s="253"/>
      <c r="AW175" s="253"/>
      <c r="AX175" s="253"/>
      <c r="AY175" s="253"/>
      <c r="AZ175" s="253"/>
      <c r="BA175" s="253"/>
      <c r="BB175" s="253"/>
      <c r="BC175" s="253"/>
      <c r="BD175" s="253"/>
      <c r="BE175" s="253"/>
      <c r="BF175" s="253"/>
      <c r="BG175" s="253"/>
      <c r="BH175" s="253"/>
      <c r="BI175" s="269"/>
      <c r="BJ175" s="269"/>
      <c r="BK175" s="270"/>
      <c r="BL175" s="270"/>
      <c r="BM175" s="270"/>
      <c r="BN175" s="270"/>
      <c r="BO175" s="270"/>
      <c r="BP175" s="271"/>
      <c r="BQ175" s="256"/>
    </row>
    <row r="176" spans="1:69" s="46" customFormat="1" ht="15.65" x14ac:dyDescent="0.2">
      <c r="A176" s="272"/>
      <c r="B176" s="267"/>
      <c r="C176" s="267"/>
      <c r="D176" s="267"/>
      <c r="E176" s="99"/>
      <c r="F176" s="267"/>
      <c r="G176" s="268"/>
      <c r="H176" s="268"/>
      <c r="I176" s="253"/>
      <c r="J176" s="253"/>
      <c r="K176" s="253"/>
      <c r="L176" s="253"/>
      <c r="M176" s="253"/>
      <c r="N176" s="253"/>
      <c r="O176" s="253"/>
      <c r="P176" s="253"/>
      <c r="Q176" s="253"/>
      <c r="R176" s="253"/>
      <c r="S176" s="253"/>
      <c r="T176" s="253"/>
      <c r="U176" s="253"/>
      <c r="V176" s="253"/>
      <c r="W176" s="253"/>
      <c r="X176" s="253"/>
      <c r="Y176" s="253"/>
      <c r="Z176" s="253"/>
      <c r="AA176" s="253"/>
      <c r="AB176" s="253"/>
      <c r="AC176" s="253"/>
      <c r="AD176" s="253"/>
      <c r="AE176" s="253"/>
      <c r="AF176" s="253"/>
      <c r="AG176" s="253"/>
      <c r="AH176" s="253"/>
      <c r="AI176" s="253"/>
      <c r="AJ176" s="253"/>
      <c r="AK176" s="253"/>
      <c r="AL176" s="253"/>
      <c r="AM176" s="253"/>
      <c r="AN176" s="253"/>
      <c r="AO176" s="253"/>
      <c r="AP176" s="253"/>
      <c r="AQ176" s="253"/>
      <c r="AR176" s="253"/>
      <c r="AS176" s="253"/>
      <c r="AT176" s="253"/>
      <c r="AU176" s="253"/>
      <c r="AV176" s="253"/>
      <c r="AW176" s="253"/>
      <c r="AX176" s="253"/>
      <c r="AY176" s="253"/>
      <c r="AZ176" s="253"/>
      <c r="BA176" s="253"/>
      <c r="BB176" s="253"/>
      <c r="BC176" s="253"/>
      <c r="BD176" s="253"/>
      <c r="BE176" s="253"/>
      <c r="BF176" s="253"/>
      <c r="BG176" s="253"/>
      <c r="BH176" s="253"/>
      <c r="BI176" s="269"/>
      <c r="BJ176" s="269"/>
      <c r="BK176" s="270"/>
      <c r="BL176" s="270"/>
      <c r="BM176" s="270"/>
      <c r="BN176" s="270"/>
      <c r="BO176" s="270"/>
      <c r="BP176" s="271"/>
      <c r="BQ176" s="256"/>
    </row>
    <row r="177" spans="1:69" s="46" customFormat="1" x14ac:dyDescent="0.2">
      <c r="A177" s="272"/>
      <c r="B177" s="267"/>
      <c r="C177" s="267"/>
      <c r="D177" s="267"/>
      <c r="E177" s="267"/>
      <c r="F177" s="267"/>
      <c r="G177" s="268"/>
      <c r="H177" s="276"/>
      <c r="I177" s="256"/>
      <c r="J177" s="256"/>
      <c r="K177" s="256"/>
      <c r="L177" s="256"/>
      <c r="M177" s="256"/>
      <c r="N177" s="256"/>
      <c r="O177" s="256"/>
      <c r="P177" s="256"/>
      <c r="Q177" s="256"/>
      <c r="R177" s="256"/>
      <c r="S177" s="256"/>
      <c r="T177" s="256"/>
      <c r="U177" s="256"/>
      <c r="V177" s="256"/>
      <c r="W177" s="256"/>
      <c r="X177" s="256"/>
      <c r="Y177" s="256"/>
      <c r="Z177" s="256"/>
      <c r="AA177" s="256"/>
      <c r="AB177" s="256"/>
      <c r="AC177" s="256"/>
      <c r="AD177" s="256"/>
      <c r="AE177" s="256"/>
      <c r="AF177" s="256"/>
      <c r="AG177" s="256"/>
      <c r="AH177" s="256"/>
      <c r="AI177" s="256"/>
      <c r="AJ177" s="256"/>
      <c r="AK177" s="256"/>
      <c r="AL177" s="256"/>
      <c r="AM177" s="256"/>
      <c r="AN177" s="256"/>
      <c r="AO177" s="256"/>
      <c r="AP177" s="256"/>
      <c r="AQ177" s="256"/>
      <c r="AR177" s="256"/>
      <c r="AS177" s="256"/>
      <c r="AT177" s="256"/>
      <c r="AU177" s="256"/>
      <c r="AV177" s="256"/>
      <c r="AW177" s="256"/>
      <c r="AX177" s="256"/>
      <c r="AY177" s="256"/>
      <c r="AZ177" s="256"/>
      <c r="BA177" s="256"/>
      <c r="BB177" s="256"/>
      <c r="BC177" s="256"/>
      <c r="BD177" s="256"/>
      <c r="BE177" s="256"/>
      <c r="BF177" s="256"/>
      <c r="BG177" s="256"/>
      <c r="BH177" s="256"/>
      <c r="BI177" s="277"/>
      <c r="BJ177" s="277"/>
      <c r="BK177" s="278"/>
      <c r="BL177" s="278"/>
      <c r="BM177" s="278"/>
      <c r="BN177" s="278"/>
      <c r="BO177" s="278"/>
      <c r="BP177" s="202"/>
      <c r="BQ177" s="256"/>
    </row>
    <row r="178" spans="1:69" s="46" customFormat="1" x14ac:dyDescent="0.2">
      <c r="A178" s="272"/>
      <c r="B178" s="267"/>
      <c r="C178" s="267"/>
      <c r="D178" s="267"/>
      <c r="E178" s="267"/>
      <c r="F178" s="267"/>
      <c r="G178" s="268"/>
      <c r="H178" s="276"/>
      <c r="I178" s="256"/>
      <c r="J178" s="256"/>
      <c r="K178" s="256"/>
      <c r="L178" s="256"/>
      <c r="M178" s="256"/>
      <c r="N178" s="256"/>
      <c r="O178" s="256"/>
      <c r="P178" s="256"/>
      <c r="Q178" s="256"/>
      <c r="R178" s="256"/>
      <c r="S178" s="256"/>
      <c r="T178" s="256"/>
      <c r="U178" s="256"/>
      <c r="V178" s="256"/>
      <c r="W178" s="256"/>
      <c r="X178" s="256"/>
      <c r="Y178" s="256"/>
      <c r="Z178" s="256"/>
      <c r="AA178" s="256"/>
      <c r="AB178" s="256"/>
      <c r="AC178" s="256"/>
      <c r="AD178" s="256"/>
      <c r="AE178" s="256"/>
      <c r="AF178" s="256"/>
      <c r="AG178" s="256"/>
      <c r="AH178" s="256"/>
      <c r="AI178" s="256"/>
      <c r="AJ178" s="256"/>
      <c r="AK178" s="256"/>
      <c r="AL178" s="256"/>
      <c r="AM178" s="256"/>
      <c r="AN178" s="256"/>
      <c r="AO178" s="256"/>
      <c r="AP178" s="256"/>
      <c r="AQ178" s="256"/>
      <c r="AR178" s="256"/>
      <c r="AS178" s="256"/>
      <c r="AT178" s="256"/>
      <c r="AU178" s="256"/>
      <c r="AV178" s="256"/>
      <c r="AW178" s="256"/>
      <c r="AX178" s="256"/>
      <c r="AY178" s="256"/>
      <c r="AZ178" s="256"/>
      <c r="BA178" s="256"/>
      <c r="BB178" s="256"/>
      <c r="BC178" s="256"/>
      <c r="BD178" s="256"/>
      <c r="BE178" s="256"/>
      <c r="BF178" s="256"/>
      <c r="BG178" s="256"/>
      <c r="BH178" s="256"/>
      <c r="BI178" s="277"/>
      <c r="BJ178" s="277"/>
      <c r="BK178" s="278"/>
      <c r="BL178" s="278"/>
      <c r="BM178" s="278"/>
      <c r="BN178" s="278"/>
      <c r="BO178" s="278"/>
      <c r="BP178" s="202"/>
      <c r="BQ178" s="256"/>
    </row>
    <row r="179" spans="1:69" s="46" customFormat="1" x14ac:dyDescent="0.2">
      <c r="A179" s="265"/>
      <c r="B179" s="273"/>
      <c r="C179" s="256"/>
      <c r="D179" s="266"/>
      <c r="E179" s="267"/>
      <c r="F179" s="267"/>
      <c r="G179" s="268"/>
      <c r="H179" s="276"/>
      <c r="I179" s="256"/>
      <c r="J179" s="256"/>
      <c r="K179" s="256"/>
      <c r="L179" s="256"/>
      <c r="M179" s="256"/>
      <c r="N179" s="256"/>
      <c r="O179" s="256"/>
      <c r="P179" s="256"/>
      <c r="Q179" s="256"/>
      <c r="R179" s="256"/>
      <c r="S179" s="256"/>
      <c r="T179" s="256"/>
      <c r="U179" s="256"/>
      <c r="V179" s="256"/>
      <c r="W179" s="256"/>
      <c r="X179" s="256"/>
      <c r="Y179" s="256"/>
      <c r="Z179" s="256"/>
      <c r="AA179" s="256"/>
      <c r="AB179" s="256"/>
      <c r="AC179" s="256"/>
      <c r="AD179" s="256"/>
      <c r="AE179" s="256"/>
      <c r="AF179" s="256"/>
      <c r="AG179" s="256"/>
      <c r="AH179" s="256"/>
      <c r="AI179" s="256"/>
      <c r="AJ179" s="256"/>
      <c r="AK179" s="256"/>
      <c r="AL179" s="256"/>
      <c r="AM179" s="256"/>
      <c r="AN179" s="256"/>
      <c r="AO179" s="256"/>
      <c r="AP179" s="256"/>
      <c r="AQ179" s="256"/>
      <c r="AR179" s="256"/>
      <c r="AS179" s="256"/>
      <c r="AT179" s="256"/>
      <c r="AU179" s="256"/>
      <c r="AV179" s="256"/>
      <c r="AW179" s="256"/>
      <c r="AX179" s="256"/>
      <c r="AY179" s="256"/>
      <c r="AZ179" s="256"/>
      <c r="BA179" s="256"/>
      <c r="BB179" s="256"/>
      <c r="BC179" s="256"/>
      <c r="BD179" s="256"/>
      <c r="BE179" s="256"/>
      <c r="BF179" s="256"/>
      <c r="BG179" s="256"/>
      <c r="BH179" s="256"/>
      <c r="BI179" s="277"/>
      <c r="BJ179" s="277"/>
      <c r="BK179" s="278"/>
      <c r="BL179" s="278"/>
      <c r="BM179" s="278"/>
      <c r="BN179" s="278"/>
      <c r="BO179" s="278"/>
      <c r="BP179" s="202"/>
      <c r="BQ179" s="256"/>
    </row>
    <row r="180" spans="1:69" s="46" customFormat="1" x14ac:dyDescent="0.2">
      <c r="A180" s="272"/>
      <c r="B180" s="267"/>
      <c r="C180" s="267"/>
      <c r="D180" s="267"/>
      <c r="E180" s="267"/>
      <c r="F180" s="267"/>
      <c r="G180" s="268"/>
      <c r="H180" s="276"/>
      <c r="I180" s="256"/>
      <c r="J180" s="256"/>
      <c r="K180" s="256"/>
      <c r="L180" s="256"/>
      <c r="M180" s="256"/>
      <c r="N180" s="256"/>
      <c r="O180" s="256"/>
      <c r="P180" s="256"/>
      <c r="Q180" s="256"/>
      <c r="R180" s="256"/>
      <c r="S180" s="256"/>
      <c r="T180" s="256"/>
      <c r="U180" s="256"/>
      <c r="V180" s="256"/>
      <c r="W180" s="256"/>
      <c r="X180" s="256"/>
      <c r="Y180" s="256"/>
      <c r="Z180" s="256"/>
      <c r="AA180" s="256"/>
      <c r="AB180" s="256"/>
      <c r="AC180" s="256"/>
      <c r="AD180" s="256"/>
      <c r="AE180" s="256"/>
      <c r="AF180" s="256"/>
      <c r="AG180" s="256"/>
      <c r="AH180" s="256"/>
      <c r="AI180" s="256"/>
      <c r="AJ180" s="256"/>
      <c r="AK180" s="256"/>
      <c r="AL180" s="256"/>
      <c r="AM180" s="256"/>
      <c r="AN180" s="256"/>
      <c r="AO180" s="256"/>
      <c r="AP180" s="256"/>
      <c r="AQ180" s="256"/>
      <c r="AR180" s="256"/>
      <c r="AS180" s="256"/>
      <c r="AT180" s="256"/>
      <c r="AU180" s="256"/>
      <c r="AV180" s="256"/>
      <c r="AW180" s="256"/>
      <c r="AX180" s="256"/>
      <c r="AY180" s="256"/>
      <c r="AZ180" s="256"/>
      <c r="BA180" s="256"/>
      <c r="BB180" s="256"/>
      <c r="BC180" s="256"/>
      <c r="BD180" s="256"/>
      <c r="BE180" s="256"/>
      <c r="BF180" s="256"/>
      <c r="BG180" s="256"/>
      <c r="BH180" s="256"/>
      <c r="BI180" s="277"/>
      <c r="BJ180" s="277"/>
      <c r="BK180" s="278"/>
      <c r="BL180" s="278"/>
      <c r="BM180" s="278"/>
      <c r="BN180" s="278"/>
      <c r="BO180" s="278"/>
      <c r="BP180" s="202"/>
      <c r="BQ180" s="256"/>
    </row>
    <row r="181" spans="1:69" s="46" customFormat="1" x14ac:dyDescent="0.2">
      <c r="A181" s="265"/>
      <c r="B181" s="273"/>
      <c r="C181" s="256"/>
      <c r="D181" s="274"/>
      <c r="E181" s="279"/>
      <c r="F181" s="267"/>
      <c r="G181" s="268"/>
      <c r="H181" s="276"/>
      <c r="I181" s="256"/>
      <c r="J181" s="256"/>
      <c r="K181" s="256"/>
      <c r="L181" s="256"/>
      <c r="M181" s="256"/>
      <c r="N181" s="256"/>
      <c r="O181" s="256"/>
      <c r="P181" s="256"/>
      <c r="Q181" s="256"/>
      <c r="R181" s="256"/>
      <c r="S181" s="256"/>
      <c r="T181" s="256"/>
      <c r="U181" s="256"/>
      <c r="V181" s="256"/>
      <c r="W181" s="256"/>
      <c r="X181" s="256"/>
      <c r="Y181" s="256"/>
      <c r="Z181" s="256"/>
      <c r="AA181" s="256"/>
      <c r="AB181" s="256"/>
      <c r="AC181" s="256"/>
      <c r="AD181" s="256"/>
      <c r="AE181" s="256"/>
      <c r="AF181" s="256"/>
      <c r="AG181" s="256"/>
      <c r="AH181" s="256"/>
      <c r="AI181" s="256"/>
      <c r="AJ181" s="256"/>
      <c r="AK181" s="256"/>
      <c r="AL181" s="256"/>
      <c r="AM181" s="256"/>
      <c r="AN181" s="256"/>
      <c r="AO181" s="256"/>
      <c r="AP181" s="256"/>
      <c r="AQ181" s="256"/>
      <c r="AR181" s="256"/>
      <c r="AS181" s="256"/>
      <c r="AT181" s="256"/>
      <c r="AU181" s="256"/>
      <c r="AV181" s="256"/>
      <c r="AW181" s="256"/>
      <c r="AX181" s="256"/>
      <c r="AY181" s="256"/>
      <c r="AZ181" s="256"/>
      <c r="BA181" s="256"/>
      <c r="BB181" s="256"/>
      <c r="BC181" s="256"/>
      <c r="BD181" s="256"/>
      <c r="BE181" s="256"/>
      <c r="BF181" s="256"/>
      <c r="BG181" s="256"/>
      <c r="BH181" s="256"/>
      <c r="BI181" s="277"/>
      <c r="BJ181" s="277"/>
      <c r="BK181" s="278"/>
      <c r="BL181" s="278"/>
      <c r="BM181" s="278"/>
      <c r="BN181" s="278"/>
      <c r="BO181" s="278"/>
      <c r="BP181" s="202"/>
      <c r="BQ181" s="256"/>
    </row>
    <row r="182" spans="1:69" s="46" customFormat="1" x14ac:dyDescent="0.2">
      <c r="A182" s="272"/>
      <c r="B182" s="267"/>
      <c r="C182" s="267"/>
      <c r="D182" s="267"/>
      <c r="E182" s="256"/>
      <c r="F182" s="267"/>
      <c r="G182" s="268"/>
      <c r="H182" s="276"/>
      <c r="I182" s="256"/>
      <c r="J182" s="256"/>
      <c r="K182" s="256"/>
      <c r="L182" s="256"/>
      <c r="M182" s="256"/>
      <c r="N182" s="256"/>
      <c r="O182" s="256"/>
      <c r="P182" s="256"/>
      <c r="Q182" s="256"/>
      <c r="R182" s="256"/>
      <c r="S182" s="256"/>
      <c r="T182" s="256"/>
      <c r="U182" s="256"/>
      <c r="V182" s="256"/>
      <c r="W182" s="256"/>
      <c r="X182" s="256"/>
      <c r="Y182" s="256"/>
      <c r="Z182" s="256"/>
      <c r="AA182" s="256"/>
      <c r="AB182" s="256"/>
      <c r="AC182" s="256"/>
      <c r="AD182" s="256"/>
      <c r="AE182" s="256"/>
      <c r="AF182" s="256"/>
      <c r="AG182" s="256"/>
      <c r="AH182" s="256"/>
      <c r="AI182" s="256"/>
      <c r="AJ182" s="256"/>
      <c r="AK182" s="256"/>
      <c r="AL182" s="256"/>
      <c r="AM182" s="256"/>
      <c r="AN182" s="256"/>
      <c r="AO182" s="256"/>
      <c r="AP182" s="256"/>
      <c r="AQ182" s="256"/>
      <c r="AR182" s="256"/>
      <c r="AS182" s="256"/>
      <c r="AT182" s="256"/>
      <c r="AU182" s="256"/>
      <c r="AV182" s="256"/>
      <c r="AW182" s="256"/>
      <c r="AX182" s="256"/>
      <c r="AY182" s="256"/>
      <c r="AZ182" s="256"/>
      <c r="BA182" s="256"/>
      <c r="BB182" s="256"/>
      <c r="BC182" s="256"/>
      <c r="BD182" s="256"/>
      <c r="BE182" s="256"/>
      <c r="BF182" s="256"/>
      <c r="BG182" s="256"/>
      <c r="BH182" s="256"/>
      <c r="BI182" s="277"/>
      <c r="BJ182" s="277"/>
      <c r="BK182" s="278"/>
      <c r="BL182" s="278"/>
      <c r="BM182" s="278"/>
      <c r="BN182" s="278"/>
      <c r="BO182" s="278"/>
      <c r="BP182" s="202"/>
      <c r="BQ182" s="256"/>
    </row>
    <row r="183" spans="1:69" s="46" customFormat="1" ht="15.65" x14ac:dyDescent="0.2">
      <c r="A183" s="265"/>
      <c r="B183" s="273"/>
      <c r="C183" s="256"/>
      <c r="D183" s="274"/>
      <c r="E183" s="267"/>
      <c r="F183" s="267"/>
      <c r="G183" s="268"/>
      <c r="H183" s="268"/>
      <c r="I183" s="253"/>
      <c r="J183" s="253"/>
      <c r="K183" s="253"/>
      <c r="L183" s="253"/>
      <c r="M183" s="253"/>
      <c r="N183" s="253"/>
      <c r="O183" s="253"/>
      <c r="P183" s="253"/>
      <c r="Q183" s="253"/>
      <c r="R183" s="253"/>
      <c r="S183" s="253"/>
      <c r="T183" s="253"/>
      <c r="U183" s="253"/>
      <c r="V183" s="253"/>
      <c r="W183" s="253"/>
      <c r="X183" s="253"/>
      <c r="Y183" s="253"/>
      <c r="Z183" s="253"/>
      <c r="AA183" s="253"/>
      <c r="AB183" s="253"/>
      <c r="AC183" s="253"/>
      <c r="AD183" s="253"/>
      <c r="AE183" s="253"/>
      <c r="AF183" s="253"/>
      <c r="AG183" s="253"/>
      <c r="AH183" s="253"/>
      <c r="AI183" s="253"/>
      <c r="AJ183" s="253"/>
      <c r="AK183" s="253"/>
      <c r="AL183" s="253"/>
      <c r="AM183" s="253"/>
      <c r="AN183" s="253"/>
      <c r="AO183" s="253"/>
      <c r="AP183" s="253"/>
      <c r="AQ183" s="253"/>
      <c r="AR183" s="253"/>
      <c r="AS183" s="253"/>
      <c r="AT183" s="253"/>
      <c r="AU183" s="253"/>
      <c r="AV183" s="253"/>
      <c r="AW183" s="253"/>
      <c r="AX183" s="253"/>
      <c r="AY183" s="253"/>
      <c r="AZ183" s="253"/>
      <c r="BA183" s="253"/>
      <c r="BB183" s="253"/>
      <c r="BC183" s="253"/>
      <c r="BD183" s="253"/>
      <c r="BE183" s="253"/>
      <c r="BF183" s="253"/>
      <c r="BG183" s="253"/>
      <c r="BH183" s="253"/>
      <c r="BI183" s="269"/>
      <c r="BJ183" s="269"/>
      <c r="BK183" s="270"/>
      <c r="BL183" s="270"/>
      <c r="BM183" s="270"/>
      <c r="BN183" s="270"/>
      <c r="BO183" s="270"/>
      <c r="BP183" s="271"/>
      <c r="BQ183" s="256"/>
    </row>
    <row r="184" spans="1:69" s="46" customFormat="1" ht="15.65" x14ac:dyDescent="0.2">
      <c r="A184" s="272"/>
      <c r="B184" s="267"/>
      <c r="C184" s="267"/>
      <c r="D184" s="267"/>
      <c r="E184" s="267"/>
      <c r="F184" s="267"/>
      <c r="G184" s="268"/>
      <c r="H184" s="268"/>
      <c r="I184" s="253"/>
      <c r="J184" s="253"/>
      <c r="K184" s="253"/>
      <c r="L184" s="253"/>
      <c r="M184" s="253"/>
      <c r="N184" s="253"/>
      <c r="O184" s="253"/>
      <c r="P184" s="253"/>
      <c r="Q184" s="253"/>
      <c r="R184" s="253"/>
      <c r="S184" s="253"/>
      <c r="T184" s="253"/>
      <c r="U184" s="253"/>
      <c r="V184" s="253"/>
      <c r="W184" s="253"/>
      <c r="X184" s="253"/>
      <c r="Y184" s="253"/>
      <c r="Z184" s="253"/>
      <c r="AA184" s="253"/>
      <c r="AB184" s="253"/>
      <c r="AC184" s="253"/>
      <c r="AD184" s="253"/>
      <c r="AE184" s="253"/>
      <c r="AF184" s="253"/>
      <c r="AG184" s="253"/>
      <c r="AH184" s="253"/>
      <c r="AI184" s="253"/>
      <c r="AJ184" s="253"/>
      <c r="AK184" s="253"/>
      <c r="AL184" s="253"/>
      <c r="AM184" s="253"/>
      <c r="AN184" s="253"/>
      <c r="AO184" s="253"/>
      <c r="AP184" s="253"/>
      <c r="AQ184" s="253"/>
      <c r="AR184" s="253"/>
      <c r="AS184" s="253"/>
      <c r="AT184" s="253"/>
      <c r="AU184" s="253"/>
      <c r="AV184" s="253"/>
      <c r="AW184" s="253"/>
      <c r="AX184" s="253"/>
      <c r="AY184" s="253"/>
      <c r="AZ184" s="253"/>
      <c r="BA184" s="253"/>
      <c r="BB184" s="253"/>
      <c r="BC184" s="253"/>
      <c r="BD184" s="253"/>
      <c r="BE184" s="253"/>
      <c r="BF184" s="253"/>
      <c r="BG184" s="253"/>
      <c r="BH184" s="253"/>
      <c r="BI184" s="269"/>
      <c r="BJ184" s="269"/>
      <c r="BK184" s="270"/>
      <c r="BL184" s="270"/>
      <c r="BM184" s="270"/>
      <c r="BN184" s="270"/>
      <c r="BO184" s="270"/>
      <c r="BP184" s="271"/>
      <c r="BQ184" s="256"/>
    </row>
    <row r="185" spans="1:69" s="46" customFormat="1" ht="15.65" x14ac:dyDescent="0.2">
      <c r="A185" s="265"/>
      <c r="B185" s="273"/>
      <c r="C185" s="256"/>
      <c r="D185" s="266"/>
      <c r="E185" s="267"/>
      <c r="F185" s="267"/>
      <c r="G185" s="268"/>
      <c r="H185" s="268"/>
      <c r="I185" s="253"/>
      <c r="J185" s="253"/>
      <c r="K185" s="253"/>
      <c r="L185" s="253"/>
      <c r="M185" s="253"/>
      <c r="N185" s="253"/>
      <c r="O185" s="253"/>
      <c r="P185" s="253"/>
      <c r="Q185" s="253"/>
      <c r="R185" s="253"/>
      <c r="S185" s="253"/>
      <c r="T185" s="253"/>
      <c r="U185" s="253"/>
      <c r="V185" s="253"/>
      <c r="W185" s="253"/>
      <c r="X185" s="253"/>
      <c r="Y185" s="253"/>
      <c r="Z185" s="253"/>
      <c r="AA185" s="253"/>
      <c r="AB185" s="253"/>
      <c r="AC185" s="253"/>
      <c r="AD185" s="253"/>
      <c r="AE185" s="253"/>
      <c r="AF185" s="253"/>
      <c r="AG185" s="253"/>
      <c r="AH185" s="253"/>
      <c r="AI185" s="253"/>
      <c r="AJ185" s="253"/>
      <c r="AK185" s="253"/>
      <c r="AL185" s="253"/>
      <c r="AM185" s="253"/>
      <c r="AN185" s="253"/>
      <c r="AO185" s="253"/>
      <c r="AP185" s="253"/>
      <c r="AQ185" s="253"/>
      <c r="AR185" s="253"/>
      <c r="AS185" s="253"/>
      <c r="AT185" s="253"/>
      <c r="AU185" s="253"/>
      <c r="AV185" s="253"/>
      <c r="AW185" s="253"/>
      <c r="AX185" s="253"/>
      <c r="AY185" s="253"/>
      <c r="AZ185" s="253"/>
      <c r="BA185" s="253"/>
      <c r="BB185" s="253"/>
      <c r="BC185" s="253"/>
      <c r="BD185" s="253"/>
      <c r="BE185" s="253"/>
      <c r="BF185" s="253"/>
      <c r="BG185" s="253"/>
      <c r="BH185" s="253"/>
      <c r="BI185" s="269"/>
      <c r="BJ185" s="269"/>
      <c r="BK185" s="270"/>
      <c r="BL185" s="270"/>
      <c r="BM185" s="270"/>
      <c r="BN185" s="270"/>
      <c r="BO185" s="270"/>
      <c r="BP185" s="271"/>
      <c r="BQ185" s="256"/>
    </row>
    <row r="186" spans="1:69" s="46" customFormat="1" ht="15.65" x14ac:dyDescent="0.2">
      <c r="A186" s="272"/>
      <c r="B186" s="267"/>
      <c r="C186" s="267"/>
      <c r="D186" s="267"/>
      <c r="E186" s="256"/>
      <c r="F186" s="267"/>
      <c r="G186" s="268"/>
      <c r="H186" s="268"/>
      <c r="I186" s="253"/>
      <c r="J186" s="253"/>
      <c r="K186" s="253"/>
      <c r="L186" s="253"/>
      <c r="M186" s="253"/>
      <c r="N186" s="253"/>
      <c r="O186" s="253"/>
      <c r="P186" s="253"/>
      <c r="Q186" s="253"/>
      <c r="R186" s="253"/>
      <c r="S186" s="253"/>
      <c r="T186" s="253"/>
      <c r="U186" s="253"/>
      <c r="V186" s="253"/>
      <c r="W186" s="253"/>
      <c r="X186" s="253"/>
      <c r="Y186" s="253"/>
      <c r="Z186" s="253"/>
      <c r="AA186" s="253"/>
      <c r="AB186" s="253"/>
      <c r="AC186" s="253"/>
      <c r="AD186" s="253"/>
      <c r="AE186" s="253"/>
      <c r="AF186" s="253"/>
      <c r="AG186" s="253"/>
      <c r="AH186" s="253"/>
      <c r="AI186" s="253"/>
      <c r="AJ186" s="253"/>
      <c r="AK186" s="253"/>
      <c r="AL186" s="253"/>
      <c r="AM186" s="253"/>
      <c r="AN186" s="253"/>
      <c r="AO186" s="253"/>
      <c r="AP186" s="253"/>
      <c r="AQ186" s="253"/>
      <c r="AR186" s="253"/>
      <c r="AS186" s="253"/>
      <c r="AT186" s="253"/>
      <c r="AU186" s="253"/>
      <c r="AV186" s="253"/>
      <c r="AW186" s="253"/>
      <c r="AX186" s="253"/>
      <c r="AY186" s="253"/>
      <c r="AZ186" s="253"/>
      <c r="BA186" s="253"/>
      <c r="BB186" s="253"/>
      <c r="BC186" s="253"/>
      <c r="BD186" s="253"/>
      <c r="BE186" s="253"/>
      <c r="BF186" s="253"/>
      <c r="BG186" s="253"/>
      <c r="BH186" s="253"/>
      <c r="BI186" s="269"/>
      <c r="BJ186" s="269"/>
      <c r="BK186" s="270"/>
      <c r="BL186" s="270"/>
      <c r="BM186" s="270"/>
      <c r="BN186" s="270"/>
      <c r="BO186" s="270"/>
      <c r="BP186" s="271"/>
      <c r="BQ186" s="256"/>
    </row>
    <row r="187" spans="1:69" s="46" customFormat="1" ht="15.65" x14ac:dyDescent="0.2">
      <c r="A187" s="265"/>
      <c r="B187" s="356"/>
      <c r="C187" s="356"/>
      <c r="D187" s="266"/>
      <c r="E187" s="267"/>
      <c r="F187" s="267"/>
      <c r="G187" s="268"/>
      <c r="H187" s="268"/>
      <c r="I187" s="253"/>
      <c r="J187" s="253"/>
      <c r="K187" s="253"/>
      <c r="L187" s="253"/>
      <c r="M187" s="253"/>
      <c r="N187" s="253"/>
      <c r="O187" s="253"/>
      <c r="P187" s="253"/>
      <c r="Q187" s="253"/>
      <c r="R187" s="253"/>
      <c r="S187" s="253"/>
      <c r="T187" s="253"/>
      <c r="U187" s="253"/>
      <c r="V187" s="253"/>
      <c r="W187" s="253"/>
      <c r="X187" s="253"/>
      <c r="Y187" s="253"/>
      <c r="Z187" s="253"/>
      <c r="AA187" s="253"/>
      <c r="AB187" s="253"/>
      <c r="AC187" s="253"/>
      <c r="AD187" s="253"/>
      <c r="AE187" s="253"/>
      <c r="AF187" s="253"/>
      <c r="AG187" s="253"/>
      <c r="AH187" s="253"/>
      <c r="AI187" s="253"/>
      <c r="AJ187" s="253"/>
      <c r="AK187" s="253"/>
      <c r="AL187" s="253"/>
      <c r="AM187" s="253"/>
      <c r="AN187" s="253"/>
      <c r="AO187" s="253"/>
      <c r="AP187" s="253"/>
      <c r="AQ187" s="253"/>
      <c r="AR187" s="253"/>
      <c r="AS187" s="253"/>
      <c r="AT187" s="253"/>
      <c r="AU187" s="253"/>
      <c r="AV187" s="253"/>
      <c r="AW187" s="253"/>
      <c r="AX187" s="253"/>
      <c r="AY187" s="253"/>
      <c r="AZ187" s="253"/>
      <c r="BA187" s="253"/>
      <c r="BB187" s="253"/>
      <c r="BC187" s="253"/>
      <c r="BD187" s="253"/>
      <c r="BE187" s="253"/>
      <c r="BF187" s="253"/>
      <c r="BG187" s="253"/>
      <c r="BH187" s="253"/>
      <c r="BI187" s="269"/>
      <c r="BJ187" s="269"/>
      <c r="BK187" s="270"/>
      <c r="BL187" s="270"/>
      <c r="BM187" s="270"/>
      <c r="BN187" s="270"/>
      <c r="BO187" s="270"/>
      <c r="BP187" s="271"/>
      <c r="BQ187" s="256"/>
    </row>
    <row r="188" spans="1:69" s="46" customFormat="1" ht="15.65" x14ac:dyDescent="0.2">
      <c r="A188" s="272"/>
      <c r="B188" s="267"/>
      <c r="C188" s="267"/>
      <c r="D188" s="267"/>
      <c r="E188" s="267"/>
      <c r="F188" s="267"/>
      <c r="G188" s="268"/>
      <c r="H188" s="268"/>
      <c r="I188" s="253"/>
      <c r="J188" s="253"/>
      <c r="K188" s="253"/>
      <c r="L188" s="253"/>
      <c r="M188" s="253"/>
      <c r="N188" s="253"/>
      <c r="O188" s="253"/>
      <c r="P188" s="253"/>
      <c r="Q188" s="253"/>
      <c r="R188" s="253"/>
      <c r="S188" s="253"/>
      <c r="T188" s="253"/>
      <c r="U188" s="253"/>
      <c r="V188" s="253"/>
      <c r="W188" s="253"/>
      <c r="X188" s="253"/>
      <c r="Y188" s="253"/>
      <c r="Z188" s="253"/>
      <c r="AA188" s="253"/>
      <c r="AB188" s="253"/>
      <c r="AC188" s="253"/>
      <c r="AD188" s="253"/>
      <c r="AE188" s="253"/>
      <c r="AF188" s="253"/>
      <c r="AG188" s="253"/>
      <c r="AH188" s="253"/>
      <c r="AI188" s="253"/>
      <c r="AJ188" s="253"/>
      <c r="AK188" s="253"/>
      <c r="AL188" s="253"/>
      <c r="AM188" s="253"/>
      <c r="AN188" s="253"/>
      <c r="AO188" s="253"/>
      <c r="AP188" s="253"/>
      <c r="AQ188" s="253"/>
      <c r="AR188" s="253"/>
      <c r="AS188" s="253"/>
      <c r="AT188" s="253"/>
      <c r="AU188" s="253"/>
      <c r="AV188" s="253"/>
      <c r="AW188" s="253"/>
      <c r="AX188" s="253"/>
      <c r="AY188" s="253"/>
      <c r="AZ188" s="253"/>
      <c r="BA188" s="253"/>
      <c r="BB188" s="253"/>
      <c r="BC188" s="253"/>
      <c r="BD188" s="253"/>
      <c r="BE188" s="253"/>
      <c r="BF188" s="253"/>
      <c r="BG188" s="253"/>
      <c r="BH188" s="253"/>
      <c r="BI188" s="269"/>
      <c r="BJ188" s="269"/>
      <c r="BK188" s="270"/>
      <c r="BL188" s="270"/>
      <c r="BM188" s="270"/>
      <c r="BN188" s="270"/>
      <c r="BO188" s="270"/>
      <c r="BP188" s="271"/>
      <c r="BQ188" s="256"/>
    </row>
    <row r="189" spans="1:69" s="46" customFormat="1" ht="15.65" x14ac:dyDescent="0.2">
      <c r="A189" s="265"/>
      <c r="B189" s="356"/>
      <c r="C189" s="356"/>
      <c r="D189" s="266"/>
      <c r="E189" s="99"/>
      <c r="F189" s="267"/>
      <c r="G189" s="268"/>
      <c r="H189" s="268"/>
      <c r="I189" s="253"/>
      <c r="J189" s="253"/>
      <c r="K189" s="253"/>
      <c r="L189" s="253"/>
      <c r="M189" s="253"/>
      <c r="N189" s="253"/>
      <c r="O189" s="253"/>
      <c r="P189" s="253"/>
      <c r="Q189" s="253"/>
      <c r="R189" s="253"/>
      <c r="S189" s="253"/>
      <c r="T189" s="253"/>
      <c r="U189" s="253"/>
      <c r="V189" s="253"/>
      <c r="W189" s="253"/>
      <c r="X189" s="253"/>
      <c r="Y189" s="253"/>
      <c r="Z189" s="253"/>
      <c r="AA189" s="253"/>
      <c r="AB189" s="253"/>
      <c r="AC189" s="253"/>
      <c r="AD189" s="253"/>
      <c r="AE189" s="253"/>
      <c r="AF189" s="253"/>
      <c r="AG189" s="253"/>
      <c r="AH189" s="253"/>
      <c r="AI189" s="253"/>
      <c r="AJ189" s="253"/>
      <c r="AK189" s="253"/>
      <c r="AL189" s="253"/>
      <c r="AM189" s="253"/>
      <c r="AN189" s="253"/>
      <c r="AO189" s="253"/>
      <c r="AP189" s="253"/>
      <c r="AQ189" s="253"/>
      <c r="AR189" s="253"/>
      <c r="AS189" s="253"/>
      <c r="AT189" s="253"/>
      <c r="AU189" s="253"/>
      <c r="AV189" s="253"/>
      <c r="AW189" s="253"/>
      <c r="AX189" s="253"/>
      <c r="AY189" s="253"/>
      <c r="AZ189" s="253"/>
      <c r="BA189" s="253"/>
      <c r="BB189" s="253"/>
      <c r="BC189" s="253"/>
      <c r="BD189" s="253"/>
      <c r="BE189" s="253"/>
      <c r="BF189" s="253"/>
      <c r="BG189" s="253"/>
      <c r="BH189" s="253"/>
      <c r="BI189" s="269"/>
      <c r="BJ189" s="269"/>
      <c r="BK189" s="270"/>
      <c r="BL189" s="270"/>
      <c r="BM189" s="270"/>
      <c r="BN189" s="270"/>
      <c r="BO189" s="270"/>
      <c r="BP189" s="271"/>
      <c r="BQ189" s="256"/>
    </row>
    <row r="190" spans="1:69" s="46" customFormat="1" ht="15.65" x14ac:dyDescent="0.2">
      <c r="A190" s="272"/>
      <c r="B190" s="267"/>
      <c r="C190" s="267"/>
      <c r="D190" s="266"/>
      <c r="E190" s="275"/>
      <c r="F190" s="267"/>
      <c r="G190" s="268"/>
      <c r="H190" s="268"/>
      <c r="I190" s="253"/>
      <c r="J190" s="253"/>
      <c r="K190" s="253"/>
      <c r="L190" s="253"/>
      <c r="M190" s="253"/>
      <c r="N190" s="253"/>
      <c r="O190" s="253"/>
      <c r="P190" s="253"/>
      <c r="Q190" s="253"/>
      <c r="R190" s="253"/>
      <c r="S190" s="253"/>
      <c r="T190" s="253"/>
      <c r="U190" s="253"/>
      <c r="V190" s="253"/>
      <c r="W190" s="253"/>
      <c r="X190" s="253"/>
      <c r="Y190" s="253"/>
      <c r="Z190" s="253"/>
      <c r="AA190" s="253"/>
      <c r="AB190" s="253"/>
      <c r="AC190" s="253"/>
      <c r="AD190" s="253"/>
      <c r="AE190" s="253"/>
      <c r="AF190" s="253"/>
      <c r="AG190" s="253"/>
      <c r="AH190" s="253"/>
      <c r="AI190" s="253"/>
      <c r="AJ190" s="253"/>
      <c r="AK190" s="253"/>
      <c r="AL190" s="253"/>
      <c r="AM190" s="253"/>
      <c r="AN190" s="253"/>
      <c r="AO190" s="253"/>
      <c r="AP190" s="253"/>
      <c r="AQ190" s="253"/>
      <c r="AR190" s="253"/>
      <c r="AS190" s="253"/>
      <c r="AT190" s="253"/>
      <c r="AU190" s="253"/>
      <c r="AV190" s="253"/>
      <c r="AW190" s="253"/>
      <c r="AX190" s="253"/>
      <c r="AY190" s="253"/>
      <c r="AZ190" s="253"/>
      <c r="BA190" s="253"/>
      <c r="BB190" s="253"/>
      <c r="BC190" s="253"/>
      <c r="BD190" s="253"/>
      <c r="BE190" s="253"/>
      <c r="BF190" s="253"/>
      <c r="BG190" s="253"/>
      <c r="BH190" s="253"/>
      <c r="BI190" s="269"/>
      <c r="BJ190" s="269"/>
      <c r="BK190" s="270"/>
      <c r="BL190" s="270"/>
      <c r="BM190" s="270"/>
      <c r="BN190" s="270"/>
      <c r="BO190" s="270"/>
      <c r="BP190" s="271"/>
      <c r="BQ190" s="256"/>
    </row>
    <row r="191" spans="1:69" s="46" customFormat="1" ht="15.65" x14ac:dyDescent="0.2">
      <c r="A191" s="272"/>
      <c r="B191" s="267"/>
      <c r="C191" s="267"/>
      <c r="D191" s="99"/>
      <c r="E191" s="256"/>
      <c r="F191" s="267"/>
      <c r="G191" s="268"/>
      <c r="H191" s="268"/>
      <c r="I191" s="253"/>
      <c r="J191" s="253"/>
      <c r="K191" s="253"/>
      <c r="L191" s="253"/>
      <c r="M191" s="253"/>
      <c r="N191" s="253"/>
      <c r="O191" s="253"/>
      <c r="P191" s="253"/>
      <c r="Q191" s="253"/>
      <c r="R191" s="253"/>
      <c r="S191" s="253"/>
      <c r="T191" s="253"/>
      <c r="U191" s="253"/>
      <c r="V191" s="253"/>
      <c r="W191" s="253"/>
      <c r="X191" s="253"/>
      <c r="Y191" s="253"/>
      <c r="Z191" s="253"/>
      <c r="AA191" s="253"/>
      <c r="AB191" s="253"/>
      <c r="AC191" s="253"/>
      <c r="AD191" s="253"/>
      <c r="AE191" s="253"/>
      <c r="AF191" s="253"/>
      <c r="AG191" s="253"/>
      <c r="AH191" s="253"/>
      <c r="AI191" s="253"/>
      <c r="AJ191" s="253"/>
      <c r="AK191" s="253"/>
      <c r="AL191" s="253"/>
      <c r="AM191" s="253"/>
      <c r="AN191" s="253"/>
      <c r="AO191" s="253"/>
      <c r="AP191" s="253"/>
      <c r="AQ191" s="253"/>
      <c r="AR191" s="253"/>
      <c r="AS191" s="253"/>
      <c r="AT191" s="253"/>
      <c r="AU191" s="253"/>
      <c r="AV191" s="253"/>
      <c r="AW191" s="253"/>
      <c r="AX191" s="253"/>
      <c r="AY191" s="253"/>
      <c r="AZ191" s="253"/>
      <c r="BA191" s="253"/>
      <c r="BB191" s="253"/>
      <c r="BC191" s="253"/>
      <c r="BD191" s="253"/>
      <c r="BE191" s="253"/>
      <c r="BF191" s="253"/>
      <c r="BG191" s="253"/>
      <c r="BH191" s="253"/>
      <c r="BI191" s="269"/>
      <c r="BJ191" s="269"/>
      <c r="BK191" s="270"/>
      <c r="BL191" s="270"/>
      <c r="BM191" s="270"/>
      <c r="BN191" s="270"/>
      <c r="BO191" s="270"/>
      <c r="BP191" s="271"/>
      <c r="BQ191" s="256"/>
    </row>
    <row r="192" spans="1:69" s="46" customFormat="1" ht="15.65" x14ac:dyDescent="0.2">
      <c r="A192" s="272"/>
      <c r="B192" s="267"/>
      <c r="C192" s="267"/>
      <c r="D192" s="267"/>
      <c r="E192" s="267"/>
      <c r="F192" s="267"/>
      <c r="G192" s="268"/>
      <c r="H192" s="268"/>
      <c r="I192" s="253"/>
      <c r="J192" s="253"/>
      <c r="K192" s="253"/>
      <c r="L192" s="253"/>
      <c r="M192" s="253"/>
      <c r="N192" s="253"/>
      <c r="O192" s="253"/>
      <c r="P192" s="253"/>
      <c r="Q192" s="253"/>
      <c r="R192" s="253"/>
      <c r="S192" s="253"/>
      <c r="T192" s="253"/>
      <c r="U192" s="253"/>
      <c r="V192" s="253"/>
      <c r="W192" s="253"/>
      <c r="X192" s="253"/>
      <c r="Y192" s="253"/>
      <c r="Z192" s="253"/>
      <c r="AA192" s="253"/>
      <c r="AB192" s="253"/>
      <c r="AC192" s="253"/>
      <c r="AD192" s="253"/>
      <c r="AE192" s="253"/>
      <c r="AF192" s="253"/>
      <c r="AG192" s="253"/>
      <c r="AH192" s="253"/>
      <c r="AI192" s="253"/>
      <c r="AJ192" s="253"/>
      <c r="AK192" s="253"/>
      <c r="AL192" s="253"/>
      <c r="AM192" s="253"/>
      <c r="AN192" s="253"/>
      <c r="AO192" s="253"/>
      <c r="AP192" s="253"/>
      <c r="AQ192" s="253"/>
      <c r="AR192" s="253"/>
      <c r="AS192" s="253"/>
      <c r="AT192" s="253"/>
      <c r="AU192" s="253"/>
      <c r="AV192" s="253"/>
      <c r="AW192" s="253"/>
      <c r="AX192" s="253"/>
      <c r="AY192" s="253"/>
      <c r="AZ192" s="253"/>
      <c r="BA192" s="253"/>
      <c r="BB192" s="253"/>
      <c r="BC192" s="253"/>
      <c r="BD192" s="253"/>
      <c r="BE192" s="253"/>
      <c r="BF192" s="253"/>
      <c r="BG192" s="253"/>
      <c r="BH192" s="253"/>
      <c r="BI192" s="269"/>
      <c r="BJ192" s="269"/>
      <c r="BK192" s="270"/>
      <c r="BL192" s="270"/>
      <c r="BM192" s="270"/>
      <c r="BN192" s="270"/>
      <c r="BO192" s="270"/>
      <c r="BP192" s="271"/>
      <c r="BQ192" s="256"/>
    </row>
    <row r="193" spans="1:70" s="46" customFormat="1" ht="15.65" x14ac:dyDescent="0.2">
      <c r="A193" s="265"/>
      <c r="B193" s="356"/>
      <c r="C193" s="356"/>
      <c r="D193" s="266"/>
      <c r="E193" s="267"/>
      <c r="F193" s="267"/>
      <c r="G193" s="268"/>
      <c r="H193" s="268"/>
      <c r="I193" s="253"/>
      <c r="J193" s="253"/>
      <c r="K193" s="253"/>
      <c r="L193" s="253"/>
      <c r="M193" s="253"/>
      <c r="N193" s="253"/>
      <c r="O193" s="253"/>
      <c r="P193" s="253"/>
      <c r="Q193" s="253"/>
      <c r="R193" s="253"/>
      <c r="S193" s="253"/>
      <c r="T193" s="253"/>
      <c r="U193" s="253"/>
      <c r="V193" s="253"/>
      <c r="W193" s="253"/>
      <c r="X193" s="253"/>
      <c r="Y193" s="253"/>
      <c r="Z193" s="253"/>
      <c r="AA193" s="253"/>
      <c r="AB193" s="253"/>
      <c r="AC193" s="253"/>
      <c r="AD193" s="253"/>
      <c r="AE193" s="253"/>
      <c r="AF193" s="253"/>
      <c r="AG193" s="253"/>
      <c r="AH193" s="253"/>
      <c r="AI193" s="253"/>
      <c r="AJ193" s="253"/>
      <c r="AK193" s="253"/>
      <c r="AL193" s="253"/>
      <c r="AM193" s="253"/>
      <c r="AN193" s="253"/>
      <c r="AO193" s="253"/>
      <c r="AP193" s="253"/>
      <c r="AQ193" s="253"/>
      <c r="AR193" s="253"/>
      <c r="AS193" s="253"/>
      <c r="AT193" s="253"/>
      <c r="AU193" s="253"/>
      <c r="AV193" s="253"/>
      <c r="AW193" s="253"/>
      <c r="AX193" s="253"/>
      <c r="AY193" s="253"/>
      <c r="AZ193" s="253"/>
      <c r="BA193" s="253"/>
      <c r="BB193" s="253"/>
      <c r="BC193" s="253"/>
      <c r="BD193" s="253"/>
      <c r="BE193" s="253"/>
      <c r="BF193" s="253"/>
      <c r="BG193" s="253"/>
      <c r="BH193" s="253"/>
      <c r="BI193" s="269"/>
      <c r="BJ193" s="269"/>
      <c r="BK193" s="270"/>
      <c r="BL193" s="270"/>
      <c r="BM193" s="270"/>
      <c r="BN193" s="270"/>
      <c r="BO193" s="270"/>
      <c r="BP193" s="271"/>
      <c r="BQ193" s="256"/>
    </row>
    <row r="194" spans="1:70" s="46" customFormat="1" ht="15.65" x14ac:dyDescent="0.2">
      <c r="A194" s="272"/>
      <c r="B194" s="267"/>
      <c r="C194" s="267"/>
      <c r="D194" s="267"/>
      <c r="E194" s="267"/>
      <c r="F194" s="267"/>
      <c r="G194" s="268"/>
      <c r="H194" s="268"/>
      <c r="I194" s="253"/>
      <c r="J194" s="253"/>
      <c r="K194" s="253"/>
      <c r="L194" s="253"/>
      <c r="M194" s="253"/>
      <c r="N194" s="253"/>
      <c r="O194" s="253"/>
      <c r="P194" s="253"/>
      <c r="Q194" s="253"/>
      <c r="R194" s="253"/>
      <c r="S194" s="253"/>
      <c r="T194" s="253"/>
      <c r="U194" s="253"/>
      <c r="V194" s="253"/>
      <c r="W194" s="253"/>
      <c r="X194" s="253"/>
      <c r="Y194" s="253"/>
      <c r="Z194" s="253"/>
      <c r="AA194" s="253"/>
      <c r="AB194" s="253"/>
      <c r="AC194" s="253"/>
      <c r="AD194" s="253"/>
      <c r="AE194" s="253"/>
      <c r="AF194" s="253"/>
      <c r="AG194" s="253"/>
      <c r="AH194" s="253"/>
      <c r="AI194" s="253"/>
      <c r="AJ194" s="253"/>
      <c r="AK194" s="253"/>
      <c r="AL194" s="253"/>
      <c r="AM194" s="253"/>
      <c r="AN194" s="253"/>
      <c r="AO194" s="253"/>
      <c r="AP194" s="253"/>
      <c r="AQ194" s="253"/>
      <c r="AR194" s="253"/>
      <c r="AS194" s="253"/>
      <c r="AT194" s="253"/>
      <c r="AU194" s="253"/>
      <c r="AV194" s="253"/>
      <c r="AW194" s="253"/>
      <c r="AX194" s="253"/>
      <c r="AY194" s="253"/>
      <c r="AZ194" s="253"/>
      <c r="BA194" s="253"/>
      <c r="BB194" s="253"/>
      <c r="BC194" s="253"/>
      <c r="BD194" s="253"/>
      <c r="BE194" s="253"/>
      <c r="BF194" s="253"/>
      <c r="BG194" s="253"/>
      <c r="BH194" s="253"/>
      <c r="BI194" s="269"/>
      <c r="BJ194" s="269"/>
      <c r="BK194" s="270"/>
      <c r="BL194" s="270"/>
      <c r="BM194" s="270"/>
      <c r="BN194" s="270"/>
      <c r="BO194" s="270"/>
      <c r="BP194" s="271"/>
      <c r="BQ194" s="256"/>
    </row>
    <row r="195" spans="1:70" s="46" customFormat="1" ht="15.65" x14ac:dyDescent="0.2">
      <c r="A195" s="272"/>
      <c r="B195" s="267"/>
      <c r="C195" s="267"/>
      <c r="D195" s="267"/>
      <c r="E195" s="267"/>
      <c r="F195" s="267"/>
      <c r="G195" s="268"/>
      <c r="H195" s="268"/>
      <c r="I195" s="253"/>
      <c r="J195" s="253"/>
      <c r="K195" s="253"/>
      <c r="L195" s="253"/>
      <c r="M195" s="253"/>
      <c r="N195" s="253"/>
      <c r="O195" s="253"/>
      <c r="P195" s="253"/>
      <c r="Q195" s="253"/>
      <c r="R195" s="253"/>
      <c r="S195" s="253"/>
      <c r="T195" s="253"/>
      <c r="U195" s="253"/>
      <c r="V195" s="253"/>
      <c r="W195" s="253"/>
      <c r="X195" s="253"/>
      <c r="Y195" s="253"/>
      <c r="Z195" s="253"/>
      <c r="AA195" s="253"/>
      <c r="AB195" s="253"/>
      <c r="AC195" s="253"/>
      <c r="AD195" s="253"/>
      <c r="AE195" s="253"/>
      <c r="AF195" s="253"/>
      <c r="AG195" s="253"/>
      <c r="AH195" s="253"/>
      <c r="AI195" s="253"/>
      <c r="AJ195" s="253"/>
      <c r="AK195" s="253"/>
      <c r="AL195" s="253"/>
      <c r="AM195" s="253"/>
      <c r="AN195" s="253"/>
      <c r="AO195" s="253"/>
      <c r="AP195" s="253"/>
      <c r="AQ195" s="253"/>
      <c r="AR195" s="253"/>
      <c r="AS195" s="253"/>
      <c r="AT195" s="253"/>
      <c r="AU195" s="253"/>
      <c r="AV195" s="253"/>
      <c r="AW195" s="253"/>
      <c r="AX195" s="253"/>
      <c r="AY195" s="253"/>
      <c r="AZ195" s="253"/>
      <c r="BA195" s="253"/>
      <c r="BB195" s="253"/>
      <c r="BC195" s="253"/>
      <c r="BD195" s="253"/>
      <c r="BE195" s="253"/>
      <c r="BF195" s="253"/>
      <c r="BG195" s="253"/>
      <c r="BH195" s="253"/>
      <c r="BI195" s="269"/>
      <c r="BJ195" s="269"/>
      <c r="BK195" s="270"/>
      <c r="BL195" s="270"/>
      <c r="BM195" s="270"/>
      <c r="BN195" s="270"/>
      <c r="BO195" s="270"/>
      <c r="BP195" s="271"/>
      <c r="BQ195" s="256"/>
    </row>
    <row r="196" spans="1:70" s="46" customFormat="1" ht="15.65" x14ac:dyDescent="0.2">
      <c r="A196" s="272"/>
      <c r="B196" s="267"/>
      <c r="C196" s="267"/>
      <c r="D196" s="267"/>
      <c r="E196" s="268"/>
      <c r="F196" s="267"/>
      <c r="G196" s="268"/>
      <c r="H196" s="268"/>
      <c r="I196" s="253"/>
      <c r="J196" s="253"/>
      <c r="K196" s="253"/>
      <c r="L196" s="253"/>
      <c r="M196" s="253"/>
      <c r="N196" s="253"/>
      <c r="O196" s="253"/>
      <c r="P196" s="253"/>
      <c r="Q196" s="253"/>
      <c r="R196" s="253"/>
      <c r="S196" s="253"/>
      <c r="T196" s="253"/>
      <c r="U196" s="253"/>
      <c r="V196" s="253"/>
      <c r="W196" s="253"/>
      <c r="X196" s="253"/>
      <c r="Y196" s="253"/>
      <c r="Z196" s="253"/>
      <c r="AA196" s="253"/>
      <c r="AB196" s="253"/>
      <c r="AC196" s="253"/>
      <c r="AD196" s="253"/>
      <c r="AE196" s="253"/>
      <c r="AF196" s="253"/>
      <c r="AG196" s="253"/>
      <c r="AH196" s="253"/>
      <c r="AI196" s="253"/>
      <c r="AJ196" s="253"/>
      <c r="AK196" s="253"/>
      <c r="AL196" s="253"/>
      <c r="AM196" s="253"/>
      <c r="AN196" s="253"/>
      <c r="AO196" s="253"/>
      <c r="AP196" s="253"/>
      <c r="AQ196" s="253"/>
      <c r="AR196" s="253"/>
      <c r="AS196" s="253"/>
      <c r="AT196" s="253"/>
      <c r="AU196" s="253"/>
      <c r="AV196" s="253"/>
      <c r="AW196" s="253"/>
      <c r="AX196" s="253"/>
      <c r="AY196" s="253"/>
      <c r="AZ196" s="253"/>
      <c r="BA196" s="253"/>
      <c r="BB196" s="253"/>
      <c r="BC196" s="253"/>
      <c r="BD196" s="253"/>
      <c r="BE196" s="253"/>
      <c r="BF196" s="253"/>
      <c r="BG196" s="253"/>
      <c r="BH196" s="253"/>
      <c r="BI196" s="269"/>
      <c r="BJ196" s="269"/>
      <c r="BK196" s="270"/>
      <c r="BL196" s="270"/>
      <c r="BM196" s="270"/>
      <c r="BN196" s="270"/>
      <c r="BO196" s="270"/>
      <c r="BP196" s="271"/>
      <c r="BQ196" s="256"/>
    </row>
    <row r="197" spans="1:70" s="46" customFormat="1" ht="15.65" x14ac:dyDescent="0.2">
      <c r="A197" s="265"/>
      <c r="B197" s="356"/>
      <c r="C197" s="356"/>
      <c r="D197" s="266"/>
      <c r="E197" s="267"/>
      <c r="F197" s="267"/>
      <c r="G197" s="268"/>
      <c r="H197" s="268"/>
      <c r="I197" s="253"/>
      <c r="J197" s="253"/>
      <c r="K197" s="253"/>
      <c r="L197" s="253"/>
      <c r="M197" s="253"/>
      <c r="N197" s="253"/>
      <c r="O197" s="253"/>
      <c r="P197" s="253"/>
      <c r="Q197" s="253"/>
      <c r="R197" s="253"/>
      <c r="S197" s="253"/>
      <c r="T197" s="253"/>
      <c r="U197" s="253"/>
      <c r="V197" s="253"/>
      <c r="W197" s="253"/>
      <c r="X197" s="253"/>
      <c r="Y197" s="253"/>
      <c r="Z197" s="253"/>
      <c r="AA197" s="253"/>
      <c r="AB197" s="253"/>
      <c r="AC197" s="253"/>
      <c r="AD197" s="253"/>
      <c r="AE197" s="253"/>
      <c r="AF197" s="253"/>
      <c r="AG197" s="253"/>
      <c r="AH197" s="253"/>
      <c r="AI197" s="253"/>
      <c r="AJ197" s="253"/>
      <c r="AK197" s="253"/>
      <c r="AL197" s="253"/>
      <c r="AM197" s="253"/>
      <c r="AN197" s="253"/>
      <c r="AO197" s="253"/>
      <c r="AP197" s="253"/>
      <c r="AQ197" s="253"/>
      <c r="AR197" s="253"/>
      <c r="AS197" s="253"/>
      <c r="AT197" s="253"/>
      <c r="AU197" s="253"/>
      <c r="AV197" s="253"/>
      <c r="AW197" s="253"/>
      <c r="AX197" s="253"/>
      <c r="AY197" s="253"/>
      <c r="AZ197" s="253"/>
      <c r="BA197" s="253"/>
      <c r="BB197" s="253"/>
      <c r="BC197" s="253"/>
      <c r="BD197" s="253"/>
      <c r="BE197" s="253"/>
      <c r="BF197" s="253"/>
      <c r="BG197" s="253"/>
      <c r="BH197" s="253"/>
      <c r="BI197" s="269"/>
      <c r="BJ197" s="269"/>
      <c r="BK197" s="270"/>
      <c r="BL197" s="270"/>
      <c r="BM197" s="270"/>
      <c r="BN197" s="270"/>
      <c r="BO197" s="270"/>
      <c r="BP197" s="271"/>
      <c r="BQ197" s="256"/>
    </row>
    <row r="198" spans="1:70" s="46" customFormat="1" ht="15.65" x14ac:dyDescent="0.2">
      <c r="A198" s="272"/>
      <c r="B198" s="267"/>
      <c r="C198" s="267"/>
      <c r="D198" s="267"/>
      <c r="E198" s="267"/>
      <c r="F198" s="267"/>
      <c r="G198" s="268"/>
      <c r="H198" s="268"/>
      <c r="I198" s="253"/>
      <c r="J198" s="253"/>
      <c r="K198" s="253"/>
      <c r="L198" s="253"/>
      <c r="M198" s="253"/>
      <c r="N198" s="253"/>
      <c r="O198" s="253"/>
      <c r="P198" s="253"/>
      <c r="Q198" s="253"/>
      <c r="R198" s="253"/>
      <c r="S198" s="253"/>
      <c r="T198" s="253"/>
      <c r="U198" s="253"/>
      <c r="V198" s="253"/>
      <c r="W198" s="253"/>
      <c r="X198" s="253"/>
      <c r="Y198" s="253"/>
      <c r="Z198" s="253"/>
      <c r="AA198" s="253"/>
      <c r="AB198" s="253"/>
      <c r="AC198" s="253"/>
      <c r="AD198" s="253"/>
      <c r="AE198" s="253"/>
      <c r="AF198" s="253"/>
      <c r="AG198" s="253"/>
      <c r="AH198" s="253"/>
      <c r="AI198" s="253"/>
      <c r="AJ198" s="253"/>
      <c r="AK198" s="253"/>
      <c r="AL198" s="253"/>
      <c r="AM198" s="253"/>
      <c r="AN198" s="253"/>
      <c r="AO198" s="253"/>
      <c r="AP198" s="253"/>
      <c r="AQ198" s="253"/>
      <c r="AR198" s="253"/>
      <c r="AS198" s="253"/>
      <c r="AT198" s="253"/>
      <c r="AU198" s="253"/>
      <c r="AV198" s="253"/>
      <c r="AW198" s="253"/>
      <c r="AX198" s="253"/>
      <c r="AY198" s="253"/>
      <c r="AZ198" s="253"/>
      <c r="BA198" s="253"/>
      <c r="BB198" s="253"/>
      <c r="BC198" s="253"/>
      <c r="BD198" s="253"/>
      <c r="BE198" s="253"/>
      <c r="BF198" s="253"/>
      <c r="BG198" s="253"/>
      <c r="BH198" s="253"/>
      <c r="BI198" s="269"/>
      <c r="BJ198" s="269"/>
      <c r="BK198" s="270"/>
      <c r="BL198" s="270"/>
      <c r="BM198" s="270"/>
      <c r="BN198" s="270"/>
      <c r="BO198" s="270"/>
      <c r="BP198" s="271"/>
      <c r="BQ198" s="256"/>
    </row>
    <row r="199" spans="1:70" s="62" customFormat="1" ht="15.65" x14ac:dyDescent="0.2">
      <c r="A199" s="265"/>
      <c r="B199" s="356"/>
      <c r="C199" s="356"/>
      <c r="D199" s="266"/>
      <c r="E199" s="267"/>
      <c r="F199" s="267"/>
      <c r="G199" s="268"/>
      <c r="H199" s="268"/>
      <c r="I199" s="253"/>
      <c r="J199" s="253"/>
      <c r="K199" s="253"/>
      <c r="L199" s="253"/>
      <c r="M199" s="253"/>
      <c r="N199" s="253"/>
      <c r="O199" s="253"/>
      <c r="P199" s="253"/>
      <c r="Q199" s="253"/>
      <c r="R199" s="253"/>
      <c r="S199" s="253"/>
      <c r="T199" s="253"/>
      <c r="U199" s="253"/>
      <c r="V199" s="253"/>
      <c r="W199" s="253"/>
      <c r="X199" s="253"/>
      <c r="Y199" s="253"/>
      <c r="Z199" s="253"/>
      <c r="AA199" s="253"/>
      <c r="AB199" s="253"/>
      <c r="AC199" s="253"/>
      <c r="AD199" s="253"/>
      <c r="AE199" s="253"/>
      <c r="AF199" s="253"/>
      <c r="AG199" s="253"/>
      <c r="AH199" s="253"/>
      <c r="AI199" s="253"/>
      <c r="AJ199" s="253"/>
      <c r="AK199" s="253"/>
      <c r="AL199" s="253"/>
      <c r="AM199" s="253"/>
      <c r="AN199" s="253"/>
      <c r="AO199" s="253"/>
      <c r="AP199" s="253"/>
      <c r="AQ199" s="253"/>
      <c r="AR199" s="253"/>
      <c r="AS199" s="253"/>
      <c r="AT199" s="253"/>
      <c r="AU199" s="253"/>
      <c r="AV199" s="253"/>
      <c r="AW199" s="253"/>
      <c r="AX199" s="253"/>
      <c r="AY199" s="253"/>
      <c r="AZ199" s="253"/>
      <c r="BA199" s="253"/>
      <c r="BB199" s="253"/>
      <c r="BC199" s="253"/>
      <c r="BD199" s="253"/>
      <c r="BE199" s="253"/>
      <c r="BF199" s="253"/>
      <c r="BG199" s="253"/>
      <c r="BH199" s="253"/>
      <c r="BI199" s="269"/>
      <c r="BJ199" s="269"/>
      <c r="BK199" s="270"/>
      <c r="BL199" s="270"/>
      <c r="BM199" s="270"/>
      <c r="BN199" s="270"/>
      <c r="BO199" s="270"/>
      <c r="BP199" s="271"/>
      <c r="BQ199" s="256"/>
      <c r="BR199" s="280"/>
    </row>
    <row r="200" spans="1:70" s="256" customFormat="1" ht="15.65" x14ac:dyDescent="0.2">
      <c r="A200" s="272"/>
      <c r="B200" s="267"/>
      <c r="C200" s="267"/>
      <c r="D200" s="267"/>
      <c r="E200" s="267"/>
      <c r="F200" s="267"/>
      <c r="G200" s="268"/>
      <c r="H200" s="268"/>
      <c r="I200" s="253"/>
      <c r="J200" s="253"/>
      <c r="K200" s="253"/>
      <c r="L200" s="253"/>
      <c r="M200" s="253"/>
      <c r="N200" s="253"/>
      <c r="O200" s="253"/>
      <c r="P200" s="253"/>
      <c r="Q200" s="253"/>
      <c r="R200" s="253"/>
      <c r="S200" s="253"/>
      <c r="T200" s="253"/>
      <c r="U200" s="253"/>
      <c r="V200" s="253"/>
      <c r="W200" s="253"/>
      <c r="X200" s="253"/>
      <c r="Y200" s="253"/>
      <c r="Z200" s="253"/>
      <c r="AA200" s="253"/>
      <c r="AB200" s="253"/>
      <c r="AC200" s="253"/>
      <c r="AD200" s="253"/>
      <c r="AE200" s="253"/>
      <c r="AF200" s="253"/>
      <c r="AG200" s="253"/>
      <c r="AH200" s="253"/>
      <c r="AI200" s="253"/>
      <c r="AJ200" s="253"/>
      <c r="AK200" s="253"/>
      <c r="AL200" s="253"/>
      <c r="AM200" s="253"/>
      <c r="AN200" s="253"/>
      <c r="AO200" s="253"/>
      <c r="AP200" s="253"/>
      <c r="AQ200" s="253"/>
      <c r="AR200" s="253"/>
      <c r="AS200" s="253"/>
      <c r="AT200" s="253"/>
      <c r="AU200" s="253"/>
      <c r="AV200" s="253"/>
      <c r="AW200" s="253"/>
      <c r="AX200" s="253"/>
      <c r="AY200" s="253"/>
      <c r="AZ200" s="253"/>
      <c r="BA200" s="253"/>
      <c r="BB200" s="253"/>
      <c r="BC200" s="253"/>
      <c r="BD200" s="253"/>
      <c r="BE200" s="253"/>
      <c r="BF200" s="253"/>
      <c r="BG200" s="253"/>
      <c r="BH200" s="253"/>
      <c r="BI200" s="269"/>
      <c r="BJ200" s="269"/>
      <c r="BK200" s="270"/>
      <c r="BL200" s="270"/>
      <c r="BM200" s="270"/>
      <c r="BN200" s="270"/>
      <c r="BO200" s="270"/>
      <c r="BP200" s="271"/>
    </row>
    <row r="201" spans="1:70" s="256" customFormat="1" ht="15.65" x14ac:dyDescent="0.2">
      <c r="A201" s="272"/>
      <c r="B201" s="267"/>
      <c r="C201" s="267"/>
      <c r="D201" s="267"/>
      <c r="E201" s="267"/>
      <c r="F201" s="267"/>
      <c r="G201" s="268"/>
      <c r="H201" s="268"/>
      <c r="I201" s="253"/>
      <c r="J201" s="253"/>
      <c r="K201" s="253"/>
      <c r="L201" s="253"/>
      <c r="M201" s="253"/>
      <c r="N201" s="253"/>
      <c r="O201" s="253"/>
      <c r="P201" s="253"/>
      <c r="Q201" s="253"/>
      <c r="R201" s="253"/>
      <c r="S201" s="253"/>
      <c r="T201" s="253"/>
      <c r="U201" s="253"/>
      <c r="V201" s="253"/>
      <c r="W201" s="253"/>
      <c r="X201" s="253"/>
      <c r="Y201" s="253"/>
      <c r="Z201" s="253"/>
      <c r="AA201" s="253"/>
      <c r="AB201" s="253"/>
      <c r="AC201" s="253"/>
      <c r="AD201" s="253"/>
      <c r="AE201" s="253"/>
      <c r="AF201" s="253"/>
      <c r="AG201" s="253"/>
      <c r="AH201" s="253"/>
      <c r="AI201" s="253"/>
      <c r="AJ201" s="253"/>
      <c r="AK201" s="253"/>
      <c r="AL201" s="253"/>
      <c r="AM201" s="253"/>
      <c r="AN201" s="253"/>
      <c r="AO201" s="253"/>
      <c r="AP201" s="253"/>
      <c r="AQ201" s="253"/>
      <c r="AR201" s="253"/>
      <c r="AS201" s="253"/>
      <c r="AT201" s="253"/>
      <c r="AU201" s="253"/>
      <c r="AV201" s="253"/>
      <c r="AW201" s="253"/>
      <c r="AX201" s="253"/>
      <c r="AY201" s="253"/>
      <c r="AZ201" s="253"/>
      <c r="BA201" s="253"/>
      <c r="BB201" s="253"/>
      <c r="BC201" s="253"/>
      <c r="BD201" s="253"/>
      <c r="BE201" s="253"/>
      <c r="BF201" s="253"/>
      <c r="BG201" s="253"/>
      <c r="BH201" s="253"/>
      <c r="BI201" s="269"/>
      <c r="BJ201" s="269"/>
      <c r="BK201" s="270"/>
      <c r="BL201" s="270"/>
      <c r="BM201" s="270"/>
      <c r="BN201" s="270"/>
      <c r="BO201" s="270"/>
      <c r="BP201" s="271"/>
    </row>
    <row r="202" spans="1:70" s="256" customFormat="1" ht="15.65" x14ac:dyDescent="0.2">
      <c r="A202" s="272"/>
      <c r="B202" s="267"/>
      <c r="C202" s="267"/>
      <c r="D202" s="267"/>
      <c r="E202" s="267"/>
      <c r="F202" s="267"/>
      <c r="G202" s="268"/>
      <c r="H202" s="268"/>
      <c r="I202" s="253"/>
      <c r="J202" s="253"/>
      <c r="K202" s="253"/>
      <c r="L202" s="253"/>
      <c r="M202" s="253"/>
      <c r="N202" s="253"/>
      <c r="O202" s="253"/>
      <c r="P202" s="253"/>
      <c r="Q202" s="253"/>
      <c r="R202" s="253"/>
      <c r="S202" s="253"/>
      <c r="T202" s="253"/>
      <c r="U202" s="253"/>
      <c r="V202" s="253"/>
      <c r="W202" s="253"/>
      <c r="X202" s="253"/>
      <c r="Y202" s="253"/>
      <c r="Z202" s="253"/>
      <c r="AA202" s="253"/>
      <c r="AB202" s="253"/>
      <c r="AC202" s="253"/>
      <c r="AD202" s="253"/>
      <c r="AE202" s="253"/>
      <c r="AF202" s="253"/>
      <c r="AG202" s="253"/>
      <c r="AH202" s="253"/>
      <c r="AI202" s="253"/>
      <c r="AJ202" s="253"/>
      <c r="AK202" s="253"/>
      <c r="AL202" s="253"/>
      <c r="AM202" s="253"/>
      <c r="AN202" s="253"/>
      <c r="AO202" s="253"/>
      <c r="AP202" s="253"/>
      <c r="AQ202" s="253"/>
      <c r="AR202" s="253"/>
      <c r="AS202" s="253"/>
      <c r="AT202" s="253"/>
      <c r="AU202" s="253"/>
      <c r="AV202" s="253"/>
      <c r="AW202" s="253"/>
      <c r="AX202" s="253"/>
      <c r="AY202" s="253"/>
      <c r="AZ202" s="253"/>
      <c r="BA202" s="253"/>
      <c r="BB202" s="253"/>
      <c r="BC202" s="253"/>
      <c r="BD202" s="253"/>
      <c r="BE202" s="253"/>
      <c r="BF202" s="253"/>
      <c r="BG202" s="253"/>
      <c r="BH202" s="253"/>
      <c r="BI202" s="269"/>
      <c r="BJ202" s="269"/>
      <c r="BK202" s="270"/>
      <c r="BL202" s="270"/>
      <c r="BM202" s="270"/>
      <c r="BN202" s="270"/>
      <c r="BO202" s="270"/>
      <c r="BP202" s="271"/>
    </row>
    <row r="203" spans="1:70" s="256" customFormat="1" ht="15.65" x14ac:dyDescent="0.2">
      <c r="A203" s="272"/>
      <c r="B203" s="267"/>
      <c r="C203" s="267"/>
      <c r="D203" s="267"/>
      <c r="E203" s="99"/>
      <c r="F203" s="267"/>
      <c r="G203" s="268"/>
      <c r="H203" s="268"/>
      <c r="I203" s="253"/>
      <c r="J203" s="253"/>
      <c r="K203" s="253"/>
      <c r="L203" s="253"/>
      <c r="M203" s="253"/>
      <c r="N203" s="253"/>
      <c r="O203" s="253"/>
      <c r="P203" s="253"/>
      <c r="Q203" s="253"/>
      <c r="R203" s="253"/>
      <c r="S203" s="253"/>
      <c r="T203" s="253"/>
      <c r="U203" s="253"/>
      <c r="V203" s="253"/>
      <c r="W203" s="253"/>
      <c r="X203" s="253"/>
      <c r="Y203" s="253"/>
      <c r="Z203" s="253"/>
      <c r="AA203" s="253"/>
      <c r="AB203" s="253"/>
      <c r="AC203" s="253"/>
      <c r="AD203" s="253"/>
      <c r="AE203" s="253"/>
      <c r="AF203" s="253"/>
      <c r="AG203" s="253"/>
      <c r="AH203" s="253"/>
      <c r="AI203" s="253"/>
      <c r="AJ203" s="253"/>
      <c r="AK203" s="253"/>
      <c r="AL203" s="253"/>
      <c r="AM203" s="253"/>
      <c r="AN203" s="253"/>
      <c r="AO203" s="253"/>
      <c r="AP203" s="253"/>
      <c r="AQ203" s="253"/>
      <c r="AR203" s="253"/>
      <c r="AS203" s="253"/>
      <c r="AT203" s="253"/>
      <c r="AU203" s="253"/>
      <c r="AV203" s="253"/>
      <c r="AW203" s="253"/>
      <c r="AX203" s="253"/>
      <c r="AY203" s="253"/>
      <c r="AZ203" s="253"/>
      <c r="BA203" s="253"/>
      <c r="BB203" s="253"/>
      <c r="BC203" s="253"/>
      <c r="BD203" s="253"/>
      <c r="BE203" s="253"/>
      <c r="BF203" s="253"/>
      <c r="BG203" s="253"/>
      <c r="BH203" s="253"/>
      <c r="BI203" s="269"/>
      <c r="BJ203" s="269"/>
      <c r="BK203" s="270"/>
      <c r="BL203" s="270"/>
      <c r="BM203" s="270"/>
      <c r="BN203" s="270"/>
      <c r="BO203" s="270"/>
      <c r="BP203" s="271"/>
    </row>
    <row r="204" spans="1:70" s="46" customFormat="1" ht="15.65" x14ac:dyDescent="0.2">
      <c r="A204" s="272"/>
      <c r="B204" s="267"/>
      <c r="C204" s="267"/>
      <c r="D204" s="267"/>
      <c r="E204" s="268"/>
      <c r="F204" s="267"/>
      <c r="G204" s="268"/>
      <c r="H204" s="268"/>
      <c r="I204" s="253"/>
      <c r="J204" s="253"/>
      <c r="K204" s="253"/>
      <c r="L204" s="253"/>
      <c r="M204" s="253"/>
      <c r="N204" s="253"/>
      <c r="O204" s="253"/>
      <c r="P204" s="253"/>
      <c r="Q204" s="253"/>
      <c r="R204" s="253"/>
      <c r="S204" s="253"/>
      <c r="T204" s="253"/>
      <c r="U204" s="253"/>
      <c r="V204" s="253"/>
      <c r="W204" s="253"/>
      <c r="X204" s="253"/>
      <c r="Y204" s="253"/>
      <c r="Z204" s="253"/>
      <c r="AA204" s="253"/>
      <c r="AB204" s="253"/>
      <c r="AC204" s="253"/>
      <c r="AD204" s="253"/>
      <c r="AE204" s="253"/>
      <c r="AF204" s="253"/>
      <c r="AG204" s="253"/>
      <c r="AH204" s="253"/>
      <c r="AI204" s="253"/>
      <c r="AJ204" s="253"/>
      <c r="AK204" s="253"/>
      <c r="AL204" s="253"/>
      <c r="AM204" s="253"/>
      <c r="AN204" s="253"/>
      <c r="AO204" s="253"/>
      <c r="AP204" s="253"/>
      <c r="AQ204" s="253"/>
      <c r="AR204" s="253"/>
      <c r="AS204" s="253"/>
      <c r="AT204" s="253"/>
      <c r="AU204" s="253"/>
      <c r="AV204" s="253"/>
      <c r="AW204" s="253"/>
      <c r="AX204" s="253"/>
      <c r="AY204" s="253"/>
      <c r="AZ204" s="253"/>
      <c r="BA204" s="253"/>
      <c r="BB204" s="253"/>
      <c r="BC204" s="253"/>
      <c r="BD204" s="253"/>
      <c r="BE204" s="253"/>
      <c r="BF204" s="253"/>
      <c r="BG204" s="253"/>
      <c r="BH204" s="253"/>
      <c r="BI204" s="269"/>
      <c r="BJ204" s="269"/>
      <c r="BK204" s="270"/>
      <c r="BL204" s="270"/>
      <c r="BM204" s="270"/>
      <c r="BN204" s="270"/>
      <c r="BO204" s="270"/>
      <c r="BP204" s="271"/>
      <c r="BQ204" s="256"/>
    </row>
    <row r="205" spans="1:70" s="46" customFormat="1" ht="15.65" x14ac:dyDescent="0.2">
      <c r="A205" s="272"/>
      <c r="B205" s="267"/>
      <c r="C205" s="267"/>
      <c r="D205" s="267"/>
      <c r="E205" s="256"/>
      <c r="F205" s="267"/>
      <c r="G205" s="268"/>
      <c r="H205" s="268"/>
      <c r="I205" s="253"/>
      <c r="J205" s="253"/>
      <c r="K205" s="253"/>
      <c r="L205" s="253"/>
      <c r="M205" s="253"/>
      <c r="N205" s="253"/>
      <c r="O205" s="253"/>
      <c r="P205" s="253"/>
      <c r="Q205" s="253"/>
      <c r="R205" s="253"/>
      <c r="S205" s="253"/>
      <c r="T205" s="253"/>
      <c r="U205" s="253"/>
      <c r="V205" s="253"/>
      <c r="W205" s="253"/>
      <c r="X205" s="253"/>
      <c r="Y205" s="253"/>
      <c r="Z205" s="253"/>
      <c r="AA205" s="253"/>
      <c r="AB205" s="253"/>
      <c r="AC205" s="253"/>
      <c r="AD205" s="253"/>
      <c r="AE205" s="253"/>
      <c r="AF205" s="253"/>
      <c r="AG205" s="253"/>
      <c r="AH205" s="253"/>
      <c r="AI205" s="253"/>
      <c r="AJ205" s="253"/>
      <c r="AK205" s="253"/>
      <c r="AL205" s="253"/>
      <c r="AM205" s="253"/>
      <c r="AN205" s="253"/>
      <c r="AO205" s="253"/>
      <c r="AP205" s="253"/>
      <c r="AQ205" s="253"/>
      <c r="AR205" s="253"/>
      <c r="AS205" s="253"/>
      <c r="AT205" s="253"/>
      <c r="AU205" s="253"/>
      <c r="AV205" s="253"/>
      <c r="AW205" s="253"/>
      <c r="AX205" s="253"/>
      <c r="AY205" s="253"/>
      <c r="AZ205" s="253"/>
      <c r="BA205" s="253"/>
      <c r="BB205" s="253"/>
      <c r="BC205" s="253"/>
      <c r="BD205" s="253"/>
      <c r="BE205" s="253"/>
      <c r="BF205" s="253"/>
      <c r="BG205" s="253"/>
      <c r="BH205" s="253"/>
      <c r="BI205" s="269"/>
      <c r="BJ205" s="269"/>
      <c r="BK205" s="270"/>
      <c r="BL205" s="270"/>
      <c r="BM205" s="270"/>
      <c r="BN205" s="270"/>
      <c r="BO205" s="270"/>
      <c r="BP205" s="271"/>
      <c r="BQ205" s="256"/>
    </row>
    <row r="206" spans="1:70" s="46" customFormat="1" ht="15.65" x14ac:dyDescent="0.2">
      <c r="A206" s="265"/>
      <c r="B206" s="273"/>
      <c r="C206" s="256"/>
      <c r="D206" s="266"/>
      <c r="E206" s="99"/>
      <c r="F206" s="267"/>
      <c r="G206" s="268"/>
      <c r="H206" s="268"/>
      <c r="I206" s="253"/>
      <c r="J206" s="253"/>
      <c r="K206" s="253"/>
      <c r="L206" s="253"/>
      <c r="M206" s="253"/>
      <c r="N206" s="253"/>
      <c r="O206" s="253"/>
      <c r="P206" s="253"/>
      <c r="Q206" s="253"/>
      <c r="R206" s="253"/>
      <c r="S206" s="253"/>
      <c r="T206" s="253"/>
      <c r="U206" s="253"/>
      <c r="V206" s="253"/>
      <c r="W206" s="253"/>
      <c r="X206" s="253"/>
      <c r="Y206" s="253"/>
      <c r="Z206" s="253"/>
      <c r="AA206" s="253"/>
      <c r="AB206" s="253"/>
      <c r="AC206" s="253"/>
      <c r="AD206" s="253"/>
      <c r="AE206" s="253"/>
      <c r="AF206" s="253"/>
      <c r="AG206" s="253"/>
      <c r="AH206" s="253"/>
      <c r="AI206" s="253"/>
      <c r="AJ206" s="253"/>
      <c r="AK206" s="253"/>
      <c r="AL206" s="253"/>
      <c r="AM206" s="253"/>
      <c r="AN206" s="253"/>
      <c r="AO206" s="253"/>
      <c r="AP206" s="253"/>
      <c r="AQ206" s="253"/>
      <c r="AR206" s="253"/>
      <c r="AS206" s="253"/>
      <c r="AT206" s="253"/>
      <c r="AU206" s="253"/>
      <c r="AV206" s="253"/>
      <c r="AW206" s="253"/>
      <c r="AX206" s="253"/>
      <c r="AY206" s="253"/>
      <c r="AZ206" s="253"/>
      <c r="BA206" s="253"/>
      <c r="BB206" s="253"/>
      <c r="BC206" s="253"/>
      <c r="BD206" s="253"/>
      <c r="BE206" s="253"/>
      <c r="BF206" s="253"/>
      <c r="BG206" s="253"/>
      <c r="BH206" s="253"/>
      <c r="BI206" s="269"/>
      <c r="BJ206" s="269"/>
      <c r="BK206" s="270"/>
      <c r="BL206" s="270"/>
      <c r="BM206" s="270"/>
      <c r="BN206" s="270"/>
      <c r="BO206" s="270"/>
      <c r="BP206" s="271"/>
      <c r="BQ206" s="256"/>
    </row>
    <row r="207" spans="1:70" s="46" customFormat="1" ht="15.65" x14ac:dyDescent="0.2">
      <c r="A207" s="272"/>
      <c r="B207" s="267"/>
      <c r="C207" s="267"/>
      <c r="D207" s="267"/>
      <c r="E207" s="267"/>
      <c r="F207" s="267"/>
      <c r="G207" s="268"/>
      <c r="H207" s="268"/>
      <c r="I207" s="253"/>
      <c r="J207" s="253"/>
      <c r="K207" s="253"/>
      <c r="L207" s="253"/>
      <c r="M207" s="253"/>
      <c r="N207" s="253"/>
      <c r="O207" s="253"/>
      <c r="P207" s="253"/>
      <c r="Q207" s="253"/>
      <c r="R207" s="253"/>
      <c r="S207" s="253"/>
      <c r="T207" s="253"/>
      <c r="U207" s="253"/>
      <c r="V207" s="253"/>
      <c r="W207" s="253"/>
      <c r="X207" s="253"/>
      <c r="Y207" s="253"/>
      <c r="Z207" s="253"/>
      <c r="AA207" s="253"/>
      <c r="AB207" s="253"/>
      <c r="AC207" s="253"/>
      <c r="AD207" s="253"/>
      <c r="AE207" s="253"/>
      <c r="AF207" s="253"/>
      <c r="AG207" s="253"/>
      <c r="AH207" s="253"/>
      <c r="AI207" s="253"/>
      <c r="AJ207" s="253"/>
      <c r="AK207" s="253"/>
      <c r="AL207" s="253"/>
      <c r="AM207" s="253"/>
      <c r="AN207" s="253"/>
      <c r="AO207" s="253"/>
      <c r="AP207" s="253"/>
      <c r="AQ207" s="253"/>
      <c r="AR207" s="253"/>
      <c r="AS207" s="253"/>
      <c r="AT207" s="253"/>
      <c r="AU207" s="253"/>
      <c r="AV207" s="253"/>
      <c r="AW207" s="253"/>
      <c r="AX207" s="253"/>
      <c r="AY207" s="253"/>
      <c r="AZ207" s="253"/>
      <c r="BA207" s="253"/>
      <c r="BB207" s="253"/>
      <c r="BC207" s="253"/>
      <c r="BD207" s="253"/>
      <c r="BE207" s="253"/>
      <c r="BF207" s="253"/>
      <c r="BG207" s="253"/>
      <c r="BH207" s="253"/>
      <c r="BI207" s="269"/>
      <c r="BJ207" s="269"/>
      <c r="BK207" s="270"/>
      <c r="BL207" s="270"/>
      <c r="BM207" s="270"/>
      <c r="BN207" s="270"/>
      <c r="BO207" s="270"/>
      <c r="BP207" s="271"/>
      <c r="BQ207" s="256"/>
    </row>
    <row r="208" spans="1:70" s="46" customFormat="1" ht="15.65" x14ac:dyDescent="0.2">
      <c r="A208" s="272"/>
      <c r="B208" s="267"/>
      <c r="C208" s="267"/>
      <c r="D208" s="267"/>
      <c r="E208" s="267"/>
      <c r="F208" s="267"/>
      <c r="G208" s="268"/>
      <c r="H208" s="268"/>
      <c r="I208" s="253"/>
      <c r="J208" s="253"/>
      <c r="K208" s="253"/>
      <c r="L208" s="253"/>
      <c r="M208" s="253"/>
      <c r="N208" s="253"/>
      <c r="O208" s="253"/>
      <c r="P208" s="253"/>
      <c r="Q208" s="253"/>
      <c r="R208" s="253"/>
      <c r="S208" s="253"/>
      <c r="T208" s="253"/>
      <c r="U208" s="253"/>
      <c r="V208" s="253"/>
      <c r="W208" s="253"/>
      <c r="X208" s="253"/>
      <c r="Y208" s="253"/>
      <c r="Z208" s="253"/>
      <c r="AA208" s="253"/>
      <c r="AB208" s="253"/>
      <c r="AC208" s="253"/>
      <c r="AD208" s="253"/>
      <c r="AE208" s="253"/>
      <c r="AF208" s="253"/>
      <c r="AG208" s="253"/>
      <c r="AH208" s="253"/>
      <c r="AI208" s="253"/>
      <c r="AJ208" s="253"/>
      <c r="AK208" s="253"/>
      <c r="AL208" s="253"/>
      <c r="AM208" s="253"/>
      <c r="AN208" s="253"/>
      <c r="AO208" s="253"/>
      <c r="AP208" s="253"/>
      <c r="AQ208" s="253"/>
      <c r="AR208" s="253"/>
      <c r="AS208" s="253"/>
      <c r="AT208" s="253"/>
      <c r="AU208" s="253"/>
      <c r="AV208" s="253"/>
      <c r="AW208" s="253"/>
      <c r="AX208" s="253"/>
      <c r="AY208" s="253"/>
      <c r="AZ208" s="253"/>
      <c r="BA208" s="253"/>
      <c r="BB208" s="253"/>
      <c r="BC208" s="253"/>
      <c r="BD208" s="253"/>
      <c r="BE208" s="253"/>
      <c r="BF208" s="253"/>
      <c r="BG208" s="253"/>
      <c r="BH208" s="253"/>
      <c r="BI208" s="269"/>
      <c r="BJ208" s="269"/>
      <c r="BK208" s="270"/>
      <c r="BL208" s="270"/>
      <c r="BM208" s="270"/>
      <c r="BN208" s="270"/>
      <c r="BO208" s="270"/>
      <c r="BP208" s="271"/>
      <c r="BQ208" s="256"/>
    </row>
    <row r="209" spans="1:69" s="46" customFormat="1" ht="15.65" x14ac:dyDescent="0.2">
      <c r="A209" s="272"/>
      <c r="B209" s="267"/>
      <c r="C209" s="267"/>
      <c r="D209" s="267"/>
      <c r="E209" s="267"/>
      <c r="F209" s="267"/>
      <c r="G209" s="268"/>
      <c r="H209" s="268"/>
      <c r="I209" s="253"/>
      <c r="J209" s="253"/>
      <c r="K209" s="253"/>
      <c r="L209" s="253"/>
      <c r="M209" s="253"/>
      <c r="N209" s="253"/>
      <c r="O209" s="253"/>
      <c r="P209" s="253"/>
      <c r="Q209" s="253"/>
      <c r="R209" s="253"/>
      <c r="S209" s="253"/>
      <c r="T209" s="253"/>
      <c r="U209" s="253"/>
      <c r="V209" s="253"/>
      <c r="W209" s="253"/>
      <c r="X209" s="253"/>
      <c r="Y209" s="253"/>
      <c r="Z209" s="253"/>
      <c r="AA209" s="253"/>
      <c r="AB209" s="253"/>
      <c r="AC209" s="253"/>
      <c r="AD209" s="253"/>
      <c r="AE209" s="253"/>
      <c r="AF209" s="253"/>
      <c r="AG209" s="253"/>
      <c r="AH209" s="253"/>
      <c r="AI209" s="253"/>
      <c r="AJ209" s="253"/>
      <c r="AK209" s="253"/>
      <c r="AL209" s="253"/>
      <c r="AM209" s="253"/>
      <c r="AN209" s="253"/>
      <c r="AO209" s="253"/>
      <c r="AP209" s="253"/>
      <c r="AQ209" s="253"/>
      <c r="AR209" s="253"/>
      <c r="AS209" s="253"/>
      <c r="AT209" s="253"/>
      <c r="AU209" s="253"/>
      <c r="AV209" s="253"/>
      <c r="AW209" s="253"/>
      <c r="AX209" s="253"/>
      <c r="AY209" s="253"/>
      <c r="AZ209" s="253"/>
      <c r="BA209" s="253"/>
      <c r="BB209" s="253"/>
      <c r="BC209" s="253"/>
      <c r="BD209" s="253"/>
      <c r="BE209" s="253"/>
      <c r="BF209" s="253"/>
      <c r="BG209" s="253"/>
      <c r="BH209" s="253"/>
      <c r="BI209" s="269"/>
      <c r="BJ209" s="269"/>
      <c r="BK209" s="270"/>
      <c r="BL209" s="270"/>
      <c r="BM209" s="270"/>
      <c r="BN209" s="270"/>
      <c r="BO209" s="270"/>
      <c r="BP209" s="271"/>
      <c r="BQ209" s="256"/>
    </row>
    <row r="210" spans="1:69" s="46" customFormat="1" ht="15.65" x14ac:dyDescent="0.2">
      <c r="A210" s="265"/>
      <c r="B210" s="356"/>
      <c r="C210" s="356"/>
      <c r="D210" s="266"/>
      <c r="E210" s="267"/>
      <c r="F210" s="267"/>
      <c r="G210" s="268"/>
      <c r="H210" s="268"/>
      <c r="I210" s="253"/>
      <c r="J210" s="253"/>
      <c r="K210" s="253"/>
      <c r="L210" s="253"/>
      <c r="M210" s="253"/>
      <c r="N210" s="253"/>
      <c r="O210" s="253"/>
      <c r="P210" s="253"/>
      <c r="Q210" s="253"/>
      <c r="R210" s="253"/>
      <c r="S210" s="253"/>
      <c r="T210" s="253"/>
      <c r="U210" s="253"/>
      <c r="V210" s="253"/>
      <c r="W210" s="253"/>
      <c r="X210" s="253"/>
      <c r="Y210" s="253"/>
      <c r="Z210" s="253"/>
      <c r="AA210" s="253"/>
      <c r="AB210" s="253"/>
      <c r="AC210" s="253"/>
      <c r="AD210" s="253"/>
      <c r="AE210" s="253"/>
      <c r="AF210" s="253"/>
      <c r="AG210" s="253"/>
      <c r="AH210" s="253"/>
      <c r="AI210" s="253"/>
      <c r="AJ210" s="253"/>
      <c r="AK210" s="253"/>
      <c r="AL210" s="253"/>
      <c r="AM210" s="253"/>
      <c r="AN210" s="253"/>
      <c r="AO210" s="253"/>
      <c r="AP210" s="253"/>
      <c r="AQ210" s="253"/>
      <c r="AR210" s="253"/>
      <c r="AS210" s="253"/>
      <c r="AT210" s="253"/>
      <c r="AU210" s="253"/>
      <c r="AV210" s="253"/>
      <c r="AW210" s="253"/>
      <c r="AX210" s="253"/>
      <c r="AY210" s="253"/>
      <c r="AZ210" s="253"/>
      <c r="BA210" s="253"/>
      <c r="BB210" s="253"/>
      <c r="BC210" s="253"/>
      <c r="BD210" s="253"/>
      <c r="BE210" s="253"/>
      <c r="BF210" s="253"/>
      <c r="BG210" s="253"/>
      <c r="BH210" s="253"/>
      <c r="BI210" s="269"/>
      <c r="BJ210" s="269"/>
      <c r="BK210" s="270"/>
      <c r="BL210" s="270"/>
      <c r="BM210" s="270"/>
      <c r="BN210" s="270"/>
      <c r="BO210" s="270"/>
      <c r="BP210" s="271"/>
      <c r="BQ210" s="256"/>
    </row>
    <row r="211" spans="1:69" s="46" customFormat="1" ht="15.65" x14ac:dyDescent="0.2">
      <c r="A211" s="272"/>
      <c r="B211" s="267"/>
      <c r="C211" s="267"/>
      <c r="D211" s="267"/>
      <c r="E211" s="99"/>
      <c r="F211" s="267"/>
      <c r="G211" s="268"/>
      <c r="H211" s="268"/>
      <c r="I211" s="253"/>
      <c r="J211" s="253"/>
      <c r="K211" s="253"/>
      <c r="L211" s="253"/>
      <c r="M211" s="253"/>
      <c r="N211" s="253"/>
      <c r="O211" s="253"/>
      <c r="P211" s="253"/>
      <c r="Q211" s="253"/>
      <c r="R211" s="253"/>
      <c r="S211" s="253"/>
      <c r="T211" s="253"/>
      <c r="U211" s="253"/>
      <c r="V211" s="253"/>
      <c r="W211" s="253"/>
      <c r="X211" s="253"/>
      <c r="Y211" s="253"/>
      <c r="Z211" s="253"/>
      <c r="AA211" s="253"/>
      <c r="AB211" s="253"/>
      <c r="AC211" s="253"/>
      <c r="AD211" s="253"/>
      <c r="AE211" s="253"/>
      <c r="AF211" s="253"/>
      <c r="AG211" s="253"/>
      <c r="AH211" s="253"/>
      <c r="AI211" s="253"/>
      <c r="AJ211" s="253"/>
      <c r="AK211" s="253"/>
      <c r="AL211" s="253"/>
      <c r="AM211" s="253"/>
      <c r="AN211" s="253"/>
      <c r="AO211" s="253"/>
      <c r="AP211" s="253"/>
      <c r="AQ211" s="253"/>
      <c r="AR211" s="253"/>
      <c r="AS211" s="253"/>
      <c r="AT211" s="253"/>
      <c r="AU211" s="253"/>
      <c r="AV211" s="253"/>
      <c r="AW211" s="253"/>
      <c r="AX211" s="253"/>
      <c r="AY211" s="253"/>
      <c r="AZ211" s="253"/>
      <c r="BA211" s="253"/>
      <c r="BB211" s="253"/>
      <c r="BC211" s="253"/>
      <c r="BD211" s="253"/>
      <c r="BE211" s="253"/>
      <c r="BF211" s="253"/>
      <c r="BG211" s="253"/>
      <c r="BH211" s="253"/>
      <c r="BI211" s="269"/>
      <c r="BJ211" s="269"/>
      <c r="BK211" s="270"/>
      <c r="BL211" s="270"/>
      <c r="BM211" s="270"/>
      <c r="BN211" s="270"/>
      <c r="BO211" s="270"/>
      <c r="BP211" s="271"/>
      <c r="BQ211" s="256"/>
    </row>
    <row r="212" spans="1:69" ht="15.65" x14ac:dyDescent="0.2">
      <c r="A212" s="272"/>
      <c r="B212" s="267"/>
      <c r="C212" s="267"/>
      <c r="D212" s="267"/>
      <c r="E212" s="256"/>
      <c r="F212" s="267"/>
      <c r="G212" s="268"/>
      <c r="H212" s="268"/>
      <c r="I212" s="253"/>
      <c r="J212" s="253"/>
      <c r="K212" s="253"/>
      <c r="L212" s="253"/>
      <c r="M212" s="253"/>
      <c r="N212" s="253"/>
      <c r="O212" s="253"/>
      <c r="P212" s="253"/>
      <c r="Q212" s="253"/>
      <c r="R212" s="253"/>
      <c r="S212" s="253"/>
      <c r="T212" s="253"/>
      <c r="U212" s="253"/>
      <c r="V212" s="253"/>
      <c r="W212" s="253"/>
      <c r="X212" s="253"/>
      <c r="Y212" s="253"/>
      <c r="Z212" s="253"/>
      <c r="AA212" s="253"/>
      <c r="AB212" s="253"/>
      <c r="AC212" s="253"/>
      <c r="AD212" s="253"/>
      <c r="AE212" s="253"/>
      <c r="AF212" s="253"/>
      <c r="AG212" s="253"/>
      <c r="AH212" s="253"/>
      <c r="AI212" s="253"/>
      <c r="AJ212" s="253"/>
      <c r="AK212" s="253"/>
      <c r="AL212" s="253"/>
      <c r="AM212" s="253"/>
      <c r="AN212" s="253"/>
      <c r="AO212" s="253"/>
      <c r="AP212" s="253"/>
      <c r="AQ212" s="253"/>
      <c r="AR212" s="253"/>
      <c r="AS212" s="253"/>
      <c r="AT212" s="253"/>
      <c r="AU212" s="253"/>
      <c r="AV212" s="253"/>
      <c r="AW212" s="253"/>
      <c r="AX212" s="253"/>
      <c r="AY212" s="253"/>
      <c r="AZ212" s="253"/>
      <c r="BA212" s="253"/>
      <c r="BB212" s="253"/>
      <c r="BC212" s="253"/>
      <c r="BD212" s="253"/>
      <c r="BE212" s="253"/>
      <c r="BF212" s="253"/>
      <c r="BG212" s="253"/>
      <c r="BH212" s="253"/>
      <c r="BI212" s="269"/>
      <c r="BJ212" s="269"/>
      <c r="BK212" s="270"/>
      <c r="BL212" s="270"/>
      <c r="BM212" s="270"/>
      <c r="BN212" s="270"/>
      <c r="BO212" s="270"/>
      <c r="BP212" s="271"/>
      <c r="BQ212" s="256"/>
    </row>
    <row r="213" spans="1:69" ht="15.65" x14ac:dyDescent="0.2">
      <c r="A213" s="272"/>
      <c r="B213" s="267"/>
      <c r="C213" s="267"/>
      <c r="D213" s="267"/>
      <c r="E213" s="268"/>
      <c r="F213" s="267"/>
      <c r="G213" s="268"/>
      <c r="H213" s="268"/>
      <c r="I213" s="253"/>
      <c r="J213" s="253"/>
      <c r="K213" s="253"/>
      <c r="L213" s="253"/>
      <c r="M213" s="253"/>
      <c r="N213" s="253"/>
      <c r="O213" s="253"/>
      <c r="P213" s="253"/>
      <c r="Q213" s="253"/>
      <c r="R213" s="253"/>
      <c r="S213" s="253"/>
      <c r="T213" s="253"/>
      <c r="U213" s="253"/>
      <c r="V213" s="253"/>
      <c r="W213" s="253"/>
      <c r="X213" s="253"/>
      <c r="Y213" s="253"/>
      <c r="Z213" s="253"/>
      <c r="AA213" s="253"/>
      <c r="AB213" s="253"/>
      <c r="AC213" s="253"/>
      <c r="AD213" s="253"/>
      <c r="AE213" s="253"/>
      <c r="AF213" s="253"/>
      <c r="AG213" s="253"/>
      <c r="AH213" s="253"/>
      <c r="AI213" s="253"/>
      <c r="AJ213" s="253"/>
      <c r="AK213" s="253"/>
      <c r="AL213" s="253"/>
      <c r="AM213" s="253"/>
      <c r="AN213" s="253"/>
      <c r="AO213" s="253"/>
      <c r="AP213" s="253"/>
      <c r="AQ213" s="253"/>
      <c r="AR213" s="253"/>
      <c r="AS213" s="253"/>
      <c r="AT213" s="253"/>
      <c r="AU213" s="253"/>
      <c r="AV213" s="253"/>
      <c r="AW213" s="253"/>
      <c r="AX213" s="253"/>
      <c r="AY213" s="253"/>
      <c r="AZ213" s="253"/>
      <c r="BA213" s="253"/>
      <c r="BB213" s="253"/>
      <c r="BC213" s="253"/>
      <c r="BD213" s="253"/>
      <c r="BE213" s="253"/>
      <c r="BF213" s="253"/>
      <c r="BG213" s="253"/>
      <c r="BH213" s="253"/>
      <c r="BI213" s="269"/>
      <c r="BJ213" s="269"/>
      <c r="BK213" s="270"/>
      <c r="BL213" s="270"/>
      <c r="BM213" s="270"/>
      <c r="BN213" s="270"/>
      <c r="BO213" s="270"/>
      <c r="BP213" s="271"/>
      <c r="BQ213" s="256"/>
    </row>
    <row r="214" spans="1:69" ht="15.65" x14ac:dyDescent="0.2">
      <c r="A214" s="272"/>
      <c r="B214" s="267"/>
      <c r="C214" s="267"/>
      <c r="D214" s="267"/>
      <c r="E214" s="99"/>
      <c r="F214" s="267"/>
      <c r="G214" s="268"/>
      <c r="H214" s="268"/>
      <c r="I214" s="253"/>
      <c r="J214" s="253"/>
      <c r="K214" s="253"/>
      <c r="L214" s="253"/>
      <c r="M214" s="253"/>
      <c r="N214" s="253"/>
      <c r="O214" s="253"/>
      <c r="P214" s="253"/>
      <c r="Q214" s="253"/>
      <c r="R214" s="253"/>
      <c r="S214" s="253"/>
      <c r="T214" s="253"/>
      <c r="U214" s="253"/>
      <c r="V214" s="253"/>
      <c r="W214" s="253"/>
      <c r="X214" s="253"/>
      <c r="Y214" s="253"/>
      <c r="Z214" s="253"/>
      <c r="AA214" s="253"/>
      <c r="AB214" s="253"/>
      <c r="AC214" s="253"/>
      <c r="AD214" s="253"/>
      <c r="AE214" s="253"/>
      <c r="AF214" s="253"/>
      <c r="AG214" s="253"/>
      <c r="AH214" s="253"/>
      <c r="AI214" s="253"/>
      <c r="AJ214" s="253"/>
      <c r="AK214" s="253"/>
      <c r="AL214" s="253"/>
      <c r="AM214" s="253"/>
      <c r="AN214" s="253"/>
      <c r="AO214" s="253"/>
      <c r="AP214" s="253"/>
      <c r="AQ214" s="253"/>
      <c r="AR214" s="253"/>
      <c r="AS214" s="253"/>
      <c r="AT214" s="253"/>
      <c r="AU214" s="253"/>
      <c r="AV214" s="253"/>
      <c r="AW214" s="253"/>
      <c r="AX214" s="253"/>
      <c r="AY214" s="253"/>
      <c r="AZ214" s="253"/>
      <c r="BA214" s="253"/>
      <c r="BB214" s="253"/>
      <c r="BC214" s="253"/>
      <c r="BD214" s="253"/>
      <c r="BE214" s="253"/>
      <c r="BF214" s="253"/>
      <c r="BG214" s="253"/>
      <c r="BH214" s="253"/>
      <c r="BI214" s="269"/>
      <c r="BJ214" s="269"/>
      <c r="BK214" s="270"/>
      <c r="BL214" s="270"/>
      <c r="BM214" s="270"/>
      <c r="BN214" s="270"/>
      <c r="BO214" s="270"/>
      <c r="BP214" s="271"/>
      <c r="BQ214" s="256"/>
    </row>
    <row r="215" spans="1:69" ht="15.65" x14ac:dyDescent="0.2">
      <c r="A215" s="265"/>
      <c r="B215" s="273"/>
      <c r="C215" s="256"/>
      <c r="D215" s="266"/>
      <c r="E215" s="256"/>
      <c r="F215" s="267"/>
      <c r="G215" s="268"/>
      <c r="H215" s="268"/>
      <c r="I215" s="253"/>
      <c r="J215" s="253"/>
      <c r="K215" s="253"/>
      <c r="L215" s="253"/>
      <c r="M215" s="253"/>
      <c r="N215" s="253"/>
      <c r="O215" s="253"/>
      <c r="P215" s="253"/>
      <c r="Q215" s="253"/>
      <c r="R215" s="253"/>
      <c r="S215" s="253"/>
      <c r="T215" s="253"/>
      <c r="U215" s="253"/>
      <c r="V215" s="253"/>
      <c r="W215" s="253"/>
      <c r="X215" s="253"/>
      <c r="Y215" s="253"/>
      <c r="Z215" s="253"/>
      <c r="AA215" s="253"/>
      <c r="AB215" s="253"/>
      <c r="AC215" s="253"/>
      <c r="AD215" s="253"/>
      <c r="AE215" s="253"/>
      <c r="AF215" s="253"/>
      <c r="AG215" s="253"/>
      <c r="AH215" s="253"/>
      <c r="AI215" s="253"/>
      <c r="AJ215" s="253"/>
      <c r="AK215" s="253"/>
      <c r="AL215" s="253"/>
      <c r="AM215" s="253"/>
      <c r="AN215" s="253"/>
      <c r="AO215" s="253"/>
      <c r="AP215" s="253"/>
      <c r="AQ215" s="253"/>
      <c r="AR215" s="253"/>
      <c r="AS215" s="253"/>
      <c r="AT215" s="253"/>
      <c r="AU215" s="253"/>
      <c r="AV215" s="253"/>
      <c r="AW215" s="253"/>
      <c r="AX215" s="253"/>
      <c r="AY215" s="253"/>
      <c r="AZ215" s="253"/>
      <c r="BA215" s="253"/>
      <c r="BB215" s="253"/>
      <c r="BC215" s="253"/>
      <c r="BD215" s="253"/>
      <c r="BE215" s="253"/>
      <c r="BF215" s="253"/>
      <c r="BG215" s="253"/>
      <c r="BH215" s="253"/>
      <c r="BI215" s="269"/>
      <c r="BJ215" s="269"/>
      <c r="BK215" s="270"/>
      <c r="BL215" s="270"/>
      <c r="BM215" s="270"/>
      <c r="BN215" s="270"/>
      <c r="BO215" s="270"/>
      <c r="BP215" s="271"/>
      <c r="BQ215" s="256"/>
    </row>
    <row r="216" spans="1:69" ht="15.65" x14ac:dyDescent="0.2">
      <c r="A216" s="272"/>
      <c r="B216" s="267"/>
      <c r="C216" s="267"/>
      <c r="D216" s="267"/>
      <c r="E216" s="99"/>
      <c r="F216" s="267"/>
      <c r="G216" s="268"/>
      <c r="H216" s="268"/>
      <c r="I216" s="253"/>
      <c r="J216" s="253"/>
      <c r="K216" s="253"/>
      <c r="L216" s="253"/>
      <c r="M216" s="253"/>
      <c r="N216" s="253"/>
      <c r="O216" s="253"/>
      <c r="P216" s="253"/>
      <c r="Q216" s="253"/>
      <c r="R216" s="253"/>
      <c r="S216" s="253"/>
      <c r="T216" s="253"/>
      <c r="U216" s="253"/>
      <c r="V216" s="253"/>
      <c r="W216" s="253"/>
      <c r="X216" s="253"/>
      <c r="Y216" s="253"/>
      <c r="Z216" s="253"/>
      <c r="AA216" s="253"/>
      <c r="AB216" s="253"/>
      <c r="AC216" s="253"/>
      <c r="AD216" s="253"/>
      <c r="AE216" s="253"/>
      <c r="AF216" s="253"/>
      <c r="AG216" s="253"/>
      <c r="AH216" s="253"/>
      <c r="AI216" s="253"/>
      <c r="AJ216" s="253"/>
      <c r="AK216" s="253"/>
      <c r="AL216" s="253"/>
      <c r="AM216" s="253"/>
      <c r="AN216" s="253"/>
      <c r="AO216" s="253"/>
      <c r="AP216" s="253"/>
      <c r="AQ216" s="253"/>
      <c r="AR216" s="253"/>
      <c r="AS216" s="253"/>
      <c r="AT216" s="253"/>
      <c r="AU216" s="253"/>
      <c r="AV216" s="253"/>
      <c r="AW216" s="253"/>
      <c r="AX216" s="253"/>
      <c r="AY216" s="253"/>
      <c r="AZ216" s="253"/>
      <c r="BA216" s="253"/>
      <c r="BB216" s="253"/>
      <c r="BC216" s="253"/>
      <c r="BD216" s="253"/>
      <c r="BE216" s="253"/>
      <c r="BF216" s="253"/>
      <c r="BG216" s="253"/>
      <c r="BH216" s="253"/>
      <c r="BI216" s="269"/>
      <c r="BJ216" s="269"/>
      <c r="BK216" s="270"/>
      <c r="BL216" s="270"/>
      <c r="BM216" s="270"/>
      <c r="BN216" s="270"/>
      <c r="BO216" s="270"/>
      <c r="BP216" s="271"/>
      <c r="BQ216" s="256"/>
    </row>
    <row r="217" spans="1:69" ht="15.65" x14ac:dyDescent="0.2">
      <c r="A217" s="272"/>
      <c r="B217" s="267"/>
      <c r="C217" s="267"/>
      <c r="D217" s="267"/>
      <c r="E217" s="99"/>
      <c r="F217" s="267"/>
      <c r="G217" s="268"/>
      <c r="H217" s="268"/>
      <c r="I217" s="253"/>
      <c r="J217" s="253"/>
      <c r="K217" s="253"/>
      <c r="L217" s="253"/>
      <c r="M217" s="253"/>
      <c r="N217" s="253"/>
      <c r="O217" s="253"/>
      <c r="P217" s="253"/>
      <c r="Q217" s="253"/>
      <c r="R217" s="253"/>
      <c r="S217" s="253"/>
      <c r="T217" s="253"/>
      <c r="U217" s="253"/>
      <c r="V217" s="253"/>
      <c r="W217" s="253"/>
      <c r="X217" s="253"/>
      <c r="Y217" s="253"/>
      <c r="Z217" s="253"/>
      <c r="AA217" s="253"/>
      <c r="AB217" s="253"/>
      <c r="AC217" s="253"/>
      <c r="AD217" s="253"/>
      <c r="AE217" s="253"/>
      <c r="AF217" s="253"/>
      <c r="AG217" s="253"/>
      <c r="AH217" s="253"/>
      <c r="AI217" s="253"/>
      <c r="AJ217" s="253"/>
      <c r="AK217" s="253"/>
      <c r="AL217" s="253"/>
      <c r="AM217" s="253"/>
      <c r="AN217" s="253"/>
      <c r="AO217" s="253"/>
      <c r="AP217" s="253"/>
      <c r="AQ217" s="253"/>
      <c r="AR217" s="253"/>
      <c r="AS217" s="253"/>
      <c r="AT217" s="253"/>
      <c r="AU217" s="253"/>
      <c r="AV217" s="253"/>
      <c r="AW217" s="253"/>
      <c r="AX217" s="253"/>
      <c r="AY217" s="253"/>
      <c r="AZ217" s="253"/>
      <c r="BA217" s="253"/>
      <c r="BB217" s="253"/>
      <c r="BC217" s="253"/>
      <c r="BD217" s="253"/>
      <c r="BE217" s="253"/>
      <c r="BF217" s="253"/>
      <c r="BG217" s="253"/>
      <c r="BH217" s="253"/>
      <c r="BI217" s="269"/>
      <c r="BJ217" s="269"/>
      <c r="BK217" s="270"/>
      <c r="BL217" s="270"/>
      <c r="BM217" s="270"/>
      <c r="BN217" s="270"/>
      <c r="BO217" s="270"/>
      <c r="BP217" s="271"/>
      <c r="BQ217" s="256"/>
    </row>
    <row r="218" spans="1:69" ht="15.65" x14ac:dyDescent="0.2">
      <c r="A218" s="265"/>
      <c r="B218" s="273"/>
      <c r="C218" s="256"/>
      <c r="D218" s="266"/>
      <c r="E218" s="267"/>
      <c r="F218" s="267"/>
      <c r="G218" s="268"/>
      <c r="H218" s="268"/>
      <c r="I218" s="253"/>
      <c r="J218" s="253"/>
      <c r="K218" s="253"/>
      <c r="L218" s="253"/>
      <c r="M218" s="253"/>
      <c r="N218" s="253"/>
      <c r="O218" s="253"/>
      <c r="P218" s="253"/>
      <c r="Q218" s="253"/>
      <c r="R218" s="253"/>
      <c r="S218" s="253"/>
      <c r="T218" s="253"/>
      <c r="U218" s="253"/>
      <c r="V218" s="253"/>
      <c r="W218" s="253"/>
      <c r="X218" s="253"/>
      <c r="Y218" s="253"/>
      <c r="Z218" s="253"/>
      <c r="AA218" s="253"/>
      <c r="AB218" s="253"/>
      <c r="AC218" s="253"/>
      <c r="AD218" s="253"/>
      <c r="AE218" s="253"/>
      <c r="AF218" s="253"/>
      <c r="AG218" s="253"/>
      <c r="AH218" s="253"/>
      <c r="AI218" s="253"/>
      <c r="AJ218" s="253"/>
      <c r="AK218" s="253"/>
      <c r="AL218" s="253"/>
      <c r="AM218" s="253"/>
      <c r="AN218" s="253"/>
      <c r="AO218" s="253"/>
      <c r="AP218" s="253"/>
      <c r="AQ218" s="253"/>
      <c r="AR218" s="253"/>
      <c r="AS218" s="253"/>
      <c r="AT218" s="253"/>
      <c r="AU218" s="253"/>
      <c r="AV218" s="253"/>
      <c r="AW218" s="253"/>
      <c r="AX218" s="253"/>
      <c r="AY218" s="253"/>
      <c r="AZ218" s="253"/>
      <c r="BA218" s="253"/>
      <c r="BB218" s="253"/>
      <c r="BC218" s="253"/>
      <c r="BD218" s="253"/>
      <c r="BE218" s="253"/>
      <c r="BF218" s="253"/>
      <c r="BG218" s="253"/>
      <c r="BH218" s="253"/>
      <c r="BI218" s="269"/>
      <c r="BJ218" s="269"/>
      <c r="BK218" s="270"/>
      <c r="BL218" s="270"/>
      <c r="BM218" s="270"/>
      <c r="BN218" s="270"/>
      <c r="BO218" s="270"/>
      <c r="BP218" s="271"/>
      <c r="BQ218" s="256"/>
    </row>
    <row r="219" spans="1:69" ht="15.65" x14ac:dyDescent="0.2">
      <c r="A219" s="272"/>
      <c r="B219" s="267"/>
      <c r="C219" s="267"/>
      <c r="D219" s="267"/>
      <c r="E219" s="256"/>
      <c r="F219" s="267"/>
      <c r="G219" s="268"/>
      <c r="H219" s="268"/>
      <c r="I219" s="253"/>
      <c r="J219" s="253"/>
      <c r="K219" s="253"/>
      <c r="L219" s="253"/>
      <c r="M219" s="253"/>
      <c r="N219" s="253"/>
      <c r="O219" s="253"/>
      <c r="P219" s="253"/>
      <c r="Q219" s="253"/>
      <c r="R219" s="253"/>
      <c r="S219" s="253"/>
      <c r="T219" s="253"/>
      <c r="U219" s="253"/>
      <c r="V219" s="253"/>
      <c r="W219" s="253"/>
      <c r="X219" s="253"/>
      <c r="Y219" s="253"/>
      <c r="Z219" s="253"/>
      <c r="AA219" s="253"/>
      <c r="AB219" s="253"/>
      <c r="AC219" s="253"/>
      <c r="AD219" s="253"/>
      <c r="AE219" s="253"/>
      <c r="AF219" s="253"/>
      <c r="AG219" s="253"/>
      <c r="AH219" s="253"/>
      <c r="AI219" s="253"/>
      <c r="AJ219" s="253"/>
      <c r="AK219" s="253"/>
      <c r="AL219" s="253"/>
      <c r="AM219" s="253"/>
      <c r="AN219" s="253"/>
      <c r="AO219" s="253"/>
      <c r="AP219" s="253"/>
      <c r="AQ219" s="253"/>
      <c r="AR219" s="253"/>
      <c r="AS219" s="253"/>
      <c r="AT219" s="253"/>
      <c r="AU219" s="253"/>
      <c r="AV219" s="253"/>
      <c r="AW219" s="253"/>
      <c r="AX219" s="253"/>
      <c r="AY219" s="253"/>
      <c r="AZ219" s="253"/>
      <c r="BA219" s="253"/>
      <c r="BB219" s="253"/>
      <c r="BC219" s="253"/>
      <c r="BD219" s="253"/>
      <c r="BE219" s="253"/>
      <c r="BF219" s="253"/>
      <c r="BG219" s="253"/>
      <c r="BH219" s="253"/>
      <c r="BI219" s="269"/>
      <c r="BJ219" s="269"/>
      <c r="BK219" s="270"/>
      <c r="BL219" s="270"/>
      <c r="BM219" s="270"/>
      <c r="BN219" s="270"/>
      <c r="BO219" s="270"/>
      <c r="BP219" s="271"/>
      <c r="BQ219" s="256"/>
    </row>
    <row r="220" spans="1:69" ht="15.65" x14ac:dyDescent="0.2">
      <c r="A220" s="272"/>
      <c r="B220" s="267"/>
      <c r="C220" s="267"/>
      <c r="D220" s="267"/>
      <c r="E220" s="267"/>
      <c r="F220" s="267"/>
      <c r="G220" s="268"/>
      <c r="H220" s="268"/>
      <c r="I220" s="253"/>
      <c r="J220" s="253"/>
      <c r="K220" s="253"/>
      <c r="L220" s="253"/>
      <c r="M220" s="253"/>
      <c r="N220" s="253"/>
      <c r="O220" s="253"/>
      <c r="P220" s="253"/>
      <c r="Q220" s="253"/>
      <c r="R220" s="253"/>
      <c r="S220" s="253"/>
      <c r="T220" s="253"/>
      <c r="U220" s="253"/>
      <c r="V220" s="253"/>
      <c r="W220" s="253"/>
      <c r="X220" s="253"/>
      <c r="Y220" s="253"/>
      <c r="Z220" s="253"/>
      <c r="AA220" s="253"/>
      <c r="AB220" s="253"/>
      <c r="AC220" s="253"/>
      <c r="AD220" s="253"/>
      <c r="AE220" s="253"/>
      <c r="AF220" s="253"/>
      <c r="AG220" s="253"/>
      <c r="AH220" s="253"/>
      <c r="AI220" s="253"/>
      <c r="AJ220" s="253"/>
      <c r="AK220" s="253"/>
      <c r="AL220" s="253"/>
      <c r="AM220" s="253"/>
      <c r="AN220" s="253"/>
      <c r="AO220" s="253"/>
      <c r="AP220" s="253"/>
      <c r="AQ220" s="253"/>
      <c r="AR220" s="253"/>
      <c r="AS220" s="253"/>
      <c r="AT220" s="253"/>
      <c r="AU220" s="253"/>
      <c r="AV220" s="253"/>
      <c r="AW220" s="253"/>
      <c r="AX220" s="253"/>
      <c r="AY220" s="253"/>
      <c r="AZ220" s="253"/>
      <c r="BA220" s="253"/>
      <c r="BB220" s="253"/>
      <c r="BC220" s="253"/>
      <c r="BD220" s="253"/>
      <c r="BE220" s="253"/>
      <c r="BF220" s="253"/>
      <c r="BG220" s="253"/>
      <c r="BH220" s="253"/>
      <c r="BI220" s="269"/>
      <c r="BJ220" s="269"/>
      <c r="BK220" s="270"/>
      <c r="BL220" s="270"/>
      <c r="BM220" s="270"/>
      <c r="BN220" s="270"/>
      <c r="BO220" s="270"/>
      <c r="BP220" s="271"/>
      <c r="BQ220" s="256"/>
    </row>
    <row r="221" spans="1:69" ht="15.65" x14ac:dyDescent="0.2">
      <c r="A221" s="272"/>
      <c r="B221" s="267"/>
      <c r="C221" s="267"/>
      <c r="D221" s="267"/>
      <c r="E221" s="267"/>
      <c r="F221" s="267"/>
      <c r="G221" s="268"/>
      <c r="H221" s="268"/>
      <c r="I221" s="253"/>
      <c r="J221" s="253"/>
      <c r="K221" s="253"/>
      <c r="L221" s="253"/>
      <c r="M221" s="253"/>
      <c r="N221" s="253"/>
      <c r="O221" s="253"/>
      <c r="P221" s="253"/>
      <c r="Q221" s="253"/>
      <c r="R221" s="253"/>
      <c r="S221" s="253"/>
      <c r="T221" s="253"/>
      <c r="U221" s="253"/>
      <c r="V221" s="253"/>
      <c r="W221" s="253"/>
      <c r="X221" s="253"/>
      <c r="Y221" s="253"/>
      <c r="Z221" s="253"/>
      <c r="AA221" s="253"/>
      <c r="AB221" s="253"/>
      <c r="AC221" s="253"/>
      <c r="AD221" s="253"/>
      <c r="AE221" s="253"/>
      <c r="AF221" s="253"/>
      <c r="AG221" s="253"/>
      <c r="AH221" s="253"/>
      <c r="AI221" s="253"/>
      <c r="AJ221" s="253"/>
      <c r="AK221" s="253"/>
      <c r="AL221" s="253"/>
      <c r="AM221" s="253"/>
      <c r="AN221" s="253"/>
      <c r="AO221" s="253"/>
      <c r="AP221" s="253"/>
      <c r="AQ221" s="253"/>
      <c r="AR221" s="253"/>
      <c r="AS221" s="253"/>
      <c r="AT221" s="253"/>
      <c r="AU221" s="253"/>
      <c r="AV221" s="253"/>
      <c r="AW221" s="253"/>
      <c r="AX221" s="253"/>
      <c r="AY221" s="253"/>
      <c r="AZ221" s="253"/>
      <c r="BA221" s="253"/>
      <c r="BB221" s="253"/>
      <c r="BC221" s="253"/>
      <c r="BD221" s="253"/>
      <c r="BE221" s="253"/>
      <c r="BF221" s="253"/>
      <c r="BG221" s="253"/>
      <c r="BH221" s="253"/>
      <c r="BI221" s="269"/>
      <c r="BJ221" s="269"/>
      <c r="BK221" s="270"/>
      <c r="BL221" s="270"/>
      <c r="BM221" s="270"/>
      <c r="BN221" s="270"/>
      <c r="BO221" s="270"/>
      <c r="BP221" s="271"/>
      <c r="BQ221" s="256"/>
    </row>
    <row r="222" spans="1:69" ht="15.65" x14ac:dyDescent="0.2">
      <c r="A222" s="272"/>
      <c r="B222" s="267"/>
      <c r="C222" s="267"/>
      <c r="D222" s="267"/>
      <c r="E222" s="99"/>
      <c r="F222" s="267"/>
      <c r="G222" s="268"/>
      <c r="H222" s="268"/>
      <c r="I222" s="253"/>
      <c r="J222" s="253"/>
      <c r="K222" s="253"/>
      <c r="L222" s="253"/>
      <c r="M222" s="253"/>
      <c r="N222" s="253"/>
      <c r="O222" s="253"/>
      <c r="P222" s="253"/>
      <c r="Q222" s="253"/>
      <c r="R222" s="253"/>
      <c r="S222" s="253"/>
      <c r="T222" s="253"/>
      <c r="U222" s="253"/>
      <c r="V222" s="253"/>
      <c r="W222" s="253"/>
      <c r="X222" s="253"/>
      <c r="Y222" s="253"/>
      <c r="Z222" s="253"/>
      <c r="AA222" s="253"/>
      <c r="AB222" s="253"/>
      <c r="AC222" s="253"/>
      <c r="AD222" s="253"/>
      <c r="AE222" s="253"/>
      <c r="AF222" s="253"/>
      <c r="AG222" s="253"/>
      <c r="AH222" s="253"/>
      <c r="AI222" s="253"/>
      <c r="AJ222" s="253"/>
      <c r="AK222" s="253"/>
      <c r="AL222" s="253"/>
      <c r="AM222" s="253"/>
      <c r="AN222" s="253"/>
      <c r="AO222" s="253"/>
      <c r="AP222" s="253"/>
      <c r="AQ222" s="253"/>
      <c r="AR222" s="253"/>
      <c r="AS222" s="253"/>
      <c r="AT222" s="253"/>
      <c r="AU222" s="253"/>
      <c r="AV222" s="253"/>
      <c r="AW222" s="253"/>
      <c r="AX222" s="253"/>
      <c r="AY222" s="253"/>
      <c r="AZ222" s="253"/>
      <c r="BA222" s="253"/>
      <c r="BB222" s="253"/>
      <c r="BC222" s="253"/>
      <c r="BD222" s="253"/>
      <c r="BE222" s="253"/>
      <c r="BF222" s="253"/>
      <c r="BG222" s="253"/>
      <c r="BH222" s="253"/>
      <c r="BI222" s="269"/>
      <c r="BJ222" s="269"/>
      <c r="BK222" s="270"/>
      <c r="BL222" s="270"/>
      <c r="BM222" s="270"/>
      <c r="BN222" s="270"/>
      <c r="BO222" s="270"/>
      <c r="BP222" s="271"/>
      <c r="BQ222" s="256"/>
    </row>
    <row r="223" spans="1:69" x14ac:dyDescent="0.2">
      <c r="A223" s="272"/>
      <c r="B223" s="267"/>
      <c r="C223" s="267"/>
      <c r="D223" s="267"/>
      <c r="E223" s="267"/>
      <c r="F223" s="267"/>
      <c r="G223" s="268"/>
      <c r="H223" s="276"/>
      <c r="I223" s="256"/>
      <c r="J223" s="256"/>
      <c r="K223" s="256"/>
      <c r="L223" s="256"/>
      <c r="M223" s="256"/>
      <c r="N223" s="256"/>
      <c r="O223" s="256"/>
      <c r="P223" s="256"/>
      <c r="Q223" s="256"/>
      <c r="R223" s="256"/>
      <c r="S223" s="256"/>
      <c r="T223" s="256"/>
      <c r="U223" s="256"/>
      <c r="V223" s="256"/>
      <c r="W223" s="256"/>
      <c r="X223" s="256"/>
      <c r="Y223" s="256"/>
      <c r="Z223" s="256"/>
      <c r="AA223" s="256"/>
      <c r="AB223" s="256"/>
      <c r="AC223" s="256"/>
      <c r="AD223" s="256"/>
      <c r="AE223" s="256"/>
      <c r="AF223" s="256"/>
      <c r="AG223" s="256"/>
      <c r="AH223" s="256"/>
      <c r="AI223" s="256"/>
      <c r="AJ223" s="256"/>
      <c r="AK223" s="256"/>
      <c r="AL223" s="256"/>
      <c r="AM223" s="256"/>
      <c r="AN223" s="256"/>
      <c r="AO223" s="256"/>
      <c r="AP223" s="256"/>
      <c r="AQ223" s="256"/>
      <c r="AR223" s="256"/>
      <c r="AS223" s="256"/>
      <c r="AT223" s="256"/>
      <c r="AU223" s="256"/>
      <c r="AV223" s="256"/>
      <c r="AW223" s="256"/>
      <c r="AX223" s="256"/>
      <c r="AY223" s="256"/>
      <c r="AZ223" s="256"/>
      <c r="BA223" s="256"/>
      <c r="BB223" s="256"/>
      <c r="BC223" s="256"/>
      <c r="BD223" s="256"/>
      <c r="BE223" s="256"/>
      <c r="BF223" s="256"/>
      <c r="BG223" s="256"/>
      <c r="BH223" s="256"/>
      <c r="BI223" s="277"/>
      <c r="BJ223" s="277"/>
      <c r="BK223" s="278"/>
      <c r="BL223" s="278"/>
      <c r="BM223" s="278"/>
      <c r="BN223" s="278"/>
      <c r="BO223" s="278"/>
      <c r="BP223" s="202"/>
      <c r="BQ223" s="256"/>
    </row>
    <row r="224" spans="1:69" x14ac:dyDescent="0.2">
      <c r="A224" s="272"/>
      <c r="B224" s="267"/>
      <c r="C224" s="267"/>
      <c r="D224" s="267"/>
      <c r="E224" s="267"/>
      <c r="F224" s="267"/>
      <c r="G224" s="268"/>
      <c r="H224" s="276"/>
      <c r="I224" s="256"/>
      <c r="J224" s="256"/>
      <c r="K224" s="256"/>
      <c r="L224" s="256"/>
      <c r="M224" s="256"/>
      <c r="N224" s="256"/>
      <c r="O224" s="256"/>
      <c r="P224" s="256"/>
      <c r="Q224" s="256"/>
      <c r="R224" s="256"/>
      <c r="S224" s="256"/>
      <c r="T224" s="256"/>
      <c r="U224" s="256"/>
      <c r="V224" s="256"/>
      <c r="W224" s="256"/>
      <c r="X224" s="256"/>
      <c r="Y224" s="256"/>
      <c r="Z224" s="256"/>
      <c r="AA224" s="256"/>
      <c r="AB224" s="256"/>
      <c r="AC224" s="256"/>
      <c r="AD224" s="256"/>
      <c r="AE224" s="256"/>
      <c r="AF224" s="256"/>
      <c r="AG224" s="256"/>
      <c r="AH224" s="256"/>
      <c r="AI224" s="256"/>
      <c r="AJ224" s="256"/>
      <c r="AK224" s="256"/>
      <c r="AL224" s="256"/>
      <c r="AM224" s="256"/>
      <c r="AN224" s="256"/>
      <c r="AO224" s="256"/>
      <c r="AP224" s="256"/>
      <c r="AQ224" s="256"/>
      <c r="AR224" s="256"/>
      <c r="AS224" s="256"/>
      <c r="AT224" s="256"/>
      <c r="AU224" s="256"/>
      <c r="AV224" s="256"/>
      <c r="AW224" s="256"/>
      <c r="AX224" s="256"/>
      <c r="AY224" s="256"/>
      <c r="AZ224" s="256"/>
      <c r="BA224" s="256"/>
      <c r="BB224" s="256"/>
      <c r="BC224" s="256"/>
      <c r="BD224" s="256"/>
      <c r="BE224" s="256"/>
      <c r="BF224" s="256"/>
      <c r="BG224" s="256"/>
      <c r="BH224" s="256"/>
      <c r="BI224" s="277"/>
      <c r="BJ224" s="277"/>
      <c r="BK224" s="278"/>
      <c r="BL224" s="278"/>
      <c r="BM224" s="278"/>
      <c r="BN224" s="278"/>
      <c r="BO224" s="278"/>
      <c r="BP224" s="202"/>
      <c r="BQ224" s="256"/>
    </row>
    <row r="225" spans="1:69" x14ac:dyDescent="0.2">
      <c r="A225" s="265"/>
      <c r="B225" s="273"/>
      <c r="C225" s="256"/>
      <c r="D225" s="266"/>
      <c r="E225" s="267"/>
      <c r="F225" s="267"/>
      <c r="G225" s="268"/>
      <c r="H225" s="276"/>
      <c r="I225" s="256"/>
      <c r="J225" s="256"/>
      <c r="K225" s="256"/>
      <c r="L225" s="256"/>
      <c r="M225" s="256"/>
      <c r="N225" s="256"/>
      <c r="O225" s="256"/>
      <c r="P225" s="256"/>
      <c r="Q225" s="256"/>
      <c r="R225" s="256"/>
      <c r="S225" s="256"/>
      <c r="T225" s="256"/>
      <c r="U225" s="256"/>
      <c r="V225" s="256"/>
      <c r="W225" s="256"/>
      <c r="X225" s="256"/>
      <c r="Y225" s="256"/>
      <c r="Z225" s="256"/>
      <c r="AA225" s="256"/>
      <c r="AB225" s="256"/>
      <c r="AC225" s="256"/>
      <c r="AD225" s="256"/>
      <c r="AE225" s="256"/>
      <c r="AF225" s="256"/>
      <c r="AG225" s="256"/>
      <c r="AH225" s="256"/>
      <c r="AI225" s="256"/>
      <c r="AJ225" s="256"/>
      <c r="AK225" s="256"/>
      <c r="AL225" s="256"/>
      <c r="AM225" s="256"/>
      <c r="AN225" s="256"/>
      <c r="AO225" s="256"/>
      <c r="AP225" s="256"/>
      <c r="AQ225" s="256"/>
      <c r="AR225" s="256"/>
      <c r="AS225" s="256"/>
      <c r="AT225" s="256"/>
      <c r="AU225" s="256"/>
      <c r="AV225" s="256"/>
      <c r="AW225" s="256"/>
      <c r="AX225" s="256"/>
      <c r="AY225" s="256"/>
      <c r="AZ225" s="256"/>
      <c r="BA225" s="256"/>
      <c r="BB225" s="256"/>
      <c r="BC225" s="256"/>
      <c r="BD225" s="256"/>
      <c r="BE225" s="256"/>
      <c r="BF225" s="256"/>
      <c r="BG225" s="256"/>
      <c r="BH225" s="256"/>
      <c r="BI225" s="277"/>
      <c r="BJ225" s="277"/>
      <c r="BK225" s="278"/>
      <c r="BL225" s="278"/>
      <c r="BM225" s="278"/>
      <c r="BN225" s="278"/>
      <c r="BO225" s="278"/>
      <c r="BP225" s="202"/>
      <c r="BQ225" s="256"/>
    </row>
    <row r="226" spans="1:69" x14ac:dyDescent="0.2">
      <c r="A226" s="272"/>
      <c r="B226" s="267"/>
      <c r="C226" s="267"/>
      <c r="D226" s="267"/>
      <c r="E226" s="267"/>
      <c r="F226" s="267"/>
      <c r="G226" s="268"/>
      <c r="H226" s="276"/>
      <c r="I226" s="256"/>
      <c r="J226" s="256"/>
      <c r="K226" s="256"/>
      <c r="L226" s="256"/>
      <c r="M226" s="256"/>
      <c r="N226" s="256"/>
      <c r="O226" s="256"/>
      <c r="P226" s="256"/>
      <c r="Q226" s="256"/>
      <c r="R226" s="256"/>
      <c r="S226" s="256"/>
      <c r="T226" s="256"/>
      <c r="U226" s="256"/>
      <c r="V226" s="256"/>
      <c r="W226" s="256"/>
      <c r="X226" s="256"/>
      <c r="Y226" s="256"/>
      <c r="Z226" s="256"/>
      <c r="AA226" s="256"/>
      <c r="AB226" s="256"/>
      <c r="AC226" s="256"/>
      <c r="AD226" s="256"/>
      <c r="AE226" s="256"/>
      <c r="AF226" s="256"/>
      <c r="AG226" s="256"/>
      <c r="AH226" s="256"/>
      <c r="AI226" s="256"/>
      <c r="AJ226" s="256"/>
      <c r="AK226" s="256"/>
      <c r="AL226" s="256"/>
      <c r="AM226" s="256"/>
      <c r="AN226" s="256"/>
      <c r="AO226" s="256"/>
      <c r="AP226" s="256"/>
      <c r="AQ226" s="256"/>
      <c r="AR226" s="256"/>
      <c r="AS226" s="256"/>
      <c r="AT226" s="256"/>
      <c r="AU226" s="256"/>
      <c r="AV226" s="256"/>
      <c r="AW226" s="256"/>
      <c r="AX226" s="256"/>
      <c r="AY226" s="256"/>
      <c r="AZ226" s="256"/>
      <c r="BA226" s="256"/>
      <c r="BB226" s="256"/>
      <c r="BC226" s="256"/>
      <c r="BD226" s="256"/>
      <c r="BE226" s="256"/>
      <c r="BF226" s="256"/>
      <c r="BG226" s="256"/>
      <c r="BH226" s="256"/>
      <c r="BI226" s="277"/>
      <c r="BJ226" s="277"/>
      <c r="BK226" s="278"/>
      <c r="BL226" s="278"/>
      <c r="BM226" s="278"/>
      <c r="BN226" s="278"/>
      <c r="BO226" s="278"/>
      <c r="BP226" s="202"/>
      <c r="BQ226" s="256"/>
    </row>
    <row r="227" spans="1:69" x14ac:dyDescent="0.2">
      <c r="A227" s="265"/>
      <c r="B227" s="273"/>
      <c r="C227" s="256"/>
      <c r="D227" s="274"/>
      <c r="E227" s="279"/>
      <c r="F227" s="267"/>
      <c r="G227" s="268"/>
      <c r="H227" s="276"/>
      <c r="I227" s="256"/>
      <c r="J227" s="256"/>
      <c r="K227" s="256"/>
      <c r="L227" s="256"/>
      <c r="M227" s="256"/>
      <c r="N227" s="256"/>
      <c r="O227" s="256"/>
      <c r="P227" s="256"/>
      <c r="Q227" s="256"/>
      <c r="R227" s="256"/>
      <c r="S227" s="256"/>
      <c r="T227" s="256"/>
      <c r="U227" s="256"/>
      <c r="V227" s="256"/>
      <c r="W227" s="256"/>
      <c r="X227" s="256"/>
      <c r="Y227" s="256"/>
      <c r="Z227" s="256"/>
      <c r="AA227" s="256"/>
      <c r="AB227" s="256"/>
      <c r="AC227" s="256"/>
      <c r="AD227" s="256"/>
      <c r="AE227" s="256"/>
      <c r="AF227" s="256"/>
      <c r="AG227" s="256"/>
      <c r="AH227" s="256"/>
      <c r="AI227" s="256"/>
      <c r="AJ227" s="256"/>
      <c r="AK227" s="256"/>
      <c r="AL227" s="256"/>
      <c r="AM227" s="256"/>
      <c r="AN227" s="256"/>
      <c r="AO227" s="256"/>
      <c r="AP227" s="256"/>
      <c r="AQ227" s="256"/>
      <c r="AR227" s="256"/>
      <c r="AS227" s="256"/>
      <c r="AT227" s="256"/>
      <c r="AU227" s="256"/>
      <c r="AV227" s="256"/>
      <c r="AW227" s="256"/>
      <c r="AX227" s="256"/>
      <c r="AY227" s="256"/>
      <c r="AZ227" s="256"/>
      <c r="BA227" s="256"/>
      <c r="BB227" s="256"/>
      <c r="BC227" s="256"/>
      <c r="BD227" s="256"/>
      <c r="BE227" s="256"/>
      <c r="BF227" s="256"/>
      <c r="BG227" s="256"/>
      <c r="BH227" s="256"/>
      <c r="BI227" s="277"/>
      <c r="BJ227" s="277"/>
      <c r="BK227" s="278"/>
      <c r="BL227" s="278"/>
      <c r="BM227" s="278"/>
      <c r="BN227" s="278"/>
      <c r="BO227" s="278"/>
      <c r="BP227" s="202"/>
      <c r="BQ227" s="256"/>
    </row>
    <row r="228" spans="1:69" x14ac:dyDescent="0.2">
      <c r="A228" s="272"/>
      <c r="B228" s="267"/>
      <c r="C228" s="267"/>
      <c r="D228" s="267"/>
      <c r="E228" s="256"/>
      <c r="F228" s="267"/>
      <c r="G228" s="268"/>
      <c r="H228" s="276"/>
      <c r="I228" s="256"/>
      <c r="J228" s="256"/>
      <c r="K228" s="256"/>
      <c r="L228" s="256"/>
      <c r="M228" s="256"/>
      <c r="N228" s="256"/>
      <c r="O228" s="256"/>
      <c r="P228" s="256"/>
      <c r="Q228" s="256"/>
      <c r="R228" s="256"/>
      <c r="S228" s="256"/>
      <c r="T228" s="256"/>
      <c r="U228" s="256"/>
      <c r="V228" s="256"/>
      <c r="W228" s="256"/>
      <c r="X228" s="256"/>
      <c r="Y228" s="256"/>
      <c r="Z228" s="256"/>
      <c r="AA228" s="256"/>
      <c r="AB228" s="256"/>
      <c r="AC228" s="256"/>
      <c r="AD228" s="256"/>
      <c r="AE228" s="256"/>
      <c r="AF228" s="256"/>
      <c r="AG228" s="256"/>
      <c r="AH228" s="256"/>
      <c r="AI228" s="256"/>
      <c r="AJ228" s="256"/>
      <c r="AK228" s="256"/>
      <c r="AL228" s="256"/>
      <c r="AM228" s="256"/>
      <c r="AN228" s="256"/>
      <c r="AO228" s="256"/>
      <c r="AP228" s="256"/>
      <c r="AQ228" s="256"/>
      <c r="AR228" s="256"/>
      <c r="AS228" s="256"/>
      <c r="AT228" s="256"/>
      <c r="AU228" s="256"/>
      <c r="AV228" s="256"/>
      <c r="AW228" s="256"/>
      <c r="AX228" s="256"/>
      <c r="AY228" s="256"/>
      <c r="AZ228" s="256"/>
      <c r="BA228" s="256"/>
      <c r="BB228" s="256"/>
      <c r="BC228" s="256"/>
      <c r="BD228" s="256"/>
      <c r="BE228" s="256"/>
      <c r="BF228" s="256"/>
      <c r="BG228" s="256"/>
      <c r="BH228" s="256"/>
      <c r="BI228" s="277"/>
      <c r="BJ228" s="277"/>
      <c r="BK228" s="278"/>
      <c r="BL228" s="278"/>
      <c r="BM228" s="278"/>
      <c r="BN228" s="278"/>
      <c r="BO228" s="278"/>
      <c r="BP228" s="202"/>
      <c r="BQ228" s="256"/>
    </row>
    <row r="229" spans="1:69" x14ac:dyDescent="0.2">
      <c r="C229" s="281"/>
      <c r="D229" s="282"/>
      <c r="BQ229" s="256"/>
    </row>
    <row r="230" spans="1:69" x14ac:dyDescent="0.2">
      <c r="C230" s="281"/>
      <c r="D230" s="282"/>
      <c r="BQ230" s="256"/>
    </row>
    <row r="231" spans="1:69" x14ac:dyDescent="0.2">
      <c r="C231" s="281"/>
      <c r="D231" s="282"/>
    </row>
    <row r="232" spans="1:69" x14ac:dyDescent="0.2">
      <c r="C232" s="281"/>
      <c r="D232" s="282"/>
    </row>
    <row r="233" spans="1:69" x14ac:dyDescent="0.2">
      <c r="C233" s="281"/>
      <c r="D233" s="282"/>
    </row>
    <row r="234" spans="1:69" x14ac:dyDescent="0.2">
      <c r="C234" s="281"/>
      <c r="D234" s="282"/>
    </row>
    <row r="235" spans="1:69" x14ac:dyDescent="0.2">
      <c r="C235" s="281"/>
      <c r="D235" s="282"/>
      <c r="AS235" s="283"/>
    </row>
    <row r="236" spans="1:69" x14ac:dyDescent="0.2">
      <c r="C236" s="281"/>
      <c r="D236" s="282"/>
      <c r="AS236" s="283"/>
    </row>
    <row r="237" spans="1:69" x14ac:dyDescent="0.2">
      <c r="C237" s="281"/>
      <c r="D237" s="282"/>
      <c r="AS237" s="283"/>
    </row>
    <row r="238" spans="1:69" x14ac:dyDescent="0.2">
      <c r="C238" s="281"/>
      <c r="D238" s="282"/>
      <c r="AS238" s="283"/>
    </row>
    <row r="239" spans="1:69" x14ac:dyDescent="0.2">
      <c r="C239" s="281"/>
      <c r="D239" s="282"/>
      <c r="AS239" s="283"/>
    </row>
    <row r="240" spans="1:69" x14ac:dyDescent="0.2">
      <c r="C240" s="281"/>
      <c r="D240" s="282"/>
      <c r="AS240" s="283"/>
    </row>
    <row r="241" spans="3:45" x14ac:dyDescent="0.2">
      <c r="C241" s="281"/>
      <c r="D241" s="282"/>
      <c r="AS241" s="283"/>
    </row>
    <row r="242" spans="3:45" x14ac:dyDescent="0.2">
      <c r="C242" s="281"/>
      <c r="D242" s="282"/>
      <c r="AS242" s="283"/>
    </row>
    <row r="243" spans="3:45" x14ac:dyDescent="0.2">
      <c r="C243" s="281"/>
      <c r="D243" s="282"/>
    </row>
    <row r="244" spans="3:45" x14ac:dyDescent="0.2">
      <c r="C244" s="281"/>
      <c r="D244" s="282"/>
    </row>
    <row r="245" spans="3:45" x14ac:dyDescent="0.2">
      <c r="C245" s="281"/>
      <c r="D245" s="282"/>
    </row>
    <row r="246" spans="3:45" x14ac:dyDescent="0.2">
      <c r="C246" s="281"/>
      <c r="D246" s="282"/>
    </row>
    <row r="247" spans="3:45" x14ac:dyDescent="0.2">
      <c r="C247" s="281"/>
      <c r="D247" s="282"/>
    </row>
    <row r="248" spans="3:45" x14ac:dyDescent="0.2">
      <c r="C248" s="281"/>
      <c r="D248" s="282"/>
    </row>
    <row r="249" spans="3:45" x14ac:dyDescent="0.2">
      <c r="C249" s="281"/>
      <c r="D249" s="282"/>
    </row>
    <row r="250" spans="3:45" x14ac:dyDescent="0.2">
      <c r="C250" s="281"/>
      <c r="D250" s="282"/>
    </row>
    <row r="251" spans="3:45" x14ac:dyDescent="0.2">
      <c r="C251" s="281"/>
      <c r="D251" s="282"/>
    </row>
    <row r="252" spans="3:45" x14ac:dyDescent="0.2">
      <c r="C252" s="281"/>
      <c r="D252" s="282"/>
    </row>
    <row r="253" spans="3:45" x14ac:dyDescent="0.2">
      <c r="C253" s="281"/>
      <c r="D253" s="282"/>
    </row>
    <row r="254" spans="3:45" x14ac:dyDescent="0.2">
      <c r="C254" s="281"/>
      <c r="D254" s="282"/>
    </row>
    <row r="255" spans="3:45" x14ac:dyDescent="0.2">
      <c r="C255" s="281"/>
      <c r="D255" s="282"/>
    </row>
    <row r="256" spans="3:45" x14ac:dyDescent="0.2">
      <c r="C256" s="281"/>
      <c r="D256" s="282"/>
    </row>
    <row r="257" spans="3:4" x14ac:dyDescent="0.2">
      <c r="C257" s="281"/>
      <c r="D257" s="282"/>
    </row>
    <row r="258" spans="3:4" x14ac:dyDescent="0.2">
      <c r="C258" s="281"/>
      <c r="D258" s="282"/>
    </row>
    <row r="259" spans="3:4" x14ac:dyDescent="0.2">
      <c r="C259" s="281"/>
      <c r="D259" s="282"/>
    </row>
    <row r="260" spans="3:4" x14ac:dyDescent="0.2">
      <c r="C260" s="281"/>
      <c r="D260" s="282"/>
    </row>
    <row r="261" spans="3:4" x14ac:dyDescent="0.2">
      <c r="C261" s="281"/>
      <c r="D261" s="282"/>
    </row>
    <row r="262" spans="3:4" x14ac:dyDescent="0.2">
      <c r="C262" s="281"/>
      <c r="D262" s="282"/>
    </row>
    <row r="263" spans="3:4" x14ac:dyDescent="0.2">
      <c r="C263" s="281"/>
      <c r="D263" s="282"/>
    </row>
    <row r="264" spans="3:4" x14ac:dyDescent="0.2">
      <c r="C264" s="281"/>
      <c r="D264" s="282"/>
    </row>
    <row r="265" spans="3:4" x14ac:dyDescent="0.2">
      <c r="C265" s="281"/>
      <c r="D265" s="282"/>
    </row>
    <row r="266" spans="3:4" x14ac:dyDescent="0.2">
      <c r="C266" s="281"/>
      <c r="D266" s="282"/>
    </row>
    <row r="267" spans="3:4" x14ac:dyDescent="0.2">
      <c r="C267" s="281"/>
      <c r="D267" s="282"/>
    </row>
    <row r="268" spans="3:4" x14ac:dyDescent="0.2">
      <c r="C268" s="281"/>
      <c r="D268" s="282"/>
    </row>
    <row r="269" spans="3:4" x14ac:dyDescent="0.2">
      <c r="C269" s="281"/>
      <c r="D269" s="282"/>
    </row>
    <row r="270" spans="3:4" x14ac:dyDescent="0.2">
      <c r="C270" s="281"/>
      <c r="D270" s="282"/>
    </row>
    <row r="271" spans="3:4" x14ac:dyDescent="0.2">
      <c r="C271" s="281"/>
      <c r="D271" s="282"/>
    </row>
    <row r="272" spans="3:4" x14ac:dyDescent="0.2">
      <c r="C272" s="281"/>
      <c r="D272" s="282"/>
    </row>
    <row r="273" spans="3:4" x14ac:dyDescent="0.2">
      <c r="C273" s="281"/>
      <c r="D273" s="282"/>
    </row>
    <row r="274" spans="3:4" x14ac:dyDescent="0.2">
      <c r="C274" s="281"/>
      <c r="D274" s="282"/>
    </row>
    <row r="275" spans="3:4" x14ac:dyDescent="0.2">
      <c r="C275" s="281"/>
      <c r="D275" s="282"/>
    </row>
    <row r="276" spans="3:4" x14ac:dyDescent="0.2">
      <c r="C276" s="281"/>
      <c r="D276" s="282"/>
    </row>
    <row r="277" spans="3:4" x14ac:dyDescent="0.2">
      <c r="C277" s="281"/>
      <c r="D277" s="282"/>
    </row>
    <row r="278" spans="3:4" x14ac:dyDescent="0.2">
      <c r="C278" s="281"/>
      <c r="D278" s="282"/>
    </row>
    <row r="279" spans="3:4" x14ac:dyDescent="0.2">
      <c r="C279" s="281"/>
      <c r="D279" s="282"/>
    </row>
    <row r="280" spans="3:4" x14ac:dyDescent="0.2">
      <c r="C280" s="281"/>
      <c r="D280" s="282"/>
    </row>
    <row r="281" spans="3:4" x14ac:dyDescent="0.2">
      <c r="C281" s="281"/>
      <c r="D281" s="282"/>
    </row>
    <row r="282" spans="3:4" x14ac:dyDescent="0.2">
      <c r="C282" s="281"/>
      <c r="D282" s="282"/>
    </row>
    <row r="283" spans="3:4" x14ac:dyDescent="0.2">
      <c r="C283" s="281"/>
      <c r="D283" s="282"/>
    </row>
    <row r="284" spans="3:4" x14ac:dyDescent="0.2">
      <c r="C284" s="281"/>
      <c r="D284" s="282"/>
    </row>
    <row r="285" spans="3:4" x14ac:dyDescent="0.2">
      <c r="C285" s="281"/>
      <c r="D285" s="282"/>
    </row>
    <row r="286" spans="3:4" x14ac:dyDescent="0.2">
      <c r="C286" s="281"/>
      <c r="D286" s="282"/>
    </row>
    <row r="287" spans="3:4" x14ac:dyDescent="0.2">
      <c r="C287" s="281"/>
      <c r="D287" s="282"/>
    </row>
    <row r="288" spans="3:4" x14ac:dyDescent="0.2">
      <c r="C288" s="281"/>
      <c r="D288" s="282"/>
    </row>
    <row r="289" spans="3:4" x14ac:dyDescent="0.2">
      <c r="C289" s="281"/>
      <c r="D289" s="282"/>
    </row>
    <row r="290" spans="3:4" x14ac:dyDescent="0.2">
      <c r="C290" s="281"/>
      <c r="D290" s="282"/>
    </row>
    <row r="291" spans="3:4" x14ac:dyDescent="0.2">
      <c r="C291" s="281"/>
      <c r="D291" s="282"/>
    </row>
    <row r="292" spans="3:4" x14ac:dyDescent="0.2">
      <c r="C292" s="281"/>
      <c r="D292" s="282"/>
    </row>
    <row r="293" spans="3:4" x14ac:dyDescent="0.2">
      <c r="C293" s="281"/>
      <c r="D293" s="282"/>
    </row>
    <row r="294" spans="3:4" x14ac:dyDescent="0.2">
      <c r="C294" s="281"/>
      <c r="D294" s="282"/>
    </row>
    <row r="295" spans="3:4" x14ac:dyDescent="0.2">
      <c r="C295" s="281"/>
      <c r="D295" s="282"/>
    </row>
    <row r="296" spans="3:4" x14ac:dyDescent="0.2">
      <c r="C296" s="281"/>
      <c r="D296" s="282"/>
    </row>
    <row r="297" spans="3:4" x14ac:dyDescent="0.2">
      <c r="C297" s="281"/>
      <c r="D297" s="282"/>
    </row>
    <row r="298" spans="3:4" x14ac:dyDescent="0.2">
      <c r="C298" s="281"/>
      <c r="D298" s="282"/>
    </row>
    <row r="299" spans="3:4" x14ac:dyDescent="0.2">
      <c r="C299" s="281"/>
      <c r="D299" s="282"/>
    </row>
    <row r="300" spans="3:4" x14ac:dyDescent="0.2">
      <c r="C300" s="281"/>
      <c r="D300" s="282"/>
    </row>
    <row r="301" spans="3:4" x14ac:dyDescent="0.2">
      <c r="C301" s="281"/>
      <c r="D301" s="282"/>
    </row>
    <row r="302" spans="3:4" x14ac:dyDescent="0.2">
      <c r="C302" s="281"/>
      <c r="D302" s="282"/>
    </row>
    <row r="303" spans="3:4" x14ac:dyDescent="0.2">
      <c r="C303" s="281"/>
      <c r="D303" s="282"/>
    </row>
    <row r="304" spans="3:4" x14ac:dyDescent="0.2">
      <c r="C304" s="281"/>
      <c r="D304" s="282"/>
    </row>
    <row r="305" spans="3:4" x14ac:dyDescent="0.2">
      <c r="C305" s="281"/>
      <c r="D305" s="282"/>
    </row>
    <row r="306" spans="3:4" x14ac:dyDescent="0.2">
      <c r="C306" s="281"/>
      <c r="D306" s="282"/>
    </row>
    <row r="307" spans="3:4" x14ac:dyDescent="0.2">
      <c r="C307" s="281"/>
      <c r="D307" s="282"/>
    </row>
    <row r="308" spans="3:4" x14ac:dyDescent="0.2">
      <c r="C308" s="281"/>
      <c r="D308" s="282"/>
    </row>
    <row r="309" spans="3:4" x14ac:dyDescent="0.2">
      <c r="C309" s="281"/>
      <c r="D309" s="282"/>
    </row>
    <row r="310" spans="3:4" x14ac:dyDescent="0.2">
      <c r="C310" s="281"/>
      <c r="D310" s="282"/>
    </row>
    <row r="311" spans="3:4" x14ac:dyDescent="0.2">
      <c r="C311" s="281"/>
      <c r="D311" s="282"/>
    </row>
    <row r="312" spans="3:4" x14ac:dyDescent="0.2">
      <c r="C312" s="281"/>
      <c r="D312" s="282"/>
    </row>
    <row r="313" spans="3:4" x14ac:dyDescent="0.2">
      <c r="C313" s="281"/>
      <c r="D313" s="282"/>
    </row>
    <row r="314" spans="3:4" x14ac:dyDescent="0.2">
      <c r="C314" s="281"/>
      <c r="D314" s="282"/>
    </row>
    <row r="315" spans="3:4" x14ac:dyDescent="0.2">
      <c r="C315" s="281"/>
      <c r="D315" s="282"/>
    </row>
    <row r="316" spans="3:4" x14ac:dyDescent="0.2">
      <c r="C316" s="281"/>
      <c r="D316" s="282"/>
    </row>
    <row r="317" spans="3:4" x14ac:dyDescent="0.2">
      <c r="C317" s="281"/>
      <c r="D317" s="282"/>
    </row>
    <row r="318" spans="3:4" x14ac:dyDescent="0.2">
      <c r="C318" s="281"/>
      <c r="D318" s="282"/>
    </row>
    <row r="319" spans="3:4" x14ac:dyDescent="0.2">
      <c r="C319" s="281"/>
      <c r="D319" s="282"/>
    </row>
    <row r="320" spans="3:4" x14ac:dyDescent="0.2">
      <c r="C320" s="281"/>
      <c r="D320" s="282"/>
    </row>
    <row r="321" spans="3:4" x14ac:dyDescent="0.2">
      <c r="C321" s="281"/>
      <c r="D321" s="282"/>
    </row>
    <row r="322" spans="3:4" x14ac:dyDescent="0.2">
      <c r="C322" s="281"/>
      <c r="D322" s="282"/>
    </row>
    <row r="323" spans="3:4" x14ac:dyDescent="0.2">
      <c r="C323" s="281"/>
      <c r="D323" s="282"/>
    </row>
    <row r="324" spans="3:4" x14ac:dyDescent="0.2">
      <c r="C324" s="281"/>
      <c r="D324" s="282"/>
    </row>
    <row r="325" spans="3:4" x14ac:dyDescent="0.2">
      <c r="C325" s="281"/>
      <c r="D325" s="282"/>
    </row>
    <row r="326" spans="3:4" x14ac:dyDescent="0.2">
      <c r="C326" s="281"/>
      <c r="D326" s="282"/>
    </row>
    <row r="327" spans="3:4" x14ac:dyDescent="0.2">
      <c r="C327" s="281"/>
      <c r="D327" s="282"/>
    </row>
    <row r="328" spans="3:4" x14ac:dyDescent="0.2">
      <c r="C328" s="281"/>
      <c r="D328" s="282"/>
    </row>
    <row r="329" spans="3:4" x14ac:dyDescent="0.2">
      <c r="C329" s="281"/>
      <c r="D329" s="282"/>
    </row>
    <row r="330" spans="3:4" x14ac:dyDescent="0.2">
      <c r="C330" s="281"/>
      <c r="D330" s="282"/>
    </row>
    <row r="331" spans="3:4" x14ac:dyDescent="0.2">
      <c r="C331" s="281"/>
      <c r="D331" s="282"/>
    </row>
    <row r="332" spans="3:4" x14ac:dyDescent="0.2">
      <c r="C332" s="281"/>
      <c r="D332" s="282"/>
    </row>
    <row r="333" spans="3:4" x14ac:dyDescent="0.2">
      <c r="C333" s="281"/>
      <c r="D333" s="282"/>
    </row>
    <row r="334" spans="3:4" x14ac:dyDescent="0.2">
      <c r="C334" s="281"/>
      <c r="D334" s="282"/>
    </row>
    <row r="335" spans="3:4" x14ac:dyDescent="0.2">
      <c r="C335" s="281"/>
      <c r="D335" s="282"/>
    </row>
    <row r="336" spans="3:4" x14ac:dyDescent="0.2">
      <c r="C336" s="281"/>
      <c r="D336" s="282"/>
    </row>
    <row r="337" spans="3:4" x14ac:dyDescent="0.2">
      <c r="C337" s="281"/>
      <c r="D337" s="282"/>
    </row>
    <row r="338" spans="3:4" x14ac:dyDescent="0.2">
      <c r="C338" s="281"/>
      <c r="D338" s="282"/>
    </row>
    <row r="339" spans="3:4" x14ac:dyDescent="0.2">
      <c r="C339" s="281"/>
      <c r="D339" s="282"/>
    </row>
    <row r="340" spans="3:4" x14ac:dyDescent="0.2">
      <c r="C340" s="281"/>
      <c r="D340" s="282"/>
    </row>
    <row r="341" spans="3:4" x14ac:dyDescent="0.2">
      <c r="C341" s="281"/>
      <c r="D341" s="282"/>
    </row>
    <row r="342" spans="3:4" x14ac:dyDescent="0.2">
      <c r="C342" s="281"/>
      <c r="D342" s="282"/>
    </row>
    <row r="343" spans="3:4" x14ac:dyDescent="0.2">
      <c r="C343" s="281"/>
      <c r="D343" s="282"/>
    </row>
    <row r="344" spans="3:4" x14ac:dyDescent="0.2">
      <c r="C344" s="281"/>
      <c r="D344" s="282"/>
    </row>
    <row r="345" spans="3:4" x14ac:dyDescent="0.2">
      <c r="C345" s="281"/>
      <c r="D345" s="282"/>
    </row>
    <row r="346" spans="3:4" x14ac:dyDescent="0.2">
      <c r="C346" s="281"/>
      <c r="D346" s="282"/>
    </row>
    <row r="347" spans="3:4" x14ac:dyDescent="0.2">
      <c r="C347" s="281"/>
      <c r="D347" s="282"/>
    </row>
    <row r="348" spans="3:4" x14ac:dyDescent="0.2">
      <c r="C348" s="281"/>
      <c r="D348" s="282"/>
    </row>
    <row r="349" spans="3:4" x14ac:dyDescent="0.2">
      <c r="C349" s="281"/>
      <c r="D349" s="282"/>
    </row>
    <row r="350" spans="3:4" x14ac:dyDescent="0.2">
      <c r="C350" s="281"/>
      <c r="D350" s="282"/>
    </row>
    <row r="351" spans="3:4" x14ac:dyDescent="0.2">
      <c r="C351" s="281"/>
      <c r="D351" s="282"/>
    </row>
    <row r="352" spans="3:4" x14ac:dyDescent="0.2">
      <c r="C352" s="281"/>
      <c r="D352" s="282"/>
    </row>
    <row r="353" spans="3:4" x14ac:dyDescent="0.2">
      <c r="C353" s="281"/>
      <c r="D353" s="282"/>
    </row>
    <row r="354" spans="3:4" x14ac:dyDescent="0.2">
      <c r="C354" s="281"/>
      <c r="D354" s="282"/>
    </row>
    <row r="355" spans="3:4" x14ac:dyDescent="0.2">
      <c r="C355" s="281"/>
      <c r="D355" s="282"/>
    </row>
    <row r="356" spans="3:4" x14ac:dyDescent="0.2">
      <c r="C356" s="281"/>
      <c r="D356" s="282"/>
    </row>
    <row r="357" spans="3:4" x14ac:dyDescent="0.2">
      <c r="C357" s="281"/>
      <c r="D357" s="282"/>
    </row>
    <row r="358" spans="3:4" x14ac:dyDescent="0.2">
      <c r="C358" s="281"/>
      <c r="D358" s="282"/>
    </row>
    <row r="359" spans="3:4" x14ac:dyDescent="0.2">
      <c r="C359" s="281"/>
      <c r="D359" s="282"/>
    </row>
    <row r="360" spans="3:4" x14ac:dyDescent="0.2">
      <c r="C360" s="281"/>
      <c r="D360" s="282"/>
    </row>
    <row r="361" spans="3:4" x14ac:dyDescent="0.2">
      <c r="C361" s="281"/>
      <c r="D361" s="282"/>
    </row>
    <row r="362" spans="3:4" x14ac:dyDescent="0.2">
      <c r="C362" s="281"/>
      <c r="D362" s="282"/>
    </row>
    <row r="363" spans="3:4" x14ac:dyDescent="0.2">
      <c r="C363" s="281"/>
      <c r="D363" s="282"/>
    </row>
    <row r="364" spans="3:4" x14ac:dyDescent="0.2">
      <c r="C364" s="281"/>
      <c r="D364" s="282"/>
    </row>
    <row r="365" spans="3:4" x14ac:dyDescent="0.2">
      <c r="C365" s="281"/>
      <c r="D365" s="282"/>
    </row>
    <row r="366" spans="3:4" x14ac:dyDescent="0.2">
      <c r="C366" s="281"/>
      <c r="D366" s="282"/>
    </row>
    <row r="367" spans="3:4" x14ac:dyDescent="0.2">
      <c r="C367" s="281"/>
      <c r="D367" s="282"/>
    </row>
    <row r="368" spans="3:4" x14ac:dyDescent="0.2">
      <c r="C368" s="281"/>
      <c r="D368" s="282"/>
    </row>
    <row r="369" spans="3:4" x14ac:dyDescent="0.2">
      <c r="C369" s="281"/>
      <c r="D369" s="282"/>
    </row>
    <row r="370" spans="3:4" x14ac:dyDescent="0.2">
      <c r="C370" s="281"/>
      <c r="D370" s="282"/>
    </row>
    <row r="371" spans="3:4" x14ac:dyDescent="0.2">
      <c r="C371" s="281"/>
      <c r="D371" s="282"/>
    </row>
    <row r="372" spans="3:4" x14ac:dyDescent="0.2">
      <c r="C372" s="281"/>
      <c r="D372" s="282"/>
    </row>
    <row r="373" spans="3:4" x14ac:dyDescent="0.2">
      <c r="C373" s="281"/>
      <c r="D373" s="282"/>
    </row>
    <row r="374" spans="3:4" x14ac:dyDescent="0.2">
      <c r="C374" s="281"/>
      <c r="D374" s="282"/>
    </row>
    <row r="375" spans="3:4" x14ac:dyDescent="0.2">
      <c r="C375" s="281"/>
      <c r="D375" s="282"/>
    </row>
    <row r="376" spans="3:4" x14ac:dyDescent="0.2">
      <c r="C376" s="281"/>
      <c r="D376" s="282"/>
    </row>
    <row r="377" spans="3:4" x14ac:dyDescent="0.2">
      <c r="C377" s="281"/>
      <c r="D377" s="282"/>
    </row>
    <row r="378" spans="3:4" x14ac:dyDescent="0.2">
      <c r="C378" s="281"/>
      <c r="D378" s="282"/>
    </row>
    <row r="379" spans="3:4" x14ac:dyDescent="0.2">
      <c r="C379" s="281"/>
      <c r="D379" s="282"/>
    </row>
    <row r="380" spans="3:4" x14ac:dyDescent="0.2">
      <c r="C380" s="281"/>
      <c r="D380" s="282"/>
    </row>
    <row r="381" spans="3:4" x14ac:dyDescent="0.2">
      <c r="C381" s="281"/>
      <c r="D381" s="282"/>
    </row>
    <row r="382" spans="3:4" x14ac:dyDescent="0.2">
      <c r="C382" s="281"/>
      <c r="D382" s="282"/>
    </row>
    <row r="383" spans="3:4" x14ac:dyDescent="0.2">
      <c r="C383" s="281"/>
      <c r="D383" s="282"/>
    </row>
    <row r="384" spans="3:4" x14ac:dyDescent="0.2">
      <c r="C384" s="281"/>
      <c r="D384" s="282"/>
    </row>
    <row r="385" spans="3:4" x14ac:dyDescent="0.2">
      <c r="C385" s="281"/>
      <c r="D385" s="282"/>
    </row>
    <row r="386" spans="3:4" x14ac:dyDescent="0.2">
      <c r="C386" s="281"/>
      <c r="D386" s="282"/>
    </row>
    <row r="387" spans="3:4" x14ac:dyDescent="0.2">
      <c r="C387" s="281"/>
      <c r="D387" s="282"/>
    </row>
    <row r="388" spans="3:4" x14ac:dyDescent="0.2">
      <c r="C388" s="281"/>
      <c r="D388" s="282"/>
    </row>
    <row r="389" spans="3:4" x14ac:dyDescent="0.2">
      <c r="C389" s="281"/>
      <c r="D389" s="282"/>
    </row>
    <row r="390" spans="3:4" x14ac:dyDescent="0.2">
      <c r="C390" s="281"/>
      <c r="D390" s="282"/>
    </row>
    <row r="391" spans="3:4" x14ac:dyDescent="0.2">
      <c r="C391" s="281"/>
      <c r="D391" s="282"/>
    </row>
    <row r="392" spans="3:4" x14ac:dyDescent="0.2">
      <c r="C392" s="281"/>
      <c r="D392" s="282"/>
    </row>
    <row r="393" spans="3:4" x14ac:dyDescent="0.2">
      <c r="C393" s="281"/>
      <c r="D393" s="282"/>
    </row>
    <row r="394" spans="3:4" x14ac:dyDescent="0.2">
      <c r="C394" s="281"/>
      <c r="D394" s="282"/>
    </row>
    <row r="395" spans="3:4" x14ac:dyDescent="0.2">
      <c r="C395" s="281"/>
      <c r="D395" s="282"/>
    </row>
    <row r="396" spans="3:4" x14ac:dyDescent="0.2">
      <c r="C396" s="281"/>
      <c r="D396" s="282"/>
    </row>
    <row r="397" spans="3:4" x14ac:dyDescent="0.2">
      <c r="C397" s="281"/>
      <c r="D397" s="282"/>
    </row>
    <row r="398" spans="3:4" x14ac:dyDescent="0.2">
      <c r="C398" s="281"/>
      <c r="D398" s="282"/>
    </row>
    <row r="399" spans="3:4" x14ac:dyDescent="0.2">
      <c r="C399" s="281"/>
      <c r="D399" s="282"/>
    </row>
    <row r="400" spans="3:4" x14ac:dyDescent="0.2">
      <c r="C400" s="281"/>
      <c r="D400" s="282"/>
    </row>
    <row r="401" spans="3:4" x14ac:dyDescent="0.2">
      <c r="C401" s="281"/>
      <c r="D401" s="282"/>
    </row>
    <row r="402" spans="3:4" x14ac:dyDescent="0.2">
      <c r="C402" s="281"/>
      <c r="D402" s="282"/>
    </row>
    <row r="403" spans="3:4" x14ac:dyDescent="0.2">
      <c r="C403" s="281"/>
      <c r="D403" s="282"/>
    </row>
    <row r="404" spans="3:4" x14ac:dyDescent="0.2">
      <c r="C404" s="281"/>
      <c r="D404" s="282"/>
    </row>
    <row r="405" spans="3:4" x14ac:dyDescent="0.2">
      <c r="C405" s="281"/>
      <c r="D405" s="282"/>
    </row>
    <row r="406" spans="3:4" x14ac:dyDescent="0.2">
      <c r="C406" s="281"/>
      <c r="D406" s="282"/>
    </row>
    <row r="407" spans="3:4" x14ac:dyDescent="0.2">
      <c r="C407" s="281"/>
      <c r="D407" s="282"/>
    </row>
    <row r="408" spans="3:4" x14ac:dyDescent="0.2">
      <c r="C408" s="281"/>
      <c r="D408" s="282"/>
    </row>
    <row r="409" spans="3:4" x14ac:dyDescent="0.2">
      <c r="C409" s="281"/>
      <c r="D409" s="282"/>
    </row>
    <row r="410" spans="3:4" x14ac:dyDescent="0.2">
      <c r="C410" s="281"/>
      <c r="D410" s="282"/>
    </row>
    <row r="411" spans="3:4" x14ac:dyDescent="0.2">
      <c r="C411" s="281"/>
      <c r="D411" s="282"/>
    </row>
    <row r="412" spans="3:4" x14ac:dyDescent="0.2">
      <c r="C412" s="281"/>
      <c r="D412" s="282"/>
    </row>
    <row r="413" spans="3:4" x14ac:dyDescent="0.2">
      <c r="C413" s="281"/>
      <c r="D413" s="282"/>
    </row>
    <row r="414" spans="3:4" x14ac:dyDescent="0.2">
      <c r="C414" s="281"/>
      <c r="D414" s="282"/>
    </row>
    <row r="415" spans="3:4" x14ac:dyDescent="0.2">
      <c r="C415" s="281"/>
      <c r="D415" s="282"/>
    </row>
    <row r="416" spans="3:4" x14ac:dyDescent="0.2">
      <c r="C416" s="281"/>
      <c r="D416" s="282"/>
    </row>
    <row r="417" spans="3:4" x14ac:dyDescent="0.2">
      <c r="C417" s="281"/>
      <c r="D417" s="282"/>
    </row>
    <row r="418" spans="3:4" x14ac:dyDescent="0.2">
      <c r="C418" s="281"/>
      <c r="D418" s="282"/>
    </row>
    <row r="419" spans="3:4" x14ac:dyDescent="0.2">
      <c r="C419" s="281"/>
      <c r="D419" s="282"/>
    </row>
    <row r="420" spans="3:4" x14ac:dyDescent="0.2">
      <c r="C420" s="281"/>
      <c r="D420" s="282"/>
    </row>
    <row r="421" spans="3:4" x14ac:dyDescent="0.2">
      <c r="C421" s="281"/>
      <c r="D421" s="282"/>
    </row>
    <row r="422" spans="3:4" x14ac:dyDescent="0.2">
      <c r="C422" s="281"/>
      <c r="D422" s="282"/>
    </row>
    <row r="423" spans="3:4" x14ac:dyDescent="0.2">
      <c r="C423" s="281"/>
      <c r="D423" s="282"/>
    </row>
    <row r="424" spans="3:4" x14ac:dyDescent="0.2">
      <c r="C424" s="281"/>
    </row>
    <row r="425" spans="3:4" x14ac:dyDescent="0.2">
      <c r="C425" s="281"/>
    </row>
    <row r="426" spans="3:4" x14ac:dyDescent="0.2">
      <c r="C426" s="281"/>
    </row>
    <row r="427" spans="3:4" x14ac:dyDescent="0.2">
      <c r="C427" s="281"/>
    </row>
    <row r="428" spans="3:4" x14ac:dyDescent="0.2">
      <c r="C428" s="281"/>
    </row>
    <row r="429" spans="3:4" x14ac:dyDescent="0.2">
      <c r="C429" s="281"/>
    </row>
    <row r="430" spans="3:4" x14ac:dyDescent="0.2">
      <c r="C430" s="281"/>
    </row>
    <row r="431" spans="3:4" x14ac:dyDescent="0.2">
      <c r="C431" s="281"/>
    </row>
    <row r="432" spans="3:4" x14ac:dyDescent="0.2">
      <c r="C432" s="281"/>
    </row>
    <row r="433" spans="3:3" x14ac:dyDescent="0.2">
      <c r="C433" s="281"/>
    </row>
    <row r="434" spans="3:3" x14ac:dyDescent="0.2">
      <c r="C434" s="281"/>
    </row>
    <row r="435" spans="3:3" x14ac:dyDescent="0.2">
      <c r="C435" s="281"/>
    </row>
    <row r="436" spans="3:3" x14ac:dyDescent="0.2">
      <c r="C436" s="281"/>
    </row>
    <row r="437" spans="3:3" x14ac:dyDescent="0.2">
      <c r="C437" s="281"/>
    </row>
    <row r="438" spans="3:3" x14ac:dyDescent="0.2">
      <c r="C438" s="281"/>
    </row>
    <row r="439" spans="3:3" x14ac:dyDescent="0.2">
      <c r="C439" s="281"/>
    </row>
    <row r="440" spans="3:3" x14ac:dyDescent="0.2">
      <c r="C440" s="281"/>
    </row>
    <row r="441" spans="3:3" x14ac:dyDescent="0.2">
      <c r="C441" s="281"/>
    </row>
    <row r="442" spans="3:3" x14ac:dyDescent="0.2">
      <c r="C442" s="281"/>
    </row>
    <row r="443" spans="3:3" x14ac:dyDescent="0.2">
      <c r="C443" s="281"/>
    </row>
    <row r="444" spans="3:3" x14ac:dyDescent="0.2">
      <c r="C444" s="281"/>
    </row>
    <row r="445" spans="3:3" x14ac:dyDescent="0.2">
      <c r="C445" s="281"/>
    </row>
    <row r="446" spans="3:3" x14ac:dyDescent="0.2">
      <c r="C446" s="281"/>
    </row>
    <row r="447" spans="3:3" x14ac:dyDescent="0.2">
      <c r="C447" s="281"/>
    </row>
    <row r="448" spans="3:3" x14ac:dyDescent="0.2">
      <c r="C448" s="281"/>
    </row>
    <row r="449" spans="3:3" x14ac:dyDescent="0.2">
      <c r="C449" s="281"/>
    </row>
    <row r="450" spans="3:3" x14ac:dyDescent="0.2">
      <c r="C450" s="281"/>
    </row>
    <row r="451" spans="3:3" x14ac:dyDescent="0.2">
      <c r="C451" s="281"/>
    </row>
    <row r="452" spans="3:3" x14ac:dyDescent="0.2">
      <c r="C452" s="281"/>
    </row>
    <row r="453" spans="3:3" x14ac:dyDescent="0.2">
      <c r="C453" s="281"/>
    </row>
    <row r="454" spans="3:3" x14ac:dyDescent="0.2">
      <c r="C454" s="281"/>
    </row>
    <row r="455" spans="3:3" x14ac:dyDescent="0.2">
      <c r="C455" s="281"/>
    </row>
    <row r="456" spans="3:3" x14ac:dyDescent="0.2">
      <c r="C456" s="281"/>
    </row>
    <row r="457" spans="3:3" x14ac:dyDescent="0.2">
      <c r="C457" s="281"/>
    </row>
    <row r="458" spans="3:3" x14ac:dyDescent="0.2">
      <c r="C458" s="281"/>
    </row>
    <row r="459" spans="3:3" x14ac:dyDescent="0.2">
      <c r="C459" s="281"/>
    </row>
    <row r="460" spans="3:3" x14ac:dyDescent="0.2">
      <c r="C460" s="281"/>
    </row>
    <row r="461" spans="3:3" x14ac:dyDescent="0.2">
      <c r="C461" s="281"/>
    </row>
    <row r="462" spans="3:3" x14ac:dyDescent="0.2">
      <c r="C462" s="281"/>
    </row>
    <row r="463" spans="3:3" x14ac:dyDescent="0.2">
      <c r="C463" s="281"/>
    </row>
    <row r="464" spans="3:3" x14ac:dyDescent="0.2">
      <c r="C464" s="281"/>
    </row>
    <row r="465" spans="3:3" x14ac:dyDescent="0.2">
      <c r="C465" s="281"/>
    </row>
    <row r="466" spans="3:3" x14ac:dyDescent="0.2">
      <c r="C466" s="281"/>
    </row>
    <row r="467" spans="3:3" x14ac:dyDescent="0.2">
      <c r="C467" s="281"/>
    </row>
    <row r="468" spans="3:3" x14ac:dyDescent="0.2">
      <c r="C468" s="281"/>
    </row>
    <row r="469" spans="3:3" x14ac:dyDescent="0.2">
      <c r="C469" s="281"/>
    </row>
    <row r="470" spans="3:3" x14ac:dyDescent="0.2">
      <c r="C470" s="281"/>
    </row>
    <row r="471" spans="3:3" x14ac:dyDescent="0.2">
      <c r="C471" s="281"/>
    </row>
    <row r="472" spans="3:3" x14ac:dyDescent="0.2">
      <c r="C472" s="281"/>
    </row>
    <row r="473" spans="3:3" x14ac:dyDescent="0.2">
      <c r="C473" s="281"/>
    </row>
    <row r="474" spans="3:3" x14ac:dyDescent="0.2">
      <c r="C474" s="281"/>
    </row>
    <row r="475" spans="3:3" x14ac:dyDescent="0.2">
      <c r="C475" s="281"/>
    </row>
    <row r="476" spans="3:3" x14ac:dyDescent="0.2">
      <c r="C476" s="281"/>
    </row>
    <row r="477" spans="3:3" x14ac:dyDescent="0.2">
      <c r="C477" s="281"/>
    </row>
    <row r="478" spans="3:3" x14ac:dyDescent="0.2">
      <c r="C478" s="281"/>
    </row>
    <row r="479" spans="3:3" x14ac:dyDescent="0.2">
      <c r="C479" s="281"/>
    </row>
    <row r="480" spans="3:3" x14ac:dyDescent="0.2">
      <c r="C480" s="281"/>
    </row>
    <row r="481" spans="3:3" x14ac:dyDescent="0.2">
      <c r="C481" s="281"/>
    </row>
    <row r="482" spans="3:3" x14ac:dyDescent="0.2">
      <c r="C482" s="281"/>
    </row>
    <row r="483" spans="3:3" x14ac:dyDescent="0.2">
      <c r="C483" s="281"/>
    </row>
    <row r="484" spans="3:3" x14ac:dyDescent="0.2">
      <c r="C484" s="281"/>
    </row>
    <row r="485" spans="3:3" x14ac:dyDescent="0.2">
      <c r="C485" s="281"/>
    </row>
    <row r="486" spans="3:3" x14ac:dyDescent="0.2">
      <c r="C486" s="281"/>
    </row>
    <row r="487" spans="3:3" x14ac:dyDescent="0.2">
      <c r="C487" s="281"/>
    </row>
    <row r="488" spans="3:3" x14ac:dyDescent="0.2">
      <c r="C488" s="281"/>
    </row>
    <row r="489" spans="3:3" x14ac:dyDescent="0.2">
      <c r="C489" s="281"/>
    </row>
    <row r="490" spans="3:3" x14ac:dyDescent="0.2">
      <c r="C490" s="281"/>
    </row>
    <row r="491" spans="3:3" x14ac:dyDescent="0.2">
      <c r="C491" s="281"/>
    </row>
    <row r="492" spans="3:3" x14ac:dyDescent="0.2">
      <c r="C492" s="281"/>
    </row>
    <row r="493" spans="3:3" x14ac:dyDescent="0.2">
      <c r="C493" s="281"/>
    </row>
    <row r="494" spans="3:3" x14ac:dyDescent="0.2">
      <c r="C494" s="281"/>
    </row>
    <row r="495" spans="3:3" x14ac:dyDescent="0.2">
      <c r="C495" s="281"/>
    </row>
    <row r="496" spans="3:3" x14ac:dyDescent="0.2">
      <c r="C496" s="281"/>
    </row>
    <row r="497" spans="3:3" x14ac:dyDescent="0.2">
      <c r="C497" s="281"/>
    </row>
    <row r="498" spans="3:3" x14ac:dyDescent="0.2">
      <c r="C498" s="281"/>
    </row>
    <row r="499" spans="3:3" x14ac:dyDescent="0.2">
      <c r="C499" s="281"/>
    </row>
    <row r="500" spans="3:3" x14ac:dyDescent="0.2">
      <c r="C500" s="281"/>
    </row>
    <row r="501" spans="3:3" x14ac:dyDescent="0.2">
      <c r="C501" s="281"/>
    </row>
    <row r="502" spans="3:3" x14ac:dyDescent="0.2">
      <c r="C502" s="281"/>
    </row>
    <row r="503" spans="3:3" x14ac:dyDescent="0.2">
      <c r="C503" s="281"/>
    </row>
    <row r="504" spans="3:3" x14ac:dyDescent="0.2">
      <c r="C504" s="281"/>
    </row>
    <row r="505" spans="3:3" x14ac:dyDescent="0.2">
      <c r="C505" s="281"/>
    </row>
    <row r="506" spans="3:3" x14ac:dyDescent="0.2">
      <c r="C506" s="281"/>
    </row>
    <row r="507" spans="3:3" x14ac:dyDescent="0.2">
      <c r="C507" s="281"/>
    </row>
    <row r="508" spans="3:3" x14ac:dyDescent="0.2">
      <c r="C508" s="281"/>
    </row>
    <row r="509" spans="3:3" x14ac:dyDescent="0.2">
      <c r="C509" s="281"/>
    </row>
    <row r="510" spans="3:3" x14ac:dyDescent="0.2">
      <c r="C510" s="281"/>
    </row>
  </sheetData>
  <mergeCells count="21">
    <mergeCell ref="B199:C199"/>
    <mergeCell ref="B210:C210"/>
    <mergeCell ref="B153:C153"/>
    <mergeCell ref="B164:C164"/>
    <mergeCell ref="B187:C187"/>
    <mergeCell ref="B189:C189"/>
    <mergeCell ref="B193:C193"/>
    <mergeCell ref="B197:C197"/>
    <mergeCell ref="B151:C151"/>
    <mergeCell ref="BG1:BI1"/>
    <mergeCell ref="S3:AD3"/>
    <mergeCell ref="BI3:BK3"/>
    <mergeCell ref="BI4:BK4"/>
    <mergeCell ref="A6:BP6"/>
    <mergeCell ref="BL3:BM3"/>
    <mergeCell ref="BL4:BM4"/>
    <mergeCell ref="B131:C131"/>
    <mergeCell ref="B133:C133"/>
    <mergeCell ref="B141:C141"/>
    <mergeCell ref="B143:C143"/>
    <mergeCell ref="B147:C147"/>
  </mergeCells>
  <conditionalFormatting sqref="A78">
    <cfRule type="expression" dxfId="84" priority="12">
      <formula>AND(BI78&gt;0,DATE(YEAR(BI78)+3,MONTH(BI78),DAY(BI78))&lt;TODAY())</formula>
    </cfRule>
  </conditionalFormatting>
  <conditionalFormatting sqref="C78:G78">
    <cfRule type="expression" dxfId="83" priority="20">
      <formula>AND(BP78&gt;0,DATE(YEAR(BP78)+3,MONTH(BP78),DAY(BP78))&lt;TODAY())</formula>
    </cfRule>
  </conditionalFormatting>
  <conditionalFormatting sqref="BO12:BO50">
    <cfRule type="containsText" dxfId="82" priority="8" operator="containsText" text="Valide">
      <formula>NOT(ISERROR(SEARCH("Valide",BO12)))</formula>
    </cfRule>
    <cfRule type="containsText" dxfId="81" priority="9" operator="containsText" text="Attention date de valitée moins de 4 mois">
      <formula>NOT(ISERROR(SEARCH("Attention date de valitée moins de 4 mois",BO12)))</formula>
    </cfRule>
    <cfRule type="containsText" dxfId="80" priority="10" operator="containsText" text="Attention date de valitée moins de 2 mois">
      <formula>NOT(ISERROR(SEARCH("Attention date de valitée moins de 2 mois",BO12)))</formula>
    </cfRule>
    <cfRule type="containsText" dxfId="79" priority="11" operator="containsText" text="Date dépassée">
      <formula>NOT(ISERROR(SEARCH("Date dépassée",BO12)))</formula>
    </cfRule>
  </conditionalFormatting>
  <conditionalFormatting sqref="B78">
    <cfRule type="expression" dxfId="78" priority="22">
      <formula>AND(BK78&gt;0,DATE(YEAR(BK78)+3,MONTH(BK78),DAY(BK78))&lt;TODAY())</formula>
    </cfRule>
  </conditionalFormatting>
  <conditionalFormatting sqref="BO9">
    <cfRule type="containsText" dxfId="77" priority="4" operator="containsText" text="Valide">
      <formula>NOT(ISERROR(SEARCH("Valide",BO9)))</formula>
    </cfRule>
    <cfRule type="containsText" dxfId="76" priority="5" operator="containsText" text="Attention date de valitée moins de 4 mois">
      <formula>NOT(ISERROR(SEARCH("Attention date de valitée moins de 4 mois",BO9)))</formula>
    </cfRule>
    <cfRule type="containsText" dxfId="75" priority="6" operator="containsText" text="Attention date de valitée moins de 2 mois">
      <formula>NOT(ISERROR(SEARCH("Attention date de valitée moins de 2 mois",BO9)))</formula>
    </cfRule>
    <cfRule type="containsText" dxfId="74" priority="7" operator="containsText" text="Date dépassée">
      <formula>NOT(ISERROR(SEARCH("Date dépassée",BO9)))</formula>
    </cfRule>
  </conditionalFormatting>
  <conditionalFormatting sqref="BO7">
    <cfRule type="containsText" dxfId="73" priority="3" operator="containsText" text="OK">
      <formula>NOT(ISERROR(SEARCH("OK",BO7)))</formula>
    </cfRule>
    <cfRule type="containsText" dxfId="72" priority="2" operator="containsText" text="Contrôle(s) à renouveler">
      <formula>NOT(ISERROR(SEARCH("Contrôle(s) à renouveler",BO7)))</formula>
    </cfRule>
    <cfRule type="cellIs" dxfId="71" priority="1" operator="equal">
      <formula>"Alerte"</formula>
    </cfRule>
  </conditionalFormatting>
  <dataValidations disablePrompts="1" count="1">
    <dataValidation allowBlank="1" sqref="BL3 BI3:BJ3" xr:uid="{99C59E2B-0168-4517-ABB5-51D8F1131B7E}"/>
  </dataValidations>
  <hyperlinks>
    <hyperlink ref="BP73" r:id="rId1" display="22/12/2020 CF Rapport" xr:uid="{21953286-8C47-4EE9-9A8B-64948B083891}"/>
    <hyperlink ref="F123" r:id="rId2" xr:uid="{D4D99657-8B21-4D8D-AD2D-D465D1DF21D4}"/>
    <hyperlink ref="F16" location="'Eau Chaude Sanitaire'!A1" display=" 'Cf Carnet Sanitaire'" xr:uid="{198ACA93-8B50-4EBE-9502-E673CAE4632B}"/>
    <hyperlink ref="F17" location="'Eau Chaude Sanitaire'!A1" display=" 'Cf Carnet Sanitaire'" xr:uid="{D98110D5-C600-48DB-AF88-5C63BDD1B78F}"/>
    <hyperlink ref="F18" location="'Eau Chaude Sanitaire'!A1" display=" 'Cf Carnet Sanitaire'" xr:uid="{B67CBD29-A17B-4220-A303-90C3256E46C6}"/>
    <hyperlink ref="F19" location="'Eau Chaude Sanitaire'!A1" display=" 'Cf Carnet Sanitaire'" xr:uid="{EDEA686C-9106-4164-87F5-9727B924FC0F}"/>
    <hyperlink ref="F20" location="'Eau Chaude Sanitaire'!A1" display=" 'Cf Carnet Sanitaire'" xr:uid="{D0685DD5-06C5-4827-A4DC-B4874550385D}"/>
    <hyperlink ref="F21" location="'Eau Chaude Sanitaire'!A1" display=" 'Cf Carnet Sanitaire'" xr:uid="{D9F3419B-FBA3-47AE-81A9-E06A35B23B0E}"/>
    <hyperlink ref="F22" location="'Eau Chaude Sanitaire'!A1" display=" 'Cf Carnet Sanitaire'" xr:uid="{B5DAF9D8-F29E-42AD-A40E-AD1031483CED}"/>
    <hyperlink ref="F23" location="'Eau Chaude Sanitaire'!A1" display=" 'Cf Carnet Sanitaire'" xr:uid="{64933E8D-891D-4971-86BD-B0D3F68A43F1}"/>
    <hyperlink ref="F14" location="'Eau Chaude Sanitaire'!A1" display=" 'Cf Carnet Sanitaire'" xr:uid="{5F9F4DB4-6929-41C0-854B-11802B4C371D}"/>
    <hyperlink ref="F13" location="'Eau Chaude Sanitaire'!A1" display=" 'Cf Carnet Sanitaire'" xr:uid="{A73832DC-52DC-4899-A463-835F964A9C99}"/>
    <hyperlink ref="F12" location="'Eau Chaude Sanitaire'!A1" display=" 'Cf Carnet Sanitaire'" xr:uid="{BDE76261-3D95-4459-A136-EB03307DED63}"/>
    <hyperlink ref="BP12" location="'Eau Chaude Sanitaire'!A1" display=" 'Cf Carnet Sanitaire'" xr:uid="{E3A151BD-1BA5-4992-8049-50ECD2110926}"/>
    <hyperlink ref="BP13" location="'Eau Chaude Sanitaire'!A1" display=" 'Cf Carnet Sanitaire'" xr:uid="{6263159B-8CE6-4A6C-A83C-0F41AAB711D8}"/>
    <hyperlink ref="BP14" location="'Eau Chaude Sanitaire'!A1" display=" 'Cf Carnet Sanitaire'" xr:uid="{2F6D97EF-C986-4E3A-BEAD-6F86E8AD5370}"/>
    <hyperlink ref="F42:F49" location="'Piscine et Spa '!A1" display=" 'Cf Carnet Sanitaire'" xr:uid="{DFD2562B-0A16-45B3-AE56-CDC049B5CBB6}"/>
    <hyperlink ref="BP41:BP49" location="'Piscine et Spa '!A1" display=" 'Cf Carnet Sanitaire'" xr:uid="{76B148B3-B3F1-4A0A-B66E-A3CBA5CF39A0}"/>
    <hyperlink ref="BP74" r:id="rId3" display="11/01/2020 CF Rapport" xr:uid="{ACD17CCE-79B5-4843-99B8-6CB1907FBB20}"/>
    <hyperlink ref="E54" r:id="rId4" xr:uid="{7425EEFE-A22C-4318-8FC0-5D7043B61344}"/>
    <hyperlink ref="F98" r:id="rId5" xr:uid="{E9995B08-374A-4942-8886-2F8B7C07D8F3}"/>
    <hyperlink ref="F41" location="'Piscine et Spa '!A1" display=" 'Cf Carnet Sanitaire'" xr:uid="{98AE47C0-F9AE-41EC-B02B-082811AB989E}"/>
    <hyperlink ref="BP31" r:id="rId6" display="Rapport d'analyse potabilité du circuit d'eau froide 20.04.2021" xr:uid="{21DA34A6-0A2D-45F3-9884-59D94569504C}"/>
    <hyperlink ref="F121" r:id="rId7" xr:uid="{236F302D-8048-4D39-A325-3B937219FD5E}"/>
    <hyperlink ref="BP71" r:id="rId8" display="23/03/2021 RAS" xr:uid="{3DF821F9-5EE7-478C-9D9B-F76AC8AF2515}"/>
    <hyperlink ref="BP25" r:id="rId9" display="Rapport Légionnelle le 24.01.2017" xr:uid="{FD7888A8-C394-4DA7-AE9C-8D493CF86DDA}"/>
    <hyperlink ref="BP121" r:id="rId10" xr:uid="{22A94F36-E0EE-4D9F-B23A-84282B872115}"/>
    <hyperlink ref="BP85" r:id="rId11" xr:uid="{31F38DB8-9FF2-4FD4-8125-10021CA8516F}"/>
    <hyperlink ref="E55" r:id="rId12" xr:uid="{805A08D4-0AC2-4EF3-ABF8-02F8C05679DB}"/>
    <hyperlink ref="E38" r:id="rId13" xr:uid="{B38B919D-1B60-4592-894D-E537889D6193}"/>
    <hyperlink ref="F120" r:id="rId14" xr:uid="{0B5199A1-4E02-406B-9F25-6425F70B0828}"/>
    <hyperlink ref="BP77" r:id="rId15" display="13/07/2020 CF Rapport" xr:uid="{BB774873-907B-4244-A13B-DE2663DCA33E}"/>
    <hyperlink ref="BP55" r:id="rId16" display="30.06.2020 CF Rapport" xr:uid="{ED8E39A3-09F0-4995-A39A-39F5CC5259A8}"/>
    <hyperlink ref="E78" r:id="rId17" xr:uid="{4641A28C-A2B0-4E4F-A80C-542B8106B11F}"/>
    <hyperlink ref="BP16:BP23" location="'Eau Chaude Sanitaire'!A1" display=" 'Cf Carnet Sanitaire'" xr:uid="{5E414CA8-3292-473E-9B55-049B7BBB2F1F}"/>
    <hyperlink ref="BP59" location="'Groupe électrogène'!Zone_d_impression" display="Cf Onglet Groupe Electrogène'" xr:uid="{E65EADFE-DCA7-4C9A-920D-6293048C1AD3}"/>
    <hyperlink ref="BP60" location="'Groupe électrogène'!Zone_d_impression" display="Cf Onglet Groupe Electrogène'" xr:uid="{D36BDB12-D848-4BBE-9856-20AF9B9BAEB0}"/>
    <hyperlink ref="BP99" r:id="rId18" xr:uid="{C369DE3F-4937-491D-A47E-2474A559E86C}"/>
    <hyperlink ref="BP79" location="'Centrale SSI'!A1" display="Cf Centrale SSI" xr:uid="{3FF7B755-0ABA-4AF0-A623-71C8522331BD}"/>
    <hyperlink ref="BP80" location="'Centrale SSI'!A1" display="Cf Centrale SSI" xr:uid="{118E9CCA-2606-4899-94B3-69F4DD71CD63}"/>
    <hyperlink ref="BP78" r:id="rId19" display="23/07/2018 CF rapport;" xr:uid="{68E509D5-5880-4B04-97EF-696D8412381F}"/>
    <hyperlink ref="BP38" r:id="rId20" display="30.06.2020 CF RAPPORT" xr:uid="{5155FA2F-6CE5-4DCE-B20E-7FEF83A1E1F0}"/>
    <hyperlink ref="BP89" r:id="rId21" display="Rapport d'intervention sociétée exterieure\SOCOTEC\2020\Rapport Gaz" xr:uid="{44C6502B-086E-4987-8A1D-97269CC5B621}"/>
    <hyperlink ref="BP91" r:id="rId22" display="08/09/2020 RAS" xr:uid="{65E1DF77-0417-4717-BDC9-30F6FE1F6B6F}"/>
    <hyperlink ref="BP76" r:id="rId23" display="07/01/2021 CF Rapport" xr:uid="{25E48041-D1BC-4F42-9A56-45CF7696A05B}"/>
    <hyperlink ref="F82" r:id="rId24" xr:uid="{2D2075CC-CB73-4345-AA14-3395496BAC63}"/>
    <hyperlink ref="BP87" r:id="rId25" xr:uid="{EF9003D1-39C1-4024-9231-DE71CBD19557}"/>
    <hyperlink ref="E123" r:id="rId26" xr:uid="{200FFFBD-0DA3-4F8C-982A-73689EBC3AD8}"/>
    <hyperlink ref="BP50" r:id="rId27" xr:uid="{B6631595-6D4F-4DDA-AC80-95E86E72EE2B}"/>
    <hyperlink ref="BP75" r:id="rId28" display="09.06.2021" xr:uid="{4872C9FC-E26C-46DC-AE97-6870CF638674}"/>
    <hyperlink ref="BP100" r:id="rId29" xr:uid="{EC4B1BCE-921E-4AF4-BBEF-82641006DC3A}"/>
    <hyperlink ref="BP101" r:id="rId30" xr:uid="{944B5EB0-87A7-44C6-872F-406FCFBD5AB7}"/>
    <hyperlink ref="BP102" r:id="rId31" xr:uid="{372BD067-3273-4FF2-968D-E7005E892D8A}"/>
    <hyperlink ref="BP103" r:id="rId32" xr:uid="{15F4208E-D36B-4167-A43D-99E3D9739692}"/>
    <hyperlink ref="BP123" r:id="rId33" xr:uid="{D2E2FB07-A94A-4157-BF41-E98DB7B346F9}"/>
    <hyperlink ref="BP61" r:id="rId34" display="05/01/2020 CF Rapport;" xr:uid="{D6629DAD-CCEB-4CC4-AAE3-67FDE827589A}"/>
    <hyperlink ref="BP37" r:id="rId35" display="le 07.01.2020 RAS CF Rapport de contrôle" xr:uid="{4A793B88-A851-46F7-BF8A-91BA4C438F84}"/>
    <hyperlink ref="BP82" location="Défibrilateur!A1" display="CF Suivi Défébrilateur" xr:uid="{97ED4BA9-23CD-4381-B969-29E9289808ED}"/>
    <hyperlink ref="BP114" r:id="rId36" display="17/02/2021 RAS ; 18/05/2021 RAS" xr:uid="{F7F646C5-C938-4EFE-922D-7A70D7A82276}"/>
    <hyperlink ref="BP57" r:id="rId37" xr:uid="{2FDD6B2B-AF2B-4523-AC67-A3A6CEB14E94}"/>
    <hyperlink ref="BP122" r:id="rId38" xr:uid="{0F7EDBA6-B65F-42AD-AEA2-25685CA57282}"/>
    <hyperlink ref="BP104" r:id="rId39" display="Rapport d'intervention sociétée exterieure\SOCOTEC\2021\Rapport Hayon Minibus" xr:uid="{24437C65-1B7F-4B84-BA3A-F8B58A1C96F0}"/>
    <hyperlink ref="F126" r:id="rId40" xr:uid="{B4CBFDC2-4529-4B54-8390-DD66A165457E}"/>
    <hyperlink ref="F128" r:id="rId41" xr:uid="{9FC5FF54-60E6-489D-9DF6-D248C714032C}"/>
    <hyperlink ref="E122" r:id="rId42" xr:uid="{27A5E7C4-7876-4675-B341-9BF950F96D5C}"/>
    <hyperlink ref="E121" r:id="rId43" xr:uid="{4A7DB8C7-E347-424A-BFE9-A6B72D74AED7}"/>
    <hyperlink ref="E124" r:id="rId44" xr:uid="{7CF6695B-52FC-4572-B1DA-C4888E01162E}"/>
    <hyperlink ref="E119" r:id="rId45" xr:uid="{91E4E465-DF49-449D-B813-1AAC52BD2E66}"/>
    <hyperlink ref="E120" r:id="rId46" xr:uid="{D5E07714-E863-4197-96D4-D8880AF43371}"/>
    <hyperlink ref="BP120" r:id="rId47" xr:uid="{B5EB215D-D6AD-43F4-BF0A-F4F87A16ABC3}"/>
    <hyperlink ref="BP119" r:id="rId48" xr:uid="{E1C87661-FB46-441F-BD79-ACA0C3CD7843}"/>
    <hyperlink ref="BP26" r:id="rId49" display="Rapport Légionnelle le 24.01.2017" xr:uid="{FD2BD3D9-71E7-430B-9149-34FBEC085272}"/>
    <hyperlink ref="BP27" r:id="rId50" display="Rapport Légionnelle le 24.01.2017" xr:uid="{4BB0D044-4CE6-41DA-B33E-866F5129AED0}"/>
    <hyperlink ref="BP28" r:id="rId51" display="Rapport Légionnelle le 24.01.2017" xr:uid="{842281FF-0F41-4CD6-83A0-0B5811CC008B}"/>
    <hyperlink ref="BP29" r:id="rId52" display="Rapport Légionnelle le 24.01.2017" xr:uid="{E877BD6C-2A57-400E-A2F6-E9748A4F6963}"/>
  </hyperlinks>
  <printOptions horizontalCentered="1"/>
  <pageMargins left="0.23622047244094491" right="0.23622047244094491" top="0.74803149606299213" bottom="0.74803149606299213" header="0.31496062992125984" footer="0.31496062992125984"/>
  <pageSetup paperSize="8" scale="63" fitToHeight="10" orientation="landscape" r:id="rId53"/>
  <headerFooter alignWithMargins="0">
    <oddFooter>&amp;C&amp;8Page &amp;P</oddFooter>
  </headerFooter>
  <rowBreaks count="4" manualBreakCount="4">
    <brk id="38" max="16383" man="1"/>
    <brk id="53" max="16383" man="1"/>
    <brk id="91" max="16383" man="1"/>
    <brk id="97" max="16383" man="1"/>
  </rowBreaks>
  <drawing r:id="rId54"/>
  <tableParts count="1">
    <tablePart r:id="rId5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907D3DEA6E174E8370520062EB0A8D" ma:contentTypeVersion="9" ma:contentTypeDescription="Crée un document." ma:contentTypeScope="" ma:versionID="a4b7195ed7068953cd97499bb1effeff">
  <xsd:schema xmlns:xsd="http://www.w3.org/2001/XMLSchema" xmlns:xs="http://www.w3.org/2001/XMLSchema" xmlns:p="http://schemas.microsoft.com/office/2006/metadata/properties" xmlns:ns3="f9ee2d25-eb1f-4fe0-8116-8a0f3e9ca6e2" targetNamespace="http://schemas.microsoft.com/office/2006/metadata/properties" ma:root="true" ma:fieldsID="2e71ce2ff363c7d0c51b42f69df4202b" ns3:_="">
    <xsd:import namespace="f9ee2d25-eb1f-4fe0-8116-8a0f3e9ca6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ee2d25-eb1f-4fe0-8116-8a0f3e9ca6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A2265D-5746-4777-9886-03FCBB2C8A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E61038-4718-4083-9AA4-5A692C715480}">
  <ds:schemaRefs>
    <ds:schemaRef ds:uri="http://purl.org/dc/elements/1.1/"/>
    <ds:schemaRef ds:uri="http://schemas.microsoft.com/office/2006/metadata/properties"/>
    <ds:schemaRef ds:uri="f9ee2d25-eb1f-4fe0-8116-8a0f3e9ca6e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5F1257D-6594-42D8-A85A-08F5243646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ee2d25-eb1f-4fe0-8116-8a0f3e9ca6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 Mas la Boraldette</vt:lpstr>
      <vt:lpstr>' Mas la Boraldette'!Impression_des_titres</vt:lpstr>
      <vt:lpstr>Indicateur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 PONTET</dc:creator>
  <cp:lastModifiedBy>patrice</cp:lastModifiedBy>
  <dcterms:created xsi:type="dcterms:W3CDTF">2022-05-31T14:04:56Z</dcterms:created>
  <dcterms:modified xsi:type="dcterms:W3CDTF">2022-06-08T10:38:35Z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0x01010067907D3DEA6E174E8370520062EB0A8D</vt:lpwstr>
  </property>
</Properties>
</file>