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383953A-5592-482F-B71C-76301646BF5E}" xr6:coauthVersionLast="47" xr6:coauthVersionMax="47" xr10:uidLastSave="{00000000-0000-0000-0000-000000000000}"/>
  <bookViews>
    <workbookView xWindow="-120" yWindow="-120" windowWidth="29040" windowHeight="15840" xr2:uid="{D39A17A6-D652-470C-A4D7-DEA448881B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T4" i="1"/>
  <c r="U4" i="1"/>
  <c r="V4" i="1"/>
  <c r="W4" i="1"/>
  <c r="X4" i="1"/>
  <c r="U3" i="1"/>
  <c r="V3" i="1"/>
  <c r="W3" i="1"/>
  <c r="X3" i="1"/>
  <c r="T3" i="1"/>
  <c r="N4" i="1"/>
  <c r="O4" i="1"/>
  <c r="P4" i="1"/>
  <c r="P3" i="1"/>
  <c r="O3" i="1"/>
  <c r="N3" i="1"/>
  <c r="L4" i="1"/>
  <c r="J4" i="1"/>
  <c r="H4" i="1"/>
  <c r="F4" i="1"/>
  <c r="D4" i="1"/>
  <c r="L3" i="1"/>
  <c r="J3" i="1"/>
  <c r="H3" i="1"/>
  <c r="F3" i="1"/>
  <c r="D3" i="1"/>
  <c r="R3" i="1" l="1"/>
</calcChain>
</file>

<file path=xl/sharedStrings.xml><?xml version="1.0" encoding="utf-8"?>
<sst xmlns="http://schemas.openxmlformats.org/spreadsheetml/2006/main" count="16" uniqueCount="8">
  <si>
    <t>Qté</t>
  </si>
  <si>
    <t>Qt x PU</t>
  </si>
  <si>
    <t xml:space="preserve">max </t>
  </si>
  <si>
    <t>min</t>
  </si>
  <si>
    <t>PU HT</t>
  </si>
  <si>
    <t>moyenne</t>
  </si>
  <si>
    <t>Ecart +- autour moyenne</t>
  </si>
  <si>
    <t>mediane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</si>
</sst>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6"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00B050"/>
        </patternFill>
      </fill>
    </dxf>
    <dxf>
      <font>
        <color rgb="FFFFFF0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00B05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5D17-223F-48ED-AB9E-B281101F0B49}">
  <dimension ref="B1:X4"/>
  <sheetViews>
    <sheetView tabSelected="1" workbookViewId="0">
      <selection activeCell="R4" sqref="R4"/>
    </sheetView>
  </sheetViews>
  <sheetFormatPr baseColWidth="10" defaultRowHeight="15.75" x14ac:dyDescent="0.25"/>
  <cols>
    <col min="20" max="24" width="11" style="5"/>
  </cols>
  <sheetData>
    <row r="1" spans="2:24" x14ac:dyDescent="0.25">
      <c r="C1" s="2">
        <v>1</v>
      </c>
      <c r="D1" s="2"/>
      <c r="E1" s="2">
        <v>2</v>
      </c>
      <c r="F1" s="2"/>
      <c r="G1" s="2">
        <v>3</v>
      </c>
      <c r="H1" s="2"/>
      <c r="I1" s="2">
        <v>4</v>
      </c>
      <c r="J1" s="2"/>
      <c r="K1" s="2">
        <v>5</v>
      </c>
      <c r="L1" s="2"/>
      <c r="N1" s="3" t="s">
        <v>6</v>
      </c>
      <c r="O1" s="3"/>
      <c r="P1" s="4">
        <v>40</v>
      </c>
      <c r="Q1" s="1"/>
      <c r="R1" s="1"/>
    </row>
    <row r="2" spans="2:24" s="1" customFormat="1" x14ac:dyDescent="0.25">
      <c r="B2" s="4" t="s">
        <v>0</v>
      </c>
      <c r="C2" s="4" t="s">
        <v>4</v>
      </c>
      <c r="D2" s="4" t="s">
        <v>1</v>
      </c>
      <c r="E2" s="4" t="s">
        <v>4</v>
      </c>
      <c r="F2" s="4" t="s">
        <v>1</v>
      </c>
      <c r="G2" s="4" t="s">
        <v>4</v>
      </c>
      <c r="H2" s="4" t="s">
        <v>1</v>
      </c>
      <c r="I2" s="4" t="s">
        <v>4</v>
      </c>
      <c r="J2" s="4" t="s">
        <v>1</v>
      </c>
      <c r="K2" s="4" t="s">
        <v>4</v>
      </c>
      <c r="L2" s="4" t="s">
        <v>1</v>
      </c>
      <c r="N2" s="1" t="s">
        <v>2</v>
      </c>
      <c r="O2" s="1" t="s">
        <v>3</v>
      </c>
      <c r="P2" s="1" t="s">
        <v>5</v>
      </c>
      <c r="R2" s="1" t="s">
        <v>7</v>
      </c>
      <c r="T2" s="5">
        <v>1</v>
      </c>
      <c r="U2" s="5">
        <v>2</v>
      </c>
      <c r="V2" s="5">
        <v>3</v>
      </c>
      <c r="W2" s="5">
        <v>4</v>
      </c>
      <c r="X2" s="5">
        <v>5</v>
      </c>
    </row>
    <row r="3" spans="2:24" s="1" customFormat="1" x14ac:dyDescent="0.25">
      <c r="B3" s="4">
        <v>7</v>
      </c>
      <c r="C3" s="6">
        <v>340</v>
      </c>
      <c r="D3" s="6">
        <f>C3*$B3</f>
        <v>2380</v>
      </c>
      <c r="E3" s="6">
        <v>480</v>
      </c>
      <c r="F3" s="6">
        <f>E3*$B3</f>
        <v>3360</v>
      </c>
      <c r="G3" s="6">
        <v>185</v>
      </c>
      <c r="H3" s="6">
        <f>G3*$B3</f>
        <v>1295</v>
      </c>
      <c r="I3" s="6">
        <v>150</v>
      </c>
      <c r="J3" s="6">
        <f>I3*$B3</f>
        <v>1050</v>
      </c>
      <c r="K3" s="6">
        <v>296</v>
      </c>
      <c r="L3" s="6">
        <f>K3*$B3</f>
        <v>2072</v>
      </c>
      <c r="N3" s="1">
        <f>_xlfn.MAXIFS(C3:L3,$C$2:$L$2,"PU HT")</f>
        <v>480</v>
      </c>
      <c r="O3" s="1">
        <f>_xlfn.MINIFS(C3:L3,$C$2:$L$2,"PU HT")</f>
        <v>150</v>
      </c>
      <c r="P3" s="1">
        <f>AVERAGEIFS(C3:L3,C3:L3,"&gt;"&amp;O3,C3:L3,"&lt;" &amp; N3,$C$2:$L$2,"PU HT")</f>
        <v>273.66666666666669</v>
      </c>
      <c r="R3" s="1">
        <f>MEDIAN(T3:X3)</f>
        <v>296</v>
      </c>
      <c r="T3" s="5">
        <f>IF(AND(INDEX($C3:$L3,MATCH(T$2,$C$1:$L$1,0))&gt;$O3,INDEX($C3:$L3,MATCH(T$2,$C$1:$L$1,0))&lt;$N3),INDEX($C3:$L3,MATCH(T$2,$C$1:$L$1,0)),"")</f>
        <v>340</v>
      </c>
      <c r="U3" s="5" t="str">
        <f>IF(AND(INDEX($C3:$L3,MATCH(U$2,$C$1:$L$1,0))&gt;$O3,INDEX($C3:$L3,MATCH(U$2,$C$1:$L$1,0))&lt;$N3),INDEX($C3:$L3,MATCH(U$2,$C$1:$L$1,0)),"")</f>
        <v/>
      </c>
      <c r="V3" s="5">
        <f>IF(AND(INDEX($C3:$L3,MATCH(V$2,$C$1:$L$1,0))&gt;$O3,INDEX($C3:$L3,MATCH(V$2,$C$1:$L$1,0))&lt;$N3),INDEX($C3:$L3,MATCH(V$2,$C$1:$L$1,0)),"")</f>
        <v>185</v>
      </c>
      <c r="W3" s="5" t="str">
        <f>IF(AND(INDEX($C3:$L3,MATCH(W$2,$C$1:$L$1,0))&gt;$O3,INDEX($C3:$L3,MATCH(W$2,$C$1:$L$1,0))&lt;$N3),INDEX($C3:$L3,MATCH(W$2,$C$1:$L$1,0)),"")</f>
        <v/>
      </c>
      <c r="X3" s="5">
        <f>IF(AND(INDEX($C3:$L3,MATCH(X$2,$C$1:$L$1,0))&gt;$O3,INDEX($C3:$L3,MATCH(X$2,$C$1:$L$1,0))&lt;$N3),INDEX($C3:$L3,MATCH(X$2,$C$1:$L$1,0)),"")</f>
        <v>296</v>
      </c>
    </row>
    <row r="4" spans="2:24" x14ac:dyDescent="0.25">
      <c r="B4" s="4">
        <v>3</v>
      </c>
      <c r="C4" s="4">
        <v>780</v>
      </c>
      <c r="D4" s="4">
        <f>C4*$B4</f>
        <v>2340</v>
      </c>
      <c r="E4" s="4">
        <v>420</v>
      </c>
      <c r="F4" s="4">
        <f>E4*$B4</f>
        <v>1260</v>
      </c>
      <c r="G4" s="4">
        <v>210</v>
      </c>
      <c r="H4" s="4">
        <f>G4*$B4</f>
        <v>630</v>
      </c>
      <c r="I4" s="4">
        <v>350</v>
      </c>
      <c r="J4" s="4">
        <f>I4*$B4</f>
        <v>1050</v>
      </c>
      <c r="K4" s="4">
        <v>382</v>
      </c>
      <c r="L4" s="4">
        <f>K4*$B4</f>
        <v>1146</v>
      </c>
      <c r="N4" s="1">
        <f>_xlfn.MAXIFS(C4:L4,$C$2:$L$2,"PU HT")</f>
        <v>780</v>
      </c>
      <c r="O4" s="1">
        <f>_xlfn.MINIFS(C4:L4,$C$2:$L$2,"PU HT")</f>
        <v>210</v>
      </c>
      <c r="P4" s="1">
        <f>AVERAGEIFS(C4:L4,C4:L4,"&gt;"&amp;O4,C4:L4,"&lt;" &amp; N4,$C$2:$L$2,"PU HT")</f>
        <v>384</v>
      </c>
      <c r="R4" s="1">
        <f>MEDIAN(T4:X4)</f>
        <v>382</v>
      </c>
      <c r="T4" s="5" t="str">
        <f>IF(AND(INDEX($C4:$L4,MATCH(T$2,$C$1:$L$1,0))&gt;$O4,INDEX($C4:$L4,MATCH(T$2,$C$1:$L$1,0))&lt;$N4),INDEX($C4:$L4,MATCH(T$2,$C$1:$L$1,0)),"")</f>
        <v/>
      </c>
      <c r="U4" s="5">
        <f>IF(AND(INDEX($C4:$L4,MATCH(U$2,$C$1:$L$1,0))&gt;$O4,INDEX($C4:$L4,MATCH(U$2,$C$1:$L$1,0))&lt;$N4),INDEX($C4:$L4,MATCH(U$2,$C$1:$L$1,0)),"")</f>
        <v>420</v>
      </c>
      <c r="V4" s="5" t="str">
        <f>IF(AND(INDEX($C4:$L4,MATCH(V$2,$C$1:$L$1,0))&gt;$O4,INDEX($C4:$L4,MATCH(V$2,$C$1:$L$1,0))&lt;$N4),INDEX($C4:$L4,MATCH(V$2,$C$1:$L$1,0)),"")</f>
        <v/>
      </c>
      <c r="W4" s="5">
        <f>IF(AND(INDEX($C4:$L4,MATCH(W$2,$C$1:$L$1,0))&gt;$O4,INDEX($C4:$L4,MATCH(W$2,$C$1:$L$1,0))&lt;$N4),INDEX($C4:$L4,MATCH(W$2,$C$1:$L$1,0)),"")</f>
        <v>350</v>
      </c>
      <c r="X4" s="5">
        <f>IF(AND(INDEX($C4:$L4,MATCH(X$2,$C$1:$L$1,0))&gt;$O4,INDEX($C4:$L4,MATCH(X$2,$C$1:$L$1,0))&lt;$N4),INDEX($C4:$L4,MATCH(X$2,$C$1:$L$1,0)),"")</f>
        <v>382</v>
      </c>
    </row>
  </sheetData>
  <mergeCells count="5">
    <mergeCell ref="C1:D1"/>
    <mergeCell ref="E1:F1"/>
    <mergeCell ref="G1:H1"/>
    <mergeCell ref="I1:J1"/>
    <mergeCell ref="K1:L1"/>
  </mergeCells>
  <conditionalFormatting sqref="C3:L4">
    <cfRule type="cellIs" dxfId="4" priority="1" operator="equal">
      <formula>$O3</formula>
    </cfRule>
    <cfRule type="cellIs" dxfId="3" priority="2" operator="equal">
      <formula>$N3</formula>
    </cfRule>
    <cfRule type="expression" dxfId="2" priority="3">
      <formula>AND(C$2="PU HT",C3&gt;$P3+$P$1)</formula>
    </cfRule>
    <cfRule type="expression" dxfId="1" priority="4">
      <formula>C3&lt;$P3-$P$1</formula>
    </cfRule>
    <cfRule type="expression" dxfId="0" priority="5">
      <formula>AND(C$2="PU HT",C3&lt;=$P3+$P$1,C3&gt;=$P3-$P$1)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2022-06-27T17:36:41Z</dcterms:created>
  <dcterms:modified xsi:type="dcterms:W3CDTF">2022-06-27T18:18:09Z</dcterms:modified>
</cp:coreProperties>
</file>