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CAEB986-05C9-40B6-905C-DBDEA02969EB}" xr6:coauthVersionLast="47" xr6:coauthVersionMax="47" xr10:uidLastSave="{00000000-0000-0000-0000-000000000000}"/>
  <bookViews>
    <workbookView xWindow="-120" yWindow="-120" windowWidth="29040" windowHeight="15840" xr2:uid="{A4A9FD09-3737-4750-924D-B4147621B59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L3" i="1"/>
  <c r="L4" i="1"/>
  <c r="L5" i="1"/>
  <c r="L6" i="1"/>
  <c r="L7" i="1"/>
  <c r="L8" i="1"/>
  <c r="L9" i="1"/>
  <c r="L10" i="1"/>
  <c r="L11" i="1"/>
  <c r="L12" i="1"/>
  <c r="L13" i="1"/>
  <c r="L14" i="1"/>
  <c r="L2" i="1"/>
</calcChain>
</file>

<file path=xl/sharedStrings.xml><?xml version="1.0" encoding="utf-8"?>
<sst xmlns="http://schemas.openxmlformats.org/spreadsheetml/2006/main" count="92" uniqueCount="36">
  <si>
    <t>jean</t>
  </si>
  <si>
    <t>philippe</t>
  </si>
  <si>
    <t>yves</t>
  </si>
  <si>
    <t>bertrand</t>
  </si>
  <si>
    <t>robert</t>
  </si>
  <si>
    <t>nicolas</t>
  </si>
  <si>
    <t>gérard</t>
  </si>
  <si>
    <t>fabien</t>
  </si>
  <si>
    <t>pascal</t>
  </si>
  <si>
    <t>Nom</t>
  </si>
  <si>
    <t>p1</t>
  </si>
  <si>
    <t>d1</t>
  </si>
  <si>
    <t>p2</t>
  </si>
  <si>
    <t>d2</t>
  </si>
  <si>
    <t>p3</t>
  </si>
  <si>
    <t>d3</t>
  </si>
  <si>
    <t>p4</t>
  </si>
  <si>
    <t>d4</t>
  </si>
  <si>
    <t>d5</t>
  </si>
  <si>
    <t>pd</t>
  </si>
  <si>
    <t>DEE50-55</t>
  </si>
  <si>
    <t>PIR41-22</t>
  </si>
  <si>
    <t>ACC77-19</t>
  </si>
  <si>
    <t>ACC77-15</t>
  </si>
  <si>
    <t>ACC77-16</t>
  </si>
  <si>
    <t>ACC77-17</t>
  </si>
  <si>
    <t>ACC77-18</t>
  </si>
  <si>
    <t>DEE50-56</t>
  </si>
  <si>
    <t>PIR41-21</t>
  </si>
  <si>
    <t>GAP93-60</t>
  </si>
  <si>
    <t>GAP93-61</t>
  </si>
  <si>
    <t>ACC60-59</t>
  </si>
  <si>
    <t>PIR69-21</t>
  </si>
  <si>
    <t>GAC25-63</t>
  </si>
  <si>
    <t>Je recherche une formule pour compter le nombre de lignes où apparait la valeur "DEE50-55" pour le critère "jean"</t>
  </si>
  <si>
    <t>le résultat attentdu est 3 puisque la valeur "DEE50-55" apparait sur 3 lignes différentes ayant "jean" dans la colonne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</si>
</sst>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rgb="FFFFC00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50F2FB-98AA-4FC8-BA0F-93C3D281743A}" name="Tableau1" displayName="Tableau1" ref="A1:K14" totalsRowShown="0">
  <autoFilter ref="A1:K14" xr:uid="{1950F2FB-98AA-4FC8-BA0F-93C3D281743A}"/>
  <tableColumns count="11">
    <tableColumn id="1" xr3:uid="{3AF9232D-0546-4494-ADEE-68EF9BE3BA7D}" name="Nom"/>
    <tableColumn id="2" xr3:uid="{2E3508D6-EB49-4811-B9B4-A28AD7112A35}" name="p1" dataDxfId="10"/>
    <tableColumn id="3" xr3:uid="{63A4577E-8ADA-4265-9091-1835052E1FDF}" name="d1" dataDxfId="9"/>
    <tableColumn id="4" xr3:uid="{7963CD39-2CCE-46BD-9828-92C228007F97}" name="p2" dataDxfId="8"/>
    <tableColumn id="5" xr3:uid="{E5C29AEE-40C9-4C96-AE88-695E1FB2E371}" name="d2" dataDxfId="7"/>
    <tableColumn id="6" xr3:uid="{F7B7E1AC-1E42-4506-828A-C933721F9CB7}" name="p3" dataDxfId="6"/>
    <tableColumn id="7" xr3:uid="{9381B5E3-308E-4A14-8D4B-67E2A70F3120}" name="d3" dataDxfId="5"/>
    <tableColumn id="8" xr3:uid="{CA5196B2-C784-4AB5-962E-3D193DC105AC}" name="p4" dataDxfId="4"/>
    <tableColumn id="9" xr3:uid="{C09BBBEF-7625-44A0-93B1-1A7E62C1753C}" name="d4" dataDxfId="3"/>
    <tableColumn id="10" xr3:uid="{6E62A30E-0A78-4AA4-92DA-5C9B57BC435D}" name="pd" dataDxfId="2"/>
    <tableColumn id="11" xr3:uid="{4EE3F10D-DC9E-42A6-A785-A29DD95029D2}" name="d5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E76B-8601-4B96-AF30-DFE68F604A37}">
  <dimension ref="A1:L22"/>
  <sheetViews>
    <sheetView tabSelected="1" workbookViewId="0">
      <selection activeCell="E24" sqref="E24"/>
    </sheetView>
  </sheetViews>
  <sheetFormatPr baseColWidth="10" defaultRowHeight="15" x14ac:dyDescent="0.25"/>
  <cols>
    <col min="12" max="12" width="11.42578125" style="4"/>
  </cols>
  <sheetData>
    <row r="1" spans="1:12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19</v>
      </c>
      <c r="K1" t="s">
        <v>18</v>
      </c>
    </row>
    <row r="2" spans="1:12" x14ac:dyDescent="0.25">
      <c r="A2" s="1" t="s">
        <v>0</v>
      </c>
      <c r="B2" s="2">
        <v>45</v>
      </c>
      <c r="C2" s="3" t="s">
        <v>20</v>
      </c>
      <c r="D2" s="2">
        <v>50</v>
      </c>
      <c r="E2" s="2" t="s">
        <v>21</v>
      </c>
      <c r="F2" s="2">
        <v>38</v>
      </c>
      <c r="G2" s="2" t="s">
        <v>27</v>
      </c>
      <c r="H2" s="2">
        <v>40</v>
      </c>
      <c r="I2" s="2" t="s">
        <v>24</v>
      </c>
      <c r="J2" s="2">
        <v>72</v>
      </c>
      <c r="K2" s="2"/>
      <c r="L2" s="4">
        <f>COUNTIF(Tableau1[[#This Row],[d1]:[d5]],$B$21)</f>
        <v>1</v>
      </c>
    </row>
    <row r="3" spans="1:12" x14ac:dyDescent="0.25">
      <c r="A3" t="s">
        <v>1</v>
      </c>
      <c r="B3" s="2">
        <v>35</v>
      </c>
      <c r="C3" s="2" t="s">
        <v>22</v>
      </c>
      <c r="D3" s="2">
        <v>18</v>
      </c>
      <c r="E3" s="2" t="s">
        <v>32</v>
      </c>
      <c r="F3" s="2">
        <v>43</v>
      </c>
      <c r="G3" s="2" t="s">
        <v>20</v>
      </c>
      <c r="H3" s="2">
        <v>28</v>
      </c>
      <c r="I3" s="2" t="s">
        <v>28</v>
      </c>
      <c r="J3" s="2">
        <v>49</v>
      </c>
      <c r="K3" s="2" t="s">
        <v>32</v>
      </c>
      <c r="L3" s="4">
        <f>COUNTIF(Tableau1[[#This Row],[d1]:[d5]],$B$21)</f>
        <v>1</v>
      </c>
    </row>
    <row r="4" spans="1:12" x14ac:dyDescent="0.25">
      <c r="A4" t="s">
        <v>2</v>
      </c>
      <c r="B4" s="2">
        <v>69</v>
      </c>
      <c r="C4" s="2" t="s">
        <v>28</v>
      </c>
      <c r="D4" s="2">
        <v>101</v>
      </c>
      <c r="E4" s="2" t="s">
        <v>22</v>
      </c>
      <c r="F4" s="2">
        <v>74</v>
      </c>
      <c r="G4" s="2" t="s">
        <v>27</v>
      </c>
      <c r="H4" s="2">
        <v>39</v>
      </c>
      <c r="I4" s="2" t="s">
        <v>23</v>
      </c>
      <c r="J4" s="2">
        <v>52</v>
      </c>
      <c r="K4" s="2" t="s">
        <v>27</v>
      </c>
      <c r="L4" s="4">
        <f>COUNTIF(Tableau1[[#This Row],[d1]:[d5]],$B$21)</f>
        <v>0</v>
      </c>
    </row>
    <row r="5" spans="1:12" x14ac:dyDescent="0.25">
      <c r="A5" t="s">
        <v>3</v>
      </c>
      <c r="B5" s="2">
        <v>103</v>
      </c>
      <c r="C5" s="2" t="s">
        <v>24</v>
      </c>
      <c r="D5" s="2">
        <v>70</v>
      </c>
      <c r="E5" s="2" t="s">
        <v>27</v>
      </c>
      <c r="F5" s="2">
        <v>44</v>
      </c>
      <c r="G5" s="2" t="s">
        <v>24</v>
      </c>
      <c r="H5" s="2">
        <v>1</v>
      </c>
      <c r="I5" s="2" t="s">
        <v>30</v>
      </c>
      <c r="J5" s="2">
        <v>70</v>
      </c>
      <c r="K5" s="2" t="s">
        <v>26</v>
      </c>
      <c r="L5" s="4">
        <f>COUNTIF(Tableau1[[#This Row],[d1]:[d5]],$B$21)</f>
        <v>0</v>
      </c>
    </row>
    <row r="6" spans="1:12" x14ac:dyDescent="0.25">
      <c r="A6" s="1" t="s">
        <v>0</v>
      </c>
      <c r="B6" s="2">
        <v>16</v>
      </c>
      <c r="C6" s="2" t="s">
        <v>23</v>
      </c>
      <c r="D6" s="2">
        <v>56</v>
      </c>
      <c r="E6" s="3" t="s">
        <v>20</v>
      </c>
      <c r="F6" s="2">
        <v>60</v>
      </c>
      <c r="G6" s="2" t="s">
        <v>25</v>
      </c>
      <c r="H6" s="2">
        <v>10</v>
      </c>
      <c r="I6" s="2" t="s">
        <v>22</v>
      </c>
      <c r="J6" s="2">
        <v>54</v>
      </c>
      <c r="K6" s="2" t="s">
        <v>31</v>
      </c>
      <c r="L6" s="4">
        <f>COUNTIF(Tableau1[[#This Row],[d1]:[d5]],$B$21)</f>
        <v>1</v>
      </c>
    </row>
    <row r="7" spans="1:12" x14ac:dyDescent="0.25">
      <c r="A7" t="s">
        <v>4</v>
      </c>
      <c r="B7" s="2">
        <v>57</v>
      </c>
      <c r="C7" s="2" t="s">
        <v>27</v>
      </c>
      <c r="D7" s="2">
        <v>27</v>
      </c>
      <c r="E7" s="2" t="s">
        <v>22</v>
      </c>
      <c r="F7" s="2">
        <v>1</v>
      </c>
      <c r="G7" s="2" t="s">
        <v>29</v>
      </c>
      <c r="H7" s="2">
        <v>27</v>
      </c>
      <c r="I7" s="2" t="s">
        <v>30</v>
      </c>
      <c r="J7" s="2">
        <v>36</v>
      </c>
      <c r="K7" s="2" t="s">
        <v>30</v>
      </c>
      <c r="L7" s="4">
        <f>COUNTIF(Tableau1[[#This Row],[d1]:[d5]],$B$21)</f>
        <v>0</v>
      </c>
    </row>
    <row r="8" spans="1:12" x14ac:dyDescent="0.25">
      <c r="A8" t="s">
        <v>5</v>
      </c>
      <c r="B8" s="2">
        <v>71</v>
      </c>
      <c r="C8" s="2" t="s">
        <v>20</v>
      </c>
      <c r="D8" s="2">
        <v>111</v>
      </c>
      <c r="E8" s="2" t="s">
        <v>24</v>
      </c>
      <c r="F8" s="2">
        <v>74</v>
      </c>
      <c r="G8" s="2" t="s">
        <v>22</v>
      </c>
      <c r="H8" s="2">
        <v>5</v>
      </c>
      <c r="I8" s="2" t="s">
        <v>22</v>
      </c>
      <c r="J8" s="2">
        <v>24</v>
      </c>
      <c r="K8" s="2" t="s">
        <v>33</v>
      </c>
      <c r="L8" s="4">
        <f>COUNTIF(Tableau1[[#This Row],[d1]:[d5]],$B$21)</f>
        <v>1</v>
      </c>
    </row>
    <row r="9" spans="1:12" x14ac:dyDescent="0.25">
      <c r="A9" t="s">
        <v>3</v>
      </c>
      <c r="B9" s="2">
        <v>62</v>
      </c>
      <c r="C9" s="2" t="s">
        <v>28</v>
      </c>
      <c r="D9" s="2">
        <v>66</v>
      </c>
      <c r="E9" s="2" t="s">
        <v>28</v>
      </c>
      <c r="F9" s="2">
        <v>2</v>
      </c>
      <c r="G9" s="2" t="s">
        <v>31</v>
      </c>
      <c r="H9" s="2">
        <v>58</v>
      </c>
      <c r="I9" s="2" t="s">
        <v>28</v>
      </c>
      <c r="J9" s="2">
        <v>76</v>
      </c>
      <c r="K9" s="2" t="s">
        <v>30</v>
      </c>
      <c r="L9" s="4">
        <f>COUNTIF(Tableau1[[#This Row],[d1]:[d5]],$B$21)</f>
        <v>0</v>
      </c>
    </row>
    <row r="10" spans="1:12" x14ac:dyDescent="0.25">
      <c r="A10" s="1" t="s">
        <v>0</v>
      </c>
      <c r="B10" s="2">
        <v>33</v>
      </c>
      <c r="C10" s="2" t="s">
        <v>21</v>
      </c>
      <c r="D10" s="2">
        <v>43</v>
      </c>
      <c r="E10" s="2" t="s">
        <v>23</v>
      </c>
      <c r="F10" s="2">
        <v>19</v>
      </c>
      <c r="G10" s="2" t="s">
        <v>24</v>
      </c>
      <c r="H10" s="2">
        <v>82</v>
      </c>
      <c r="I10" s="2" t="s">
        <v>26</v>
      </c>
      <c r="J10" s="2">
        <v>36</v>
      </c>
      <c r="K10" s="2" t="s">
        <v>33</v>
      </c>
      <c r="L10" s="4">
        <f>COUNTIF(Tableau1[[#This Row],[d1]:[d5]],$B$21)</f>
        <v>0</v>
      </c>
    </row>
    <row r="11" spans="1:12" x14ac:dyDescent="0.25">
      <c r="A11" t="s">
        <v>6</v>
      </c>
      <c r="B11" s="2">
        <v>58</v>
      </c>
      <c r="C11" s="2" t="s">
        <v>33</v>
      </c>
      <c r="D11" s="2">
        <v>85</v>
      </c>
      <c r="E11" s="2" t="s">
        <v>29</v>
      </c>
      <c r="F11" s="2">
        <v>74</v>
      </c>
      <c r="G11" s="2" t="s">
        <v>27</v>
      </c>
      <c r="H11" s="2">
        <v>48</v>
      </c>
      <c r="I11" s="2" t="s">
        <v>29</v>
      </c>
      <c r="J11" s="2">
        <v>66</v>
      </c>
      <c r="K11" s="2" t="s">
        <v>25</v>
      </c>
      <c r="L11" s="4">
        <f>COUNTIF(Tableau1[[#This Row],[d1]:[d5]],$B$21)</f>
        <v>0</v>
      </c>
    </row>
    <row r="12" spans="1:12" x14ac:dyDescent="0.25">
      <c r="A12" t="s">
        <v>7</v>
      </c>
      <c r="B12" s="2">
        <v>13</v>
      </c>
      <c r="C12" s="2" t="s">
        <v>22</v>
      </c>
      <c r="D12" s="2">
        <v>72</v>
      </c>
      <c r="E12" s="2" t="s">
        <v>25</v>
      </c>
      <c r="F12" s="2">
        <v>65</v>
      </c>
      <c r="G12" s="2" t="s">
        <v>28</v>
      </c>
      <c r="H12" s="2">
        <v>12</v>
      </c>
      <c r="I12" s="2" t="s">
        <v>27</v>
      </c>
      <c r="J12" s="2">
        <v>37</v>
      </c>
      <c r="K12" s="2" t="s">
        <v>31</v>
      </c>
      <c r="L12" s="4">
        <f>COUNTIF(Tableau1[[#This Row],[d1]:[d5]],$B$21)</f>
        <v>0</v>
      </c>
    </row>
    <row r="13" spans="1:12" x14ac:dyDescent="0.25">
      <c r="A13" t="s">
        <v>8</v>
      </c>
      <c r="B13" s="2">
        <v>43</v>
      </c>
      <c r="C13" s="2" t="s">
        <v>29</v>
      </c>
      <c r="D13" s="2">
        <v>120</v>
      </c>
      <c r="E13" s="2" t="s">
        <v>27</v>
      </c>
      <c r="F13" s="2">
        <v>19</v>
      </c>
      <c r="G13" s="2" t="s">
        <v>25</v>
      </c>
      <c r="H13" s="2">
        <v>44</v>
      </c>
      <c r="I13" s="2" t="s">
        <v>26</v>
      </c>
      <c r="J13" s="2">
        <v>29</v>
      </c>
      <c r="K13" s="2" t="s">
        <v>22</v>
      </c>
      <c r="L13" s="4">
        <f>COUNTIF(Tableau1[[#This Row],[d1]:[d5]],$B$21)</f>
        <v>0</v>
      </c>
    </row>
    <row r="14" spans="1:12" x14ac:dyDescent="0.25">
      <c r="A14" s="1" t="s">
        <v>0</v>
      </c>
      <c r="B14" s="2">
        <v>50</v>
      </c>
      <c r="C14" s="3" t="s">
        <v>20</v>
      </c>
      <c r="D14" s="2">
        <v>107</v>
      </c>
      <c r="E14" s="3" t="s">
        <v>20</v>
      </c>
      <c r="F14" s="2">
        <v>26</v>
      </c>
      <c r="G14" s="2" t="s">
        <v>23</v>
      </c>
      <c r="H14" s="2">
        <v>61</v>
      </c>
      <c r="I14" s="2" t="s">
        <v>31</v>
      </c>
      <c r="J14" s="2">
        <v>68</v>
      </c>
      <c r="K14" s="2" t="s">
        <v>22</v>
      </c>
      <c r="L14" s="4">
        <f>COUNTIF(Tableau1[[#This Row],[d1]:[d5]],$B$21)</f>
        <v>2</v>
      </c>
    </row>
    <row r="16" spans="1:12" x14ac:dyDescent="0.25">
      <c r="A16" t="s">
        <v>34</v>
      </c>
    </row>
    <row r="18" spans="1:2" x14ac:dyDescent="0.25">
      <c r="A18" t="s">
        <v>35</v>
      </c>
    </row>
    <row r="19" spans="1:2" ht="15.75" thickBot="1" x14ac:dyDescent="0.3"/>
    <row r="20" spans="1:2" x14ac:dyDescent="0.25">
      <c r="B20" s="5" t="s">
        <v>0</v>
      </c>
    </row>
    <row r="21" spans="1:2" x14ac:dyDescent="0.25">
      <c r="B21" s="6" t="s">
        <v>20</v>
      </c>
    </row>
    <row r="22" spans="1:2" ht="15.75" thickBot="1" x14ac:dyDescent="0.3">
      <c r="B22" s="7">
        <f>COUNTIFS(Tableau1[Nom],B20,L2:L14,"&gt;0")</f>
        <v>3</v>
      </c>
    </row>
  </sheetData>
  <phoneticPr fontId="1" type="noConversion"/>
  <conditionalFormatting sqref="C2:K14">
    <cfRule type="containsText" dxfId="0" priority="1" operator="containsText" text="DEE50-55">
      <formula>NOT(ISERROR(SEARCH("DEE50-55",C2)))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TISSOT</cp:lastModifiedBy>
  <dcterms:created xsi:type="dcterms:W3CDTF">2022-05-30T11:50:13Z</dcterms:created>
  <dcterms:modified xsi:type="dcterms:W3CDTF">2022-05-30T12:57:54Z</dcterms:modified>
</cp:coreProperties>
</file>