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/>
  <mc:AlternateContent xmlns:mc="http://schemas.openxmlformats.org/markup-compatibility/2006">
    <mc:Choice Requires="x15">
      <x15ac:absPath xmlns:x15ac="http://schemas.microsoft.com/office/spreadsheetml/2010/11/ac" url="C:\Users\beurhou\Documents\YABRASSIM\"/>
    </mc:Choice>
  </mc:AlternateContent>
  <xr:revisionPtr revIDLastSave="0" documentId="13_ncr:1_{0C69BBEA-5713-4BC4-87A8-9C7BD8959E35}" xr6:coauthVersionLast="47" xr6:coauthVersionMax="47" xr10:uidLastSave="{00000000-0000-0000-0000-000000000000}"/>
  <bookViews>
    <workbookView xWindow="-28920" yWindow="-120" windowWidth="29040" windowHeight="15840" activeTab="2" xr2:uid="{00000000-000D-0000-FFFF-FFFF00000000}"/>
  </bookViews>
  <sheets>
    <sheet name="SUMMARY" sheetId="5" r:id="rId1"/>
    <sheet name="Y1-Y49" sheetId="9" r:id="rId2"/>
    <sheet name="1#-32#" sheetId="10" r:id="rId3"/>
    <sheet name="Feuil1" sheetId="11" r:id="rId4"/>
  </sheets>
  <definedNames>
    <definedName name="COLOR">'1#-32#'!$B$1:$U$1</definedName>
    <definedName name="METER">Feuil1!$F$5:$F$21</definedName>
    <definedName name="NCOLOR">Feuil1!$B:$B</definedName>
    <definedName name="NROLL">Feuil1!$D:$D</definedName>
    <definedName name="ROLL">'1#-32#'!$A$2:$A$51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6" i="11" l="1"/>
  <c r="F7" i="11"/>
  <c r="F8" i="11"/>
  <c r="F9" i="11"/>
  <c r="F10" i="11"/>
  <c r="F11" i="11"/>
  <c r="F12" i="11"/>
  <c r="F13" i="11"/>
  <c r="F14" i="11"/>
  <c r="F15" i="11"/>
  <c r="F16" i="11"/>
  <c r="F17" i="11"/>
  <c r="F18" i="11"/>
  <c r="F19" i="11"/>
  <c r="F20" i="11"/>
  <c r="F21" i="11"/>
  <c r="F5" i="11"/>
  <c r="U52" i="10"/>
  <c r="T52" i="10"/>
  <c r="S52" i="10"/>
  <c r="R52" i="10"/>
  <c r="Q52" i="10"/>
  <c r="P52" i="10"/>
  <c r="O52" i="10"/>
  <c r="N52" i="10"/>
  <c r="M52" i="10"/>
  <c r="L52" i="10"/>
  <c r="K52" i="10"/>
  <c r="J52" i="10"/>
  <c r="I52" i="10"/>
  <c r="H52" i="10"/>
  <c r="G52" i="10"/>
  <c r="F52" i="10"/>
  <c r="E52" i="10"/>
  <c r="D52" i="10"/>
  <c r="C52" i="10"/>
  <c r="B52" i="10"/>
  <c r="I53" i="9"/>
  <c r="H53" i="9"/>
  <c r="G53" i="9"/>
  <c r="F53" i="9"/>
  <c r="E53" i="9"/>
  <c r="D53" i="9"/>
  <c r="C53" i="9"/>
  <c r="B53" i="9"/>
  <c r="F54" i="9" s="1"/>
  <c r="H27" i="5"/>
  <c r="G27" i="5"/>
  <c r="D27" i="5"/>
  <c r="D28" i="5" s="1"/>
  <c r="C27" i="5"/>
  <c r="C28" i="5" s="1"/>
  <c r="G53" i="10" l="1"/>
</calcChain>
</file>

<file path=xl/sharedStrings.xml><?xml version="1.0" encoding="utf-8"?>
<sst xmlns="http://schemas.openxmlformats.org/spreadsheetml/2006/main" count="158" uniqueCount="52">
  <si>
    <t>COLOR</t>
  </si>
  <si>
    <t>ROLLS</t>
  </si>
  <si>
    <t>METER</t>
  </si>
  <si>
    <t>1#</t>
  </si>
  <si>
    <t>Y1#</t>
  </si>
  <si>
    <t>2#</t>
  </si>
  <si>
    <t>Y2#</t>
  </si>
  <si>
    <t>7#</t>
  </si>
  <si>
    <t>Y8#</t>
  </si>
  <si>
    <t>8#</t>
  </si>
  <si>
    <t>Y11#</t>
  </si>
  <si>
    <t>9#</t>
  </si>
  <si>
    <t>Y29#</t>
  </si>
  <si>
    <t>10#</t>
  </si>
  <si>
    <t>Y33#</t>
  </si>
  <si>
    <t>11#</t>
  </si>
  <si>
    <t>Y45#</t>
  </si>
  <si>
    <t>12#</t>
  </si>
  <si>
    <t>Y49#</t>
  </si>
  <si>
    <t>14#</t>
  </si>
  <si>
    <t>15#</t>
  </si>
  <si>
    <t>17#</t>
  </si>
  <si>
    <t>18#</t>
  </si>
  <si>
    <t>25#</t>
  </si>
  <si>
    <t>26#</t>
  </si>
  <si>
    <t>27#</t>
  </si>
  <si>
    <t>28#</t>
  </si>
  <si>
    <t>29#</t>
  </si>
  <si>
    <t>30#</t>
  </si>
  <si>
    <t>31#</t>
  </si>
  <si>
    <t>32#</t>
  </si>
  <si>
    <t>SUBTOTAL</t>
  </si>
  <si>
    <t>TOTAL</t>
  </si>
  <si>
    <t>Y1</t>
  </si>
  <si>
    <t>Y2</t>
  </si>
  <si>
    <t>Y8</t>
  </si>
  <si>
    <t>Y11</t>
  </si>
  <si>
    <t>Y29</t>
  </si>
  <si>
    <t>Y33</t>
  </si>
  <si>
    <t>Y45</t>
  </si>
  <si>
    <t>Y49</t>
  </si>
  <si>
    <t>ROLL NO.</t>
  </si>
  <si>
    <t>ST</t>
  </si>
  <si>
    <t>TOTAL：</t>
  </si>
  <si>
    <t>311   ROLLS</t>
  </si>
  <si>
    <t>METERS</t>
  </si>
  <si>
    <t>711  ROLLS</t>
  </si>
  <si>
    <t>Clients</t>
  </si>
  <si>
    <t>Color</t>
  </si>
  <si>
    <t>ROLL N°</t>
  </si>
  <si>
    <t>Meter</t>
  </si>
  <si>
    <t xml:space="preserve">ROLL / COLOR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</si>
</sst>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2"/>
      <name val="宋体"/>
      <charset val="134"/>
    </font>
    <font>
      <sz val="12"/>
      <name val="Times New Roman"/>
      <family val="1"/>
    </font>
    <font>
      <sz val="10"/>
      <name val="Times New Roman"/>
      <family val="1"/>
    </font>
    <font>
      <sz val="12"/>
      <color rgb="FF000000"/>
      <name val="Times New Roman"/>
      <family val="1"/>
    </font>
    <font>
      <b/>
      <sz val="12"/>
      <name val="Times New Roman"/>
      <family val="1"/>
    </font>
    <font>
      <sz val="12"/>
      <color theme="1"/>
      <name val="Times New Roman"/>
      <family val="1"/>
    </font>
    <font>
      <b/>
      <sz val="12"/>
      <color rgb="FF000000"/>
      <name val="宋体"/>
      <charset val="134"/>
    </font>
    <font>
      <sz val="10"/>
      <color rgb="FF000000"/>
      <name val="宋体"/>
      <charset val="134"/>
    </font>
    <font>
      <sz val="12"/>
      <color theme="1"/>
      <name val="Calibri"/>
      <charset val="134"/>
      <scheme val="minor"/>
    </font>
    <font>
      <sz val="9"/>
      <color rgb="FF000000"/>
      <name val="宋体"/>
      <charset val="134"/>
    </font>
    <font>
      <b/>
      <sz val="14"/>
      <color rgb="FF000000"/>
      <name val="宋体"/>
      <charset val="134"/>
    </font>
    <font>
      <b/>
      <sz val="10"/>
      <color theme="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theme="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1">
    <xf numFmtId="0" fontId="0" fillId="0" borderId="0">
      <alignment vertical="center"/>
    </xf>
    <xf numFmtId="0" fontId="6" fillId="0" borderId="0">
      <alignment horizontal="right" vertical="center"/>
    </xf>
    <xf numFmtId="0" fontId="8" fillId="0" borderId="0"/>
    <xf numFmtId="0" fontId="7" fillId="0" borderId="0">
      <alignment horizontal="center" vertical="center"/>
    </xf>
    <xf numFmtId="0" fontId="7" fillId="0" borderId="0">
      <alignment horizontal="center" vertical="center"/>
    </xf>
    <xf numFmtId="0" fontId="6" fillId="0" borderId="0">
      <alignment horizontal="right" vertical="center"/>
    </xf>
    <xf numFmtId="0" fontId="10" fillId="0" borderId="0">
      <alignment horizontal="center" vertical="center"/>
    </xf>
    <xf numFmtId="0" fontId="9" fillId="0" borderId="0">
      <alignment horizontal="center" vertical="center"/>
    </xf>
    <xf numFmtId="0" fontId="9" fillId="0" borderId="0">
      <alignment horizontal="center" vertical="center"/>
    </xf>
    <xf numFmtId="0" fontId="8" fillId="0" borderId="0"/>
    <xf numFmtId="0" fontId="8" fillId="0" borderId="0"/>
  </cellStyleXfs>
  <cellXfs count="43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1" xfId="0" applyFont="1" applyBorder="1">
      <alignment vertical="center"/>
    </xf>
    <xf numFmtId="0" fontId="1" fillId="0" borderId="1" xfId="0" applyFont="1" applyFill="1" applyBorder="1" applyAlignment="1">
      <alignment horizontal="center" vertical="center"/>
    </xf>
    <xf numFmtId="40" fontId="1" fillId="0" borderId="1" xfId="0" applyNumberFormat="1" applyFont="1" applyFill="1" applyBorder="1" applyAlignment="1">
      <alignment horizontal="center" vertical="center"/>
    </xf>
    <xf numFmtId="0" fontId="3" fillId="2" borderId="1" xfId="3" applyNumberFormat="1" applyFont="1" applyFill="1" applyBorder="1" applyAlignment="1">
      <alignment horizontal="center" vertical="center" wrapText="1"/>
    </xf>
    <xf numFmtId="0" fontId="3" fillId="2" borderId="1" xfId="4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3" fillId="0" borderId="1" xfId="3" applyNumberFormat="1" applyFont="1" applyBorder="1" applyAlignment="1">
      <alignment horizontal="center" vertical="center" wrapText="1"/>
    </xf>
    <xf numFmtId="0" fontId="3" fillId="0" borderId="1" xfId="4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/>
    <xf numFmtId="0" fontId="4" fillId="0" borderId="1" xfId="0" applyFont="1" applyFill="1" applyBorder="1" applyAlignment="1">
      <alignment horizontal="center" vertical="center"/>
    </xf>
    <xf numFmtId="0" fontId="5" fillId="0" borderId="1" xfId="10" applyFont="1" applyFill="1" applyBorder="1" applyAlignment="1">
      <alignment horizontal="center"/>
    </xf>
    <xf numFmtId="0" fontId="1" fillId="0" borderId="0" xfId="0" applyFont="1" applyBorder="1">
      <alignment vertical="center"/>
    </xf>
    <xf numFmtId="0" fontId="0" fillId="0" borderId="0" xfId="0" applyAlignment="1">
      <alignment horizontal="left" vertical="center"/>
    </xf>
    <xf numFmtId="0" fontId="2" fillId="0" borderId="6" xfId="0" applyFont="1" applyBorder="1" applyAlignment="1">
      <alignment vertical="center"/>
    </xf>
    <xf numFmtId="0" fontId="1" fillId="0" borderId="8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1" fillId="3" borderId="7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7" xfId="0" applyNumberFormat="1" applyFont="1" applyBorder="1" applyAlignment="1">
      <alignment horizontal="center" vertical="center"/>
    </xf>
    <xf numFmtId="0" fontId="5" fillId="0" borderId="7" xfId="0" applyFont="1" applyBorder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</cellXfs>
  <cellStyles count="11">
    <cellStyle name="Normal" xfId="0" builtinId="0"/>
    <cellStyle name="S10" xfId="3" xr:uid="{00000000-0005-0000-0000-000033000000}"/>
    <cellStyle name="S11" xfId="4" xr:uid="{00000000-0005-0000-0000-000034000000}"/>
    <cellStyle name="S12" xfId="5" xr:uid="{00000000-0005-0000-0000-000035000000}"/>
    <cellStyle name="S13" xfId="6" xr:uid="{00000000-0005-0000-0000-000036000000}"/>
    <cellStyle name="S14" xfId="1" xr:uid="{00000000-0005-0000-0000-000001000000}"/>
    <cellStyle name="S6" xfId="7" xr:uid="{00000000-0005-0000-0000-000037000000}"/>
    <cellStyle name="S7" xfId="8" xr:uid="{00000000-0005-0000-0000-000038000000}"/>
    <cellStyle name="常规 3" xfId="9" xr:uid="{00000000-0005-0000-0000-000039000000}"/>
    <cellStyle name="常规 5" xfId="10" xr:uid="{00000000-0005-0000-0000-00003A000000}"/>
    <cellStyle name="常规 6" xfId="2" xr:uid="{00000000-0005-0000-0000-00000E000000}"/>
  </cellStyles>
  <dxfs count="16">
    <dxf>
      <font>
        <strike/>
        <color theme="0"/>
      </font>
      <fill>
        <patternFill>
          <bgColor rgb="FFFF0000"/>
        </patternFill>
      </fill>
    </dxf>
    <dxf>
      <font>
        <strike/>
        <color theme="0"/>
      </font>
      <fill>
        <patternFill>
          <bgColor rgb="FFFF0000"/>
        </patternFill>
      </fill>
    </dxf>
    <dxf>
      <font>
        <strike/>
      </font>
      <fill>
        <patternFill>
          <bgColor rgb="FFFFFF00"/>
        </patternFill>
      </fill>
    </dxf>
    <dxf>
      <font>
        <strike/>
        <color theme="0"/>
      </font>
      <fill>
        <patternFill>
          <bgColor rgb="FFFF0000"/>
        </patternFill>
      </fill>
    </dxf>
    <dxf>
      <font>
        <strike/>
        <color theme="0"/>
      </font>
      <fill>
        <patternFill>
          <bgColor rgb="FFFF0000"/>
        </patternFill>
      </fill>
    </dxf>
    <dxf>
      <font>
        <strike/>
      </font>
      <fill>
        <patternFill>
          <bgColor rgb="FFFFFF00"/>
        </patternFill>
      </fill>
    </dxf>
    <dxf>
      <font>
        <strike/>
        <color theme="0"/>
      </font>
      <fill>
        <patternFill>
          <bgColor rgb="FFFF0000"/>
        </patternFill>
      </fill>
    </dxf>
    <dxf>
      <font>
        <strike/>
        <color theme="0"/>
      </font>
      <fill>
        <patternFill>
          <bgColor rgb="FFFF0000"/>
        </patternFill>
      </fill>
    </dxf>
    <dxf>
      <font>
        <strike/>
      </font>
      <fill>
        <patternFill>
          <bgColor rgb="FFFFFF00"/>
        </patternFill>
      </fill>
    </dxf>
    <dxf>
      <font>
        <strike/>
        <color theme="0"/>
      </font>
      <fill>
        <patternFill>
          <bgColor rgb="FFFF0000"/>
        </patternFill>
      </fill>
    </dxf>
    <dxf>
      <font>
        <strike/>
        <color theme="0"/>
      </font>
      <fill>
        <patternFill>
          <bgColor rgb="FFFF0000"/>
        </patternFill>
      </fill>
    </dxf>
    <dxf>
      <font>
        <strike/>
      </font>
      <fill>
        <patternFill>
          <bgColor rgb="FFFFFF00"/>
        </patternFill>
      </fill>
    </dxf>
    <dxf>
      <font>
        <strike/>
        <color theme="0"/>
      </font>
      <fill>
        <patternFill>
          <bgColor rgb="FFFF0000"/>
        </patternFill>
      </fill>
    </dxf>
    <dxf>
      <font>
        <strike/>
        <color theme="0"/>
      </font>
      <fill>
        <patternFill>
          <bgColor rgb="FFFF0000"/>
        </patternFill>
      </fill>
    </dxf>
    <dxf>
      <font>
        <strike/>
        <color theme="0"/>
      </font>
      <fill>
        <patternFill>
          <bgColor rgb="FFFF0000"/>
        </patternFill>
      </fill>
    </dxf>
    <dxf>
      <font>
        <strike/>
        <color theme="0"/>
      </font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FF0000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/>
          <a:tileRect/>
        </a:gradFill>
        <a:ln w="15875" cap="flat" cmpd="sng">
          <a:solidFill>
            <a:srgbClr val="739CC3"/>
          </a:solidFill>
          <a:prstDash val="solid"/>
          <a:headEnd type="none" w="med" len="med"/>
          <a:tailEnd type="none" w="med" len="med"/>
        </a:ln>
      </a:spPr>
      <a:bodyPr/>
      <a:lstStyle/>
    </a:sp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8"/>
  <sheetViews>
    <sheetView workbookViewId="0">
      <selection activeCell="C26" sqref="C26"/>
    </sheetView>
  </sheetViews>
  <sheetFormatPr baseColWidth="10" defaultColWidth="9" defaultRowHeight="15.3"/>
  <cols>
    <col min="1" max="1" width="4.5" style="2" customWidth="1"/>
    <col min="2" max="2" width="11.34765625" style="1" customWidth="1"/>
    <col min="3" max="3" width="14" style="1" customWidth="1"/>
    <col min="4" max="4" width="16.84765625" style="1" customWidth="1"/>
    <col min="5" max="5" width="6.59765625" style="1" customWidth="1"/>
    <col min="6" max="6" width="11.59765625" style="1" customWidth="1"/>
    <col min="7" max="7" width="14" style="1" customWidth="1"/>
    <col min="8" max="8" width="15.5" style="1" customWidth="1"/>
    <col min="9" max="16384" width="9" style="1"/>
  </cols>
  <sheetData>
    <row r="1" spans="1:11">
      <c r="A1" s="40" t="s">
        <v>0</v>
      </c>
      <c r="B1" s="40"/>
      <c r="C1" s="14" t="s">
        <v>1</v>
      </c>
      <c r="D1" s="15" t="s">
        <v>2</v>
      </c>
      <c r="E1" s="40" t="s">
        <v>0</v>
      </c>
      <c r="F1" s="40"/>
      <c r="G1" s="14" t="s">
        <v>1</v>
      </c>
      <c r="H1" s="15" t="s">
        <v>2</v>
      </c>
      <c r="K1" s="24"/>
    </row>
    <row r="2" spans="1:11">
      <c r="A2" s="3">
        <v>1</v>
      </c>
      <c r="B2" s="14" t="s">
        <v>3</v>
      </c>
      <c r="C2" s="16">
        <v>44</v>
      </c>
      <c r="D2" s="17">
        <v>3001.4</v>
      </c>
      <c r="E2" s="17">
        <v>21</v>
      </c>
      <c r="F2" s="14" t="s">
        <v>4</v>
      </c>
      <c r="G2" s="14">
        <v>35</v>
      </c>
      <c r="H2" s="18">
        <v>2435.1999999999998</v>
      </c>
      <c r="K2" s="24"/>
    </row>
    <row r="3" spans="1:11">
      <c r="A3" s="3">
        <v>2</v>
      </c>
      <c r="B3" s="14" t="s">
        <v>5</v>
      </c>
      <c r="C3" s="16">
        <v>42</v>
      </c>
      <c r="D3" s="17">
        <v>3042.2</v>
      </c>
      <c r="E3" s="17">
        <v>22</v>
      </c>
      <c r="F3" s="14" t="s">
        <v>6</v>
      </c>
      <c r="G3" s="19">
        <v>36</v>
      </c>
      <c r="H3" s="20">
        <v>2543.1999999999998</v>
      </c>
      <c r="K3" s="24"/>
    </row>
    <row r="4" spans="1:11">
      <c r="A4" s="3">
        <v>3</v>
      </c>
      <c r="B4" s="14" t="s">
        <v>7</v>
      </c>
      <c r="C4" s="16">
        <v>24</v>
      </c>
      <c r="D4" s="17">
        <v>1702.1</v>
      </c>
      <c r="E4" s="17">
        <v>23</v>
      </c>
      <c r="F4" s="14" t="s">
        <v>8</v>
      </c>
      <c r="G4" s="19">
        <v>44</v>
      </c>
      <c r="H4" s="20">
        <v>3170.2</v>
      </c>
      <c r="K4" s="24"/>
    </row>
    <row r="5" spans="1:11">
      <c r="A5" s="3">
        <v>4</v>
      </c>
      <c r="B5" s="14" t="s">
        <v>9</v>
      </c>
      <c r="C5" s="16">
        <v>45</v>
      </c>
      <c r="D5" s="17">
        <v>3085.2</v>
      </c>
      <c r="E5" s="17">
        <v>24</v>
      </c>
      <c r="F5" s="14" t="s">
        <v>10</v>
      </c>
      <c r="G5" s="19">
        <v>36</v>
      </c>
      <c r="H5" s="20">
        <v>2487.9</v>
      </c>
      <c r="K5" s="24"/>
    </row>
    <row r="6" spans="1:11">
      <c r="A6" s="3">
        <v>5</v>
      </c>
      <c r="B6" s="14" t="s">
        <v>11</v>
      </c>
      <c r="C6" s="16">
        <v>36</v>
      </c>
      <c r="D6" s="17">
        <v>2499.6</v>
      </c>
      <c r="E6" s="17">
        <v>25</v>
      </c>
      <c r="F6" s="14" t="s">
        <v>12</v>
      </c>
      <c r="G6" s="19">
        <v>44</v>
      </c>
      <c r="H6" s="20">
        <v>3095.4</v>
      </c>
      <c r="K6" s="24"/>
    </row>
    <row r="7" spans="1:11">
      <c r="A7" s="3">
        <v>6</v>
      </c>
      <c r="B7" s="14" t="s">
        <v>13</v>
      </c>
      <c r="C7" s="16">
        <v>36</v>
      </c>
      <c r="D7" s="17">
        <v>2499.6</v>
      </c>
      <c r="E7" s="17">
        <v>26</v>
      </c>
      <c r="F7" s="14" t="s">
        <v>14</v>
      </c>
      <c r="G7" s="19">
        <v>44</v>
      </c>
      <c r="H7" s="20">
        <v>3030.1</v>
      </c>
      <c r="K7" s="24"/>
    </row>
    <row r="8" spans="1:11">
      <c r="A8" s="3">
        <v>7</v>
      </c>
      <c r="B8" s="14" t="s">
        <v>15</v>
      </c>
      <c r="C8" s="16">
        <v>20</v>
      </c>
      <c r="D8" s="17">
        <v>1391.5</v>
      </c>
      <c r="E8" s="17">
        <v>27</v>
      </c>
      <c r="F8" s="14" t="s">
        <v>16</v>
      </c>
      <c r="G8" s="19">
        <v>36</v>
      </c>
      <c r="H8" s="20">
        <v>2493.1999999999998</v>
      </c>
      <c r="K8" s="24"/>
    </row>
    <row r="9" spans="1:11">
      <c r="A9" s="3">
        <v>8</v>
      </c>
      <c r="B9" s="14" t="s">
        <v>17</v>
      </c>
      <c r="C9" s="16">
        <v>28</v>
      </c>
      <c r="D9" s="17">
        <v>1971.6</v>
      </c>
      <c r="E9" s="17">
        <v>28</v>
      </c>
      <c r="F9" s="14" t="s">
        <v>18</v>
      </c>
      <c r="G9" s="19">
        <v>36</v>
      </c>
      <c r="H9" s="20">
        <v>2614.1</v>
      </c>
      <c r="K9" s="24"/>
    </row>
    <row r="10" spans="1:11">
      <c r="A10" s="3">
        <v>9</v>
      </c>
      <c r="B10" s="14" t="s">
        <v>19</v>
      </c>
      <c r="C10" s="16">
        <v>36</v>
      </c>
      <c r="D10" s="17">
        <v>2545.9</v>
      </c>
      <c r="E10" s="17"/>
      <c r="F10" s="14"/>
      <c r="G10" s="19"/>
      <c r="H10" s="20"/>
      <c r="K10" s="24"/>
    </row>
    <row r="11" spans="1:11">
      <c r="A11" s="3">
        <v>10</v>
      </c>
      <c r="B11" s="14" t="s">
        <v>20</v>
      </c>
      <c r="C11" s="16">
        <v>36</v>
      </c>
      <c r="D11" s="17">
        <v>2535.3000000000002</v>
      </c>
      <c r="E11" s="17"/>
      <c r="F11" s="14"/>
      <c r="G11" s="19"/>
      <c r="H11" s="20"/>
      <c r="K11" s="24"/>
    </row>
    <row r="12" spans="1:11">
      <c r="A12" s="3">
        <v>11</v>
      </c>
      <c r="B12" s="14" t="s">
        <v>21</v>
      </c>
      <c r="C12" s="16">
        <v>24</v>
      </c>
      <c r="D12" s="17">
        <v>1779.1</v>
      </c>
      <c r="E12" s="17"/>
      <c r="F12" s="14"/>
      <c r="G12" s="19"/>
      <c r="H12" s="20"/>
      <c r="K12" s="24"/>
    </row>
    <row r="13" spans="1:11">
      <c r="A13" s="3">
        <v>12</v>
      </c>
      <c r="B13" s="14" t="s">
        <v>22</v>
      </c>
      <c r="C13" s="16">
        <v>24</v>
      </c>
      <c r="D13" s="17">
        <v>1723.3</v>
      </c>
      <c r="E13" s="17"/>
      <c r="F13" s="13"/>
      <c r="G13" s="13"/>
      <c r="H13" s="13"/>
      <c r="K13" s="24"/>
    </row>
    <row r="14" spans="1:11">
      <c r="A14" s="3">
        <v>13</v>
      </c>
      <c r="B14" s="14" t="s">
        <v>23</v>
      </c>
      <c r="C14" s="16">
        <v>44</v>
      </c>
      <c r="D14" s="17">
        <v>3126.9</v>
      </c>
      <c r="E14" s="17"/>
      <c r="F14" s="14"/>
      <c r="G14" s="19"/>
      <c r="H14" s="20"/>
      <c r="K14" s="24"/>
    </row>
    <row r="15" spans="1:11">
      <c r="A15" s="3">
        <v>14</v>
      </c>
      <c r="B15" s="14" t="s">
        <v>24</v>
      </c>
      <c r="C15" s="16">
        <v>44</v>
      </c>
      <c r="D15" s="17">
        <v>3187.1</v>
      </c>
      <c r="E15" s="17"/>
      <c r="F15" s="14"/>
      <c r="G15" s="19"/>
      <c r="H15" s="20"/>
      <c r="K15" s="24"/>
    </row>
    <row r="16" spans="1:11">
      <c r="A16" s="3">
        <v>15</v>
      </c>
      <c r="B16" s="14" t="s">
        <v>25</v>
      </c>
      <c r="C16" s="16">
        <v>24</v>
      </c>
      <c r="D16" s="17">
        <v>1663.1</v>
      </c>
      <c r="E16" s="17"/>
      <c r="F16" s="14"/>
      <c r="G16" s="19"/>
      <c r="H16" s="20"/>
      <c r="K16" s="24"/>
    </row>
    <row r="17" spans="1:11">
      <c r="A17" s="3">
        <v>16</v>
      </c>
      <c r="B17" s="14" t="s">
        <v>26</v>
      </c>
      <c r="C17" s="3">
        <v>44</v>
      </c>
      <c r="D17" s="6">
        <v>3072.7</v>
      </c>
      <c r="E17" s="6"/>
      <c r="F17" s="14"/>
      <c r="G17" s="19"/>
      <c r="H17" s="20"/>
      <c r="K17" s="24"/>
    </row>
    <row r="18" spans="1:11">
      <c r="A18" s="3">
        <v>17</v>
      </c>
      <c r="B18" s="14" t="s">
        <v>27</v>
      </c>
      <c r="C18" s="16">
        <v>44</v>
      </c>
      <c r="D18" s="17">
        <v>3198.7</v>
      </c>
      <c r="E18" s="17"/>
      <c r="F18" s="14"/>
      <c r="G18" s="19"/>
      <c r="H18" s="20"/>
      <c r="K18" s="24"/>
    </row>
    <row r="19" spans="1:11">
      <c r="A19" s="3">
        <v>18</v>
      </c>
      <c r="B19" s="14" t="s">
        <v>28</v>
      </c>
      <c r="C19" s="16">
        <v>36</v>
      </c>
      <c r="D19" s="17">
        <v>2491.6</v>
      </c>
      <c r="E19" s="17"/>
      <c r="F19" s="14"/>
      <c r="G19" s="19"/>
      <c r="H19" s="20"/>
      <c r="K19" s="24"/>
    </row>
    <row r="20" spans="1:11">
      <c r="A20" s="3">
        <v>19</v>
      </c>
      <c r="B20" s="14" t="s">
        <v>29</v>
      </c>
      <c r="C20" s="16">
        <v>44</v>
      </c>
      <c r="D20" s="17">
        <v>3096.5</v>
      </c>
      <c r="E20" s="17"/>
      <c r="F20" s="14"/>
      <c r="G20" s="19"/>
      <c r="H20" s="20"/>
      <c r="K20" s="24"/>
    </row>
    <row r="21" spans="1:11">
      <c r="A21" s="3">
        <v>20</v>
      </c>
      <c r="B21" s="14" t="s">
        <v>30</v>
      </c>
      <c r="C21" s="14">
        <v>36</v>
      </c>
      <c r="D21" s="3">
        <v>2535.1</v>
      </c>
      <c r="E21" s="3"/>
      <c r="F21" s="14"/>
      <c r="G21" s="19"/>
      <c r="H21" s="20"/>
      <c r="K21" s="24"/>
    </row>
    <row r="22" spans="1:11">
      <c r="A22" s="3"/>
      <c r="B22" s="14"/>
      <c r="C22" s="14"/>
      <c r="D22" s="14"/>
      <c r="E22" s="14"/>
      <c r="F22" s="14"/>
      <c r="G22" s="19"/>
      <c r="H22" s="20"/>
      <c r="K22" s="24"/>
    </row>
    <row r="23" spans="1:11">
      <c r="A23" s="3"/>
      <c r="B23" s="21"/>
      <c r="C23" s="14"/>
      <c r="D23" s="14"/>
      <c r="E23" s="14"/>
      <c r="F23" s="14"/>
      <c r="G23" s="19"/>
      <c r="H23" s="20"/>
    </row>
    <row r="24" spans="1:11">
      <c r="A24" s="3"/>
      <c r="B24" s="21"/>
      <c r="C24" s="14"/>
      <c r="D24" s="14"/>
      <c r="E24" s="14"/>
      <c r="F24" s="14"/>
      <c r="G24" s="19"/>
      <c r="H24" s="20"/>
    </row>
    <row r="25" spans="1:11">
      <c r="A25" s="3"/>
      <c r="B25" s="14"/>
      <c r="C25" s="22"/>
      <c r="D25" s="22"/>
      <c r="E25" s="22"/>
      <c r="F25" s="14"/>
      <c r="G25" s="19"/>
      <c r="H25" s="20"/>
    </row>
    <row r="26" spans="1:11">
      <c r="A26" s="3"/>
      <c r="B26" s="14"/>
      <c r="C26" s="23"/>
      <c r="D26" s="23"/>
      <c r="E26" s="23"/>
      <c r="F26" s="14"/>
      <c r="G26" s="19"/>
      <c r="H26" s="20"/>
    </row>
    <row r="27" spans="1:11" ht="19" customHeight="1">
      <c r="A27" s="39" t="s">
        <v>31</v>
      </c>
      <c r="B27" s="39"/>
      <c r="C27" s="3">
        <f>SUM(C2:C26)</f>
        <v>711</v>
      </c>
      <c r="D27" s="3">
        <f>SUM(D2:D26)</f>
        <v>50148.499999999993</v>
      </c>
      <c r="E27" s="3"/>
      <c r="F27" s="13"/>
      <c r="G27" s="3">
        <f>SUM(G2:G26)</f>
        <v>311</v>
      </c>
      <c r="H27" s="3">
        <f>SUM(H2:H26)</f>
        <v>21869.3</v>
      </c>
    </row>
    <row r="28" spans="1:11" ht="24" customHeight="1">
      <c r="A28" s="39" t="s">
        <v>32</v>
      </c>
      <c r="B28" s="39"/>
      <c r="C28" s="3">
        <f>SUM(C27+G27)</f>
        <v>1022</v>
      </c>
      <c r="D28" s="3">
        <f>SUM(D27+H27)</f>
        <v>72017.799999999988</v>
      </c>
      <c r="E28" s="3"/>
      <c r="F28" s="13"/>
      <c r="G28" s="13"/>
      <c r="H28" s="13"/>
    </row>
  </sheetData>
  <mergeCells count="4">
    <mergeCell ref="A27:B27"/>
    <mergeCell ref="A28:B28"/>
    <mergeCell ref="A1:B1"/>
    <mergeCell ref="E1:F1"/>
  </mergeCells>
  <pageMargins left="0.59027777777777801" right="0.156944444444444" top="0.51180555555555596" bottom="0.98425196850393704" header="0.27500000000000002" footer="0.511811023622047"/>
  <pageSetup paperSize="9" scale="90" orientation="portrait"/>
  <headerFooter alignWithMargins="0"/>
  <colBreaks count="1" manualBreakCount="1">
    <brk id="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54"/>
  <sheetViews>
    <sheetView workbookViewId="0">
      <selection activeCell="P4" sqref="P4"/>
    </sheetView>
  </sheetViews>
  <sheetFormatPr baseColWidth="10" defaultColWidth="9" defaultRowHeight="15.3"/>
  <cols>
    <col min="1" max="1" width="8" style="2" customWidth="1"/>
    <col min="2" max="9" width="7.59765625" style="2" customWidth="1"/>
    <col min="10" max="10" width="7.25" style="2" customWidth="1"/>
    <col min="11" max="11" width="7.59765625" style="2" customWidth="1"/>
    <col min="12" max="16384" width="9" style="1"/>
  </cols>
  <sheetData>
    <row r="1" spans="1:15" ht="21" customHeight="1">
      <c r="A1" s="9" t="s">
        <v>0</v>
      </c>
      <c r="B1" s="10" t="s">
        <v>33</v>
      </c>
      <c r="C1" s="3" t="s">
        <v>34</v>
      </c>
      <c r="D1" s="11" t="s">
        <v>35</v>
      </c>
      <c r="E1" s="11" t="s">
        <v>36</v>
      </c>
      <c r="F1" s="11" t="s">
        <v>37</v>
      </c>
      <c r="G1" s="11" t="s">
        <v>38</v>
      </c>
      <c r="H1" s="11" t="s">
        <v>39</v>
      </c>
      <c r="I1" s="11" t="s">
        <v>40</v>
      </c>
      <c r="J1" s="9"/>
      <c r="K1" s="9"/>
      <c r="L1" s="9"/>
      <c r="M1" s="9"/>
      <c r="N1" s="9"/>
      <c r="O1" s="9"/>
    </row>
    <row r="2" spans="1:15" ht="23.05" customHeight="1">
      <c r="A2" s="4" t="s">
        <v>41</v>
      </c>
      <c r="B2" s="5" t="s">
        <v>2</v>
      </c>
      <c r="C2" s="5" t="s">
        <v>2</v>
      </c>
      <c r="D2" s="5" t="s">
        <v>2</v>
      </c>
      <c r="E2" s="5" t="s">
        <v>2</v>
      </c>
      <c r="F2" s="5" t="s">
        <v>2</v>
      </c>
      <c r="G2" s="5" t="s">
        <v>2</v>
      </c>
      <c r="H2" s="5" t="s">
        <v>2</v>
      </c>
      <c r="I2" s="5" t="s">
        <v>2</v>
      </c>
      <c r="J2" s="5" t="s">
        <v>2</v>
      </c>
      <c r="K2" s="5" t="s">
        <v>2</v>
      </c>
      <c r="L2" s="5" t="s">
        <v>2</v>
      </c>
      <c r="M2" s="5" t="s">
        <v>2</v>
      </c>
      <c r="N2" s="5" t="s">
        <v>2</v>
      </c>
      <c r="O2" s="5" t="s">
        <v>2</v>
      </c>
    </row>
    <row r="3" spans="1:15" ht="21" customHeight="1">
      <c r="A3" s="10">
        <v>1</v>
      </c>
      <c r="B3" s="3">
        <v>72.5</v>
      </c>
      <c r="C3" s="3">
        <v>71</v>
      </c>
      <c r="D3" s="3">
        <v>63.9</v>
      </c>
      <c r="E3" s="3">
        <v>68.900000000000006</v>
      </c>
      <c r="F3" s="3">
        <v>73</v>
      </c>
      <c r="G3" s="3">
        <v>69.2</v>
      </c>
      <c r="H3" s="3">
        <v>70</v>
      </c>
      <c r="I3" s="3">
        <v>71.2</v>
      </c>
      <c r="J3" s="3"/>
      <c r="K3" s="3"/>
      <c r="L3" s="13"/>
      <c r="M3" s="13"/>
      <c r="N3" s="13"/>
      <c r="O3" s="13"/>
    </row>
    <row r="4" spans="1:15" ht="21" customHeight="1">
      <c r="A4" s="3">
        <v>2</v>
      </c>
      <c r="B4" s="3">
        <v>71.2</v>
      </c>
      <c r="C4" s="3">
        <v>71.7</v>
      </c>
      <c r="D4" s="3">
        <v>71.3</v>
      </c>
      <c r="E4" s="3">
        <v>62.5</v>
      </c>
      <c r="F4" s="3">
        <v>73.400000000000006</v>
      </c>
      <c r="G4" s="3">
        <v>69.400000000000006</v>
      </c>
      <c r="H4" s="3">
        <v>69</v>
      </c>
      <c r="I4" s="3">
        <v>79</v>
      </c>
      <c r="J4" s="3"/>
      <c r="K4" s="3"/>
      <c r="L4" s="13"/>
      <c r="M4" s="13"/>
      <c r="N4" s="13"/>
      <c r="O4" s="13"/>
    </row>
    <row r="5" spans="1:15" ht="21" customHeight="1">
      <c r="A5" s="3">
        <v>3</v>
      </c>
      <c r="B5" s="3">
        <v>70.7</v>
      </c>
      <c r="C5" s="3">
        <v>71</v>
      </c>
      <c r="D5" s="3">
        <v>73.5</v>
      </c>
      <c r="E5" s="3">
        <v>72.099999999999994</v>
      </c>
      <c r="F5" s="3">
        <v>76.2</v>
      </c>
      <c r="G5" s="3">
        <v>68.7</v>
      </c>
      <c r="H5" s="3">
        <v>68.5</v>
      </c>
      <c r="I5" s="3">
        <v>77</v>
      </c>
      <c r="J5" s="3"/>
      <c r="K5" s="3"/>
      <c r="L5" s="13"/>
      <c r="M5" s="13"/>
      <c r="N5" s="13"/>
      <c r="O5" s="13"/>
    </row>
    <row r="6" spans="1:15" ht="21" customHeight="1">
      <c r="A6" s="3">
        <v>4</v>
      </c>
      <c r="B6" s="3">
        <v>70.5</v>
      </c>
      <c r="C6" s="3">
        <v>71.2</v>
      </c>
      <c r="D6" s="3">
        <v>71.900000000000006</v>
      </c>
      <c r="E6" s="3">
        <v>69.099999999999994</v>
      </c>
      <c r="F6" s="3">
        <v>74</v>
      </c>
      <c r="G6" s="3">
        <v>60.7</v>
      </c>
      <c r="H6" s="3">
        <v>67.2</v>
      </c>
      <c r="I6" s="3">
        <v>72</v>
      </c>
      <c r="J6" s="3"/>
      <c r="K6" s="3"/>
      <c r="L6" s="13"/>
      <c r="M6" s="13"/>
      <c r="N6" s="13"/>
      <c r="O6" s="13"/>
    </row>
    <row r="7" spans="1:15" ht="21" customHeight="1">
      <c r="A7" s="3">
        <v>5</v>
      </c>
      <c r="B7" s="3">
        <v>69.5</v>
      </c>
      <c r="C7" s="3">
        <v>72</v>
      </c>
      <c r="D7" s="3">
        <v>73</v>
      </c>
      <c r="E7" s="3">
        <v>71.400000000000006</v>
      </c>
      <c r="F7" s="3">
        <v>74.2</v>
      </c>
      <c r="G7" s="3">
        <v>51.7</v>
      </c>
      <c r="H7" s="3">
        <v>70</v>
      </c>
      <c r="I7" s="3">
        <v>72</v>
      </c>
      <c r="J7" s="3"/>
      <c r="K7" s="3"/>
      <c r="L7" s="13"/>
      <c r="M7" s="13"/>
      <c r="N7" s="13"/>
      <c r="O7" s="13"/>
    </row>
    <row r="8" spans="1:15" ht="21" customHeight="1">
      <c r="A8" s="3">
        <v>6</v>
      </c>
      <c r="B8" s="3">
        <v>69</v>
      </c>
      <c r="C8" s="3">
        <v>72.3</v>
      </c>
      <c r="D8" s="3">
        <v>73.2</v>
      </c>
      <c r="E8" s="3">
        <v>71.3</v>
      </c>
      <c r="F8" s="3">
        <v>69.3</v>
      </c>
      <c r="G8" s="3">
        <v>66.8</v>
      </c>
      <c r="H8" s="3">
        <v>70</v>
      </c>
      <c r="I8" s="3">
        <v>70</v>
      </c>
      <c r="J8" s="3"/>
      <c r="K8" s="3"/>
      <c r="L8" s="13"/>
      <c r="M8" s="13"/>
      <c r="N8" s="13"/>
      <c r="O8" s="13"/>
    </row>
    <row r="9" spans="1:15" ht="21" customHeight="1">
      <c r="A9" s="3">
        <v>7</v>
      </c>
      <c r="B9" s="3">
        <v>70.400000000000006</v>
      </c>
      <c r="C9" s="3">
        <v>71.2</v>
      </c>
      <c r="D9" s="3">
        <v>73.599999999999994</v>
      </c>
      <c r="E9" s="3">
        <v>60.6</v>
      </c>
      <c r="F9" s="3">
        <v>75.7</v>
      </c>
      <c r="G9" s="3">
        <v>62.2</v>
      </c>
      <c r="H9" s="3">
        <v>56.8</v>
      </c>
      <c r="I9" s="3">
        <v>71.3</v>
      </c>
      <c r="J9" s="3"/>
      <c r="K9" s="3"/>
      <c r="L9" s="13"/>
      <c r="M9" s="13"/>
      <c r="N9" s="13"/>
      <c r="O9" s="13"/>
    </row>
    <row r="10" spans="1:15" ht="21" customHeight="1">
      <c r="A10" s="3">
        <v>8</v>
      </c>
      <c r="B10" s="3">
        <v>70.900000000000006</v>
      </c>
      <c r="C10" s="3">
        <v>71.2</v>
      </c>
      <c r="D10" s="3">
        <v>70.3</v>
      </c>
      <c r="E10" s="3">
        <v>46.5</v>
      </c>
      <c r="F10" s="3">
        <v>71.8</v>
      </c>
      <c r="G10" s="3">
        <v>65.099999999999994</v>
      </c>
      <c r="H10" s="3">
        <v>69.400000000000006</v>
      </c>
      <c r="I10" s="3">
        <v>55</v>
      </c>
      <c r="J10" s="3"/>
      <c r="K10" s="3"/>
      <c r="L10" s="13"/>
      <c r="M10" s="13"/>
      <c r="N10" s="13"/>
      <c r="O10" s="13"/>
    </row>
    <row r="11" spans="1:15" ht="21" customHeight="1">
      <c r="A11" s="3">
        <v>9</v>
      </c>
      <c r="B11" s="3">
        <v>50.9</v>
      </c>
      <c r="C11" s="3">
        <v>72</v>
      </c>
      <c r="D11" s="3">
        <v>71</v>
      </c>
      <c r="E11" s="3">
        <v>72.8</v>
      </c>
      <c r="F11" s="3">
        <v>76.3</v>
      </c>
      <c r="G11" s="3">
        <v>69.099999999999994</v>
      </c>
      <c r="H11" s="3">
        <v>56.8</v>
      </c>
      <c r="I11" s="3">
        <v>71</v>
      </c>
      <c r="J11" s="3"/>
      <c r="K11" s="3"/>
      <c r="L11" s="13"/>
      <c r="M11" s="13"/>
      <c r="N11" s="13"/>
      <c r="O11" s="13"/>
    </row>
    <row r="12" spans="1:15" ht="21" customHeight="1">
      <c r="A12" s="3">
        <v>10</v>
      </c>
      <c r="B12" s="3">
        <v>71.3</v>
      </c>
      <c r="C12" s="3">
        <v>68</v>
      </c>
      <c r="D12" s="3">
        <v>73.599999999999994</v>
      </c>
      <c r="E12" s="3">
        <v>65</v>
      </c>
      <c r="F12" s="3">
        <v>74</v>
      </c>
      <c r="G12" s="3">
        <v>69.099999999999994</v>
      </c>
      <c r="H12" s="3">
        <v>67.2</v>
      </c>
      <c r="I12" s="3">
        <v>71</v>
      </c>
      <c r="J12" s="3"/>
      <c r="K12" s="3"/>
      <c r="L12" s="13"/>
      <c r="M12" s="13"/>
      <c r="N12" s="13"/>
      <c r="O12" s="13"/>
    </row>
    <row r="13" spans="1:15" ht="21" customHeight="1">
      <c r="A13" s="3">
        <v>11</v>
      </c>
      <c r="B13" s="3">
        <v>71.7</v>
      </c>
      <c r="C13" s="3">
        <v>71.8</v>
      </c>
      <c r="D13" s="3">
        <v>68.7</v>
      </c>
      <c r="E13" s="3">
        <v>72.599999999999994</v>
      </c>
      <c r="F13" s="3">
        <v>74.5</v>
      </c>
      <c r="G13" s="3">
        <v>60.7</v>
      </c>
      <c r="H13" s="3">
        <v>70</v>
      </c>
      <c r="I13" s="3">
        <v>68</v>
      </c>
      <c r="J13" s="3"/>
      <c r="K13" s="3"/>
      <c r="L13" s="13"/>
      <c r="M13" s="13"/>
      <c r="N13" s="13"/>
      <c r="O13" s="13"/>
    </row>
    <row r="14" spans="1:15" ht="21" customHeight="1">
      <c r="A14" s="3">
        <v>12</v>
      </c>
      <c r="B14" s="3">
        <v>70.2</v>
      </c>
      <c r="C14" s="3">
        <v>72</v>
      </c>
      <c r="D14" s="3">
        <v>73.2</v>
      </c>
      <c r="E14" s="3">
        <v>71.099999999999994</v>
      </c>
      <c r="F14" s="3">
        <v>73</v>
      </c>
      <c r="G14" s="3">
        <v>67.599999999999994</v>
      </c>
      <c r="H14" s="3">
        <v>71</v>
      </c>
      <c r="I14" s="3">
        <v>71.3</v>
      </c>
      <c r="J14" s="3"/>
      <c r="K14" s="3"/>
      <c r="L14" s="13"/>
      <c r="M14" s="13"/>
      <c r="N14" s="13"/>
      <c r="O14" s="13"/>
    </row>
    <row r="15" spans="1:15" ht="21" customHeight="1">
      <c r="A15" s="3">
        <v>13</v>
      </c>
      <c r="B15" s="3">
        <v>69.8</v>
      </c>
      <c r="C15" s="3">
        <v>70</v>
      </c>
      <c r="D15" s="3">
        <v>74.8</v>
      </c>
      <c r="E15" s="3">
        <v>68.900000000000006</v>
      </c>
      <c r="F15" s="3">
        <v>69.5</v>
      </c>
      <c r="G15" s="3">
        <v>68.3</v>
      </c>
      <c r="H15" s="3">
        <v>71</v>
      </c>
      <c r="I15" s="3">
        <v>78</v>
      </c>
      <c r="J15" s="3"/>
      <c r="K15" s="3"/>
      <c r="L15" s="13"/>
      <c r="M15" s="13"/>
      <c r="N15" s="13"/>
      <c r="O15" s="13"/>
    </row>
    <row r="16" spans="1:15" ht="21" customHeight="1">
      <c r="A16" s="3">
        <v>14</v>
      </c>
      <c r="B16" s="2">
        <v>69.8</v>
      </c>
      <c r="C16" s="3">
        <v>71</v>
      </c>
      <c r="D16" s="3">
        <v>73.3</v>
      </c>
      <c r="E16" s="3">
        <v>71.5</v>
      </c>
      <c r="F16" s="3">
        <v>68</v>
      </c>
      <c r="G16" s="3">
        <v>69</v>
      </c>
      <c r="H16" s="3">
        <v>71</v>
      </c>
      <c r="I16" s="3">
        <v>70.599999999999994</v>
      </c>
      <c r="J16" s="3"/>
      <c r="K16" s="3"/>
      <c r="L16" s="13"/>
      <c r="M16" s="13"/>
      <c r="N16" s="13"/>
      <c r="O16" s="13"/>
    </row>
    <row r="17" spans="1:15" ht="21" customHeight="1">
      <c r="A17" s="3">
        <v>15</v>
      </c>
      <c r="B17" s="3">
        <v>70.5</v>
      </c>
      <c r="C17" s="3">
        <v>66</v>
      </c>
      <c r="D17" s="3">
        <v>71.900000000000006</v>
      </c>
      <c r="E17" s="3">
        <v>70.400000000000006</v>
      </c>
      <c r="F17" s="3">
        <v>75.599999999999994</v>
      </c>
      <c r="G17" s="3">
        <v>70.400000000000006</v>
      </c>
      <c r="H17" s="3">
        <v>71.3</v>
      </c>
      <c r="I17" s="3">
        <v>77.599999999999994</v>
      </c>
      <c r="J17" s="3"/>
      <c r="K17" s="3"/>
      <c r="L17" s="13"/>
      <c r="M17" s="13"/>
      <c r="N17" s="13"/>
      <c r="O17" s="13"/>
    </row>
    <row r="18" spans="1:15" ht="21" customHeight="1">
      <c r="A18" s="3">
        <v>16</v>
      </c>
      <c r="B18" s="3">
        <v>70.599999999999994</v>
      </c>
      <c r="C18" s="3">
        <v>69.400000000000006</v>
      </c>
      <c r="D18" s="3">
        <v>72.8</v>
      </c>
      <c r="E18" s="3">
        <v>71.900000000000006</v>
      </c>
      <c r="F18" s="3">
        <v>74.5</v>
      </c>
      <c r="G18" s="3">
        <v>69.599999999999994</v>
      </c>
      <c r="H18" s="3">
        <v>68</v>
      </c>
      <c r="I18" s="3">
        <v>71.8</v>
      </c>
      <c r="J18" s="3"/>
      <c r="K18" s="3"/>
      <c r="L18" s="13"/>
      <c r="M18" s="13"/>
      <c r="N18" s="13"/>
      <c r="O18" s="13"/>
    </row>
    <row r="19" spans="1:15" ht="21" customHeight="1">
      <c r="A19" s="3">
        <v>17</v>
      </c>
      <c r="B19" s="3">
        <v>70.7</v>
      </c>
      <c r="C19" s="3">
        <v>74.5</v>
      </c>
      <c r="D19" s="3">
        <v>68.5</v>
      </c>
      <c r="E19" s="3">
        <v>72.400000000000006</v>
      </c>
      <c r="F19" s="3">
        <v>50.3</v>
      </c>
      <c r="G19" s="3">
        <v>69.400000000000006</v>
      </c>
      <c r="H19" s="3">
        <v>69</v>
      </c>
      <c r="I19" s="3">
        <v>71.3</v>
      </c>
      <c r="J19" s="3"/>
      <c r="K19" s="3"/>
      <c r="L19" s="13"/>
      <c r="M19" s="13"/>
      <c r="N19" s="13"/>
      <c r="O19" s="13"/>
    </row>
    <row r="20" spans="1:15" ht="21" customHeight="1">
      <c r="A20" s="3">
        <v>18</v>
      </c>
      <c r="B20" s="3">
        <v>69.400000000000006</v>
      </c>
      <c r="C20" s="3">
        <v>67</v>
      </c>
      <c r="D20" s="3">
        <v>60</v>
      </c>
      <c r="E20" s="3">
        <v>69.599999999999994</v>
      </c>
      <c r="F20" s="3">
        <v>75.5</v>
      </c>
      <c r="G20" s="3">
        <v>76</v>
      </c>
      <c r="H20" s="3">
        <v>66</v>
      </c>
      <c r="I20" s="3">
        <v>76.099999999999994</v>
      </c>
      <c r="J20" s="3"/>
      <c r="K20" s="3"/>
      <c r="L20" s="13"/>
      <c r="M20" s="13"/>
      <c r="N20" s="13"/>
      <c r="O20" s="13"/>
    </row>
    <row r="21" spans="1:15" ht="21" customHeight="1">
      <c r="A21" s="3">
        <v>19</v>
      </c>
      <c r="B21" s="3">
        <v>69.900000000000006</v>
      </c>
      <c r="C21" s="3">
        <v>70</v>
      </c>
      <c r="D21" s="3">
        <v>69.5</v>
      </c>
      <c r="E21" s="3">
        <v>67.8</v>
      </c>
      <c r="F21" s="3">
        <v>76.3</v>
      </c>
      <c r="G21" s="3">
        <v>76.2</v>
      </c>
      <c r="H21" s="3">
        <v>66</v>
      </c>
      <c r="I21" s="3">
        <v>77.2</v>
      </c>
      <c r="J21" s="3"/>
      <c r="K21" s="3"/>
      <c r="L21" s="13"/>
      <c r="M21" s="13"/>
      <c r="N21" s="13"/>
      <c r="O21" s="13"/>
    </row>
    <row r="22" spans="1:15" ht="21" customHeight="1">
      <c r="A22" s="3">
        <v>20</v>
      </c>
      <c r="B22" s="3">
        <v>68.7</v>
      </c>
      <c r="C22" s="3">
        <v>71.5</v>
      </c>
      <c r="D22" s="3">
        <v>72</v>
      </c>
      <c r="E22" s="3">
        <v>62.5</v>
      </c>
      <c r="F22" s="3">
        <v>76.400000000000006</v>
      </c>
      <c r="G22" s="3">
        <v>69.599999999999994</v>
      </c>
      <c r="H22" s="3">
        <v>71</v>
      </c>
      <c r="I22" s="3">
        <v>71.5</v>
      </c>
      <c r="J22" s="3"/>
      <c r="K22" s="3"/>
      <c r="L22" s="13"/>
      <c r="M22" s="13"/>
      <c r="N22" s="13"/>
      <c r="O22" s="13"/>
    </row>
    <row r="23" spans="1:15" ht="21" customHeight="1">
      <c r="A23" s="3">
        <v>21</v>
      </c>
      <c r="B23" s="3">
        <v>71.3</v>
      </c>
      <c r="C23" s="3">
        <v>71.5</v>
      </c>
      <c r="D23" s="3">
        <v>82</v>
      </c>
      <c r="E23" s="3">
        <v>72.3</v>
      </c>
      <c r="F23" s="3">
        <v>71</v>
      </c>
      <c r="G23" s="3">
        <v>69.7</v>
      </c>
      <c r="H23" s="3">
        <v>69.5</v>
      </c>
      <c r="I23" s="3">
        <v>71.2</v>
      </c>
      <c r="J23" s="3"/>
      <c r="K23" s="3"/>
      <c r="L23" s="13"/>
      <c r="M23" s="13"/>
      <c r="N23" s="13"/>
      <c r="O23" s="13"/>
    </row>
    <row r="24" spans="1:15" ht="21" customHeight="1">
      <c r="A24" s="3">
        <v>22</v>
      </c>
      <c r="B24" s="3">
        <v>71.3</v>
      </c>
      <c r="C24" s="3">
        <v>71.400000000000006</v>
      </c>
      <c r="D24" s="3">
        <v>72</v>
      </c>
      <c r="E24" s="3">
        <v>71.7</v>
      </c>
      <c r="F24" s="3">
        <v>75.7</v>
      </c>
      <c r="G24" s="3">
        <v>68.7</v>
      </c>
      <c r="H24" s="3">
        <v>68.3</v>
      </c>
      <c r="I24" s="3">
        <v>71</v>
      </c>
      <c r="J24" s="3"/>
      <c r="K24" s="3"/>
      <c r="L24" s="13"/>
      <c r="M24" s="13"/>
      <c r="N24" s="13"/>
      <c r="O24" s="13"/>
    </row>
    <row r="25" spans="1:15" ht="21" customHeight="1">
      <c r="A25" s="3">
        <v>23</v>
      </c>
      <c r="B25" s="3">
        <v>69.599999999999994</v>
      </c>
      <c r="C25" s="3">
        <v>71.3</v>
      </c>
      <c r="D25" s="3">
        <v>74</v>
      </c>
      <c r="E25" s="3">
        <v>71</v>
      </c>
      <c r="F25" s="3">
        <v>75.599999999999994</v>
      </c>
      <c r="G25" s="3">
        <v>69.8</v>
      </c>
      <c r="H25" s="3">
        <v>69.599999999999994</v>
      </c>
      <c r="I25" s="3">
        <v>80</v>
      </c>
      <c r="J25" s="3"/>
      <c r="K25" s="3"/>
      <c r="L25" s="13"/>
      <c r="M25" s="13"/>
      <c r="N25" s="13"/>
      <c r="O25" s="13"/>
    </row>
    <row r="26" spans="1:15" ht="21" customHeight="1">
      <c r="A26" s="3">
        <v>24</v>
      </c>
      <c r="B26" s="3">
        <v>66.599999999999994</v>
      </c>
      <c r="C26" s="3">
        <v>65.7</v>
      </c>
      <c r="D26" s="3">
        <v>73.2</v>
      </c>
      <c r="E26" s="3">
        <v>69.900000000000006</v>
      </c>
      <c r="F26" s="3">
        <v>55.4</v>
      </c>
      <c r="G26" s="3">
        <v>69.400000000000006</v>
      </c>
      <c r="H26" s="3">
        <v>71</v>
      </c>
      <c r="I26" s="3">
        <v>72</v>
      </c>
      <c r="J26" s="3"/>
      <c r="K26" s="3"/>
      <c r="L26" s="13"/>
      <c r="M26" s="13"/>
      <c r="N26" s="13"/>
      <c r="O26" s="13"/>
    </row>
    <row r="27" spans="1:15" ht="21" customHeight="1">
      <c r="A27" s="3">
        <v>25</v>
      </c>
      <c r="B27" s="3">
        <v>69.5</v>
      </c>
      <c r="C27" s="3">
        <v>67</v>
      </c>
      <c r="D27" s="6">
        <v>60</v>
      </c>
      <c r="E27" s="3">
        <v>63.5</v>
      </c>
      <c r="F27" s="3">
        <v>49.7</v>
      </c>
      <c r="G27" s="3">
        <v>76</v>
      </c>
      <c r="H27" s="3">
        <v>72</v>
      </c>
      <c r="I27" s="3">
        <v>71.7</v>
      </c>
      <c r="J27" s="3"/>
      <c r="K27" s="3"/>
      <c r="L27" s="13"/>
      <c r="M27" s="13"/>
      <c r="N27" s="13"/>
      <c r="O27" s="13"/>
    </row>
    <row r="28" spans="1:15" ht="21" customHeight="1">
      <c r="A28" s="3">
        <v>26</v>
      </c>
      <c r="B28" s="3">
        <v>68.5</v>
      </c>
      <c r="C28" s="3">
        <v>68.3</v>
      </c>
      <c r="D28" s="6">
        <v>72</v>
      </c>
      <c r="E28" s="3">
        <v>71.2</v>
      </c>
      <c r="F28" s="3">
        <v>75</v>
      </c>
      <c r="G28" s="3">
        <v>76.2</v>
      </c>
      <c r="H28" s="3">
        <v>71.2</v>
      </c>
      <c r="I28" s="3">
        <v>70</v>
      </c>
      <c r="J28" s="3"/>
      <c r="K28" s="3"/>
      <c r="L28" s="13"/>
      <c r="M28" s="13"/>
      <c r="N28" s="13"/>
      <c r="O28" s="13"/>
    </row>
    <row r="29" spans="1:15" ht="21" customHeight="1">
      <c r="A29" s="3">
        <v>27</v>
      </c>
      <c r="B29" s="3">
        <v>69</v>
      </c>
      <c r="C29" s="3">
        <v>72</v>
      </c>
      <c r="D29" s="6">
        <v>74</v>
      </c>
      <c r="E29" s="3">
        <v>65.099999999999994</v>
      </c>
      <c r="F29" s="3">
        <v>76.5</v>
      </c>
      <c r="G29" s="3">
        <v>69.5</v>
      </c>
      <c r="H29" s="3">
        <v>73.400000000000006</v>
      </c>
      <c r="I29" s="3">
        <v>72</v>
      </c>
      <c r="J29" s="3"/>
      <c r="K29" s="3"/>
      <c r="L29" s="13"/>
      <c r="M29" s="13"/>
      <c r="N29" s="13"/>
      <c r="O29" s="13"/>
    </row>
    <row r="30" spans="1:15" ht="21" customHeight="1">
      <c r="A30" s="3">
        <v>28</v>
      </c>
      <c r="B30" s="3">
        <v>67.8</v>
      </c>
      <c r="C30" s="3">
        <v>71.8</v>
      </c>
      <c r="D30" s="6">
        <v>81.400000000000006</v>
      </c>
      <c r="E30" s="3">
        <v>70.400000000000006</v>
      </c>
      <c r="F30" s="3">
        <v>76.3</v>
      </c>
      <c r="G30" s="3">
        <v>66.2</v>
      </c>
      <c r="H30" s="3">
        <v>69.599999999999994</v>
      </c>
      <c r="I30" s="3">
        <v>69.400000000000006</v>
      </c>
      <c r="J30" s="3"/>
      <c r="K30" s="3"/>
      <c r="L30" s="13"/>
      <c r="M30" s="13"/>
      <c r="N30" s="13"/>
      <c r="O30" s="13"/>
    </row>
    <row r="31" spans="1:15" ht="21" customHeight="1">
      <c r="A31" s="3">
        <v>29</v>
      </c>
      <c r="B31" s="3">
        <v>67.2</v>
      </c>
      <c r="C31" s="3">
        <v>71.8</v>
      </c>
      <c r="D31" s="6">
        <v>73</v>
      </c>
      <c r="E31" s="3">
        <v>69.8</v>
      </c>
      <c r="F31" s="3">
        <v>73.2</v>
      </c>
      <c r="G31" s="3">
        <v>68.900000000000006</v>
      </c>
      <c r="H31" s="3">
        <v>74.5</v>
      </c>
      <c r="I31" s="3">
        <v>71.599999999999994</v>
      </c>
      <c r="J31" s="3"/>
      <c r="K31" s="3"/>
      <c r="L31" s="13"/>
      <c r="M31" s="13"/>
      <c r="N31" s="13"/>
      <c r="O31" s="13"/>
    </row>
    <row r="32" spans="1:15" ht="21" customHeight="1">
      <c r="A32" s="3">
        <v>30</v>
      </c>
      <c r="B32" s="3">
        <v>69.400000000000006</v>
      </c>
      <c r="C32" s="3">
        <v>72.5</v>
      </c>
      <c r="D32" s="6">
        <v>75.5</v>
      </c>
      <c r="E32" s="3">
        <v>70.8</v>
      </c>
      <c r="F32" s="3">
        <v>73</v>
      </c>
      <c r="G32" s="3">
        <v>69.7</v>
      </c>
      <c r="H32" s="3">
        <v>71</v>
      </c>
      <c r="I32" s="3">
        <v>77.7</v>
      </c>
      <c r="J32" s="3"/>
      <c r="K32" s="3"/>
      <c r="L32" s="13"/>
      <c r="M32" s="13"/>
      <c r="N32" s="13"/>
      <c r="O32" s="13"/>
    </row>
    <row r="33" spans="1:15" ht="21" customHeight="1">
      <c r="A33" s="3">
        <v>31</v>
      </c>
      <c r="B33" s="3">
        <v>69.8</v>
      </c>
      <c r="C33" s="3">
        <v>71.599999999999994</v>
      </c>
      <c r="D33" s="6">
        <v>70.7</v>
      </c>
      <c r="E33" s="3">
        <v>72.3</v>
      </c>
      <c r="F33" s="3">
        <v>75.3</v>
      </c>
      <c r="G33" s="3">
        <v>69.5</v>
      </c>
      <c r="H33" s="3">
        <v>70.8</v>
      </c>
      <c r="I33" s="3">
        <v>71</v>
      </c>
      <c r="J33" s="3"/>
      <c r="K33" s="3"/>
      <c r="L33" s="13"/>
      <c r="M33" s="13"/>
      <c r="N33" s="13"/>
      <c r="O33" s="13"/>
    </row>
    <row r="34" spans="1:15" ht="21" customHeight="1">
      <c r="A34" s="3">
        <v>32</v>
      </c>
      <c r="B34" s="3">
        <v>78.400000000000006</v>
      </c>
      <c r="C34" s="3">
        <v>75</v>
      </c>
      <c r="D34" s="6">
        <v>74</v>
      </c>
      <c r="E34" s="3">
        <v>70.7</v>
      </c>
      <c r="F34" s="3">
        <v>54.3</v>
      </c>
      <c r="G34" s="3">
        <v>69.5</v>
      </c>
      <c r="H34" s="3">
        <v>71</v>
      </c>
      <c r="I34" s="3">
        <v>80</v>
      </c>
      <c r="J34" s="3"/>
      <c r="K34" s="3"/>
      <c r="L34" s="13"/>
      <c r="M34" s="13"/>
      <c r="N34" s="13"/>
      <c r="O34" s="13"/>
    </row>
    <row r="35" spans="1:15" ht="21" customHeight="1">
      <c r="A35" s="3">
        <v>33</v>
      </c>
      <c r="B35" s="3">
        <v>71</v>
      </c>
      <c r="C35" s="3">
        <v>66.5</v>
      </c>
      <c r="D35" s="6">
        <v>74</v>
      </c>
      <c r="E35" s="3">
        <v>72.7</v>
      </c>
      <c r="F35" s="3">
        <v>74.5</v>
      </c>
      <c r="G35" s="3">
        <v>70.2</v>
      </c>
      <c r="H35" s="3">
        <v>71</v>
      </c>
      <c r="I35" s="3">
        <v>70.599999999999994</v>
      </c>
      <c r="J35" s="3"/>
      <c r="K35" s="3"/>
      <c r="L35" s="13"/>
      <c r="M35" s="13"/>
      <c r="N35" s="13"/>
      <c r="O35" s="13"/>
    </row>
    <row r="36" spans="1:15" ht="21" customHeight="1">
      <c r="A36" s="3">
        <v>34</v>
      </c>
      <c r="B36" s="3">
        <v>66.599999999999994</v>
      </c>
      <c r="C36" s="3">
        <v>69.5</v>
      </c>
      <c r="D36" s="6">
        <v>72</v>
      </c>
      <c r="E36" s="3">
        <v>72.599999999999994</v>
      </c>
      <c r="F36" s="3">
        <v>46.8</v>
      </c>
      <c r="G36" s="3">
        <v>67.8</v>
      </c>
      <c r="H36" s="3">
        <v>70</v>
      </c>
      <c r="I36" s="3">
        <v>72</v>
      </c>
      <c r="J36" s="3"/>
      <c r="K36" s="3"/>
      <c r="L36" s="13"/>
      <c r="M36" s="13"/>
      <c r="N36" s="13"/>
      <c r="O36" s="13"/>
    </row>
    <row r="37" spans="1:15" ht="21" customHeight="1">
      <c r="A37" s="3">
        <v>35</v>
      </c>
      <c r="B37" s="3">
        <v>71</v>
      </c>
      <c r="C37" s="3">
        <v>71.900000000000006</v>
      </c>
      <c r="D37" s="6">
        <v>71</v>
      </c>
      <c r="E37" s="3">
        <v>70</v>
      </c>
      <c r="F37" s="3">
        <v>70</v>
      </c>
      <c r="G37" s="3">
        <v>69.400000000000006</v>
      </c>
      <c r="H37" s="3">
        <v>71.099999999999994</v>
      </c>
      <c r="I37" s="3">
        <v>80</v>
      </c>
      <c r="J37" s="3"/>
      <c r="K37" s="3"/>
      <c r="L37" s="13"/>
      <c r="M37" s="13"/>
      <c r="N37" s="13"/>
      <c r="O37" s="13"/>
    </row>
    <row r="38" spans="1:15" ht="21" customHeight="1">
      <c r="A38" s="3">
        <v>36</v>
      </c>
      <c r="B38" s="3"/>
      <c r="C38" s="3">
        <v>70.599999999999994</v>
      </c>
      <c r="D38" s="6">
        <v>72.8</v>
      </c>
      <c r="E38" s="3">
        <v>75</v>
      </c>
      <c r="F38" s="3">
        <v>75.8</v>
      </c>
      <c r="G38" s="3">
        <v>69.8</v>
      </c>
      <c r="H38" s="3">
        <v>70</v>
      </c>
      <c r="I38" s="3">
        <v>71</v>
      </c>
      <c r="J38" s="3"/>
      <c r="K38" s="3"/>
      <c r="L38" s="13"/>
      <c r="M38" s="13"/>
      <c r="N38" s="13"/>
      <c r="O38" s="13"/>
    </row>
    <row r="39" spans="1:15" ht="21" customHeight="1">
      <c r="A39" s="3">
        <v>37</v>
      </c>
      <c r="B39" s="3"/>
      <c r="C39" s="3"/>
      <c r="D39" s="6">
        <v>69</v>
      </c>
      <c r="E39" s="3"/>
      <c r="F39" s="3">
        <v>75.7</v>
      </c>
      <c r="G39" s="3">
        <v>69.2</v>
      </c>
      <c r="H39" s="3"/>
      <c r="I39" s="3"/>
      <c r="J39" s="3"/>
      <c r="K39" s="3"/>
      <c r="L39" s="13"/>
      <c r="M39" s="13"/>
      <c r="N39" s="13"/>
      <c r="O39" s="13"/>
    </row>
    <row r="40" spans="1:15" ht="21" customHeight="1">
      <c r="A40" s="3">
        <v>38</v>
      </c>
      <c r="B40" s="3"/>
      <c r="C40" s="3"/>
      <c r="D40" s="6">
        <v>75</v>
      </c>
      <c r="E40" s="3"/>
      <c r="F40" s="3">
        <v>68</v>
      </c>
      <c r="G40" s="3">
        <v>70.3</v>
      </c>
      <c r="H40" s="3"/>
      <c r="I40" s="3"/>
      <c r="J40" s="3"/>
      <c r="K40" s="3"/>
      <c r="L40" s="13"/>
      <c r="M40" s="13"/>
      <c r="N40" s="13"/>
      <c r="O40" s="13"/>
    </row>
    <row r="41" spans="1:15" ht="21" customHeight="1">
      <c r="A41" s="3">
        <v>39</v>
      </c>
      <c r="B41" s="3"/>
      <c r="C41" s="3"/>
      <c r="D41" s="6">
        <v>74</v>
      </c>
      <c r="E41" s="3"/>
      <c r="F41" s="3">
        <v>75</v>
      </c>
      <c r="G41" s="3">
        <v>70.099999999999994</v>
      </c>
      <c r="H41" s="3"/>
      <c r="I41" s="3"/>
      <c r="J41" s="3"/>
      <c r="K41" s="3"/>
      <c r="L41" s="13"/>
      <c r="M41" s="13"/>
      <c r="N41" s="13"/>
      <c r="O41" s="13"/>
    </row>
    <row r="42" spans="1:15" ht="21" customHeight="1">
      <c r="A42" s="3">
        <v>40</v>
      </c>
      <c r="B42" s="3"/>
      <c r="C42" s="3"/>
      <c r="D42" s="6">
        <v>73</v>
      </c>
      <c r="E42" s="3"/>
      <c r="F42" s="3">
        <v>47</v>
      </c>
      <c r="G42" s="3">
        <v>70.2</v>
      </c>
      <c r="H42" s="3"/>
      <c r="I42" s="3"/>
      <c r="J42" s="3"/>
      <c r="K42" s="3"/>
      <c r="L42" s="13"/>
      <c r="M42" s="13"/>
      <c r="N42" s="13"/>
      <c r="O42" s="13"/>
    </row>
    <row r="43" spans="1:15" ht="21" customHeight="1">
      <c r="A43" s="3">
        <v>41</v>
      </c>
      <c r="B43" s="3"/>
      <c r="C43" s="3"/>
      <c r="D43" s="6">
        <v>73.3</v>
      </c>
      <c r="E43" s="3"/>
      <c r="F43" s="3">
        <v>68</v>
      </c>
      <c r="G43" s="3">
        <v>71.099999999999994</v>
      </c>
      <c r="H43" s="3"/>
      <c r="I43" s="3"/>
      <c r="J43" s="3"/>
      <c r="K43" s="3"/>
      <c r="L43" s="13"/>
      <c r="M43" s="13"/>
      <c r="N43" s="13"/>
      <c r="O43" s="13"/>
    </row>
    <row r="44" spans="1:15" ht="21" customHeight="1">
      <c r="A44" s="3">
        <v>42</v>
      </c>
      <c r="B44" s="3"/>
      <c r="C44" s="3"/>
      <c r="D44" s="6">
        <v>72</v>
      </c>
      <c r="E44" s="3"/>
      <c r="F44" s="3">
        <v>73</v>
      </c>
      <c r="G44" s="3">
        <v>70.099999999999994</v>
      </c>
      <c r="H44" s="3"/>
      <c r="I44" s="3"/>
      <c r="J44" s="3"/>
      <c r="K44" s="3"/>
      <c r="L44" s="13"/>
      <c r="M44" s="13"/>
      <c r="N44" s="13"/>
      <c r="O44" s="13"/>
    </row>
    <row r="45" spans="1:15" ht="21" customHeight="1">
      <c r="A45" s="3">
        <v>43</v>
      </c>
      <c r="B45" s="3"/>
      <c r="C45" s="3"/>
      <c r="D45" s="6">
        <v>71.3</v>
      </c>
      <c r="E45" s="3"/>
      <c r="F45" s="3">
        <v>65</v>
      </c>
      <c r="G45" s="3">
        <v>69.8</v>
      </c>
      <c r="H45" s="3"/>
      <c r="I45" s="3"/>
      <c r="J45" s="3"/>
      <c r="K45" s="3"/>
      <c r="L45" s="13"/>
      <c r="M45" s="13"/>
      <c r="N45" s="13"/>
      <c r="O45" s="13"/>
    </row>
    <row r="46" spans="1:15" ht="21" customHeight="1">
      <c r="A46" s="3">
        <v>44</v>
      </c>
      <c r="B46" s="3"/>
      <c r="C46" s="3"/>
      <c r="D46" s="6">
        <v>71</v>
      </c>
      <c r="E46" s="3"/>
      <c r="F46" s="3">
        <v>74.099999999999994</v>
      </c>
      <c r="G46" s="3">
        <v>70.2</v>
      </c>
      <c r="H46" s="3"/>
      <c r="I46" s="3"/>
      <c r="J46" s="3"/>
      <c r="K46" s="3"/>
      <c r="L46" s="13"/>
      <c r="M46" s="13"/>
      <c r="N46" s="13"/>
      <c r="O46" s="13"/>
    </row>
    <row r="47" spans="1:15" ht="21" customHeight="1">
      <c r="A47" s="3">
        <v>45</v>
      </c>
      <c r="B47" s="3"/>
      <c r="C47" s="3"/>
      <c r="D47" s="6"/>
      <c r="E47" s="3"/>
      <c r="F47" s="3"/>
      <c r="G47" s="3"/>
      <c r="H47" s="3"/>
      <c r="I47" s="3"/>
      <c r="J47" s="3"/>
      <c r="K47" s="3"/>
      <c r="L47" s="13"/>
      <c r="M47" s="13"/>
      <c r="N47" s="13"/>
      <c r="O47" s="13"/>
    </row>
    <row r="48" spans="1:15" ht="21" customHeight="1">
      <c r="A48" s="3">
        <v>46</v>
      </c>
      <c r="B48" s="3"/>
      <c r="C48" s="3"/>
      <c r="D48" s="6"/>
      <c r="E48" s="3"/>
      <c r="F48" s="3"/>
      <c r="G48" s="3"/>
      <c r="H48" s="3"/>
      <c r="I48" s="3"/>
      <c r="J48" s="3"/>
      <c r="K48" s="3"/>
      <c r="L48" s="13"/>
      <c r="M48" s="13"/>
      <c r="N48" s="13"/>
      <c r="O48" s="13"/>
    </row>
    <row r="49" spans="1:15" ht="21" customHeight="1">
      <c r="A49" s="3">
        <v>47</v>
      </c>
      <c r="B49" s="3"/>
      <c r="C49" s="3"/>
      <c r="D49" s="6"/>
      <c r="E49" s="3"/>
      <c r="F49" s="3"/>
      <c r="G49" s="3"/>
      <c r="H49" s="3"/>
      <c r="I49" s="3"/>
      <c r="J49" s="3"/>
      <c r="K49" s="3"/>
      <c r="L49" s="13"/>
      <c r="M49" s="13"/>
      <c r="N49" s="13"/>
      <c r="O49" s="13"/>
    </row>
    <row r="50" spans="1:15" ht="21" customHeight="1">
      <c r="A50" s="3">
        <v>48</v>
      </c>
      <c r="B50" s="3"/>
      <c r="C50" s="3"/>
      <c r="D50" s="6"/>
      <c r="E50" s="3"/>
      <c r="F50" s="3"/>
      <c r="G50" s="3"/>
      <c r="H50" s="3"/>
      <c r="I50" s="3"/>
      <c r="J50" s="3"/>
      <c r="K50" s="3"/>
      <c r="L50" s="13"/>
      <c r="M50" s="13"/>
      <c r="N50" s="13"/>
      <c r="O50" s="13"/>
    </row>
    <row r="51" spans="1:15" ht="21" customHeight="1">
      <c r="A51" s="3">
        <v>49</v>
      </c>
      <c r="B51" s="3"/>
      <c r="C51" s="3"/>
      <c r="D51" s="6"/>
      <c r="E51" s="3"/>
      <c r="F51" s="3"/>
      <c r="G51" s="3"/>
      <c r="H51" s="3"/>
      <c r="I51" s="3"/>
      <c r="J51" s="3"/>
      <c r="K51" s="3"/>
      <c r="L51" s="13"/>
      <c r="M51" s="13"/>
      <c r="N51" s="13"/>
      <c r="O51" s="13"/>
    </row>
    <row r="52" spans="1:15" ht="21" customHeight="1">
      <c r="A52" s="3">
        <v>50</v>
      </c>
      <c r="B52" s="3"/>
      <c r="C52" s="3"/>
      <c r="D52" s="6"/>
      <c r="E52" s="3"/>
      <c r="F52" s="3"/>
      <c r="G52" s="3"/>
      <c r="H52" s="3"/>
      <c r="I52" s="3"/>
      <c r="J52" s="3"/>
      <c r="K52" s="3"/>
      <c r="L52" s="13"/>
      <c r="M52" s="13"/>
      <c r="N52" s="13"/>
      <c r="O52" s="13"/>
    </row>
    <row r="53" spans="1:15" ht="21" customHeight="1">
      <c r="A53" s="3" t="s">
        <v>42</v>
      </c>
      <c r="B53" s="3">
        <f>SUM(B3:B52)</f>
        <v>2435.1999999999998</v>
      </c>
      <c r="C53" s="3">
        <f t="shared" ref="C53:I53" si="0">SUM(C3:C52)</f>
        <v>2543.2000000000003</v>
      </c>
      <c r="D53" s="3">
        <f t="shared" si="0"/>
        <v>3170.2000000000007</v>
      </c>
      <c r="E53" s="3">
        <f t="shared" si="0"/>
        <v>2487.9</v>
      </c>
      <c r="F53" s="3">
        <f t="shared" si="0"/>
        <v>3095.4000000000005</v>
      </c>
      <c r="G53" s="3">
        <f t="shared" si="0"/>
        <v>3030.1</v>
      </c>
      <c r="H53" s="3">
        <f t="shared" si="0"/>
        <v>2493.1999999999998</v>
      </c>
      <c r="I53" s="3">
        <f t="shared" si="0"/>
        <v>2614.1</v>
      </c>
      <c r="J53" s="3"/>
      <c r="K53" s="3"/>
      <c r="L53" s="13"/>
      <c r="M53" s="13"/>
      <c r="N53" s="13"/>
      <c r="O53" s="13"/>
    </row>
    <row r="54" spans="1:15" ht="20.05" customHeight="1">
      <c r="A54" s="41" t="s">
        <v>43</v>
      </c>
      <c r="B54" s="41"/>
      <c r="D54" s="2" t="s">
        <v>44</v>
      </c>
      <c r="E54" s="12"/>
      <c r="F54" s="42">
        <f>SUM(B53+C53+D53+E53+F53+G53+H53+I53)</f>
        <v>21869.3</v>
      </c>
      <c r="G54" s="42"/>
      <c r="H54" s="2" t="s">
        <v>45</v>
      </c>
    </row>
  </sheetData>
  <mergeCells count="2">
    <mergeCell ref="A54:B54"/>
    <mergeCell ref="F54:G54"/>
  </mergeCells>
  <pageMargins left="0.55069444444444404" right="0.31458333333333299" top="0.23611111111111099" bottom="0.196527777777778" header="7.8472222222222193E-2" footer="0"/>
  <pageSetup paperSize="9" scale="63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53"/>
  <sheetViews>
    <sheetView tabSelected="1" workbookViewId="0">
      <selection activeCell="B2" sqref="B2"/>
    </sheetView>
  </sheetViews>
  <sheetFormatPr baseColWidth="10" defaultColWidth="9" defaultRowHeight="15.3"/>
  <cols>
    <col min="1" max="1" width="13.75" style="2" customWidth="1"/>
    <col min="2" max="21" width="6.5" style="2" customWidth="1"/>
    <col min="22" max="16384" width="9" style="1"/>
  </cols>
  <sheetData>
    <row r="1" spans="1:21" s="2" customFormat="1" ht="21" customHeight="1">
      <c r="A1" s="26" t="s">
        <v>51</v>
      </c>
      <c r="B1" s="30" t="s">
        <v>3</v>
      </c>
      <c r="C1" s="30" t="s">
        <v>5</v>
      </c>
      <c r="D1" s="30" t="s">
        <v>7</v>
      </c>
      <c r="E1" s="30" t="s">
        <v>9</v>
      </c>
      <c r="F1" s="30" t="s">
        <v>11</v>
      </c>
      <c r="G1" s="30" t="s">
        <v>13</v>
      </c>
      <c r="H1" s="30" t="s">
        <v>15</v>
      </c>
      <c r="I1" s="30" t="s">
        <v>17</v>
      </c>
      <c r="J1" s="30" t="s">
        <v>19</v>
      </c>
      <c r="K1" s="30" t="s">
        <v>20</v>
      </c>
      <c r="L1" s="30" t="s">
        <v>21</v>
      </c>
      <c r="M1" s="30" t="s">
        <v>22</v>
      </c>
      <c r="N1" s="30" t="s">
        <v>23</v>
      </c>
      <c r="O1" s="30" t="s">
        <v>24</v>
      </c>
      <c r="P1" s="30" t="s">
        <v>25</v>
      </c>
      <c r="Q1" s="30" t="s">
        <v>26</v>
      </c>
      <c r="R1" s="30" t="s">
        <v>27</v>
      </c>
      <c r="S1" s="30" t="s">
        <v>28</v>
      </c>
      <c r="T1" s="30" t="s">
        <v>29</v>
      </c>
      <c r="U1" s="31" t="s">
        <v>30</v>
      </c>
    </row>
    <row r="2" spans="1:21" ht="21" customHeight="1">
      <c r="A2" s="8">
        <v>1</v>
      </c>
      <c r="B2" s="32">
        <v>70.8</v>
      </c>
      <c r="C2" s="32">
        <v>76</v>
      </c>
      <c r="D2" s="32">
        <v>71.099999999999994</v>
      </c>
      <c r="E2" s="32">
        <v>71</v>
      </c>
      <c r="F2" s="32">
        <v>82.8</v>
      </c>
      <c r="G2" s="32">
        <v>67.400000000000006</v>
      </c>
      <c r="H2" s="32">
        <v>65.3</v>
      </c>
      <c r="I2" s="32">
        <v>53.6</v>
      </c>
      <c r="J2" s="32">
        <v>68.5</v>
      </c>
      <c r="K2" s="32">
        <v>51</v>
      </c>
      <c r="L2" s="32">
        <v>74.2</v>
      </c>
      <c r="M2" s="32">
        <v>79.400000000000006</v>
      </c>
      <c r="N2" s="32">
        <v>67</v>
      </c>
      <c r="O2" s="32">
        <v>72.599999999999994</v>
      </c>
      <c r="P2" s="32">
        <v>66.2</v>
      </c>
      <c r="Q2" s="32">
        <v>76.400000000000006</v>
      </c>
      <c r="R2" s="32">
        <v>70</v>
      </c>
      <c r="S2" s="32">
        <v>58</v>
      </c>
      <c r="T2" s="32">
        <v>69</v>
      </c>
      <c r="U2" s="33">
        <v>70.7</v>
      </c>
    </row>
    <row r="3" spans="1:21" ht="21" customHeight="1">
      <c r="A3" s="8">
        <v>2</v>
      </c>
      <c r="B3" s="32">
        <v>68</v>
      </c>
      <c r="C3" s="32">
        <v>73.599999999999994</v>
      </c>
      <c r="D3" s="32">
        <v>70.400000000000006</v>
      </c>
      <c r="E3" s="32">
        <v>72.599999999999994</v>
      </c>
      <c r="F3" s="32">
        <v>67.599999999999994</v>
      </c>
      <c r="G3" s="32">
        <v>59</v>
      </c>
      <c r="H3" s="32">
        <v>69.8</v>
      </c>
      <c r="I3" s="32">
        <v>71.3</v>
      </c>
      <c r="J3" s="32">
        <v>71.3</v>
      </c>
      <c r="K3" s="32">
        <v>63</v>
      </c>
      <c r="L3" s="32">
        <v>76</v>
      </c>
      <c r="M3" s="32">
        <v>71.7</v>
      </c>
      <c r="N3" s="32">
        <v>71</v>
      </c>
      <c r="O3" s="32">
        <v>70.2</v>
      </c>
      <c r="P3" s="32">
        <v>73.2</v>
      </c>
      <c r="Q3" s="32">
        <v>72.900000000000006</v>
      </c>
      <c r="R3" s="32">
        <v>70</v>
      </c>
      <c r="S3" s="32">
        <v>60.9</v>
      </c>
      <c r="T3" s="32">
        <v>73.3</v>
      </c>
      <c r="U3" s="33">
        <v>71.3</v>
      </c>
    </row>
    <row r="4" spans="1:21" ht="21" customHeight="1">
      <c r="A4" s="8">
        <v>3</v>
      </c>
      <c r="B4" s="32">
        <v>69</v>
      </c>
      <c r="C4" s="32">
        <v>75</v>
      </c>
      <c r="D4" s="32">
        <v>70</v>
      </c>
      <c r="E4" s="32">
        <v>59.8</v>
      </c>
      <c r="F4" s="32">
        <v>69.900000000000006</v>
      </c>
      <c r="G4" s="32">
        <v>66.5</v>
      </c>
      <c r="H4" s="32">
        <v>71.7</v>
      </c>
      <c r="I4" s="32">
        <v>72.2</v>
      </c>
      <c r="J4" s="32">
        <v>70.7</v>
      </c>
      <c r="K4" s="32">
        <v>78</v>
      </c>
      <c r="L4" s="32">
        <v>72</v>
      </c>
      <c r="M4" s="32">
        <v>78.5</v>
      </c>
      <c r="N4" s="32">
        <v>70.3</v>
      </c>
      <c r="O4" s="32">
        <v>70</v>
      </c>
      <c r="P4" s="32">
        <v>72.400000000000006</v>
      </c>
      <c r="Q4" s="32">
        <v>73.7</v>
      </c>
      <c r="R4" s="32">
        <v>72.400000000000006</v>
      </c>
      <c r="S4" s="32">
        <v>71</v>
      </c>
      <c r="T4" s="32">
        <v>71.7</v>
      </c>
      <c r="U4" s="33">
        <v>70.8</v>
      </c>
    </row>
    <row r="5" spans="1:21" ht="21" customHeight="1">
      <c r="A5" s="8">
        <v>4</v>
      </c>
      <c r="B5" s="32">
        <v>70.400000000000006</v>
      </c>
      <c r="C5" s="32">
        <v>75</v>
      </c>
      <c r="D5" s="32">
        <v>72</v>
      </c>
      <c r="E5" s="32">
        <v>72.5</v>
      </c>
      <c r="F5" s="32">
        <v>71.900000000000006</v>
      </c>
      <c r="G5" s="32">
        <v>63.2</v>
      </c>
      <c r="H5" s="32">
        <v>68.599999999999994</v>
      </c>
      <c r="I5" s="32">
        <v>71</v>
      </c>
      <c r="J5" s="32">
        <v>68</v>
      </c>
      <c r="K5" s="32">
        <v>73.099999999999994</v>
      </c>
      <c r="L5" s="32">
        <v>76</v>
      </c>
      <c r="M5" s="32">
        <v>72.400000000000006</v>
      </c>
      <c r="N5" s="32">
        <v>69.599999999999994</v>
      </c>
      <c r="O5" s="32">
        <v>74.2</v>
      </c>
      <c r="P5" s="32">
        <v>66.900000000000006</v>
      </c>
      <c r="Q5" s="32">
        <v>56.7</v>
      </c>
      <c r="R5" s="32">
        <v>72.599999999999994</v>
      </c>
      <c r="S5" s="32">
        <v>78.8</v>
      </c>
      <c r="T5" s="32">
        <v>70.8</v>
      </c>
      <c r="U5" s="33">
        <v>71.900000000000006</v>
      </c>
    </row>
    <row r="6" spans="1:21" ht="21" customHeight="1">
      <c r="A6" s="8">
        <v>5</v>
      </c>
      <c r="B6" s="32">
        <v>69.5</v>
      </c>
      <c r="C6" s="32">
        <v>61</v>
      </c>
      <c r="D6" s="32">
        <v>70.5</v>
      </c>
      <c r="E6" s="32">
        <v>70</v>
      </c>
      <c r="F6" s="32">
        <v>67.8</v>
      </c>
      <c r="G6" s="32">
        <v>73.599999999999994</v>
      </c>
      <c r="H6" s="32">
        <v>70.900000000000006</v>
      </c>
      <c r="I6" s="32">
        <v>73.3</v>
      </c>
      <c r="J6" s="32">
        <v>70.5</v>
      </c>
      <c r="K6" s="32">
        <v>75</v>
      </c>
      <c r="L6" s="32">
        <v>71.3</v>
      </c>
      <c r="M6" s="32">
        <v>72.5</v>
      </c>
      <c r="N6" s="32">
        <v>67</v>
      </c>
      <c r="O6" s="32">
        <v>74</v>
      </c>
      <c r="P6" s="32">
        <v>68.099999999999994</v>
      </c>
      <c r="Q6" s="32">
        <v>74.900000000000006</v>
      </c>
      <c r="R6" s="32">
        <v>69.599999999999994</v>
      </c>
      <c r="S6" s="32">
        <v>68</v>
      </c>
      <c r="T6" s="32">
        <v>60.5</v>
      </c>
      <c r="U6" s="33">
        <v>71.7</v>
      </c>
    </row>
    <row r="7" spans="1:21" ht="21" customHeight="1">
      <c r="A7" s="8">
        <v>6</v>
      </c>
      <c r="B7" s="32">
        <v>69.599999999999994</v>
      </c>
      <c r="C7" s="32">
        <v>74.599999999999994</v>
      </c>
      <c r="D7" s="32">
        <v>71.900000000000006</v>
      </c>
      <c r="E7" s="32">
        <v>70.2</v>
      </c>
      <c r="F7" s="32">
        <v>69.3</v>
      </c>
      <c r="G7" s="32">
        <v>70</v>
      </c>
      <c r="H7" s="32">
        <v>73.5</v>
      </c>
      <c r="I7" s="32">
        <v>69.400000000000006</v>
      </c>
      <c r="J7" s="32">
        <v>71.099999999999994</v>
      </c>
      <c r="K7" s="32">
        <v>73.400000000000006</v>
      </c>
      <c r="L7" s="32">
        <v>71.5</v>
      </c>
      <c r="M7" s="32">
        <v>71</v>
      </c>
      <c r="N7" s="32">
        <v>60.7</v>
      </c>
      <c r="O7" s="32">
        <v>71.5</v>
      </c>
      <c r="P7" s="32">
        <v>73.8</v>
      </c>
      <c r="Q7" s="32">
        <v>66.3</v>
      </c>
      <c r="R7" s="32">
        <v>70.900000000000006</v>
      </c>
      <c r="S7" s="32">
        <v>74.5</v>
      </c>
      <c r="T7" s="32">
        <v>70.2</v>
      </c>
      <c r="U7" s="33">
        <v>71.599999999999994</v>
      </c>
    </row>
    <row r="8" spans="1:21" ht="21" customHeight="1">
      <c r="A8" s="8">
        <v>7</v>
      </c>
      <c r="B8" s="32">
        <v>69.8</v>
      </c>
      <c r="C8" s="32">
        <v>74.599999999999994</v>
      </c>
      <c r="D8" s="32">
        <v>72.2</v>
      </c>
      <c r="E8" s="32">
        <v>70.400000000000006</v>
      </c>
      <c r="F8" s="32">
        <v>70.2</v>
      </c>
      <c r="G8" s="32">
        <v>70</v>
      </c>
      <c r="H8" s="32">
        <v>71.7</v>
      </c>
      <c r="I8" s="32">
        <v>67</v>
      </c>
      <c r="J8" s="32">
        <v>71</v>
      </c>
      <c r="K8" s="32">
        <v>73.8</v>
      </c>
      <c r="L8" s="32">
        <v>79</v>
      </c>
      <c r="M8" s="32">
        <v>70.5</v>
      </c>
      <c r="N8" s="32">
        <v>71</v>
      </c>
      <c r="O8" s="32">
        <v>73</v>
      </c>
      <c r="P8" s="32">
        <v>70.599999999999994</v>
      </c>
      <c r="Q8" s="32">
        <v>68.7</v>
      </c>
      <c r="R8" s="32">
        <v>70</v>
      </c>
      <c r="S8" s="32">
        <v>75</v>
      </c>
      <c r="T8" s="32">
        <v>67</v>
      </c>
      <c r="U8" s="33">
        <v>70.400000000000006</v>
      </c>
    </row>
    <row r="9" spans="1:21" ht="21" customHeight="1">
      <c r="A9" s="8">
        <v>8</v>
      </c>
      <c r="B9" s="32">
        <v>69</v>
      </c>
      <c r="C9" s="32">
        <v>74.400000000000006</v>
      </c>
      <c r="D9" s="32">
        <v>70.5</v>
      </c>
      <c r="E9" s="32">
        <v>72.3</v>
      </c>
      <c r="F9" s="32">
        <v>59.8</v>
      </c>
      <c r="G9" s="32">
        <v>62.2</v>
      </c>
      <c r="H9" s="32">
        <v>70</v>
      </c>
      <c r="I9" s="32">
        <v>73.599999999999994</v>
      </c>
      <c r="J9" s="32">
        <v>73.8</v>
      </c>
      <c r="K9" s="32">
        <v>69.8</v>
      </c>
      <c r="L9" s="32">
        <v>70</v>
      </c>
      <c r="M9" s="32">
        <v>71.900000000000006</v>
      </c>
      <c r="N9" s="32">
        <v>69.400000000000006</v>
      </c>
      <c r="O9" s="32">
        <v>71.5</v>
      </c>
      <c r="P9" s="32">
        <v>68.3</v>
      </c>
      <c r="Q9" s="32">
        <v>70</v>
      </c>
      <c r="R9" s="32">
        <v>70.900000000000006</v>
      </c>
      <c r="S9" s="32">
        <v>19</v>
      </c>
      <c r="T9" s="32">
        <v>73.2</v>
      </c>
      <c r="U9" s="33">
        <v>71.5</v>
      </c>
    </row>
    <row r="10" spans="1:21" ht="21" customHeight="1">
      <c r="A10" s="8">
        <v>9</v>
      </c>
      <c r="B10" s="32">
        <v>69.400000000000006</v>
      </c>
      <c r="C10" s="32">
        <v>72.400000000000006</v>
      </c>
      <c r="D10" s="32">
        <v>69.8</v>
      </c>
      <c r="E10" s="32">
        <v>72.8</v>
      </c>
      <c r="F10" s="32">
        <v>67.5</v>
      </c>
      <c r="G10" s="32">
        <v>72.3</v>
      </c>
      <c r="H10" s="32">
        <v>61.8</v>
      </c>
      <c r="I10" s="32">
        <v>72.900000000000006</v>
      </c>
      <c r="J10" s="32">
        <v>76</v>
      </c>
      <c r="K10" s="32">
        <v>69</v>
      </c>
      <c r="L10" s="32">
        <v>77</v>
      </c>
      <c r="M10" s="32">
        <v>72.3</v>
      </c>
      <c r="N10" s="32">
        <v>68.2</v>
      </c>
      <c r="O10" s="32">
        <v>74.599999999999994</v>
      </c>
      <c r="P10" s="32">
        <v>66.099999999999994</v>
      </c>
      <c r="Q10" s="32">
        <v>74</v>
      </c>
      <c r="R10" s="32">
        <v>73.2</v>
      </c>
      <c r="S10" s="32">
        <v>74.5</v>
      </c>
      <c r="T10" s="32">
        <v>74</v>
      </c>
      <c r="U10" s="33">
        <v>72.099999999999994</v>
      </c>
    </row>
    <row r="11" spans="1:21" ht="21" customHeight="1">
      <c r="A11" s="8">
        <v>10</v>
      </c>
      <c r="B11" s="32">
        <v>70.8</v>
      </c>
      <c r="C11" s="32">
        <v>75.900000000000006</v>
      </c>
      <c r="D11" s="32">
        <v>72.2</v>
      </c>
      <c r="E11" s="32">
        <v>69.599999999999994</v>
      </c>
      <c r="F11" s="32">
        <v>70.3</v>
      </c>
      <c r="G11" s="32">
        <v>70.3</v>
      </c>
      <c r="H11" s="32">
        <v>69</v>
      </c>
      <c r="I11" s="32">
        <v>71.400000000000006</v>
      </c>
      <c r="J11" s="32">
        <v>71.7</v>
      </c>
      <c r="K11" s="32">
        <v>73.7</v>
      </c>
      <c r="L11" s="32">
        <v>76.5</v>
      </c>
      <c r="M11" s="32">
        <v>70.5</v>
      </c>
      <c r="N11" s="32">
        <v>70</v>
      </c>
      <c r="O11" s="32">
        <v>74</v>
      </c>
      <c r="P11" s="32">
        <v>73.2</v>
      </c>
      <c r="Q11" s="32">
        <v>71.3</v>
      </c>
      <c r="R11" s="32">
        <v>72.2</v>
      </c>
      <c r="S11" s="32">
        <v>71.7</v>
      </c>
      <c r="T11" s="32">
        <v>75.3</v>
      </c>
      <c r="U11" s="33">
        <v>71.099999999999994</v>
      </c>
    </row>
    <row r="12" spans="1:21" ht="21" customHeight="1">
      <c r="A12" s="8">
        <v>11</v>
      </c>
      <c r="B12" s="32">
        <v>70</v>
      </c>
      <c r="C12" s="32">
        <v>74.099999999999994</v>
      </c>
      <c r="D12" s="32">
        <v>70</v>
      </c>
      <c r="E12" s="32">
        <v>67.900000000000006</v>
      </c>
      <c r="F12" s="32">
        <v>72.5</v>
      </c>
      <c r="G12" s="32">
        <v>70.8</v>
      </c>
      <c r="H12" s="32">
        <v>70.8</v>
      </c>
      <c r="I12" s="32">
        <v>73</v>
      </c>
      <c r="J12" s="32">
        <v>70</v>
      </c>
      <c r="K12" s="32">
        <v>63.4</v>
      </c>
      <c r="L12" s="32">
        <v>80</v>
      </c>
      <c r="M12" s="32">
        <v>72.099999999999994</v>
      </c>
      <c r="N12" s="32">
        <v>61.5</v>
      </c>
      <c r="O12" s="32">
        <v>73</v>
      </c>
      <c r="P12" s="32">
        <v>72.3</v>
      </c>
      <c r="Q12" s="32">
        <v>71</v>
      </c>
      <c r="R12" s="32">
        <v>73</v>
      </c>
      <c r="S12" s="32">
        <v>66</v>
      </c>
      <c r="T12" s="32">
        <v>74.5</v>
      </c>
      <c r="U12" s="33">
        <v>71.2</v>
      </c>
    </row>
    <row r="13" spans="1:21" ht="21" customHeight="1">
      <c r="A13" s="8">
        <v>12</v>
      </c>
      <c r="B13" s="32">
        <v>68.400000000000006</v>
      </c>
      <c r="C13" s="32">
        <v>73</v>
      </c>
      <c r="D13" s="32">
        <v>71.2</v>
      </c>
      <c r="E13" s="32">
        <v>71.7</v>
      </c>
      <c r="F13" s="32">
        <v>69.2</v>
      </c>
      <c r="G13" s="32">
        <v>71.7</v>
      </c>
      <c r="H13" s="32">
        <v>71.900000000000006</v>
      </c>
      <c r="I13" s="32">
        <v>72.8</v>
      </c>
      <c r="J13" s="32">
        <v>69</v>
      </c>
      <c r="K13" s="32">
        <v>57.3</v>
      </c>
      <c r="L13" s="32">
        <v>65</v>
      </c>
      <c r="M13" s="32">
        <v>70.8</v>
      </c>
      <c r="N13" s="32">
        <v>67.599999999999994</v>
      </c>
      <c r="O13" s="32">
        <v>72.099999999999994</v>
      </c>
      <c r="P13" s="32">
        <v>63.6</v>
      </c>
      <c r="Q13" s="32">
        <v>62.3</v>
      </c>
      <c r="R13" s="32">
        <v>70</v>
      </c>
      <c r="S13" s="32">
        <v>71.5</v>
      </c>
      <c r="T13" s="32">
        <v>75.400000000000006</v>
      </c>
      <c r="U13" s="33">
        <v>71.3</v>
      </c>
    </row>
    <row r="14" spans="1:21" ht="21" customHeight="1">
      <c r="A14" s="8">
        <v>13</v>
      </c>
      <c r="B14" s="32">
        <v>66.3</v>
      </c>
      <c r="C14" s="32">
        <v>71.5</v>
      </c>
      <c r="D14" s="32">
        <v>63.9</v>
      </c>
      <c r="E14" s="32">
        <v>72.900000000000006</v>
      </c>
      <c r="F14" s="32">
        <v>83.3</v>
      </c>
      <c r="G14" s="32">
        <v>59</v>
      </c>
      <c r="H14" s="32">
        <v>70.7</v>
      </c>
      <c r="I14" s="32">
        <v>70.400000000000006</v>
      </c>
      <c r="J14" s="32">
        <v>71.2</v>
      </c>
      <c r="K14" s="32">
        <v>71.400000000000006</v>
      </c>
      <c r="L14" s="32">
        <v>74</v>
      </c>
      <c r="M14" s="32">
        <v>78.099999999999994</v>
      </c>
      <c r="N14" s="32">
        <v>71</v>
      </c>
      <c r="O14" s="32">
        <v>76.599999999999994</v>
      </c>
      <c r="P14" s="32">
        <v>69.8</v>
      </c>
      <c r="Q14" s="32">
        <v>65.3</v>
      </c>
      <c r="R14" s="32">
        <v>71</v>
      </c>
      <c r="S14" s="32">
        <v>68.5</v>
      </c>
      <c r="T14" s="32">
        <v>74</v>
      </c>
      <c r="U14" s="33">
        <v>68.2</v>
      </c>
    </row>
    <row r="15" spans="1:21" ht="21" customHeight="1">
      <c r="A15" s="8">
        <v>14</v>
      </c>
      <c r="B15" s="32">
        <v>70</v>
      </c>
      <c r="C15" s="32">
        <v>74.3</v>
      </c>
      <c r="D15" s="32">
        <v>72.3</v>
      </c>
      <c r="E15" s="32">
        <v>75.099999999999994</v>
      </c>
      <c r="F15" s="32">
        <v>71.5</v>
      </c>
      <c r="G15" s="32">
        <v>66.900000000000006</v>
      </c>
      <c r="H15" s="32">
        <v>69.2</v>
      </c>
      <c r="I15" s="32">
        <v>72.400000000000006</v>
      </c>
      <c r="J15" s="32">
        <v>79.599999999999994</v>
      </c>
      <c r="K15" s="32">
        <v>74</v>
      </c>
      <c r="L15" s="32">
        <v>75</v>
      </c>
      <c r="M15" s="32">
        <v>71.5</v>
      </c>
      <c r="N15" s="32">
        <v>69</v>
      </c>
      <c r="O15" s="32">
        <v>66</v>
      </c>
      <c r="P15" s="32">
        <v>71.3</v>
      </c>
      <c r="Q15" s="32">
        <v>69</v>
      </c>
      <c r="R15" s="32">
        <v>70</v>
      </c>
      <c r="S15" s="32">
        <v>75</v>
      </c>
      <c r="T15" s="32">
        <v>72</v>
      </c>
      <c r="U15" s="33">
        <v>69.599999999999994</v>
      </c>
    </row>
    <row r="16" spans="1:21" ht="21" customHeight="1">
      <c r="A16" s="8">
        <v>15</v>
      </c>
      <c r="B16" s="32">
        <v>70.599999999999994</v>
      </c>
      <c r="C16" s="32">
        <v>75.2</v>
      </c>
      <c r="D16" s="32">
        <v>78.7</v>
      </c>
      <c r="E16" s="32">
        <v>69.3</v>
      </c>
      <c r="F16" s="32">
        <v>47.7</v>
      </c>
      <c r="G16" s="32">
        <v>71.900000000000006</v>
      </c>
      <c r="H16" s="32">
        <v>67.7</v>
      </c>
      <c r="I16" s="32">
        <v>72.599999999999994</v>
      </c>
      <c r="J16" s="32">
        <v>69.3</v>
      </c>
      <c r="K16" s="32">
        <v>73.599999999999994</v>
      </c>
      <c r="L16" s="32">
        <v>73</v>
      </c>
      <c r="M16" s="32">
        <v>78</v>
      </c>
      <c r="N16" s="32">
        <v>70.599999999999994</v>
      </c>
      <c r="O16" s="32">
        <v>74</v>
      </c>
      <c r="P16" s="32">
        <v>63.6</v>
      </c>
      <c r="Q16" s="32">
        <v>66</v>
      </c>
      <c r="R16" s="32">
        <v>74</v>
      </c>
      <c r="S16" s="32">
        <v>78.900000000000006</v>
      </c>
      <c r="T16" s="32">
        <v>71.5</v>
      </c>
      <c r="U16" s="33">
        <v>66.599999999999994</v>
      </c>
    </row>
    <row r="17" spans="1:21" ht="21" customHeight="1">
      <c r="A17" s="8">
        <v>16</v>
      </c>
      <c r="B17" s="32">
        <v>69.5</v>
      </c>
      <c r="C17" s="32">
        <v>71.400000000000006</v>
      </c>
      <c r="D17" s="32">
        <v>70.400000000000006</v>
      </c>
      <c r="E17" s="32">
        <v>69.400000000000006</v>
      </c>
      <c r="F17" s="32">
        <v>62.8</v>
      </c>
      <c r="G17" s="32">
        <v>73.900000000000006</v>
      </c>
      <c r="H17" s="32">
        <v>70.8</v>
      </c>
      <c r="I17" s="32">
        <v>72.2</v>
      </c>
      <c r="J17" s="32">
        <v>69.2</v>
      </c>
      <c r="K17" s="32">
        <v>73.7</v>
      </c>
      <c r="L17" s="32">
        <v>75</v>
      </c>
      <c r="M17" s="32">
        <v>72.400000000000006</v>
      </c>
      <c r="N17" s="32">
        <v>72</v>
      </c>
      <c r="O17" s="32">
        <v>76.3</v>
      </c>
      <c r="P17" s="32">
        <v>71.2</v>
      </c>
      <c r="Q17" s="32">
        <v>73.5</v>
      </c>
      <c r="R17" s="32">
        <v>76</v>
      </c>
      <c r="S17" s="32">
        <v>76.5</v>
      </c>
      <c r="T17" s="32">
        <v>61</v>
      </c>
      <c r="U17" s="33">
        <v>68.3</v>
      </c>
    </row>
    <row r="18" spans="1:21" ht="21" customHeight="1">
      <c r="A18" s="8">
        <v>17</v>
      </c>
      <c r="B18" s="32">
        <v>61</v>
      </c>
      <c r="C18" s="32">
        <v>74.5</v>
      </c>
      <c r="D18" s="32">
        <v>78.7</v>
      </c>
      <c r="E18" s="32">
        <v>69.599999999999994</v>
      </c>
      <c r="F18" s="32">
        <v>70.400000000000006</v>
      </c>
      <c r="G18" s="32">
        <v>72.8</v>
      </c>
      <c r="H18" s="32">
        <v>69.8</v>
      </c>
      <c r="I18" s="32">
        <v>72.5</v>
      </c>
      <c r="J18" s="32">
        <v>72</v>
      </c>
      <c r="K18" s="32">
        <v>56</v>
      </c>
      <c r="L18" s="32">
        <v>71</v>
      </c>
      <c r="M18" s="32">
        <v>72.099999999999994</v>
      </c>
      <c r="N18" s="32">
        <v>70</v>
      </c>
      <c r="O18" s="32">
        <v>55.4</v>
      </c>
      <c r="P18" s="32">
        <v>67.2</v>
      </c>
      <c r="Q18" s="32">
        <v>73.599999999999994</v>
      </c>
      <c r="R18" s="32">
        <v>73</v>
      </c>
      <c r="S18" s="32">
        <v>72.7</v>
      </c>
      <c r="T18" s="32">
        <v>71.5</v>
      </c>
      <c r="U18" s="33">
        <v>68</v>
      </c>
    </row>
    <row r="19" spans="1:21" ht="21" customHeight="1">
      <c r="A19" s="8">
        <v>18</v>
      </c>
      <c r="B19" s="32">
        <v>68.8</v>
      </c>
      <c r="C19" s="32">
        <v>74.5</v>
      </c>
      <c r="D19" s="32">
        <v>63</v>
      </c>
      <c r="E19" s="32">
        <v>70.400000000000006</v>
      </c>
      <c r="F19" s="32">
        <v>66.599999999999994</v>
      </c>
      <c r="G19" s="32">
        <v>77</v>
      </c>
      <c r="H19" s="32">
        <v>69.599999999999994</v>
      </c>
      <c r="I19" s="32">
        <v>58.6</v>
      </c>
      <c r="J19" s="32">
        <v>72</v>
      </c>
      <c r="K19" s="32">
        <v>79</v>
      </c>
      <c r="L19" s="32">
        <v>71.2</v>
      </c>
      <c r="M19" s="32">
        <v>66.2</v>
      </c>
      <c r="N19" s="32">
        <v>74.5</v>
      </c>
      <c r="O19" s="32">
        <v>75.7</v>
      </c>
      <c r="P19" s="32">
        <v>71.5</v>
      </c>
      <c r="Q19" s="32">
        <v>58</v>
      </c>
      <c r="R19" s="32">
        <v>78</v>
      </c>
      <c r="S19" s="32">
        <v>39.4</v>
      </c>
      <c r="T19" s="32">
        <v>71</v>
      </c>
      <c r="U19" s="33">
        <v>68.3</v>
      </c>
    </row>
    <row r="20" spans="1:21" ht="21" customHeight="1">
      <c r="A20" s="8">
        <v>19</v>
      </c>
      <c r="B20" s="32">
        <v>67.7</v>
      </c>
      <c r="C20" s="32">
        <v>74.2</v>
      </c>
      <c r="D20" s="32">
        <v>64.5</v>
      </c>
      <c r="E20" s="32">
        <v>43.9</v>
      </c>
      <c r="F20" s="32">
        <v>68</v>
      </c>
      <c r="G20" s="32">
        <v>57.6</v>
      </c>
      <c r="H20" s="32">
        <v>69.3</v>
      </c>
      <c r="I20" s="32">
        <v>71.099999999999994</v>
      </c>
      <c r="J20" s="32">
        <v>72</v>
      </c>
      <c r="K20" s="32">
        <v>74.2</v>
      </c>
      <c r="L20" s="32">
        <v>79</v>
      </c>
      <c r="M20" s="32">
        <v>55</v>
      </c>
      <c r="N20" s="32">
        <v>72.400000000000006</v>
      </c>
      <c r="O20" s="32">
        <v>76.5</v>
      </c>
      <c r="P20" s="32">
        <v>71.7</v>
      </c>
      <c r="Q20" s="32">
        <v>74</v>
      </c>
      <c r="R20" s="32">
        <v>80</v>
      </c>
      <c r="S20" s="32">
        <v>70.5</v>
      </c>
      <c r="T20" s="32">
        <v>72.5</v>
      </c>
      <c r="U20" s="33">
        <v>71.7</v>
      </c>
    </row>
    <row r="21" spans="1:21" ht="21" customHeight="1">
      <c r="A21" s="8">
        <v>20</v>
      </c>
      <c r="B21" s="32">
        <v>68.900000000000006</v>
      </c>
      <c r="C21" s="32">
        <v>71.2</v>
      </c>
      <c r="D21" s="32">
        <v>72.400000000000006</v>
      </c>
      <c r="E21" s="32">
        <v>30.7</v>
      </c>
      <c r="F21" s="32">
        <v>69.099999999999994</v>
      </c>
      <c r="G21" s="32">
        <v>72</v>
      </c>
      <c r="H21" s="32">
        <v>69.400000000000006</v>
      </c>
      <c r="I21" s="32">
        <v>73.7</v>
      </c>
      <c r="J21" s="32">
        <v>69</v>
      </c>
      <c r="K21" s="32">
        <v>72.7</v>
      </c>
      <c r="L21" s="32">
        <v>72</v>
      </c>
      <c r="M21" s="32">
        <v>71.3</v>
      </c>
      <c r="N21" s="32">
        <v>72.599999999999994</v>
      </c>
      <c r="O21" s="32">
        <v>75.8</v>
      </c>
      <c r="P21" s="32">
        <v>61.8</v>
      </c>
      <c r="Q21" s="32">
        <v>71</v>
      </c>
      <c r="R21" s="32">
        <v>72</v>
      </c>
      <c r="S21" s="32">
        <v>76</v>
      </c>
      <c r="T21" s="32">
        <v>73</v>
      </c>
      <c r="U21" s="33">
        <v>70.599999999999994</v>
      </c>
    </row>
    <row r="22" spans="1:21" ht="21" customHeight="1">
      <c r="A22" s="8">
        <v>21</v>
      </c>
      <c r="B22" s="32">
        <v>69.8</v>
      </c>
      <c r="C22" s="32">
        <v>62.8</v>
      </c>
      <c r="D22" s="32">
        <v>78.5</v>
      </c>
      <c r="E22" s="32">
        <v>70.900000000000006</v>
      </c>
      <c r="F22" s="32">
        <v>71.900000000000006</v>
      </c>
      <c r="G22" s="32">
        <v>72.400000000000006</v>
      </c>
      <c r="H22" s="32"/>
      <c r="I22" s="32">
        <v>73</v>
      </c>
      <c r="J22" s="32">
        <v>72</v>
      </c>
      <c r="K22" s="32">
        <v>72.5</v>
      </c>
      <c r="L22" s="32">
        <v>76.5</v>
      </c>
      <c r="M22" s="32">
        <v>72.099999999999994</v>
      </c>
      <c r="N22" s="32">
        <v>74</v>
      </c>
      <c r="O22" s="32">
        <v>76.7</v>
      </c>
      <c r="P22" s="32">
        <v>69.5</v>
      </c>
      <c r="Q22" s="32">
        <v>70</v>
      </c>
      <c r="R22" s="32">
        <v>73.599999999999994</v>
      </c>
      <c r="S22" s="32">
        <v>69.599999999999994</v>
      </c>
      <c r="T22" s="32">
        <v>70.5</v>
      </c>
      <c r="U22" s="33">
        <v>72.3</v>
      </c>
    </row>
    <row r="23" spans="1:21" ht="21" customHeight="1">
      <c r="A23" s="8">
        <v>22</v>
      </c>
      <c r="B23" s="32">
        <v>70</v>
      </c>
      <c r="C23" s="32">
        <v>74.2</v>
      </c>
      <c r="D23" s="32">
        <v>72.3</v>
      </c>
      <c r="E23" s="32">
        <v>67.7</v>
      </c>
      <c r="F23" s="32">
        <v>71</v>
      </c>
      <c r="G23" s="32">
        <v>71.2</v>
      </c>
      <c r="H23" s="32"/>
      <c r="I23" s="32">
        <v>71.900000000000006</v>
      </c>
      <c r="J23" s="32">
        <v>70.8</v>
      </c>
      <c r="K23" s="32">
        <v>73</v>
      </c>
      <c r="L23" s="32">
        <v>76.3</v>
      </c>
      <c r="M23" s="32">
        <v>70.7</v>
      </c>
      <c r="N23" s="32">
        <v>78</v>
      </c>
      <c r="O23" s="32">
        <v>65.599999999999994</v>
      </c>
      <c r="P23" s="32">
        <v>71.3</v>
      </c>
      <c r="Q23" s="32">
        <v>71</v>
      </c>
      <c r="R23" s="32">
        <v>64</v>
      </c>
      <c r="S23" s="32">
        <v>68.5</v>
      </c>
      <c r="T23" s="32">
        <v>74</v>
      </c>
      <c r="U23" s="33">
        <v>71.599999999999994</v>
      </c>
    </row>
    <row r="24" spans="1:21" ht="21" customHeight="1">
      <c r="A24" s="8">
        <v>23</v>
      </c>
      <c r="B24" s="32">
        <v>71</v>
      </c>
      <c r="C24" s="32">
        <v>74.5</v>
      </c>
      <c r="D24" s="32">
        <v>78.5</v>
      </c>
      <c r="E24" s="32">
        <v>71.5</v>
      </c>
      <c r="F24" s="32">
        <v>67.599999999999994</v>
      </c>
      <c r="G24" s="32">
        <v>72.2</v>
      </c>
      <c r="H24" s="32"/>
      <c r="I24" s="32">
        <v>71.8</v>
      </c>
      <c r="J24" s="32">
        <v>68</v>
      </c>
      <c r="K24" s="32">
        <v>72</v>
      </c>
      <c r="L24" s="32">
        <v>74.599999999999994</v>
      </c>
      <c r="M24" s="32">
        <v>71.5</v>
      </c>
      <c r="N24" s="32">
        <v>73</v>
      </c>
      <c r="O24" s="32">
        <v>70.8</v>
      </c>
      <c r="P24" s="32">
        <v>69.3</v>
      </c>
      <c r="Q24" s="32">
        <v>77</v>
      </c>
      <c r="R24" s="32">
        <v>75</v>
      </c>
      <c r="S24" s="32">
        <v>75.099999999999994</v>
      </c>
      <c r="T24" s="32">
        <v>62.3</v>
      </c>
      <c r="U24" s="33">
        <v>71.7</v>
      </c>
    </row>
    <row r="25" spans="1:21" ht="21" customHeight="1">
      <c r="A25" s="8">
        <v>24</v>
      </c>
      <c r="B25" s="32">
        <v>69</v>
      </c>
      <c r="C25" s="32">
        <v>74.5</v>
      </c>
      <c r="D25" s="32">
        <v>57.1</v>
      </c>
      <c r="E25" s="32">
        <v>72</v>
      </c>
      <c r="F25" s="32">
        <v>72</v>
      </c>
      <c r="G25" s="32">
        <v>73.3</v>
      </c>
      <c r="H25" s="32"/>
      <c r="I25" s="32">
        <v>74.3</v>
      </c>
      <c r="J25" s="32">
        <v>67</v>
      </c>
      <c r="K25" s="32">
        <v>73.3</v>
      </c>
      <c r="L25" s="32">
        <v>73</v>
      </c>
      <c r="M25" s="32">
        <v>70.8</v>
      </c>
      <c r="N25" s="32">
        <v>72</v>
      </c>
      <c r="O25" s="32">
        <v>74.2</v>
      </c>
      <c r="P25" s="32">
        <v>70.2</v>
      </c>
      <c r="Q25" s="32">
        <v>73</v>
      </c>
      <c r="R25" s="32">
        <v>71.5</v>
      </c>
      <c r="S25" s="32">
        <v>75</v>
      </c>
      <c r="T25" s="32">
        <v>71.2</v>
      </c>
      <c r="U25" s="33">
        <v>70.3</v>
      </c>
    </row>
    <row r="26" spans="1:21" ht="21" customHeight="1">
      <c r="A26" s="8">
        <v>25</v>
      </c>
      <c r="B26" s="32">
        <v>74.5</v>
      </c>
      <c r="C26" s="32">
        <v>75.2</v>
      </c>
      <c r="D26" s="32"/>
      <c r="E26" s="32">
        <v>72.8</v>
      </c>
      <c r="F26" s="32">
        <v>69.599999999999994</v>
      </c>
      <c r="G26" s="34">
        <v>73.7</v>
      </c>
      <c r="H26" s="32"/>
      <c r="I26" s="32">
        <v>59.1</v>
      </c>
      <c r="J26" s="32">
        <v>71</v>
      </c>
      <c r="K26" s="32">
        <v>74</v>
      </c>
      <c r="L26" s="32"/>
      <c r="M26" s="32"/>
      <c r="N26" s="32">
        <v>72.7</v>
      </c>
      <c r="O26" s="32">
        <v>75.5</v>
      </c>
      <c r="P26" s="32"/>
      <c r="Q26" s="32">
        <v>74</v>
      </c>
      <c r="R26" s="32">
        <v>77.7</v>
      </c>
      <c r="S26" s="32">
        <v>76</v>
      </c>
      <c r="T26" s="32">
        <v>58.5</v>
      </c>
      <c r="U26" s="33">
        <v>69.8</v>
      </c>
    </row>
    <row r="27" spans="1:21" ht="21" customHeight="1">
      <c r="A27" s="8">
        <v>26</v>
      </c>
      <c r="B27" s="32">
        <v>69.2</v>
      </c>
      <c r="C27" s="32">
        <v>73.900000000000006</v>
      </c>
      <c r="D27" s="32"/>
      <c r="E27" s="32">
        <v>59.4</v>
      </c>
      <c r="F27" s="32">
        <v>70.099999999999994</v>
      </c>
      <c r="G27" s="34">
        <v>72.599999999999994</v>
      </c>
      <c r="H27" s="32"/>
      <c r="I27" s="32">
        <v>72</v>
      </c>
      <c r="J27" s="32">
        <v>54</v>
      </c>
      <c r="K27" s="32">
        <v>70</v>
      </c>
      <c r="L27" s="32"/>
      <c r="M27" s="32"/>
      <c r="N27" s="32">
        <v>73</v>
      </c>
      <c r="O27" s="32">
        <v>49.3</v>
      </c>
      <c r="P27" s="32"/>
      <c r="Q27" s="32">
        <v>72</v>
      </c>
      <c r="R27" s="32">
        <v>82.6</v>
      </c>
      <c r="S27" s="32">
        <v>72.8</v>
      </c>
      <c r="T27" s="32">
        <v>73</v>
      </c>
      <c r="U27" s="33">
        <v>61.9</v>
      </c>
    </row>
    <row r="28" spans="1:21" ht="21" customHeight="1">
      <c r="A28" s="8">
        <v>27</v>
      </c>
      <c r="B28" s="32">
        <v>70</v>
      </c>
      <c r="C28" s="32">
        <v>61.4</v>
      </c>
      <c r="D28" s="32"/>
      <c r="E28" s="32">
        <v>71.3</v>
      </c>
      <c r="F28" s="32">
        <v>70.400000000000006</v>
      </c>
      <c r="G28" s="34">
        <v>70.7</v>
      </c>
      <c r="H28" s="32"/>
      <c r="I28" s="32">
        <v>73</v>
      </c>
      <c r="J28" s="32">
        <v>72</v>
      </c>
      <c r="K28" s="32">
        <v>73.400000000000006</v>
      </c>
      <c r="L28" s="32"/>
      <c r="M28" s="32"/>
      <c r="N28" s="32">
        <v>73</v>
      </c>
      <c r="O28" s="32">
        <v>75.7</v>
      </c>
      <c r="P28" s="32"/>
      <c r="Q28" s="32">
        <v>75</v>
      </c>
      <c r="R28" s="32">
        <v>72</v>
      </c>
      <c r="S28" s="32">
        <v>57.3</v>
      </c>
      <c r="T28" s="32">
        <v>71.2</v>
      </c>
      <c r="U28" s="33">
        <v>71.2</v>
      </c>
    </row>
    <row r="29" spans="1:21" ht="21" customHeight="1">
      <c r="A29" s="8">
        <v>28</v>
      </c>
      <c r="B29" s="32">
        <v>70.7</v>
      </c>
      <c r="C29" s="32">
        <v>72.5</v>
      </c>
      <c r="D29" s="32"/>
      <c r="E29" s="32">
        <v>70</v>
      </c>
      <c r="F29" s="32">
        <v>73</v>
      </c>
      <c r="G29" s="34">
        <v>66.599999999999994</v>
      </c>
      <c r="H29" s="32"/>
      <c r="I29" s="32">
        <v>71.5</v>
      </c>
      <c r="J29" s="32">
        <v>71</v>
      </c>
      <c r="K29" s="32">
        <v>72.8</v>
      </c>
      <c r="L29" s="32"/>
      <c r="M29" s="32"/>
      <c r="N29" s="32">
        <v>73.2</v>
      </c>
      <c r="O29" s="32">
        <v>76.5</v>
      </c>
      <c r="P29" s="32"/>
      <c r="Q29" s="32">
        <v>68.599999999999994</v>
      </c>
      <c r="R29" s="32">
        <v>69.099999999999994</v>
      </c>
      <c r="S29" s="32">
        <v>78.8</v>
      </c>
      <c r="T29" s="32">
        <v>66.3</v>
      </c>
      <c r="U29" s="33">
        <v>72</v>
      </c>
    </row>
    <row r="30" spans="1:21" ht="21" customHeight="1">
      <c r="A30" s="8">
        <v>29</v>
      </c>
      <c r="B30" s="32">
        <v>70</v>
      </c>
      <c r="C30" s="32">
        <v>74.3</v>
      </c>
      <c r="D30" s="32"/>
      <c r="E30" s="32">
        <v>68.599999999999994</v>
      </c>
      <c r="F30" s="32">
        <v>63.2</v>
      </c>
      <c r="G30" s="34">
        <v>69.900000000000006</v>
      </c>
      <c r="H30" s="32"/>
      <c r="I30" s="32"/>
      <c r="J30" s="32">
        <v>72</v>
      </c>
      <c r="K30" s="32">
        <v>59.5</v>
      </c>
      <c r="L30" s="32"/>
      <c r="M30" s="32"/>
      <c r="N30" s="32">
        <v>74</v>
      </c>
      <c r="O30" s="32">
        <v>76.400000000000006</v>
      </c>
      <c r="P30" s="32"/>
      <c r="Q30" s="32">
        <v>71</v>
      </c>
      <c r="R30" s="32">
        <v>69.5</v>
      </c>
      <c r="S30" s="32">
        <v>75.5</v>
      </c>
      <c r="T30" s="32">
        <v>72.2</v>
      </c>
      <c r="U30" s="33">
        <v>71.7</v>
      </c>
    </row>
    <row r="31" spans="1:21" ht="21" customHeight="1">
      <c r="A31" s="8">
        <v>30</v>
      </c>
      <c r="B31" s="32">
        <v>60.5</v>
      </c>
      <c r="C31" s="32">
        <v>73.400000000000006</v>
      </c>
      <c r="D31" s="32"/>
      <c r="E31" s="32">
        <v>67.7</v>
      </c>
      <c r="F31" s="32">
        <v>70.400000000000006</v>
      </c>
      <c r="G31" s="34">
        <v>69.2</v>
      </c>
      <c r="H31" s="32"/>
      <c r="I31" s="32"/>
      <c r="J31" s="32">
        <v>74</v>
      </c>
      <c r="K31" s="32">
        <v>73</v>
      </c>
      <c r="L31" s="32"/>
      <c r="M31" s="32"/>
      <c r="N31" s="32">
        <v>73.2</v>
      </c>
      <c r="O31" s="32">
        <v>73.3</v>
      </c>
      <c r="P31" s="32"/>
      <c r="Q31" s="32">
        <v>70</v>
      </c>
      <c r="R31" s="32">
        <v>72.599999999999994</v>
      </c>
      <c r="S31" s="32">
        <v>72.7</v>
      </c>
      <c r="T31" s="32">
        <v>70</v>
      </c>
      <c r="U31" s="33">
        <v>69.400000000000006</v>
      </c>
    </row>
    <row r="32" spans="1:21" ht="21" customHeight="1">
      <c r="A32" s="8">
        <v>31</v>
      </c>
      <c r="B32" s="32">
        <v>70.7</v>
      </c>
      <c r="C32" s="32">
        <v>74.099999999999994</v>
      </c>
      <c r="D32" s="32"/>
      <c r="E32" s="32">
        <v>72.2</v>
      </c>
      <c r="F32" s="32">
        <v>70.400000000000006</v>
      </c>
      <c r="G32" s="34">
        <v>63.2</v>
      </c>
      <c r="H32" s="32"/>
      <c r="I32" s="32"/>
      <c r="J32" s="32">
        <v>75</v>
      </c>
      <c r="K32" s="32">
        <v>73.599999999999994</v>
      </c>
      <c r="L32" s="32"/>
      <c r="M32" s="32"/>
      <c r="N32" s="32">
        <v>72</v>
      </c>
      <c r="O32" s="32">
        <v>73.3</v>
      </c>
      <c r="P32" s="32"/>
      <c r="Q32" s="32">
        <v>73.3</v>
      </c>
      <c r="R32" s="32">
        <v>77.5</v>
      </c>
      <c r="S32" s="32">
        <v>55</v>
      </c>
      <c r="T32" s="32">
        <v>73.400000000000006</v>
      </c>
      <c r="U32" s="33">
        <v>72.099999999999994</v>
      </c>
    </row>
    <row r="33" spans="1:21" ht="21" customHeight="1">
      <c r="A33" s="8">
        <v>32</v>
      </c>
      <c r="B33" s="32">
        <v>69</v>
      </c>
      <c r="C33" s="32">
        <v>74.099999999999994</v>
      </c>
      <c r="D33" s="32"/>
      <c r="E33" s="32">
        <v>72.8</v>
      </c>
      <c r="F33" s="32">
        <v>72.400000000000006</v>
      </c>
      <c r="G33" s="34">
        <v>72.900000000000006</v>
      </c>
      <c r="H33" s="32"/>
      <c r="I33" s="32"/>
      <c r="J33" s="32">
        <v>80</v>
      </c>
      <c r="K33" s="32">
        <v>71.2</v>
      </c>
      <c r="L33" s="32"/>
      <c r="M33" s="32"/>
      <c r="N33" s="32">
        <v>74</v>
      </c>
      <c r="O33" s="32">
        <v>74.099999999999994</v>
      </c>
      <c r="P33" s="32"/>
      <c r="Q33" s="32">
        <v>71</v>
      </c>
      <c r="R33" s="32">
        <v>68.7</v>
      </c>
      <c r="S33" s="32">
        <v>75</v>
      </c>
      <c r="T33" s="32">
        <v>71.3</v>
      </c>
      <c r="U33" s="33">
        <v>70.5</v>
      </c>
    </row>
    <row r="34" spans="1:21" ht="21" customHeight="1">
      <c r="A34" s="8">
        <v>33</v>
      </c>
      <c r="B34" s="32">
        <v>69.5</v>
      </c>
      <c r="C34" s="32">
        <v>69.8</v>
      </c>
      <c r="D34" s="32"/>
      <c r="E34" s="32">
        <v>72</v>
      </c>
      <c r="F34" s="32">
        <v>69.400000000000006</v>
      </c>
      <c r="G34" s="34">
        <v>69.599999999999994</v>
      </c>
      <c r="H34" s="32"/>
      <c r="I34" s="32"/>
      <c r="J34" s="32">
        <v>70</v>
      </c>
      <c r="K34" s="32">
        <v>68.900000000000006</v>
      </c>
      <c r="L34" s="32"/>
      <c r="M34" s="32"/>
      <c r="N34" s="32">
        <v>73.5</v>
      </c>
      <c r="O34" s="32">
        <v>74.2</v>
      </c>
      <c r="P34" s="32"/>
      <c r="Q34" s="32">
        <v>71</v>
      </c>
      <c r="R34" s="32">
        <v>68.8</v>
      </c>
      <c r="S34" s="32">
        <v>72.8</v>
      </c>
      <c r="T34" s="32">
        <v>73.400000000000006</v>
      </c>
      <c r="U34" s="33">
        <v>71.8</v>
      </c>
    </row>
    <row r="35" spans="1:21" ht="21" customHeight="1">
      <c r="A35" s="8">
        <v>34</v>
      </c>
      <c r="B35" s="32">
        <v>70</v>
      </c>
      <c r="C35" s="32">
        <v>62.2</v>
      </c>
      <c r="D35" s="32"/>
      <c r="E35" s="32">
        <v>71.3</v>
      </c>
      <c r="F35" s="32">
        <v>69.599999999999994</v>
      </c>
      <c r="G35" s="34">
        <v>71.2</v>
      </c>
      <c r="H35" s="32"/>
      <c r="I35" s="32"/>
      <c r="J35" s="32">
        <v>68.599999999999994</v>
      </c>
      <c r="K35" s="32">
        <v>71</v>
      </c>
      <c r="L35" s="32"/>
      <c r="M35" s="32"/>
      <c r="N35" s="32">
        <v>69</v>
      </c>
      <c r="O35" s="32">
        <v>76.2</v>
      </c>
      <c r="P35" s="32"/>
      <c r="Q35" s="32">
        <v>66</v>
      </c>
      <c r="R35" s="32">
        <v>77.8</v>
      </c>
      <c r="S35" s="32">
        <v>78</v>
      </c>
      <c r="T35" s="32">
        <v>61.5</v>
      </c>
      <c r="U35" s="33">
        <v>72.8</v>
      </c>
    </row>
    <row r="36" spans="1:21" ht="21" customHeight="1">
      <c r="A36" s="8">
        <v>35</v>
      </c>
      <c r="B36" s="32">
        <v>71</v>
      </c>
      <c r="C36" s="32">
        <v>72.099999999999994</v>
      </c>
      <c r="D36" s="32"/>
      <c r="E36" s="32">
        <v>71.900000000000006</v>
      </c>
      <c r="F36" s="32">
        <v>70.7</v>
      </c>
      <c r="G36" s="34">
        <v>70.400000000000006</v>
      </c>
      <c r="H36" s="32"/>
      <c r="I36" s="32"/>
      <c r="J36" s="32">
        <v>70.3</v>
      </c>
      <c r="K36" s="32">
        <v>72</v>
      </c>
      <c r="L36" s="32"/>
      <c r="M36" s="32"/>
      <c r="N36" s="32">
        <v>70.5</v>
      </c>
      <c r="O36" s="32">
        <v>75.099999999999994</v>
      </c>
      <c r="P36" s="32"/>
      <c r="Q36" s="32">
        <v>68</v>
      </c>
      <c r="R36" s="32">
        <v>72.400000000000006</v>
      </c>
      <c r="S36" s="32">
        <v>72.7</v>
      </c>
      <c r="T36" s="32">
        <v>70.400000000000006</v>
      </c>
      <c r="U36" s="33">
        <v>69.099999999999994</v>
      </c>
    </row>
    <row r="37" spans="1:21" ht="21" customHeight="1">
      <c r="A37" s="8">
        <v>36</v>
      </c>
      <c r="B37" s="32">
        <v>71</v>
      </c>
      <c r="C37" s="32">
        <v>74.5</v>
      </c>
      <c r="D37" s="32"/>
      <c r="E37" s="32">
        <v>56</v>
      </c>
      <c r="F37" s="32">
        <v>69.7</v>
      </c>
      <c r="G37" s="34">
        <v>72.400000000000006</v>
      </c>
      <c r="H37" s="32"/>
      <c r="I37" s="32"/>
      <c r="J37" s="32">
        <v>64.3</v>
      </c>
      <c r="K37" s="32">
        <v>70</v>
      </c>
      <c r="L37" s="32"/>
      <c r="M37" s="32"/>
      <c r="N37" s="32">
        <v>70</v>
      </c>
      <c r="O37" s="32">
        <v>71.5</v>
      </c>
      <c r="P37" s="32"/>
      <c r="Q37" s="32">
        <v>69</v>
      </c>
      <c r="R37" s="32">
        <v>73.400000000000006</v>
      </c>
      <c r="S37" s="32">
        <v>70.400000000000006</v>
      </c>
      <c r="T37" s="32">
        <v>61</v>
      </c>
      <c r="U37" s="33">
        <v>70</v>
      </c>
    </row>
    <row r="38" spans="1:21" ht="21" customHeight="1">
      <c r="A38" s="8">
        <v>37</v>
      </c>
      <c r="B38" s="32">
        <v>70</v>
      </c>
      <c r="C38" s="32">
        <v>73.599999999999994</v>
      </c>
      <c r="D38" s="32"/>
      <c r="E38" s="32">
        <v>71.8</v>
      </c>
      <c r="F38" s="32"/>
      <c r="G38" s="34"/>
      <c r="H38" s="32"/>
      <c r="I38" s="32"/>
      <c r="J38" s="32"/>
      <c r="K38" s="32"/>
      <c r="L38" s="32"/>
      <c r="M38" s="32"/>
      <c r="N38" s="32">
        <v>72.3</v>
      </c>
      <c r="O38" s="32">
        <v>73.2</v>
      </c>
      <c r="P38" s="32"/>
      <c r="Q38" s="32">
        <v>68</v>
      </c>
      <c r="R38" s="32">
        <v>73.8</v>
      </c>
      <c r="S38" s="32"/>
      <c r="T38" s="32">
        <v>73</v>
      </c>
      <c r="U38" s="33"/>
    </row>
    <row r="39" spans="1:21" ht="21" customHeight="1">
      <c r="A39" s="8">
        <v>38</v>
      </c>
      <c r="B39" s="32">
        <v>64.3</v>
      </c>
      <c r="C39" s="32">
        <v>75.3</v>
      </c>
      <c r="D39" s="32"/>
      <c r="E39" s="32">
        <v>71.7</v>
      </c>
      <c r="F39" s="32"/>
      <c r="G39" s="34"/>
      <c r="H39" s="32"/>
      <c r="I39" s="32"/>
      <c r="J39" s="32"/>
      <c r="K39" s="32"/>
      <c r="L39" s="32"/>
      <c r="M39" s="32"/>
      <c r="N39" s="32">
        <v>78.5</v>
      </c>
      <c r="O39" s="32">
        <v>74.5</v>
      </c>
      <c r="P39" s="32"/>
      <c r="Q39" s="32">
        <v>74</v>
      </c>
      <c r="R39" s="32">
        <v>72.400000000000006</v>
      </c>
      <c r="S39" s="32"/>
      <c r="T39" s="32">
        <v>69</v>
      </c>
      <c r="U39" s="33"/>
    </row>
    <row r="40" spans="1:21" ht="21" customHeight="1">
      <c r="A40" s="8">
        <v>39</v>
      </c>
      <c r="B40" s="32">
        <v>48</v>
      </c>
      <c r="C40" s="32">
        <v>73.599999999999994</v>
      </c>
      <c r="D40" s="32"/>
      <c r="E40" s="32">
        <v>72.099999999999994</v>
      </c>
      <c r="F40" s="32"/>
      <c r="G40" s="34"/>
      <c r="H40" s="32"/>
      <c r="I40" s="32"/>
      <c r="J40" s="32"/>
      <c r="K40" s="32"/>
      <c r="L40" s="32"/>
      <c r="M40" s="32"/>
      <c r="N40" s="32">
        <v>73.2</v>
      </c>
      <c r="O40" s="32">
        <v>74.099999999999994</v>
      </c>
      <c r="P40" s="32"/>
      <c r="Q40" s="32">
        <v>73.400000000000006</v>
      </c>
      <c r="R40" s="32">
        <v>77.5</v>
      </c>
      <c r="S40" s="32"/>
      <c r="T40" s="32">
        <v>70.5</v>
      </c>
      <c r="U40" s="33"/>
    </row>
    <row r="41" spans="1:21" ht="21" customHeight="1">
      <c r="A41" s="8">
        <v>40</v>
      </c>
      <c r="B41" s="32">
        <v>68</v>
      </c>
      <c r="C41" s="32">
        <v>62.5</v>
      </c>
      <c r="D41" s="32"/>
      <c r="E41" s="32">
        <v>71.5</v>
      </c>
      <c r="F41" s="32"/>
      <c r="G41" s="34"/>
      <c r="H41" s="32"/>
      <c r="I41" s="32"/>
      <c r="J41" s="32"/>
      <c r="K41" s="32"/>
      <c r="L41" s="32"/>
      <c r="M41" s="32"/>
      <c r="N41" s="32">
        <v>72.8</v>
      </c>
      <c r="O41" s="32">
        <v>76.3</v>
      </c>
      <c r="P41" s="32"/>
      <c r="Q41" s="32">
        <v>58</v>
      </c>
      <c r="R41" s="32">
        <v>68.099999999999994</v>
      </c>
      <c r="S41" s="32"/>
      <c r="T41" s="32">
        <v>70.900000000000006</v>
      </c>
      <c r="U41" s="33"/>
    </row>
    <row r="42" spans="1:21" ht="21" customHeight="1">
      <c r="A42" s="8">
        <v>41</v>
      </c>
      <c r="B42" s="32">
        <v>67.8</v>
      </c>
      <c r="C42" s="32">
        <v>72.8</v>
      </c>
      <c r="D42" s="32"/>
      <c r="E42" s="32">
        <v>72.400000000000006</v>
      </c>
      <c r="F42" s="32"/>
      <c r="G42" s="34"/>
      <c r="H42" s="32"/>
      <c r="I42" s="32"/>
      <c r="J42" s="32"/>
      <c r="K42" s="32"/>
      <c r="L42" s="32"/>
      <c r="M42" s="32"/>
      <c r="N42" s="32">
        <v>72.400000000000006</v>
      </c>
      <c r="O42" s="32">
        <v>74.5</v>
      </c>
      <c r="P42" s="32"/>
      <c r="Q42" s="32">
        <v>74</v>
      </c>
      <c r="R42" s="32">
        <v>69.599999999999994</v>
      </c>
      <c r="S42" s="32"/>
      <c r="T42" s="32">
        <v>71.2</v>
      </c>
      <c r="U42" s="33"/>
    </row>
    <row r="43" spans="1:21" ht="21" customHeight="1">
      <c r="A43" s="8">
        <v>42</v>
      </c>
      <c r="B43" s="32">
        <v>69.400000000000006</v>
      </c>
      <c r="C43" s="32">
        <v>74.5</v>
      </c>
      <c r="D43" s="32"/>
      <c r="E43" s="32">
        <v>71.099999999999994</v>
      </c>
      <c r="F43" s="32"/>
      <c r="G43" s="34"/>
      <c r="H43" s="32"/>
      <c r="I43" s="32"/>
      <c r="J43" s="32"/>
      <c r="K43" s="32"/>
      <c r="L43" s="32"/>
      <c r="M43" s="32"/>
      <c r="N43" s="32">
        <v>73.2</v>
      </c>
      <c r="O43" s="32">
        <v>76.2</v>
      </c>
      <c r="P43" s="32"/>
      <c r="Q43" s="32">
        <v>71.3</v>
      </c>
      <c r="R43" s="32">
        <v>74.5</v>
      </c>
      <c r="S43" s="32"/>
      <c r="T43" s="32">
        <v>73.7</v>
      </c>
      <c r="U43" s="33"/>
    </row>
    <row r="44" spans="1:21" ht="21" customHeight="1">
      <c r="A44" s="8">
        <v>43</v>
      </c>
      <c r="B44" s="32">
        <v>60.5</v>
      </c>
      <c r="C44" s="32"/>
      <c r="D44" s="32"/>
      <c r="E44" s="32">
        <v>67.900000000000006</v>
      </c>
      <c r="F44" s="32"/>
      <c r="G44" s="34"/>
      <c r="H44" s="32"/>
      <c r="I44" s="32"/>
      <c r="J44" s="32"/>
      <c r="K44" s="32"/>
      <c r="L44" s="32"/>
      <c r="M44" s="32"/>
      <c r="N44" s="32">
        <v>71</v>
      </c>
      <c r="O44" s="32">
        <v>72.900000000000006</v>
      </c>
      <c r="P44" s="32"/>
      <c r="Q44" s="32">
        <v>70.5</v>
      </c>
      <c r="R44" s="32">
        <v>73.5</v>
      </c>
      <c r="S44" s="32"/>
      <c r="T44" s="32">
        <v>71.599999999999994</v>
      </c>
      <c r="U44" s="33"/>
    </row>
    <row r="45" spans="1:21" ht="21" customHeight="1">
      <c r="A45" s="8">
        <v>44</v>
      </c>
      <c r="B45" s="32">
        <v>60</v>
      </c>
      <c r="C45" s="32"/>
      <c r="D45" s="32"/>
      <c r="E45" s="32">
        <v>65.3</v>
      </c>
      <c r="F45" s="32"/>
      <c r="G45" s="34"/>
      <c r="H45" s="32"/>
      <c r="I45" s="32"/>
      <c r="J45" s="32"/>
      <c r="K45" s="32"/>
      <c r="L45" s="32"/>
      <c r="M45" s="32"/>
      <c r="N45" s="32">
        <v>63</v>
      </c>
      <c r="O45" s="32">
        <v>60</v>
      </c>
      <c r="P45" s="32"/>
      <c r="Q45" s="32">
        <v>55</v>
      </c>
      <c r="R45" s="32">
        <v>74.3</v>
      </c>
      <c r="S45" s="32"/>
      <c r="T45" s="32">
        <v>75</v>
      </c>
      <c r="U45" s="33"/>
    </row>
    <row r="46" spans="1:21" ht="21" customHeight="1">
      <c r="A46" s="8">
        <v>45</v>
      </c>
      <c r="B46" s="35"/>
      <c r="C46" s="32"/>
      <c r="D46" s="32"/>
      <c r="E46" s="32">
        <v>71.2</v>
      </c>
      <c r="F46" s="32"/>
      <c r="G46" s="34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3"/>
    </row>
    <row r="47" spans="1:21" ht="21" customHeight="1">
      <c r="A47" s="8">
        <v>46</v>
      </c>
      <c r="B47" s="32"/>
      <c r="C47" s="32"/>
      <c r="D47" s="32"/>
      <c r="E47" s="32"/>
      <c r="F47" s="32"/>
      <c r="G47" s="34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3"/>
    </row>
    <row r="48" spans="1:21" ht="21" customHeight="1">
      <c r="A48" s="8">
        <v>47</v>
      </c>
      <c r="B48" s="32"/>
      <c r="C48" s="32"/>
      <c r="D48" s="32"/>
      <c r="E48" s="32"/>
      <c r="F48" s="32"/>
      <c r="G48" s="34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3"/>
    </row>
    <row r="49" spans="1:21" ht="21" customHeight="1">
      <c r="A49" s="8">
        <v>48</v>
      </c>
      <c r="B49" s="32"/>
      <c r="C49" s="32"/>
      <c r="D49" s="32"/>
      <c r="E49" s="32"/>
      <c r="F49" s="32"/>
      <c r="G49" s="34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3"/>
    </row>
    <row r="50" spans="1:21" ht="21" customHeight="1">
      <c r="A50" s="8">
        <v>49</v>
      </c>
      <c r="B50" s="32"/>
      <c r="C50" s="32"/>
      <c r="D50" s="32"/>
      <c r="E50" s="32"/>
      <c r="F50" s="32"/>
      <c r="G50" s="34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3"/>
    </row>
    <row r="51" spans="1:21" ht="21" customHeight="1">
      <c r="A51" s="8">
        <v>50</v>
      </c>
      <c r="B51" s="36"/>
      <c r="C51" s="36"/>
      <c r="D51" s="36"/>
      <c r="E51" s="36"/>
      <c r="F51" s="36"/>
      <c r="G51" s="37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8"/>
    </row>
    <row r="52" spans="1:21" ht="21" customHeight="1">
      <c r="A52" s="27" t="s">
        <v>42</v>
      </c>
      <c r="B52" s="28">
        <f t="shared" ref="B52:L52" si="0">SUM(B2:B51)</f>
        <v>3001.4</v>
      </c>
      <c r="C52" s="28">
        <f t="shared" si="0"/>
        <v>3042.2000000000007</v>
      </c>
      <c r="D52" s="28">
        <f t="shared" si="0"/>
        <v>1702.1</v>
      </c>
      <c r="E52" s="28">
        <f t="shared" si="0"/>
        <v>3085.2000000000007</v>
      </c>
      <c r="F52" s="28">
        <f t="shared" si="0"/>
        <v>2499.5999999999995</v>
      </c>
      <c r="G52" s="28">
        <f t="shared" si="0"/>
        <v>2499.6</v>
      </c>
      <c r="H52" s="28">
        <f t="shared" si="0"/>
        <v>1391.4999999999998</v>
      </c>
      <c r="I52" s="28">
        <f t="shared" si="0"/>
        <v>1971.5999999999997</v>
      </c>
      <c r="J52" s="28">
        <f t="shared" si="0"/>
        <v>2545.9</v>
      </c>
      <c r="K52" s="28">
        <f t="shared" si="0"/>
        <v>2535.3000000000002</v>
      </c>
      <c r="L52" s="28">
        <f t="shared" si="0"/>
        <v>1779.1</v>
      </c>
      <c r="M52" s="28">
        <f t="shared" ref="M52:U52" si="1">SUM(M2:M51)</f>
        <v>1723.2999999999997</v>
      </c>
      <c r="N52" s="28">
        <f t="shared" si="1"/>
        <v>3126.9</v>
      </c>
      <c r="O52" s="28">
        <f t="shared" si="1"/>
        <v>3187.1</v>
      </c>
      <c r="P52" s="28">
        <f t="shared" si="1"/>
        <v>1663.1</v>
      </c>
      <c r="Q52" s="28">
        <f t="shared" si="1"/>
        <v>3072.7000000000003</v>
      </c>
      <c r="R52" s="28">
        <f t="shared" si="1"/>
        <v>3198.7000000000007</v>
      </c>
      <c r="S52" s="28">
        <f t="shared" si="1"/>
        <v>2491.6</v>
      </c>
      <c r="T52" s="28">
        <f t="shared" si="1"/>
        <v>3096.5000000000005</v>
      </c>
      <c r="U52" s="29">
        <f t="shared" si="1"/>
        <v>2535.1</v>
      </c>
    </row>
    <row r="53" spans="1:21" ht="20.05" customHeight="1">
      <c r="A53" s="41" t="s">
        <v>43</v>
      </c>
      <c r="B53" s="41"/>
      <c r="C53" s="41"/>
      <c r="D53" s="41" t="s">
        <v>46</v>
      </c>
      <c r="E53" s="41"/>
      <c r="G53" s="42">
        <f>SUM(B52+C52+D52+E52+F52+G52+H52+I52+J52+K52+L52+M52+N52+O52+P52+Q52+R52+S52+T52+U52)</f>
        <v>50148.499999999985</v>
      </c>
      <c r="H53" s="42"/>
      <c r="I53" s="42"/>
      <c r="J53" s="7" t="s">
        <v>45</v>
      </c>
    </row>
  </sheetData>
  <mergeCells count="3">
    <mergeCell ref="A53:C53"/>
    <mergeCell ref="D53:E53"/>
    <mergeCell ref="G53:I53"/>
  </mergeCells>
  <pageMargins left="0.66874999999999996" right="0.118055555555556" top="3.8888888888888903E-2" bottom="0" header="3.8888888888888903E-2" footer="0"/>
  <pageSetup paperSize="9" scale="61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142726B6-2483-4DBE-93DF-73C8E59A49CC}">
            <xm:f>AND(ROW(B2)-1=MATCH(Feuil1!$D$6,$A$2:$A$51,0),COLUMN(B2)-1=MATCH(Feuil1!$B$6,$B$1:$U$1,0))</xm:f>
            <x14:dxf>
              <font>
                <strike/>
                <color theme="0"/>
              </font>
              <fill>
                <patternFill>
                  <bgColor rgb="FFFF0000"/>
                </patternFill>
              </fill>
            </x14:dxf>
          </x14:cfRule>
          <x14:cfRule type="expression" priority="4" id="{192227C0-0B46-4EAC-84A1-32B5C5C90068}">
            <xm:f>AND(ROW(B2)-1=MATCH(Feuil1!$D$5,$A$2:$A$51,0),COLUMN(B2)-1=MATCH(Feuil1!$B$5,$B$1:$U$1,0))</xm:f>
            <x14:dxf>
              <font>
                <strike/>
                <color theme="0"/>
              </font>
              <fill>
                <patternFill>
                  <bgColor rgb="FFFF00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743A34-0B0A-4ADF-841A-887A39AD4EC0}">
  <dimension ref="A1:F21"/>
  <sheetViews>
    <sheetView workbookViewId="0">
      <selection activeCell="G5" sqref="G5"/>
    </sheetView>
  </sheetViews>
  <sheetFormatPr baseColWidth="10" defaultRowHeight="15.3"/>
  <cols>
    <col min="4" max="4" width="10.796875" style="25"/>
  </cols>
  <sheetData>
    <row r="1" spans="1:6">
      <c r="A1" t="s">
        <v>47</v>
      </c>
    </row>
    <row r="5" spans="1:6">
      <c r="A5" t="s">
        <v>48</v>
      </c>
      <c r="B5" t="s">
        <v>22</v>
      </c>
      <c r="C5" t="s">
        <v>49</v>
      </c>
      <c r="D5" s="25">
        <v>17</v>
      </c>
      <c r="E5" t="s">
        <v>50</v>
      </c>
      <c r="F5">
        <f>INDEX('1#-32#'!$B$2:$U$51,MATCH(D5,'1#-32#'!$A$2:$A$51,0),MATCH(B5,'1#-32#'!$B$1:$U$1,0))</f>
        <v>72.099999999999994</v>
      </c>
    </row>
    <row r="6" spans="1:6">
      <c r="A6" t="s">
        <v>48</v>
      </c>
      <c r="B6" t="s">
        <v>3</v>
      </c>
      <c r="C6" t="s">
        <v>49</v>
      </c>
      <c r="D6" s="25">
        <v>2</v>
      </c>
      <c r="E6" t="s">
        <v>50</v>
      </c>
      <c r="F6">
        <f>INDEX('1#-32#'!$B$2:$U$51,MATCH(D6,'1#-32#'!$A$2:$A$51,0),MATCH(B6,'1#-32#'!$B$1:$U$1,0))</f>
        <v>68</v>
      </c>
    </row>
    <row r="7" spans="1:6">
      <c r="A7" t="s">
        <v>48</v>
      </c>
      <c r="B7" t="s">
        <v>5</v>
      </c>
      <c r="C7" t="s">
        <v>49</v>
      </c>
      <c r="D7" s="25">
        <v>3</v>
      </c>
      <c r="E7" t="s">
        <v>50</v>
      </c>
      <c r="F7">
        <f>INDEX('1#-32#'!$B$2:$U$51,MATCH(D7,'1#-32#'!$A$2:$A$51,0),MATCH(B7,'1#-32#'!$B$1:$U$1,0))</f>
        <v>75</v>
      </c>
    </row>
    <row r="8" spans="1:6">
      <c r="A8" t="s">
        <v>48</v>
      </c>
      <c r="B8" t="s">
        <v>7</v>
      </c>
      <c r="C8" t="s">
        <v>49</v>
      </c>
      <c r="D8" s="25">
        <v>4</v>
      </c>
      <c r="E8" t="s">
        <v>50</v>
      </c>
      <c r="F8">
        <f>INDEX('1#-32#'!$B$2:$U$51,MATCH(D8,'1#-32#'!$A$2:$A$51,0),MATCH(B8,'1#-32#'!$B$1:$U$1,0))</f>
        <v>72</v>
      </c>
    </row>
    <row r="9" spans="1:6">
      <c r="A9" t="s">
        <v>48</v>
      </c>
      <c r="B9" t="s">
        <v>9</v>
      </c>
      <c r="C9" t="s">
        <v>49</v>
      </c>
      <c r="D9" s="25">
        <v>5</v>
      </c>
      <c r="E9" t="s">
        <v>50</v>
      </c>
      <c r="F9">
        <f>INDEX('1#-32#'!$B$2:$U$51,MATCH(D9,'1#-32#'!$A$2:$A$51,0),MATCH(B9,'1#-32#'!$B$1:$U$1,0))</f>
        <v>70</v>
      </c>
    </row>
    <row r="10" spans="1:6">
      <c r="A10" t="s">
        <v>48</v>
      </c>
      <c r="B10" t="s">
        <v>11</v>
      </c>
      <c r="C10" t="s">
        <v>49</v>
      </c>
      <c r="D10" s="25">
        <v>6</v>
      </c>
      <c r="E10" t="s">
        <v>50</v>
      </c>
      <c r="F10">
        <f>INDEX('1#-32#'!$B$2:$U$51,MATCH(D10,'1#-32#'!$A$2:$A$51,0),MATCH(B10,'1#-32#'!$B$1:$U$1,0))</f>
        <v>69.3</v>
      </c>
    </row>
    <row r="11" spans="1:6">
      <c r="A11" t="s">
        <v>48</v>
      </c>
      <c r="B11" t="s">
        <v>9</v>
      </c>
      <c r="C11" t="s">
        <v>49</v>
      </c>
      <c r="D11" s="25">
        <v>7</v>
      </c>
      <c r="E11" t="s">
        <v>50</v>
      </c>
      <c r="F11">
        <f>INDEX('1#-32#'!$B$2:$U$51,MATCH(D11,'1#-32#'!$A$2:$A$51,0),MATCH(B11,'1#-32#'!$B$1:$U$1,0))</f>
        <v>70.400000000000006</v>
      </c>
    </row>
    <row r="12" spans="1:6">
      <c r="A12" t="s">
        <v>48</v>
      </c>
      <c r="B12" t="s">
        <v>11</v>
      </c>
      <c r="C12" t="s">
        <v>49</v>
      </c>
      <c r="D12" s="25">
        <v>8</v>
      </c>
      <c r="E12" t="s">
        <v>50</v>
      </c>
      <c r="F12">
        <f>INDEX('1#-32#'!$B$2:$U$51,MATCH(D12,'1#-32#'!$A$2:$A$51,0),MATCH(B12,'1#-32#'!$B$1:$U$1,0))</f>
        <v>59.8</v>
      </c>
    </row>
    <row r="13" spans="1:6">
      <c r="A13" t="s">
        <v>48</v>
      </c>
      <c r="B13" t="s">
        <v>9</v>
      </c>
      <c r="C13" t="s">
        <v>49</v>
      </c>
      <c r="D13" s="25">
        <v>9</v>
      </c>
      <c r="E13" t="s">
        <v>50</v>
      </c>
      <c r="F13">
        <f>INDEX('1#-32#'!$B$2:$U$51,MATCH(D13,'1#-32#'!$A$2:$A$51,0),MATCH(B13,'1#-32#'!$B$1:$U$1,0))</f>
        <v>72.8</v>
      </c>
    </row>
    <row r="14" spans="1:6">
      <c r="A14" t="s">
        <v>48</v>
      </c>
      <c r="B14" t="s">
        <v>11</v>
      </c>
      <c r="C14" t="s">
        <v>49</v>
      </c>
      <c r="D14" s="25">
        <v>10</v>
      </c>
      <c r="E14" t="s">
        <v>50</v>
      </c>
      <c r="F14">
        <f>INDEX('1#-32#'!$B$2:$U$51,MATCH(D14,'1#-32#'!$A$2:$A$51,0),MATCH(B14,'1#-32#'!$B$1:$U$1,0))</f>
        <v>70.3</v>
      </c>
    </row>
    <row r="15" spans="1:6">
      <c r="A15" t="s">
        <v>48</v>
      </c>
      <c r="B15" t="s">
        <v>9</v>
      </c>
      <c r="C15" t="s">
        <v>49</v>
      </c>
      <c r="D15" s="25">
        <v>11</v>
      </c>
      <c r="E15" t="s">
        <v>50</v>
      </c>
      <c r="F15">
        <f>INDEX('1#-32#'!$B$2:$U$51,MATCH(D15,'1#-32#'!$A$2:$A$51,0),MATCH(B15,'1#-32#'!$B$1:$U$1,0))</f>
        <v>67.900000000000006</v>
      </c>
    </row>
    <row r="16" spans="1:6">
      <c r="A16" t="s">
        <v>48</v>
      </c>
      <c r="B16" t="s">
        <v>11</v>
      </c>
      <c r="C16" t="s">
        <v>49</v>
      </c>
      <c r="D16" s="25">
        <v>12</v>
      </c>
      <c r="E16" t="s">
        <v>50</v>
      </c>
      <c r="F16">
        <f>INDEX('1#-32#'!$B$2:$U$51,MATCH(D16,'1#-32#'!$A$2:$A$51,0),MATCH(B16,'1#-32#'!$B$1:$U$1,0))</f>
        <v>69.2</v>
      </c>
    </row>
    <row r="17" spans="1:6">
      <c r="A17" t="s">
        <v>48</v>
      </c>
      <c r="B17" t="s">
        <v>9</v>
      </c>
      <c r="C17" t="s">
        <v>49</v>
      </c>
      <c r="D17" s="25">
        <v>13</v>
      </c>
      <c r="E17" t="s">
        <v>50</v>
      </c>
      <c r="F17">
        <f>INDEX('1#-32#'!$B$2:$U$51,MATCH(D17,'1#-32#'!$A$2:$A$51,0),MATCH(B17,'1#-32#'!$B$1:$U$1,0))</f>
        <v>72.900000000000006</v>
      </c>
    </row>
    <row r="18" spans="1:6">
      <c r="A18" t="s">
        <v>48</v>
      </c>
      <c r="B18" t="s">
        <v>11</v>
      </c>
      <c r="C18" t="s">
        <v>49</v>
      </c>
      <c r="D18" s="25">
        <v>14</v>
      </c>
      <c r="E18" t="s">
        <v>50</v>
      </c>
      <c r="F18">
        <f>INDEX('1#-32#'!$B$2:$U$51,MATCH(D18,'1#-32#'!$A$2:$A$51,0),MATCH(B18,'1#-32#'!$B$1:$U$1,0))</f>
        <v>71.5</v>
      </c>
    </row>
    <row r="19" spans="1:6">
      <c r="A19" t="s">
        <v>48</v>
      </c>
      <c r="B19" t="s">
        <v>9</v>
      </c>
      <c r="C19" t="s">
        <v>49</v>
      </c>
      <c r="D19" s="25">
        <v>15</v>
      </c>
      <c r="E19" t="s">
        <v>50</v>
      </c>
      <c r="F19">
        <f>INDEX('1#-32#'!$B$2:$U$51,MATCH(D19,'1#-32#'!$A$2:$A$51,0),MATCH(B19,'1#-32#'!$B$1:$U$1,0))</f>
        <v>69.3</v>
      </c>
    </row>
    <row r="20" spans="1:6">
      <c r="A20" t="s">
        <v>48</v>
      </c>
      <c r="B20" t="s">
        <v>11</v>
      </c>
      <c r="C20" t="s">
        <v>49</v>
      </c>
      <c r="D20" s="25">
        <v>16</v>
      </c>
      <c r="E20" t="s">
        <v>50</v>
      </c>
      <c r="F20">
        <f>INDEX('1#-32#'!$B$2:$U$51,MATCH(D20,'1#-32#'!$A$2:$A$51,0),MATCH(B20,'1#-32#'!$B$1:$U$1,0))</f>
        <v>62.8</v>
      </c>
    </row>
    <row r="21" spans="1:6">
      <c r="A21" t="s">
        <v>48</v>
      </c>
      <c r="B21" t="s">
        <v>9</v>
      </c>
      <c r="C21" t="s">
        <v>49</v>
      </c>
      <c r="D21" s="25">
        <v>17</v>
      </c>
      <c r="E21" t="s">
        <v>50</v>
      </c>
      <c r="F21">
        <f>INDEX('1#-32#'!$B$2:$U$51,MATCH(D21,'1#-32#'!$A$2:$A$51,0),MATCH(B21,'1#-32#'!$B$1:$U$1,0))</f>
        <v>69.599999999999994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5</vt:i4>
      </vt:variant>
    </vt:vector>
  </HeadingPairs>
  <TitlesOfParts>
    <vt:vector size="9" baseType="lpstr">
      <vt:lpstr>SUMMARY</vt:lpstr>
      <vt:lpstr>Y1-Y49</vt:lpstr>
      <vt:lpstr>1#-32#</vt:lpstr>
      <vt:lpstr>Feuil1</vt:lpstr>
      <vt:lpstr>COLOR</vt:lpstr>
      <vt:lpstr>METER</vt:lpstr>
      <vt:lpstr>NCOLOR</vt:lpstr>
      <vt:lpstr>NROLL</vt:lpstr>
      <vt:lpstr>ROLL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beurhou</cp:lastModifiedBy>
  <cp:revision>1</cp:revision>
  <cp:lastPrinted>2019-03-21T14:27:00Z</cp:lastPrinted>
  <dcterms:created xsi:type="dcterms:W3CDTF">2012-06-06T01:30:00Z</dcterms:created>
  <dcterms:modified xsi:type="dcterms:W3CDTF">2022-04-24T13:42:21Z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2052-11.1.0.11194</vt:lpwstr>
  </property>
  <property fmtid="{D5CDD505-2E9C-101B-9397-08002B2CF9AE}" pid="3" name="ICV">
    <vt:lpwstr>1CCDC14449DF455DA4ACD4541C1B91D8</vt:lpwstr>
  </property>
</Properties>
</file>