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namedSheetViews/namedSheetView1.xml" ContentType="application/vnd.ms-excel.namedsheetview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nofi-my.sharepoint.com/personal/marguerite_ntila-ext_sanofi_com/Documents/Desktop/Fcihier excell/"/>
    </mc:Choice>
  </mc:AlternateContent>
  <xr:revisionPtr revIDLastSave="103" documentId="8_{928B075E-D65E-4DAA-998F-40A8D546A709}" xr6:coauthVersionLast="47" xr6:coauthVersionMax="47" xr10:uidLastSave="{5730E007-868E-44F4-A9D1-0170F3F753A0}"/>
  <bookViews>
    <workbookView xWindow="-110" yWindow="-110" windowWidth="19420" windowHeight="10420" activeTab="1" xr2:uid="{42A59A41-BC97-4E72-A296-71743A8C9B45}"/>
  </bookViews>
  <sheets>
    <sheet name="Priorités" sheetId="8" r:id="rId1"/>
    <sheet name="DM" sheetId="1" r:id="rId2"/>
  </sheets>
  <definedNames>
    <definedName name="_xlnm._FilterDatabase" localSheetId="1" hidden="1">DM!$A$1:$C$47</definedName>
    <definedName name="_xlnm._FilterDatabase" localSheetId="0" hidden="1">Priorités!#REF!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3" i="1"/>
  <c r="G12" i="1"/>
  <c r="L7" i="1"/>
  <c r="J7" i="1"/>
  <c r="G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Rousset-Planat-ext, Anais /FI/EXT</author>
    <author>PHILIPPE, Cecile /FR</author>
  </authors>
  <commentList>
    <comment ref="H11" authorId="0" shapeId="0" xr:uid="{5DA12AF3-F7B9-4AAE-B098-A48C6A1B2FFD}">
      <text>
        <r>
          <rPr>
            <b/>
            <sz val="9"/>
            <color indexed="81"/>
            <rFont val="Tahoma"/>
            <family val="2"/>
          </rPr>
          <t>Rousset-Planat-ext, Anais /FI/EXT:</t>
        </r>
        <r>
          <rPr>
            <sz val="9"/>
            <color indexed="81"/>
            <rFont val="Tahoma"/>
            <family val="2"/>
          </rPr>
          <t xml:space="preserve">
Noir: Rupture
Rouge: moins de 0,5 mois de couverture
Jaune: entre 0,6 et 1,5 mois de couverture
Vert: plus de 1,6 mois de couverture</t>
        </r>
      </text>
    </comment>
    <comment ref="I11" authorId="0" shapeId="0" xr:uid="{1D84D428-7B1A-491C-A0BF-DDFAB500AA41}">
      <text>
        <r>
          <rPr>
            <b/>
            <sz val="9"/>
            <color indexed="81"/>
            <rFont val="Tahoma"/>
            <family val="2"/>
          </rPr>
          <t>Rousset-Planat-ext, Anais /FI/EXT:</t>
        </r>
        <r>
          <rPr>
            <sz val="9"/>
            <color indexed="81"/>
            <rFont val="Tahoma"/>
            <family val="2"/>
          </rPr>
          <t xml:space="preserve">
Bleu = M2
rouge = date incorrecte</t>
        </r>
      </text>
    </comment>
    <comment ref="J11" authorId="0" shapeId="0" xr:uid="{2280F6B4-D582-41C5-AF93-9262458C3722}">
      <text>
        <r>
          <rPr>
            <b/>
            <sz val="9"/>
            <color indexed="81"/>
            <rFont val="Tahoma"/>
            <family val="2"/>
          </rPr>
          <t>Rousset-Planat-ext, Anais /FI/EXT:</t>
        </r>
        <r>
          <rPr>
            <sz val="9"/>
            <color indexed="81"/>
            <rFont val="Tahoma"/>
            <family val="2"/>
          </rPr>
          <t xml:space="preserve">
Bleu = M2</t>
        </r>
      </text>
    </comment>
    <comment ref="B12" authorId="1" shapeId="0" xr:uid="{BE6AAB2A-E98E-4795-8C8E-8EBD39A0F931}">
      <text>
        <r>
          <rPr>
            <b/>
            <sz val="9"/>
            <color indexed="81"/>
            <rFont val="Tahoma"/>
            <family val="2"/>
          </rPr>
          <t>PHILIPPE, Cecile /FR:</t>
        </r>
        <r>
          <rPr>
            <sz val="9"/>
            <color indexed="81"/>
            <rFont val="Tahoma"/>
            <family val="2"/>
          </rPr>
          <t xml:space="preserve">
comprimé</t>
        </r>
      </text>
    </comment>
    <comment ref="A18" authorId="1" shapeId="0" xr:uid="{97382590-F3A8-41B5-B6AC-1492702F1B4D}">
      <text>
        <r>
          <rPr>
            <b/>
            <sz val="9"/>
            <color indexed="81"/>
            <rFont val="Tahoma"/>
            <family val="2"/>
          </rPr>
          <t>PHILIPPE, Cecile /FR:</t>
        </r>
        <r>
          <rPr>
            <sz val="9"/>
            <color indexed="81"/>
            <rFont val="Tahoma"/>
            <family val="2"/>
          </rPr>
          <t xml:space="preserve">
ac commun avec 207851</t>
        </r>
      </text>
    </comment>
    <comment ref="A21" authorId="1" shapeId="0" xr:uid="{675405A3-6524-48B5-B966-340254E8CDD1}">
      <text>
        <r>
          <rPr>
            <b/>
            <sz val="9"/>
            <color indexed="81"/>
            <rFont val="Tahoma"/>
            <family val="2"/>
          </rPr>
          <t>PHILIPPE, Cecile /FR:étui commun avec 207858</t>
        </r>
      </text>
    </comment>
    <comment ref="B25" authorId="1" shapeId="0" xr:uid="{CC3AD573-2B29-4A60-8DCF-CF23A0EFF11B}">
      <text>
        <r>
          <rPr>
            <b/>
            <sz val="9"/>
            <color indexed="81"/>
            <rFont val="Tahoma"/>
            <family val="2"/>
          </rPr>
          <t>PHILIPPE, Cecile /FR:</t>
        </r>
        <r>
          <rPr>
            <sz val="9"/>
            <color indexed="81"/>
            <rFont val="Tahoma"/>
            <family val="2"/>
          </rPr>
          <t xml:space="preserve">
spray
</t>
        </r>
      </text>
    </comment>
    <comment ref="A27" authorId="1" shapeId="0" xr:uid="{31B23A19-9572-4E38-866D-318152B52FBD}">
      <text>
        <r>
          <rPr>
            <b/>
            <sz val="9"/>
            <color indexed="81"/>
            <rFont val="Tahoma"/>
            <family val="2"/>
          </rPr>
          <t>PHILIPPE, Cecile /FR:</t>
        </r>
        <r>
          <rPr>
            <sz val="9"/>
            <color indexed="81"/>
            <rFont val="Tahoma"/>
            <family val="2"/>
          </rPr>
          <t xml:space="preserve">
etuis commun avec 207852
</t>
        </r>
      </text>
    </comment>
    <comment ref="B30" authorId="1" shapeId="0" xr:uid="{D22C7E9D-D5DE-49EF-8275-0E20F3252F82}">
      <text>
        <r>
          <rPr>
            <b/>
            <sz val="9"/>
            <color indexed="81"/>
            <rFont val="Tahoma"/>
            <family val="2"/>
          </rPr>
          <t>PHILIPPE, Cecile /FR:</t>
        </r>
        <r>
          <rPr>
            <sz val="9"/>
            <color indexed="81"/>
            <rFont val="Tahoma"/>
            <family val="2"/>
          </rPr>
          <t xml:space="preserve">
pastilles
</t>
        </r>
      </text>
    </comment>
    <comment ref="B32" authorId="1" shapeId="0" xr:uid="{763BFFA1-0F68-4943-9A4A-89759E2261F1}">
      <text>
        <r>
          <rPr>
            <b/>
            <sz val="9"/>
            <color indexed="81"/>
            <rFont val="Tahoma"/>
            <family val="2"/>
          </rPr>
          <t>PHILIPPE, Cecile /FR:</t>
        </r>
        <r>
          <rPr>
            <sz val="9"/>
            <color indexed="81"/>
            <rFont val="Tahoma"/>
            <family val="2"/>
          </rPr>
          <t xml:space="preserve">
stick
</t>
        </r>
      </text>
    </comment>
    <comment ref="J34" authorId="0" shapeId="0" xr:uid="{2453BF28-C497-4330-A817-CED9341AB8F3}">
      <text>
        <r>
          <rPr>
            <b/>
            <sz val="9"/>
            <color indexed="81"/>
            <rFont val="Tahoma"/>
            <family val="2"/>
          </rPr>
          <t>Rousset-Planat-ext, Anais /FI/EXT:</t>
        </r>
        <r>
          <rPr>
            <sz val="9"/>
            <color indexed="81"/>
            <rFont val="Tahoma"/>
            <family val="2"/>
          </rPr>
          <t xml:space="preserve">
PPI incorrect dans KX - correction en cours</t>
        </r>
      </text>
    </comment>
    <comment ref="A35" authorId="1" shapeId="0" xr:uid="{223725D1-47E8-45F4-A94A-32AEF2DD0774}">
      <text>
        <r>
          <rPr>
            <b/>
            <sz val="9"/>
            <color indexed="81"/>
            <rFont val="Tahoma"/>
            <family val="2"/>
          </rPr>
          <t>PHILIPPE, Cecile /FR:</t>
        </r>
        <r>
          <rPr>
            <sz val="9"/>
            <color indexed="81"/>
            <rFont val="Tahoma"/>
            <family val="2"/>
          </rPr>
          <t xml:space="preserve">
Pas de chgt De GMID</t>
        </r>
      </text>
    </comment>
    <comment ref="I35" authorId="0" shapeId="0" xr:uid="{077ED027-681A-4745-A946-A9217C96AB50}">
      <text>
        <r>
          <rPr>
            <b/>
            <sz val="9"/>
            <color indexed="81"/>
            <rFont val="Tahoma"/>
            <family val="2"/>
          </rPr>
          <t>Rousset-Planat-ext, Anais /FI/EXT:</t>
        </r>
        <r>
          <rPr>
            <sz val="9"/>
            <color indexed="81"/>
            <rFont val="Tahoma"/>
            <family val="2"/>
          </rPr>
          <t xml:space="preserve">
PPI incorrect dans KX - correction en cours</t>
        </r>
      </text>
    </comment>
    <comment ref="J35" authorId="0" shapeId="0" xr:uid="{156BA1BD-4F57-43E2-9324-818A2B8B5302}">
      <text>
        <r>
          <rPr>
            <b/>
            <sz val="9"/>
            <color indexed="81"/>
            <rFont val="Tahoma"/>
            <family val="2"/>
          </rPr>
          <t>Rousset-Planat-ext, Anais /FI/EXT:</t>
        </r>
        <r>
          <rPr>
            <sz val="9"/>
            <color indexed="81"/>
            <rFont val="Tahoma"/>
            <family val="2"/>
          </rPr>
          <t xml:space="preserve">
PPI incorrect dans KX - correction en cours</t>
        </r>
      </text>
    </comment>
    <comment ref="B42" authorId="1" shapeId="0" xr:uid="{C1D6181A-4ECA-4BE0-BE68-4BD7B4706D6F}">
      <text>
        <r>
          <rPr>
            <b/>
            <sz val="9"/>
            <color indexed="81"/>
            <rFont val="Tahoma"/>
            <family val="2"/>
          </rPr>
          <t>PHILIPPE, Cecile /FR:</t>
        </r>
        <r>
          <rPr>
            <sz val="9"/>
            <color indexed="81"/>
            <rFont val="Tahoma"/>
            <family val="2"/>
          </rPr>
          <t xml:space="preserve">
stick</t>
        </r>
      </text>
    </comment>
    <comment ref="I51" authorId="0" shapeId="0" xr:uid="{4378ADCF-8C26-4081-AE62-E661D0171240}">
      <text>
        <r>
          <rPr>
            <b/>
            <sz val="9"/>
            <color indexed="81"/>
            <rFont val="Tahoma"/>
            <family val="2"/>
          </rPr>
          <t>Rousset-Planat-ext, Anais /FI/EXT:</t>
        </r>
        <r>
          <rPr>
            <sz val="9"/>
            <color indexed="81"/>
            <rFont val="Tahoma"/>
            <family val="2"/>
          </rPr>
          <t xml:space="preserve">
PPI incorrect dans KX - correction en cours</t>
        </r>
      </text>
    </comment>
    <comment ref="J51" authorId="0" shapeId="0" xr:uid="{0F7235AD-8B81-41E9-8793-04A399FF5584}">
      <text>
        <r>
          <rPr>
            <b/>
            <sz val="9"/>
            <color indexed="81"/>
            <rFont val="Tahoma"/>
            <family val="2"/>
          </rPr>
          <t>Rousset-Planat-ext, Anais /FI/EXT:</t>
        </r>
        <r>
          <rPr>
            <sz val="9"/>
            <color indexed="81"/>
            <rFont val="Tahoma"/>
            <family val="2"/>
          </rPr>
          <t xml:space="preserve">
PPI incorrect dans KX - correction en cours</t>
        </r>
      </text>
    </comment>
    <comment ref="B52" authorId="1" shapeId="0" xr:uid="{A7797016-EE3A-4599-8FAB-A7D90F26265B}">
      <text>
        <r>
          <rPr>
            <b/>
            <sz val="9"/>
            <color indexed="81"/>
            <rFont val="Tahoma"/>
            <family val="2"/>
          </rPr>
          <t>PHILIPPE, Cecile /FR:</t>
        </r>
        <r>
          <rPr>
            <sz val="9"/>
            <color indexed="81"/>
            <rFont val="Tahoma"/>
            <family val="2"/>
          </rPr>
          <t xml:space="preserve">
ancien toplexil</t>
        </r>
      </text>
    </comment>
    <comment ref="B57" authorId="1" shapeId="0" xr:uid="{35FA069C-B972-4A7B-B3FA-102AF35D1B0A}">
      <text>
        <r>
          <rPr>
            <b/>
            <sz val="9"/>
            <color indexed="81"/>
            <rFont val="Tahoma"/>
            <family val="2"/>
          </rPr>
          <t>PHILIPPE, Cecile /FR:</t>
        </r>
        <r>
          <rPr>
            <sz val="9"/>
            <color indexed="81"/>
            <rFont val="Tahoma"/>
            <family val="2"/>
          </rPr>
          <t xml:space="preserve">
sirop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C7D871C-F3C0-42E6-A294-2FE0F75AE82D}" keepAlive="1" name="Requête - Supply Alert" description="Connexion à la requête « Supply Alert » dans le classeur." type="5" refreshedVersion="7" background="1" saveData="1">
    <dbPr connection="Provider=Microsoft.Mashup.OleDb.1;Data Source=$Workbook$;Location=&quot;Supply Alert&quot;;Extended Properties=&quot;&quot;" command="SELECT * FROM [Supply Alert]"/>
  </connection>
</connections>
</file>

<file path=xl/sharedStrings.xml><?xml version="1.0" encoding="utf-8"?>
<sst xmlns="http://schemas.openxmlformats.org/spreadsheetml/2006/main" count="1340" uniqueCount="468">
  <si>
    <t>Code_GMID</t>
  </si>
  <si>
    <t>Libellé_GMID</t>
  </si>
  <si>
    <t>Statut</t>
  </si>
  <si>
    <t>STRESS RESIST VITA TAB BL3X10 FR</t>
  </si>
  <si>
    <t>Box</t>
  </si>
  <si>
    <t>Plant feed-back</t>
  </si>
  <si>
    <t>DULCOSOFT BALLONNEMENT 125MG GRAN SC18 FR</t>
  </si>
  <si>
    <t>DULCOSOFT Constipation sachet</t>
  </si>
  <si>
    <t>NOVANUIT PHYTO VITA CAP BL3X10 FR</t>
  </si>
  <si>
    <t>Market logistic information</t>
  </si>
  <si>
    <t>PHYSIOMER MOUCH MEDSUP MEDSU DE1+5REF FR (mouche BB)</t>
  </si>
  <si>
    <t>PHYSIOMER RHU 22G/20ML NASSP BTPUMPX1 FR (huile essentielles</t>
  </si>
  <si>
    <t xml:space="preserve">Phytoxil® Transit </t>
  </si>
  <si>
    <t>PHYSIOMER MOUCHE BB MEDSUP MEDSU FI20 FR (recharge mouche BB)</t>
  </si>
  <si>
    <t>PHYTOXIL TX SUCR JUN 100ML SYR BT1 FR</t>
  </si>
  <si>
    <t>PHYSIOMER ENF/AD 1.035G/+ AUDRO BT1 FR (hygiène de l'oreille jet en étoile)</t>
  </si>
  <si>
    <t>PHYSIOMER HYPERTON 1.215G/+ NASSP IN1 FR ( jet hypertonique)</t>
  </si>
  <si>
    <t>PHYTOXIL 4.4G/+ THROS BT1 M24 FR</t>
  </si>
  <si>
    <t>PHYSIOMER JET DYNA 1.215G/+ NASSP BT1 FR (jet dynamique)</t>
  </si>
  <si>
    <t>STRESS RESIST BI-COUCHE LOT 2X30 CP FR</t>
  </si>
  <si>
    <t>PHYTOXIL TOUX 120ML SYR BT1 FR</t>
  </si>
  <si>
    <t>PHYTOXIL 2EN1 GORGE &amp; VITA TAB BL2X10 FR</t>
  </si>
  <si>
    <t>PHYSIOMER BRUMISAT 1.215G/+ NASSP BT1 FR (spray doux)</t>
  </si>
  <si>
    <t>PHYTOXIL TOUX 240MG+ POWD SC12 SUGFR FR</t>
  </si>
  <si>
    <t>NOVALAC LT RELIA1 800G POWD BX1 NF FR</t>
  </si>
  <si>
    <t>NOVALAC AR PLUS 800G 2EME AGE PDE FR</t>
  </si>
  <si>
    <t>NOVALAC LAIT ALLERNOVA AR 400G FR</t>
  </si>
  <si>
    <t>Plant ready to print (market)</t>
  </si>
  <si>
    <t>PHYTOXIL ALLERGIE 0.315G/+ NASSP BT1 FR</t>
  </si>
  <si>
    <t>DULCOSOFT CONSTIPAT 50G/100ML LIQ BT1 FR</t>
  </si>
  <si>
    <t>NOVALAC AR 800G 1 PDE FR</t>
  </si>
  <si>
    <t>PHYTOXIL IMMUNTE VITA CAP BT40 M24 FR/PHYTOXIL DEF NATUREL VITA CAP BT40 FR</t>
  </si>
  <si>
    <t>NOVALAC LT RELIA2 800G POWD BX1 NF FR</t>
  </si>
  <si>
    <t>DULCOSOFT 2&amp;1 200G POWD JA1 FR</t>
  </si>
  <si>
    <t>STRESS RESIST VITA POWD SK30 FR</t>
  </si>
  <si>
    <t>NOVALAC S2 800G 1PDE FR</t>
  </si>
  <si>
    <t>NOVALAC LAIT2 800G POWD BX1 NF M24 FR</t>
  </si>
  <si>
    <t>NOVALAC AR PLUS 800G 1ER AGE PDE FR</t>
  </si>
  <si>
    <t>NOVALAC LT AC 800G POWD BX1 M24 FR</t>
  </si>
  <si>
    <t>NOVALAC LAIT3 800G POWD BX1 FR</t>
  </si>
  <si>
    <t>NOVALAC LAIT 1 800G POWD BX1 NF M24 FR</t>
  </si>
  <si>
    <t>NOVALAC LT TRANS+ 800G POWD BX1 M24 FR</t>
  </si>
  <si>
    <t>NOVALAC RIZ 800G 1PDE FR</t>
  </si>
  <si>
    <t>NOVALAC LT HYDRA 6.5G POWD SC10 FR</t>
  </si>
  <si>
    <t>PHYTOXIL 133ML SYR BT1 FR</t>
  </si>
  <si>
    <t>PHYSIOMER MICRO DI 1.035G/+ NASSP BT1 FR (micro diffusion)</t>
  </si>
  <si>
    <t>NOVALAC LT S1 800G POWD BX1 NF M24 FR</t>
  </si>
  <si>
    <t>PHYSIOMER STOP VIRUS 20ML SPRAY BT1 FR</t>
  </si>
  <si>
    <t>GELANTISTAX 1.25G/100G GEL TB1 M36 FR</t>
  </si>
  <si>
    <t>PHYTOXIL TOUX &amp; GO 2.5G/100ML SYR BT1 FR</t>
  </si>
  <si>
    <t>EM Unither Colomiers FR</t>
  </si>
  <si>
    <t>Launching</t>
  </si>
  <si>
    <t>Market artwork realisation</t>
  </si>
  <si>
    <t>VERESEGYHAZ</t>
  </si>
  <si>
    <t>MAXILASE 40KIU/+ SYR BT1 NF FR</t>
  </si>
  <si>
    <t>MAALOX ME SS CIT 460MG/+ SUSP SC20 FR</t>
  </si>
  <si>
    <t>MAALOX ME FRTS RGES 460MG/+ SUSP SC20 FR</t>
  </si>
  <si>
    <t>Market regulatory validation</t>
  </si>
  <si>
    <t>MAALOX REFLUX 500MG/+ SUSP SK12 FR</t>
  </si>
  <si>
    <t>MAGNE B6 470-5MG TABSC BL3X20 FR</t>
  </si>
  <si>
    <t>Plant final transmission</t>
  </si>
  <si>
    <t>MAGNE VIE B6 100-10MG TABCO BL6X20 FR</t>
  </si>
  <si>
    <t>IPRAALOX 20MG TABEC BL2X7 FR</t>
  </si>
  <si>
    <t>IPRAALOX 20MG TABEC BL7 FR</t>
  </si>
  <si>
    <t>MAALOX ME MENTHE 8.75G/+ SUSP BT1 M36 FR</t>
  </si>
  <si>
    <t>Label</t>
  </si>
  <si>
    <t>GMID</t>
  </si>
  <si>
    <t>EM CHC EUROPE</t>
  </si>
  <si>
    <t>822891</t>
  </si>
  <si>
    <t>793223</t>
  </si>
  <si>
    <t>738904</t>
  </si>
  <si>
    <t>805070</t>
  </si>
  <si>
    <t>DOLIPRANE 1G SUP BL2X4 FR</t>
  </si>
  <si>
    <t>DOLIRHUME PRO 500MG+ TAB BL12+4 FR</t>
  </si>
  <si>
    <t>DOLIPRANE VIT C 500-150MG TABEF TB16 FR</t>
  </si>
  <si>
    <t>LANZOR 15MG CAPGR BL2X15 M24 FR</t>
  </si>
  <si>
    <t>DOLIPRANE 100MG SUP BL2X5 M36 FR</t>
  </si>
  <si>
    <t>DOLIPRANE 150MG SUP BL2X5 M36 FR</t>
  </si>
  <si>
    <t>DOLIPRANE 200MG SUP BL2X5 M36 FR</t>
  </si>
  <si>
    <t>DOLIPRANE 300MG SUP BL2X5 M36 FR</t>
  </si>
  <si>
    <t>DOLIRHUME 500-30MG TAB BL2X8 M36 FR</t>
  </si>
  <si>
    <t>CODOLIPRANE 400-20MG TAB BL2X8 M24 FR</t>
  </si>
  <si>
    <t>CODOLIPRANE 400-20MG TAB BL10X10 H FR</t>
  </si>
  <si>
    <t>LANZOR 30MG CAPGR BL2X14 M24 FR</t>
  </si>
  <si>
    <t>SORBITOL 5G POWD SC20 M60 FR</t>
  </si>
  <si>
    <t>ASPEGIC 500MG POWD SC20 M30 FR</t>
  </si>
  <si>
    <t>ASPEGIC 500MG POWD SC30 OTC M30 FR</t>
  </si>
  <si>
    <t>ASPEGIC 1G POWD SC20 M30 FR</t>
  </si>
  <si>
    <t>ASPEGIC 1G POWD SC15 M30 FR</t>
  </si>
  <si>
    <t>ASPEGIC 100MG POWD SC20 M24 FR</t>
  </si>
  <si>
    <t>ASPEGIC 250MG POWD SC20 M24 FR</t>
  </si>
  <si>
    <t>ASPEGIC 1G POWD SC30 OTC M30 FR</t>
  </si>
  <si>
    <t>PHYSIOMER HYPERTON 1.215G/+ NASSP IN1 FR</t>
  </si>
  <si>
    <t>PHYSIOMER ENF/AD 1.035G/+ AUDRO BT1 FR</t>
  </si>
  <si>
    <t>PHYSIOMER BRUMISAT 1.215G/+ NASSP BT1 FR</t>
  </si>
  <si>
    <t>PHYSIOMER MICRO DI 1.035G/+ NASSP BT1 FR</t>
  </si>
  <si>
    <t>PHYSIOMER JET DYNA 1.215G/+ NASSP BT1 FR</t>
  </si>
  <si>
    <t>TELFAST 120MG TABCO BL15 M36 FR</t>
  </si>
  <si>
    <t>TELFAST 180MG TABCO BL15 M36 FR</t>
  </si>
  <si>
    <t>DOLIPRANE 1G TABEF TB8 M36 FR</t>
  </si>
  <si>
    <t>DOLIPRANE 1G TAB BL2X4 NF M36 FR</t>
  </si>
  <si>
    <t>VIT B12 1MG/2ML INJ AM6 FR</t>
  </si>
  <si>
    <t>MAALOX ME MENTHE 400-400MG TAB BL4X10 FR</t>
  </si>
  <si>
    <t>MAALOX ME SS CIT 400-400MG TAB BL4X10 FR</t>
  </si>
  <si>
    <t>MAALOX ME FRTS R 400-400MG TAB BL4X10 FR</t>
  </si>
  <si>
    <t>DOLIPRANE 500MG POWD SC12 NF M24 FR</t>
  </si>
  <si>
    <t>MAALOX ME SS CIT 400-400MG TAB BL6X10 FR</t>
  </si>
  <si>
    <t>MAALOX ME MENTHE 400-400MG TAB BL6X10 FR</t>
  </si>
  <si>
    <t>CODOLIPRANE 500-30MG TAB BL2X8 M24 FR</t>
  </si>
  <si>
    <t>CODOLIPRANE 500-30MG TAB BL10X10 H FR</t>
  </si>
  <si>
    <t>PHYSIOMER 1.215G/+ NASSP BT2 FR</t>
  </si>
  <si>
    <t>PHYSIOMER 1.035G/+ NASSP BT2 FR</t>
  </si>
  <si>
    <t>DOLIPRANE 500MG TABEF TB16 M36 FR</t>
  </si>
  <si>
    <t>ASPEGIC 1G/5ML INJPO VLSX6 FR</t>
  </si>
  <si>
    <t>PHYSIOMER RHU 22G/20ML NASSP BTPUMPX1 FR</t>
  </si>
  <si>
    <t>DOLIPRANETABS 1G TABCO BL8 FR</t>
  </si>
  <si>
    <t>DOLIPRANETABS 500MG TABCO BL2X8 FR</t>
  </si>
  <si>
    <t>DOLIPRANEORODOZ 500MG TAB BL12 FR</t>
  </si>
  <si>
    <t>IBUPRADOLL 400MG CAPSG BL10 M24 FR</t>
  </si>
  <si>
    <t>CODOLIPRANE 500-30MG CAP BL2X8 M36 FR</t>
  </si>
  <si>
    <t>CODOLIPRANE 500-30MG CAP BL10X10 H FR</t>
  </si>
  <si>
    <t>CODOLIPRANE 500-30MG TABEF TB16 M36 FR</t>
  </si>
  <si>
    <t>773542</t>
  </si>
  <si>
    <t>DOLIPRANE 500MG TAB BL2X8 M36 FR</t>
  </si>
  <si>
    <t>ANTISTAX 360MG TABCO BL4X15 M36 FR</t>
  </si>
  <si>
    <t>LYSOPAINE AMBR CITRO 20MG LOZE BL3X6 FR</t>
  </si>
  <si>
    <t>SURBRONC 30MG TAB BL3X10 M36 FR</t>
  </si>
  <si>
    <t>BISOLVON 8MG TAB BL3X10 M36 FR</t>
  </si>
  <si>
    <t>ANTISTAX 360MG TABCO BL2X15 M36 FR</t>
  </si>
  <si>
    <t>DULCOLAX 10MG SUP BL6 ADU M36 FR</t>
  </si>
  <si>
    <t>LYSOPAINE AMBR MENTH 2.5MG NASSP BT1 FR</t>
  </si>
  <si>
    <t>DULCOLAX 5MG TABSC BL3X10 M36 FR</t>
  </si>
  <si>
    <t>NASACORT AQ 55MCG/PU NASSP BT1 FR</t>
  </si>
  <si>
    <t>IBUPRADOLL 400MG TABCO BL12 M24 FR</t>
  </si>
  <si>
    <t>DOLIPRANELIQUIZ 200MG/+ ORSOL SK12 NF FR</t>
  </si>
  <si>
    <t>DOLIPRANELIQUIZ 300MG/+ ORSOL SK12 NF FR</t>
  </si>
  <si>
    <t>DOLIPRANE 2.4G/100ML SUSP BT1 NF M36 FR</t>
  </si>
  <si>
    <t>PHYSIOMER MOUCH MEDSUP MEDSU DE1+5REF FR</t>
  </si>
  <si>
    <t>PHYSIOMER MOUCHE BB MEDSUP MEDSU FI20 FR</t>
  </si>
  <si>
    <t>PHYTOXIL TRANSIT 300MG TABCO BL2X10 FR</t>
  </si>
  <si>
    <t>MAGNE VIE B6 100-10MG TABCO BL3X20 FR</t>
  </si>
  <si>
    <t>DOLIPRANELIQUIZ 500MG/6ML ORSOL SK12 FR</t>
  </si>
  <si>
    <t>DOLIPRANELIQUIZ 1G/12ML ORSOL SK8 M24 FR</t>
  </si>
  <si>
    <t>DULCOSOFT BALLONNEME 125MG GRAN SC18 FR</t>
  </si>
  <si>
    <t>STRESS RESIST VITA TAB 2BL3X10 M23 FR</t>
  </si>
  <si>
    <t>SURBRONC 600MG/+ SYR BT1 NF M36 FR</t>
  </si>
  <si>
    <t>NOS PRIORITES</t>
  </si>
  <si>
    <t>Folder Code</t>
  </si>
  <si>
    <t xml:space="preserve"> Global Folder </t>
  </si>
  <si>
    <t xml:space="preserve"> Plant partner</t>
  </si>
  <si>
    <t xml:space="preserve">Major Plant </t>
  </si>
  <si>
    <t>Supply Chain Product Description</t>
  </si>
  <si>
    <t>GF Change Type 1</t>
  </si>
  <si>
    <t>GF Reason For Change</t>
  </si>
  <si>
    <t>PM</t>
  </si>
  <si>
    <t>CD</t>
  </si>
  <si>
    <t>Jour avt Validat°</t>
  </si>
  <si>
    <t>FM Current Step Name</t>
  </si>
  <si>
    <t>4182965</t>
  </si>
  <si>
    <t>Lisieux</t>
  </si>
  <si>
    <t>LISIEUX - FRANCE</t>
  </si>
  <si>
    <t>779922</t>
  </si>
  <si>
    <t>B - Technical Change (technical modification, backup site or line, ...)</t>
  </si>
  <si>
    <t>Modification plan technique</t>
  </si>
  <si>
    <t>Complex</t>
  </si>
  <si>
    <t>4198459</t>
  </si>
  <si>
    <t>EM CHC US</t>
  </si>
  <si>
    <t>838524</t>
  </si>
  <si>
    <t>NOVANUIT FLASH 1.9MG FIORE SI20 M24 FR</t>
  </si>
  <si>
    <t>A - Regulatory Change (labeling, shelf life, language change, address, ...)</t>
  </si>
  <si>
    <t>New product Launch / septembre 2022 for France CHC Market_x000D_
_x000D_
+ Info tri requirements update</t>
  </si>
  <si>
    <t>4198458</t>
  </si>
  <si>
    <t>4195275</t>
  </si>
  <si>
    <t>EM CHC FKT (not connected plant)</t>
  </si>
  <si>
    <t>777371</t>
  </si>
  <si>
    <t>Text modification at the request of the legal manufacturer</t>
  </si>
  <si>
    <t>Leaflet</t>
  </si>
  <si>
    <t>Legal Manufacturer Validation</t>
  </si>
  <si>
    <t>4201851</t>
  </si>
  <si>
    <t>761133</t>
  </si>
  <si>
    <t>Retrait de la mention "nouvelle formule"_x000D_
"Info-tri" requirements update</t>
  </si>
  <si>
    <t>4203640</t>
  </si>
  <si>
    <t>64883</t>
  </si>
  <si>
    <t>HASR misuse</t>
  </si>
  <si>
    <t>Market final proof reading</t>
  </si>
  <si>
    <t>4203641</t>
  </si>
  <si>
    <t>64867</t>
  </si>
  <si>
    <t>4203659</t>
  </si>
  <si>
    <t>628657</t>
  </si>
  <si>
    <t>4203661</t>
  </si>
  <si>
    <t>628656</t>
  </si>
  <si>
    <t>4203669</t>
  </si>
  <si>
    <t>508513</t>
  </si>
  <si>
    <t>4204073</t>
  </si>
  <si>
    <t>annexes à modifier  (sans le colorant azoïque).</t>
  </si>
  <si>
    <t>4203668</t>
  </si>
  <si>
    <t>510184</t>
  </si>
  <si>
    <t>4203662</t>
  </si>
  <si>
    <t>Cologne</t>
  </si>
  <si>
    <t>KOELN GERMANY</t>
  </si>
  <si>
    <t>634974</t>
  </si>
  <si>
    <t>4197626</t>
  </si>
  <si>
    <t>Amilly</t>
  </si>
  <si>
    <t>AMILLY  PHARMA</t>
  </si>
  <si>
    <t>189011</t>
  </si>
  <si>
    <t>Change(s) in the Summary of Product Characteristics, Labelling or Package Leaflet due to new quality, preclinical, clinical or pharmacovigilance data.</t>
  </si>
  <si>
    <t>4203334</t>
  </si>
  <si>
    <t>188990</t>
  </si>
  <si>
    <t>Change(s) in the Summary of Product Characteristics, Labelling or Package Leaflet due to new quality, preclinical, clinical or pharmacovigilance data</t>
  </si>
  <si>
    <t>188997</t>
  </si>
  <si>
    <t>4203333</t>
  </si>
  <si>
    <t>189002</t>
  </si>
  <si>
    <t>189008</t>
  </si>
  <si>
    <t>193467</t>
  </si>
  <si>
    <t>4197625</t>
  </si>
  <si>
    <t>189024</t>
  </si>
  <si>
    <t>4199269</t>
  </si>
  <si>
    <t>Veres</t>
  </si>
  <si>
    <t>Modification of storage condition_x000D_
"Info-tri" requirements update</t>
  </si>
  <si>
    <t>4191895</t>
  </si>
  <si>
    <t xml:space="preserve">Compiegne (Coltramyl,Cortancyl,Ikorel,Kardegic,Rulid,Lanzor,Lepticur,Rythmodan, Diantalvic) </t>
  </si>
  <si>
    <t>312027</t>
  </si>
  <si>
    <t>Passage du braille 2 -&gt; 3 lignes pour avoir la même découpe avec Lisieux chez le fournisseur d'étui</t>
  </si>
  <si>
    <t>Market proof reading</t>
  </si>
  <si>
    <t>4202666</t>
  </si>
  <si>
    <t>Modification graphisme del'aluminium pour ¿viter risque d'erreur medicamenteuse</t>
  </si>
  <si>
    <t>Foil</t>
  </si>
  <si>
    <t>4195035</t>
  </si>
  <si>
    <t>Tours</t>
  </si>
  <si>
    <t>TOURS  TN</t>
  </si>
  <si>
    <t>242615</t>
  </si>
  <si>
    <t>FR-Labelling change_Notif 61(3)</t>
  </si>
  <si>
    <t>4201927</t>
  </si>
  <si>
    <t>Origgio</t>
  </si>
  <si>
    <t>ORIGGIO - ITALY</t>
  </si>
  <si>
    <t>355789</t>
  </si>
  <si>
    <t>Manufacturer site name change</t>
  </si>
  <si>
    <t>4201926</t>
  </si>
  <si>
    <t>4201928</t>
  </si>
  <si>
    <t>640236</t>
  </si>
  <si>
    <t>4201929</t>
  </si>
  <si>
    <t>271328</t>
  </si>
  <si>
    <t>4201930</t>
  </si>
  <si>
    <t>4200091</t>
  </si>
  <si>
    <t>EM CHC GTY (not connected plant)</t>
  </si>
  <si>
    <t>676431</t>
  </si>
  <si>
    <t>"Info-tri" requirements update</t>
  </si>
  <si>
    <t>4200092</t>
  </si>
  <si>
    <t>676432</t>
  </si>
  <si>
    <t>4201450</t>
  </si>
  <si>
    <t>774528</t>
  </si>
  <si>
    <t>4195976</t>
  </si>
  <si>
    <t>4195943</t>
  </si>
  <si>
    <t>4197710</t>
  </si>
  <si>
    <t>758421</t>
  </si>
  <si>
    <t>4196461</t>
  </si>
  <si>
    <t>207858</t>
  </si>
  <si>
    <t>516813</t>
  </si>
  <si>
    <t>4196470</t>
  </si>
  <si>
    <t>207852</t>
  </si>
  <si>
    <t>516825</t>
  </si>
  <si>
    <t>4196459</t>
  </si>
  <si>
    <t>207851</t>
  </si>
  <si>
    <t>516819</t>
  </si>
  <si>
    <t>4196672</t>
  </si>
  <si>
    <t>196862</t>
  </si>
  <si>
    <t>4195963</t>
  </si>
  <si>
    <t>783899</t>
  </si>
  <si>
    <t>4196674</t>
  </si>
  <si>
    <t>755077</t>
  </si>
  <si>
    <t>4196688</t>
  </si>
  <si>
    <t>755079</t>
  </si>
  <si>
    <t>4196673</t>
  </si>
  <si>
    <t>4198692</t>
  </si>
  <si>
    <t>752422</t>
  </si>
  <si>
    <t>4201456</t>
  </si>
  <si>
    <t>196863</t>
  </si>
  <si>
    <t>4203898</t>
  </si>
  <si>
    <t>Rzeszow</t>
  </si>
  <si>
    <t>RZESZOW (Poland)</t>
  </si>
  <si>
    <t>797072</t>
  </si>
  <si>
    <t>4197815</t>
  </si>
  <si>
    <t>758640</t>
  </si>
  <si>
    <t>"Info-tri" requirements update _x000D_
modification requested by marketing dpt</t>
  </si>
  <si>
    <t>4200088</t>
  </si>
  <si>
    <t>745925</t>
  </si>
  <si>
    <t>4195975</t>
  </si>
  <si>
    <t>4200098</t>
  </si>
  <si>
    <t>EM CHC Unither Colomiers FR</t>
  </si>
  <si>
    <t>792633</t>
  </si>
  <si>
    <t>Market final transmission</t>
  </si>
  <si>
    <t>4196689</t>
  </si>
  <si>
    <t>597725</t>
  </si>
  <si>
    <t>4200097</t>
  </si>
  <si>
    <t>636618</t>
  </si>
  <si>
    <t>4201644</t>
  </si>
  <si>
    <t>372132</t>
  </si>
  <si>
    <t>CCDS update related to the adverse reactions</t>
  </si>
  <si>
    <t>372133</t>
  </si>
  <si>
    <t>4185398</t>
  </si>
  <si>
    <t>Changement taille etui et notice _x000D_
Mise a jour des marquages info tri (Loi Agec)</t>
  </si>
  <si>
    <t>4202311</t>
  </si>
  <si>
    <t>EM CHC Famar Madrid ES</t>
  </si>
  <si>
    <t>400316</t>
  </si>
  <si>
    <t>4198139</t>
  </si>
  <si>
    <t>4200817</t>
  </si>
  <si>
    <t>4200819</t>
  </si>
  <si>
    <t>4200820</t>
  </si>
  <si>
    <t>4200823</t>
  </si>
  <si>
    <t>4200816</t>
  </si>
  <si>
    <t>4200821</t>
  </si>
  <si>
    <t>4199657</t>
  </si>
  <si>
    <t>4199747</t>
  </si>
  <si>
    <t>4202640</t>
  </si>
  <si>
    <t>188081</t>
  </si>
  <si>
    <t>4199896</t>
  </si>
  <si>
    <t>4202313</t>
  </si>
  <si>
    <t>EM CHC Recipharm Holmes Chapel UK</t>
  </si>
  <si>
    <t>722211</t>
  </si>
  <si>
    <t>4202971</t>
  </si>
  <si>
    <t>4203151</t>
  </si>
  <si>
    <t>"Info tri" requirements update</t>
  </si>
  <si>
    <t>4201712</t>
  </si>
  <si>
    <t>COMPIEGNE - FRANCE</t>
  </si>
  <si>
    <t>136895</t>
  </si>
  <si>
    <t>4200228</t>
  </si>
  <si>
    <t>600085</t>
  </si>
  <si>
    <t>4203149</t>
  </si>
  <si>
    <t>245325</t>
  </si>
  <si>
    <t>TOPLEXIL 49.5MG/+ SYR BT1 SUGFR M36 FR</t>
  </si>
  <si>
    <t>4198727</t>
  </si>
  <si>
    <t>62304</t>
  </si>
  <si>
    <t>4198806</t>
  </si>
  <si>
    <t>62264</t>
  </si>
  <si>
    <t>4198812</t>
  </si>
  <si>
    <t>62314</t>
  </si>
  <si>
    <t>4199762</t>
  </si>
  <si>
    <t>62375</t>
  </si>
  <si>
    <t>4200165</t>
  </si>
  <si>
    <t>Scoppito</t>
  </si>
  <si>
    <t>SCOPPITO - ITALY</t>
  </si>
  <si>
    <t>496903</t>
  </si>
  <si>
    <t>4198722</t>
  </si>
  <si>
    <t>62256</t>
  </si>
  <si>
    <t>4199998</t>
  </si>
  <si>
    <t>436431</t>
  </si>
  <si>
    <t>4199891</t>
  </si>
  <si>
    <t>628396</t>
  </si>
  <si>
    <t>4203000</t>
  </si>
  <si>
    <t>4199526</t>
  </si>
  <si>
    <t>4200209</t>
  </si>
  <si>
    <t>263106</t>
  </si>
  <si>
    <t>4202633</t>
  </si>
  <si>
    <t>36740</t>
  </si>
  <si>
    <t>4203002</t>
  </si>
  <si>
    <t>599753</t>
  </si>
  <si>
    <t>4200210</t>
  </si>
  <si>
    <t>648448</t>
  </si>
  <si>
    <t>4199765</t>
  </si>
  <si>
    <t>551369</t>
  </si>
  <si>
    <t>4199748</t>
  </si>
  <si>
    <t>Plant technical validation</t>
  </si>
  <si>
    <t>4198856</t>
  </si>
  <si>
    <t>EM CHC IDA Reggelo IT</t>
  </si>
  <si>
    <t>652099</t>
  </si>
  <si>
    <t>4201717</t>
  </si>
  <si>
    <t>4199805</t>
  </si>
  <si>
    <t>63551</t>
  </si>
  <si>
    <t>4199880</t>
  </si>
  <si>
    <t>EM CHC Delpharm Reims FR</t>
  </si>
  <si>
    <t>651612</t>
  </si>
  <si>
    <t>4199883</t>
  </si>
  <si>
    <t>651591</t>
  </si>
  <si>
    <t>4200250</t>
  </si>
  <si>
    <t>738701</t>
  </si>
  <si>
    <t>4200237</t>
  </si>
  <si>
    <t>738700</t>
  </si>
  <si>
    <t>4200434</t>
  </si>
  <si>
    <t>790921</t>
  </si>
  <si>
    <t>4199800</t>
  </si>
  <si>
    <t>292037</t>
  </si>
  <si>
    <t>4201958</t>
  </si>
  <si>
    <t>4199890</t>
  </si>
  <si>
    <t>222010</t>
  </si>
  <si>
    <t>4199972</t>
  </si>
  <si>
    <t>436397</t>
  </si>
  <si>
    <t>4198846</t>
  </si>
  <si>
    <t>693844</t>
  </si>
  <si>
    <t>4202300</t>
  </si>
  <si>
    <t>4201957</t>
  </si>
  <si>
    <t>651607</t>
  </si>
  <si>
    <t>4202917</t>
  </si>
  <si>
    <t>4199899</t>
  </si>
  <si>
    <t>436395</t>
  </si>
  <si>
    <t>Plant artwork realisation</t>
  </si>
  <si>
    <t>4200099</t>
  </si>
  <si>
    <t>496925</t>
  </si>
  <si>
    <t>4198983</t>
  </si>
  <si>
    <t>652677</t>
  </si>
  <si>
    <t>Plant final transmission  (Regional)</t>
  </si>
  <si>
    <t>4203799</t>
  </si>
  <si>
    <t>554584</t>
  </si>
  <si>
    <t>4199803</t>
  </si>
  <si>
    <t>599768</t>
  </si>
  <si>
    <t>"Info-tri" requirements update_x000D_
_x000D_
VKL nem indult</t>
  </si>
  <si>
    <t>Plant proof reading</t>
  </si>
  <si>
    <t>4198847</t>
  </si>
  <si>
    <t>4198848</t>
  </si>
  <si>
    <t>242616</t>
  </si>
  <si>
    <t>4198817</t>
  </si>
  <si>
    <t>4198824</t>
  </si>
  <si>
    <t>4198852</t>
  </si>
  <si>
    <t>EM CHC Delpharm Quetigny FR</t>
  </si>
  <si>
    <t>592439</t>
  </si>
  <si>
    <t>4202319</t>
  </si>
  <si>
    <t>4202318</t>
  </si>
  <si>
    <t>4202970</t>
  </si>
  <si>
    <t>4202996</t>
  </si>
  <si>
    <t>4203001</t>
  </si>
  <si>
    <t>4203747</t>
  </si>
  <si>
    <t>4203748</t>
  </si>
  <si>
    <t>4204411</t>
  </si>
  <si>
    <t>773541</t>
  </si>
  <si>
    <t>"INFO-TRI"update requirement</t>
  </si>
  <si>
    <t>Plant logistic information</t>
  </si>
  <si>
    <t>4204415</t>
  </si>
  <si>
    <t>Info-tri requirements update</t>
  </si>
  <si>
    <t>4198849</t>
  </si>
  <si>
    <t>651022</t>
  </si>
  <si>
    <t>4198850</t>
  </si>
  <si>
    <t>651625</t>
  </si>
  <si>
    <t>4199894</t>
  </si>
  <si>
    <t>EM CHC Zentiva Prague CZ</t>
  </si>
  <si>
    <t>725817</t>
  </si>
  <si>
    <t>4204447</t>
  </si>
  <si>
    <t>790922</t>
  </si>
  <si>
    <t>Mise à jour Avancement Artwork :</t>
  </si>
  <si>
    <t xml:space="preserve">Mise à jour couverture, plan de production: </t>
  </si>
  <si>
    <t xml:space="preserve">Mise à jour : </t>
  </si>
  <si>
    <t xml:space="preserve">NE PAS SUPPRIMER DE LIGNES </t>
  </si>
  <si>
    <t>VISTA</t>
  </si>
  <si>
    <t>SCEYE</t>
  </si>
  <si>
    <t>Date ouverture du Global folder</t>
  </si>
  <si>
    <t>Box
Market Regulatory
Validation date</t>
  </si>
  <si>
    <t>Leaflet
Market Regulatory
Validation date</t>
  </si>
  <si>
    <t>Artworks  ready?</t>
  </si>
  <si>
    <t>Couverture au 30/08 (mois)</t>
  </si>
  <si>
    <t>Last Production BEFORE 09/09</t>
  </si>
  <si>
    <t>First Production AFTER 10/09</t>
  </si>
  <si>
    <t xml:space="preserve"> First Production Date</t>
  </si>
  <si>
    <t>N° Batch</t>
  </si>
  <si>
    <t>First Release Date</t>
  </si>
  <si>
    <t>First Release Batch</t>
  </si>
  <si>
    <t>Matériaux</t>
  </si>
  <si>
    <t xml:space="preserve">Commentaires </t>
  </si>
  <si>
    <t>ok</t>
  </si>
  <si>
    <t>na</t>
  </si>
  <si>
    <t xml:space="preserve">A avancer au plus vite </t>
  </si>
  <si>
    <t>Pas de production</t>
  </si>
  <si>
    <t>YES</t>
  </si>
  <si>
    <r>
      <t xml:space="preserve">PHYSIOMER 1.215G/+ NASSP </t>
    </r>
    <r>
      <rPr>
        <b/>
        <sz val="11"/>
        <color rgb="FF00B050"/>
        <rFont val="Calibri"/>
        <family val="2"/>
        <scheme val="minor"/>
      </rPr>
      <t>BT2</t>
    </r>
    <r>
      <rPr>
        <sz val="11"/>
        <color rgb="FF00B050"/>
        <rFont val="Calibri"/>
        <family val="2"/>
        <scheme val="minor"/>
      </rPr>
      <t xml:space="preserve"> FR (spray doux)</t>
    </r>
  </si>
  <si>
    <t>FEV 2023</t>
  </si>
  <si>
    <r>
      <t xml:space="preserve">PHYSIOMER 1.215G/+ NASSP </t>
    </r>
    <r>
      <rPr>
        <b/>
        <sz val="11"/>
        <color rgb="FF00B050"/>
        <rFont val="Calibri"/>
        <family val="2"/>
        <scheme val="minor"/>
      </rPr>
      <t>BT2</t>
    </r>
    <r>
      <rPr>
        <sz val="11"/>
        <color rgb="FF00B050"/>
        <rFont val="Calibri"/>
        <family val="2"/>
        <scheme val="minor"/>
      </rPr>
      <t xml:space="preserve"> FR (jet dynamque)</t>
    </r>
  </si>
  <si>
    <t>00/00/0000</t>
  </si>
  <si>
    <t>A vérifier sur VISTA</t>
  </si>
  <si>
    <r>
      <t xml:space="preserve">PHYSIOMER 1.035G/+ NASSP </t>
    </r>
    <r>
      <rPr>
        <b/>
        <sz val="11"/>
        <color rgb="FF00B050"/>
        <rFont val="Calibri"/>
        <family val="2"/>
        <scheme val="minor"/>
      </rPr>
      <t>BT2</t>
    </r>
    <r>
      <rPr>
        <sz val="11"/>
        <color rgb="FF00B050"/>
        <rFont val="Calibri"/>
        <family val="2"/>
        <scheme val="minor"/>
      </rPr>
      <t xml:space="preserve"> FR (micro diffusion)</t>
    </r>
  </si>
  <si>
    <t>Pas de Production</t>
  </si>
  <si>
    <t>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</si>
</sst>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/mm\/yyyy\ hh\:mm\:ss"/>
    <numFmt numFmtId="165" formatCode="dd\/mm\/yyyy"/>
    <numFmt numFmtId="166" formatCode="0.0"/>
  </numFmts>
  <fonts count="29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sz val="10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color rgb="FF333333"/>
      <name val="Arial"/>
    </font>
    <font>
      <u/>
      <sz val="16"/>
      <color rgb="FF333333"/>
      <name val="Arial"/>
    </font>
    <font>
      <b/>
      <sz val="12"/>
      <color rgb="FF333333"/>
      <name val="Arial"/>
    </font>
    <font>
      <b/>
      <sz val="9"/>
      <color rgb="FFFFFFFF"/>
      <name val="Arial"/>
    </font>
    <font>
      <b/>
      <sz val="11"/>
      <color rgb="FFFFFFFF"/>
      <name val="Arial"/>
    </font>
    <font>
      <b/>
      <sz val="11"/>
      <color rgb="FFFFC342"/>
      <name val="Arial"/>
    </font>
    <font>
      <b/>
      <sz val="10"/>
      <color rgb="FFFF6500"/>
      <name val="Arial"/>
    </font>
    <font>
      <b/>
      <sz val="10"/>
      <color rgb="FF000000"/>
      <name val="Arial"/>
    </font>
    <font>
      <sz val="9"/>
      <color rgb="FF00FF00"/>
      <name val="Arial"/>
    </font>
    <font>
      <b/>
      <sz val="9"/>
      <color rgb="FF333333"/>
      <name val="Arial"/>
    </font>
    <font>
      <b/>
      <sz val="18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333333"/>
      <name val="Arial"/>
      <family val="2"/>
    </font>
    <font>
      <b/>
      <sz val="11"/>
      <color rgb="FF00B050"/>
      <name val="Calibri"/>
      <family val="2"/>
      <scheme val="minor"/>
    </font>
    <font>
      <sz val="8"/>
      <color rgb="FFFF0000"/>
      <name val="Calibri"/>
      <family val="2"/>
      <scheme val="minor"/>
    </font>
    <font>
      <sz val="11"/>
      <color rgb="FF141414"/>
      <name val="Inherit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030A0"/>
        <bgColor indexed="64"/>
      </patternFill>
    </fill>
    <fill>
      <gradientFill degree="90">
        <stop position="0">
          <color theme="0" tint="-0.34900967436750391"/>
        </stop>
        <stop position="1">
          <color theme="0" tint="-0.1490218817712943"/>
        </stop>
      </gradientFill>
    </fill>
    <fill>
      <patternFill patternType="solid">
        <fgColor rgb="FFFFC0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indexed="64"/>
      </patternFill>
    </fill>
    <fill>
      <patternFill patternType="solid">
        <fgColor rgb="FF0B64A0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949694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4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rgb="FFEBEBEB"/>
      </right>
      <top style="thin">
        <color rgb="FFCAC9D9"/>
      </top>
      <bottom style="thin">
        <color rgb="FFEBEBEB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</borders>
  <cellStyleXfs count="2">
    <xf numFmtId="0" fontId="0" fillId="0" borderId="0"/>
    <xf numFmtId="0" fontId="9" fillId="6" borderId="0"/>
  </cellStyleXfs>
  <cellXfs count="126">
    <xf numFmtId="0" fontId="0" fillId="0" borderId="0" xfId="0"/>
    <xf numFmtId="0" fontId="2" fillId="0" borderId="0" xfId="0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3" fontId="6" fillId="5" borderId="5" xfId="0" applyNumberFormat="1" applyFont="1" applyFill="1" applyBorder="1" applyAlignment="1">
      <alignment horizontal="center" vertical="center" wrapText="1"/>
    </xf>
    <xf numFmtId="1" fontId="6" fillId="5" borderId="5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" fontId="5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/>
    </xf>
    <xf numFmtId="1" fontId="4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1" fillId="4" borderId="0" xfId="0" applyFont="1" applyFill="1"/>
    <xf numFmtId="0" fontId="4" fillId="7" borderId="1" xfId="0" applyFont="1" applyFill="1" applyBorder="1" applyAlignment="1">
      <alignment horizontal="left" vertical="center"/>
    </xf>
    <xf numFmtId="0" fontId="0" fillId="9" borderId="1" xfId="0" applyFill="1" applyBorder="1" applyAlignment="1">
      <alignment horizontal="left" vertical="center"/>
    </xf>
    <xf numFmtId="0" fontId="9" fillId="0" borderId="1" xfId="1" applyFill="1" applyBorder="1"/>
    <xf numFmtId="1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" fontId="0" fillId="9" borderId="1" xfId="0" applyNumberFormat="1" applyFill="1" applyBorder="1" applyAlignment="1">
      <alignment horizontal="center" vertical="center"/>
    </xf>
    <xf numFmtId="1" fontId="11" fillId="4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left" vertical="center"/>
    </xf>
    <xf numFmtId="0" fontId="11" fillId="4" borderId="0" xfId="0" applyFont="1" applyFill="1"/>
    <xf numFmtId="1" fontId="1" fillId="4" borderId="1" xfId="0" applyNumberFormat="1" applyFont="1" applyFill="1" applyBorder="1" applyAlignment="1">
      <alignment horizontal="center"/>
    </xf>
    <xf numFmtId="0" fontId="0" fillId="0" borderId="6" xfId="0" applyBorder="1" applyAlignment="1">
      <alignment horizontal="left" vertical="center"/>
    </xf>
    <xf numFmtId="0" fontId="13" fillId="8" borderId="0" xfId="0" applyFont="1" applyFill="1" applyAlignment="1">
      <alignment horizontal="left"/>
    </xf>
    <xf numFmtId="49" fontId="16" fillId="10" borderId="8" xfId="0" applyNumberFormat="1" applyFont="1" applyFill="1" applyBorder="1" applyAlignment="1">
      <alignment horizontal="left"/>
    </xf>
    <xf numFmtId="49" fontId="17" fillId="10" borderId="8" xfId="0" applyNumberFormat="1" applyFont="1" applyFill="1" applyBorder="1" applyAlignment="1">
      <alignment horizontal="left"/>
    </xf>
    <xf numFmtId="49" fontId="18" fillId="10" borderId="8" xfId="0" applyNumberFormat="1" applyFont="1" applyFill="1" applyBorder="1" applyAlignment="1">
      <alignment horizontal="left"/>
    </xf>
    <xf numFmtId="49" fontId="13" fillId="11" borderId="9" xfId="0" applyNumberFormat="1" applyFont="1" applyFill="1" applyBorder="1" applyAlignment="1">
      <alignment horizontal="left"/>
    </xf>
    <xf numFmtId="0" fontId="13" fillId="11" borderId="9" xfId="0" applyFont="1" applyFill="1" applyBorder="1" applyAlignment="1">
      <alignment horizontal="right"/>
    </xf>
    <xf numFmtId="165" fontId="13" fillId="11" borderId="9" xfId="0" applyNumberFormat="1" applyFont="1" applyFill="1" applyBorder="1" applyAlignment="1">
      <alignment horizontal="left"/>
    </xf>
    <xf numFmtId="0" fontId="19" fillId="12" borderId="9" xfId="0" applyFont="1" applyFill="1" applyBorder="1" applyAlignment="1">
      <alignment horizontal="center" vertical="center"/>
    </xf>
    <xf numFmtId="49" fontId="13" fillId="8" borderId="9" xfId="0" applyNumberFormat="1" applyFont="1" applyFill="1" applyBorder="1" applyAlignment="1">
      <alignment horizontal="left"/>
    </xf>
    <xf numFmtId="0" fontId="13" fillId="8" borderId="9" xfId="0" applyFont="1" applyFill="1" applyBorder="1" applyAlignment="1">
      <alignment horizontal="right"/>
    </xf>
    <xf numFmtId="49" fontId="19" fillId="8" borderId="9" xfId="0" applyNumberFormat="1" applyFont="1" applyFill="1" applyBorder="1" applyAlignment="1">
      <alignment horizontal="left"/>
    </xf>
    <xf numFmtId="0" fontId="13" fillId="8" borderId="9" xfId="0" applyFont="1" applyFill="1" applyBorder="1" applyAlignment="1">
      <alignment horizontal="left" wrapText="1"/>
    </xf>
    <xf numFmtId="165" fontId="13" fillId="8" borderId="9" xfId="0" applyNumberFormat="1" applyFont="1" applyFill="1" applyBorder="1" applyAlignment="1">
      <alignment horizontal="left"/>
    </xf>
    <xf numFmtId="49" fontId="19" fillId="11" borderId="9" xfId="0" applyNumberFormat="1" applyFont="1" applyFill="1" applyBorder="1" applyAlignment="1">
      <alignment horizontal="left"/>
    </xf>
    <xf numFmtId="0" fontId="13" fillId="11" borderId="9" xfId="0" applyFont="1" applyFill="1" applyBorder="1" applyAlignment="1">
      <alignment horizontal="left" wrapText="1"/>
    </xf>
    <xf numFmtId="0" fontId="21" fillId="12" borderId="9" xfId="0" applyFont="1" applyFill="1" applyBorder="1" applyAlignment="1">
      <alignment horizontal="center" vertical="center"/>
    </xf>
    <xf numFmtId="0" fontId="22" fillId="8" borderId="10" xfId="0" applyFont="1" applyFill="1" applyBorder="1" applyAlignment="1">
      <alignment horizontal="right"/>
    </xf>
    <xf numFmtId="0" fontId="22" fillId="8" borderId="10" xfId="0" applyFont="1" applyFill="1" applyBorder="1" applyAlignment="1">
      <alignment horizontal="left"/>
    </xf>
    <xf numFmtId="0" fontId="22" fillId="8" borderId="1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14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4" borderId="0" xfId="0" applyFont="1" applyFill="1" applyAlignment="1">
      <alignment horizontal="center" vertical="center"/>
    </xf>
    <xf numFmtId="14" fontId="6" fillId="5" borderId="5" xfId="0" applyNumberFormat="1" applyFont="1" applyFill="1" applyBorder="1" applyAlignment="1">
      <alignment horizontal="center" vertical="center" wrapText="1"/>
    </xf>
    <xf numFmtId="14" fontId="6" fillId="5" borderId="13" xfId="0" applyNumberFormat="1" applyFont="1" applyFill="1" applyBorder="1" applyAlignment="1">
      <alignment horizontal="center" vertical="center" wrapText="1"/>
    </xf>
    <xf numFmtId="1" fontId="6" fillId="5" borderId="13" xfId="0" applyNumberFormat="1" applyFont="1" applyFill="1" applyBorder="1" applyAlignment="1">
      <alignment horizontal="center" vertical="center" wrapText="1"/>
    </xf>
    <xf numFmtId="1" fontId="24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/>
    </xf>
    <xf numFmtId="14" fontId="2" fillId="2" borderId="2" xfId="0" applyNumberFormat="1" applyFont="1" applyFill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13" borderId="2" xfId="0" applyNumberFormat="1" applyFill="1" applyBorder="1" applyAlignment="1">
      <alignment horizontal="center" vertical="center"/>
    </xf>
    <xf numFmtId="166" fontId="0" fillId="2" borderId="2" xfId="0" applyNumberForma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5" fontId="25" fillId="0" borderId="1" xfId="0" applyNumberFormat="1" applyFont="1" applyBorder="1" applyAlignment="1">
      <alignment horizontal="center"/>
    </xf>
    <xf numFmtId="49" fontId="25" fillId="0" borderId="1" xfId="0" applyNumberFormat="1" applyFont="1" applyBorder="1" applyAlignment="1">
      <alignment horizontal="center"/>
    </xf>
    <xf numFmtId="0" fontId="0" fillId="15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14" fontId="2" fillId="9" borderId="2" xfId="0" applyNumberFormat="1" applyFont="1" applyFill="1" applyBorder="1" applyAlignment="1">
      <alignment horizontal="center" vertical="center"/>
    </xf>
    <xf numFmtId="14" fontId="0" fillId="9" borderId="2" xfId="0" applyNumberFormat="1" applyFill="1" applyBorder="1" applyAlignment="1">
      <alignment horizontal="center" vertical="center"/>
    </xf>
    <xf numFmtId="14" fontId="3" fillId="9" borderId="2" xfId="0" applyNumberFormat="1" applyFont="1" applyFill="1" applyBorder="1" applyAlignment="1">
      <alignment horizontal="center" vertical="center"/>
    </xf>
    <xf numFmtId="166" fontId="0" fillId="9" borderId="2" xfId="0" applyNumberFormat="1" applyFill="1" applyBorder="1" applyAlignment="1">
      <alignment horizontal="center" vertical="center"/>
    </xf>
    <xf numFmtId="14" fontId="0" fillId="9" borderId="1" xfId="0" applyNumberFormat="1" applyFill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14" fontId="11" fillId="0" borderId="2" xfId="0" applyNumberFormat="1" applyFont="1" applyBorder="1" applyAlignment="1">
      <alignment horizontal="center" vertical="center"/>
    </xf>
    <xf numFmtId="1" fontId="24" fillId="16" borderId="1" xfId="0" applyNumberFormat="1" applyFont="1" applyFill="1" applyBorder="1" applyAlignment="1">
      <alignment horizontal="center" vertical="center"/>
    </xf>
    <xf numFmtId="1" fontId="24" fillId="16" borderId="1" xfId="0" applyNumberFormat="1" applyFont="1" applyFill="1" applyBorder="1" applyAlignment="1">
      <alignment horizontal="center"/>
    </xf>
    <xf numFmtId="1" fontId="4" fillId="16" borderId="1" xfId="0" applyNumberFormat="1" applyFont="1" applyFill="1" applyBorder="1" applyAlignment="1">
      <alignment horizontal="center" vertical="center"/>
    </xf>
    <xf numFmtId="0" fontId="0" fillId="17" borderId="1" xfId="0" applyFill="1" applyBorder="1" applyAlignment="1">
      <alignment horizontal="center"/>
    </xf>
    <xf numFmtId="14" fontId="4" fillId="0" borderId="1" xfId="0" applyNumberFormat="1" applyFont="1" applyBorder="1" applyAlignment="1">
      <alignment horizontal="center" vertical="center"/>
    </xf>
    <xf numFmtId="14" fontId="24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0" fontId="24" fillId="0" borderId="0" xfId="0" applyFont="1"/>
    <xf numFmtId="14" fontId="12" fillId="4" borderId="2" xfId="0" applyNumberFormat="1" applyFont="1" applyFill="1" applyBorder="1" applyAlignment="1">
      <alignment horizontal="center" vertical="center"/>
    </xf>
    <xf numFmtId="14" fontId="1" fillId="4" borderId="2" xfId="0" applyNumberFormat="1" applyFont="1" applyFill="1" applyBorder="1" applyAlignment="1">
      <alignment horizontal="center" vertical="center"/>
    </xf>
    <xf numFmtId="166" fontId="1" fillId="4" borderId="2" xfId="0" applyNumberFormat="1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1" fontId="0" fillId="16" borderId="1" xfId="0" applyNumberFormat="1" applyFill="1" applyBorder="1" applyAlignment="1">
      <alignment horizontal="center" vertical="center"/>
    </xf>
    <xf numFmtId="14" fontId="27" fillId="4" borderId="2" xfId="0" applyNumberFormat="1" applyFont="1" applyFill="1" applyBorder="1" applyAlignment="1">
      <alignment horizontal="center" vertical="center"/>
    </xf>
    <xf numFmtId="14" fontId="11" fillId="4" borderId="2" xfId="0" applyNumberFormat="1" applyFont="1" applyFill="1" applyBorder="1" applyAlignment="1">
      <alignment horizontal="center" vertical="center"/>
    </xf>
    <xf numFmtId="166" fontId="11" fillId="4" borderId="2" xfId="0" applyNumberFormat="1" applyFont="1" applyFill="1" applyBorder="1" applyAlignment="1">
      <alignment horizontal="center" vertical="center"/>
    </xf>
    <xf numFmtId="14" fontId="11" fillId="4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/>
    </xf>
    <xf numFmtId="1" fontId="4" fillId="13" borderId="1" xfId="0" applyNumberFormat="1" applyFont="1" applyFill="1" applyBorder="1" applyAlignment="1">
      <alignment horizontal="center" vertical="center"/>
    </xf>
    <xf numFmtId="14" fontId="2" fillId="4" borderId="2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14" fontId="0" fillId="2" borderId="0" xfId="0" applyNumberFormat="1" applyFill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0" fontId="0" fillId="2" borderId="0" xfId="0" applyFill="1"/>
    <xf numFmtId="165" fontId="25" fillId="18" borderId="9" xfId="0" applyNumberFormat="1" applyFont="1" applyFill="1" applyBorder="1" applyAlignment="1">
      <alignment horizontal="left"/>
    </xf>
    <xf numFmtId="49" fontId="25" fillId="18" borderId="9" xfId="0" applyNumberFormat="1" applyFont="1" applyFill="1" applyBorder="1" applyAlignment="1">
      <alignment horizontal="left"/>
    </xf>
    <xf numFmtId="49" fontId="25" fillId="18" borderId="0" xfId="0" applyNumberFormat="1" applyFont="1" applyFill="1" applyAlignment="1">
      <alignment horizontal="left"/>
    </xf>
    <xf numFmtId="0" fontId="0" fillId="16" borderId="1" xfId="0" applyFill="1" applyBorder="1"/>
    <xf numFmtId="49" fontId="10" fillId="16" borderId="1" xfId="0" applyNumberFormat="1" applyFont="1" applyFill="1" applyBorder="1" applyAlignment="1">
      <alignment horizontal="left" vertical="center"/>
    </xf>
    <xf numFmtId="0" fontId="0" fillId="16" borderId="2" xfId="0" applyFill="1" applyBorder="1" applyAlignment="1">
      <alignment horizontal="left" vertical="center"/>
    </xf>
    <xf numFmtId="0" fontId="24" fillId="16" borderId="2" xfId="0" applyFont="1" applyFill="1" applyBorder="1" applyAlignment="1">
      <alignment horizontal="left" vertical="center"/>
    </xf>
    <xf numFmtId="0" fontId="4" fillId="16" borderId="1" xfId="0" applyFont="1" applyFill="1" applyBorder="1" applyAlignment="1">
      <alignment horizontal="left" vertical="center"/>
    </xf>
    <xf numFmtId="0" fontId="1" fillId="16" borderId="2" xfId="0" applyFont="1" applyFill="1" applyBorder="1" applyAlignment="1">
      <alignment horizontal="left" vertical="center"/>
    </xf>
    <xf numFmtId="49" fontId="20" fillId="19" borderId="9" xfId="0" applyNumberFormat="1" applyFont="1" applyFill="1" applyBorder="1" applyAlignment="1">
      <alignment horizontal="left" vertical="center"/>
    </xf>
    <xf numFmtId="49" fontId="13" fillId="19" borderId="9" xfId="0" applyNumberFormat="1" applyFont="1" applyFill="1" applyBorder="1" applyAlignment="1">
      <alignment horizontal="left" vertical="center"/>
    </xf>
    <xf numFmtId="49" fontId="14" fillId="8" borderId="0" xfId="0" applyNumberFormat="1" applyFont="1" applyFill="1" applyAlignment="1">
      <alignment horizontal="left" vertical="center"/>
    </xf>
    <xf numFmtId="164" fontId="15" fillId="8" borderId="7" xfId="0" applyNumberFormat="1" applyFont="1" applyFill="1" applyBorder="1" applyAlignment="1">
      <alignment horizontal="left" vertical="center"/>
    </xf>
    <xf numFmtId="0" fontId="1" fillId="4" borderId="12" xfId="0" applyFont="1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11" xfId="0" applyBorder="1" applyAlignment="1">
      <alignment vertical="center"/>
    </xf>
    <xf numFmtId="0" fontId="23" fillId="13" borderId="0" xfId="0" applyFont="1" applyFill="1" applyAlignment="1">
      <alignment horizontal="center" vertical="center" wrapText="1"/>
    </xf>
    <xf numFmtId="0" fontId="1" fillId="14" borderId="12" xfId="0" applyFont="1" applyFill="1" applyBorder="1" applyAlignment="1">
      <alignment horizontal="center" vertical="center"/>
    </xf>
    <xf numFmtId="0" fontId="28" fillId="0" borderId="0" xfId="0" applyFont="1" applyAlignment="1">
      <alignment horizontal="left" vertical="center" readingOrder="1"/>
    </xf>
  </cellXfs>
  <cellStyles count="2">
    <cellStyle name="Normal" xfId="0" builtinId="0"/>
    <cellStyle name="Style 2" xfId="1" xr:uid="{B1D93F1B-FD1A-462D-BD16-EC48445FCDB5}"/>
  </cellStyles>
  <dxfs count="2"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CCFF"/>
      <color rgb="FFFF6699"/>
      <color rgb="FFFAD0E8"/>
      <color rgb="FFE8E2E5"/>
      <color rgb="FFF8D2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0</xdr:rowOff>
    </xdr:from>
    <xdr:ext cx="242631" cy="405432"/>
    <xdr:sp macro="" textlink="#REF!">
      <xdr:nvSpPr>
        <xdr:cNvPr id="15" name="TextBox 6">
          <a:extLst>
            <a:ext uri="{FF2B5EF4-FFF2-40B4-BE49-F238E27FC236}">
              <a16:creationId xmlns:a16="http://schemas.microsoft.com/office/drawing/2014/main" id="{5E1E9044-3385-453F-B935-74B04FA14160}"/>
            </a:ext>
          </a:extLst>
        </xdr:cNvPr>
        <xdr:cNvSpPr txBox="1"/>
      </xdr:nvSpPr>
      <xdr:spPr>
        <a:xfrm>
          <a:off x="14984280" y="1248500"/>
          <a:ext cx="242631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fld id="{457DC51E-10C0-477C-886D-86275E9C6BEF}" type="TxLink">
            <a:rPr lang="en-US" sz="20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 </a:t>
          </a:fld>
          <a:endParaRPr lang="fr-CA" sz="4400" b="1">
            <a:solidFill>
              <a:srgbClr val="0070C0"/>
            </a:solidFill>
          </a:endParaRPr>
        </a:p>
      </xdr:txBody>
    </xdr:sp>
    <xdr:clientData/>
  </xdr:oneCellAnchor>
  <xdr:oneCellAnchor>
    <xdr:from>
      <xdr:col>3</xdr:col>
      <xdr:colOff>8720</xdr:colOff>
      <xdr:row>0</xdr:row>
      <xdr:rowOff>0</xdr:rowOff>
    </xdr:from>
    <xdr:ext cx="242631" cy="405432"/>
    <xdr:sp macro="" textlink="#REF!">
      <xdr:nvSpPr>
        <xdr:cNvPr id="12" name="TextBox 6">
          <a:extLst>
            <a:ext uri="{FF2B5EF4-FFF2-40B4-BE49-F238E27FC236}">
              <a16:creationId xmlns:a16="http://schemas.microsoft.com/office/drawing/2014/main" id="{A93FEE9B-733B-4E8B-856B-AFD40E6D366D}"/>
            </a:ext>
          </a:extLst>
        </xdr:cNvPr>
        <xdr:cNvSpPr txBox="1"/>
      </xdr:nvSpPr>
      <xdr:spPr>
        <a:xfrm>
          <a:off x="2137838" y="0"/>
          <a:ext cx="242631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marL="0" indent="0" algn="ctr"/>
          <a:fld id="{64D86049-CAEE-4864-B235-B230DA5B1C22}" type="TxLink">
            <a:rPr lang="en-US" sz="2000" b="1" i="0" u="none" strike="noStrike">
              <a:solidFill>
                <a:srgbClr val="000000"/>
              </a:solidFill>
              <a:latin typeface="Calibri"/>
              <a:ea typeface="+mn-ea"/>
              <a:cs typeface="Calibri"/>
            </a:rPr>
            <a:pPr marL="0" indent="0" algn="ctr"/>
            <a:t> </a:t>
          </a:fld>
          <a:endParaRPr lang="fr-CA" sz="2000" b="1" i="0" u="none" strike="noStrike">
            <a:solidFill>
              <a:srgbClr val="000000"/>
            </a:solidFill>
            <a:latin typeface="Calibri"/>
            <a:ea typeface="+mn-ea"/>
            <a:cs typeface="Calibri"/>
          </a:endParaRPr>
        </a:p>
      </xdr:txBody>
    </xdr:sp>
    <xdr:clientData/>
  </xdr:oneCellAnchor>
  <xdr:oneCellAnchor>
    <xdr:from>
      <xdr:col>0</xdr:col>
      <xdr:colOff>337603</xdr:colOff>
      <xdr:row>0</xdr:row>
      <xdr:rowOff>153276</xdr:rowOff>
    </xdr:from>
    <xdr:ext cx="429199" cy="424268"/>
    <xdr:pic>
      <xdr:nvPicPr>
        <xdr:cNvPr id="4" name="Image 3">
          <a:extLst>
            <a:ext uri="{FF2B5EF4-FFF2-40B4-BE49-F238E27FC236}">
              <a16:creationId xmlns:a16="http://schemas.microsoft.com/office/drawing/2014/main" id="{9AE1BAE7-AEB2-4639-B9B8-371E6F4EF2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603" y="153276"/>
          <a:ext cx="429199" cy="424268"/>
        </a:xfrm>
        <a:prstGeom prst="rect">
          <a:avLst/>
        </a:prstGeom>
      </xdr:spPr>
    </xdr:pic>
    <xdr:clientData/>
  </xdr:oneCellAnchor>
  <xdr:twoCellAnchor>
    <xdr:from>
      <xdr:col>1</xdr:col>
      <xdr:colOff>0</xdr:colOff>
      <xdr:row>5</xdr:row>
      <xdr:rowOff>0</xdr:rowOff>
    </xdr:from>
    <xdr:to>
      <xdr:col>2</xdr:col>
      <xdr:colOff>0</xdr:colOff>
      <xdr:row>7</xdr:row>
      <xdr:rowOff>38869</xdr:rowOff>
    </xdr:to>
    <xdr:pic>
      <xdr:nvPicPr>
        <xdr:cNvPr id="5" name="Image 2">
          <a:extLst>
            <a:ext uri="{FF2B5EF4-FFF2-40B4-BE49-F238E27FC236}">
              <a16:creationId xmlns:a16="http://schemas.microsoft.com/office/drawing/2014/main" id="{8CEB2E56-3826-4D36-B94C-81B6D1071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4975" y="933450"/>
          <a:ext cx="5026025" cy="896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5</xdr:row>
      <xdr:rowOff>522786</xdr:rowOff>
    </xdr:from>
    <xdr:ext cx="242631" cy="405432"/>
    <xdr:sp macro="" textlink="#REF!">
      <xdr:nvSpPr>
        <xdr:cNvPr id="6" name="TextBox 6">
          <a:extLst>
            <a:ext uri="{FF2B5EF4-FFF2-40B4-BE49-F238E27FC236}">
              <a16:creationId xmlns:a16="http://schemas.microsoft.com/office/drawing/2014/main" id="{2BB1EA5C-A9A5-4BCF-81BE-2DE714EF4909}"/>
            </a:ext>
          </a:extLst>
        </xdr:cNvPr>
        <xdr:cNvSpPr txBox="1"/>
      </xdr:nvSpPr>
      <xdr:spPr>
        <a:xfrm>
          <a:off x="19043744" y="1456236"/>
          <a:ext cx="242631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fld id="{457DC51E-10C0-477C-886D-86275E9C6BEF}" type="TxLink">
            <a:rPr lang="en-US" sz="20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 </a:t>
          </a:fld>
          <a:endParaRPr lang="fr-CA" sz="4400" b="1">
            <a:solidFill>
              <a:srgbClr val="0070C0"/>
            </a:solidFill>
          </a:endParaRPr>
        </a:p>
      </xdr:txBody>
    </xdr:sp>
    <xdr:clientData/>
  </xdr:oneCellAnchor>
  <xdr:oneCellAnchor>
    <xdr:from>
      <xdr:col>4</xdr:col>
      <xdr:colOff>900580</xdr:colOff>
      <xdr:row>5</xdr:row>
      <xdr:rowOff>477538</xdr:rowOff>
    </xdr:from>
    <xdr:ext cx="260071" cy="499304"/>
    <xdr:sp macro="" textlink="$B$8">
      <xdr:nvSpPr>
        <xdr:cNvPr id="8" name="TextBox 6">
          <a:extLst>
            <a:ext uri="{FF2B5EF4-FFF2-40B4-BE49-F238E27FC236}">
              <a16:creationId xmlns:a16="http://schemas.microsoft.com/office/drawing/2014/main" id="{6CEC6FC0-ACDD-4409-B6F5-F86E73234B80}"/>
            </a:ext>
          </a:extLst>
        </xdr:cNvPr>
        <xdr:cNvSpPr txBox="1"/>
      </xdr:nvSpPr>
      <xdr:spPr>
        <a:xfrm>
          <a:off x="22954130" y="1410988"/>
          <a:ext cx="260071" cy="499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fld id="{64D86049-CAEE-4864-B235-B230DA5B1C22}" type="TxLink">
            <a:rPr lang="en-US" sz="2600" b="1" i="0" u="none" strike="noStrike">
              <a:solidFill>
                <a:srgbClr val="0070C0"/>
              </a:solidFill>
              <a:latin typeface="Calibri"/>
              <a:cs typeface="Calibri"/>
            </a:rPr>
            <a:pPr algn="ctr"/>
            <a:t> </a:t>
          </a:fld>
          <a:endParaRPr lang="fr-CA" sz="2600" b="1">
            <a:solidFill>
              <a:srgbClr val="0070C0"/>
            </a:solidFill>
          </a:endParaRPr>
        </a:p>
      </xdr:txBody>
    </xdr:sp>
    <xdr:clientData/>
  </xdr:oneCellAnchor>
</xdr:wsDr>
</file>

<file path=xl/namedSheetViews/namedSheetView1.xml><?xml version="1.0" encoding="utf-8"?>
<namedSheetViews xmlns="http://schemas.microsoft.com/office/spreadsheetml/2019/namedsheetviews" xmlns:x="http://schemas.openxmlformats.org/spreadsheetml/2006/main">
  <namedSheetView name="View1" id="{2255A5C0-E031-4914-A8EA-69EC58235081}"/>
</namedSheetView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microsoft.com/office/2019/04/relationships/namedSheetView" Target="../namedSheetViews/namedSheetView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BFD5A-C5B0-4DA2-8243-3652C2A91FCE}">
  <dimension ref="B1:M140"/>
  <sheetViews>
    <sheetView topLeftCell="I119" workbookViewId="0">
      <selection activeCell="P8" sqref="P8"/>
    </sheetView>
  </sheetViews>
  <sheetFormatPr baseColWidth="10" defaultRowHeight="14.5"/>
  <cols>
    <col min="1" max="1" width="1" customWidth="1"/>
    <col min="2" max="2" width="8.90625" customWidth="1"/>
    <col min="3" max="3" width="10.7265625" customWidth="1"/>
    <col min="4" max="4" width="5.7265625" customWidth="1"/>
    <col min="5" max="5" width="17.1796875" customWidth="1"/>
    <col min="6" max="6" width="6.54296875" customWidth="1"/>
    <col min="7" max="7" width="31" customWidth="1"/>
    <col min="8" max="8" width="17.90625" customWidth="1"/>
    <col min="9" max="9" width="36.90625" customWidth="1"/>
    <col min="10" max="10" width="10.7265625" customWidth="1"/>
    <col min="11" max="11" width="9.54296875" customWidth="1"/>
    <col min="12" max="12" width="17.08984375" customWidth="1"/>
    <col min="13" max="13" width="30.26953125" customWidth="1"/>
  </cols>
  <sheetData>
    <row r="1" spans="2:13" s="28" customFormat="1" ht="5.65" customHeight="1"/>
    <row r="2" spans="2:13" s="28" customFormat="1" ht="18.149999999999999" customHeight="1">
      <c r="D2" s="118" t="s">
        <v>146</v>
      </c>
      <c r="E2" s="118"/>
    </row>
    <row r="3" spans="2:13" s="28" customFormat="1" ht="2.9" customHeight="1">
      <c r="D3" s="118"/>
      <c r="E3" s="118"/>
      <c r="I3" s="119">
        <v>44673.3760409838</v>
      </c>
    </row>
    <row r="4" spans="2:13" s="28" customFormat="1" ht="11" customHeight="1">
      <c r="I4" s="119"/>
    </row>
    <row r="5" spans="2:13" s="28" customFormat="1" ht="19.149999999999999" customHeight="1">
      <c r="B5" s="29" t="s">
        <v>147</v>
      </c>
      <c r="C5" s="29" t="s">
        <v>148</v>
      </c>
      <c r="D5" s="29" t="s">
        <v>149</v>
      </c>
      <c r="E5" s="29" t="s">
        <v>150</v>
      </c>
      <c r="F5" s="29" t="s">
        <v>66</v>
      </c>
      <c r="G5" s="29" t="s">
        <v>151</v>
      </c>
      <c r="H5" s="29" t="s">
        <v>152</v>
      </c>
      <c r="I5" s="30" t="s">
        <v>153</v>
      </c>
      <c r="J5" s="31" t="s">
        <v>154</v>
      </c>
      <c r="K5" s="31" t="s">
        <v>155</v>
      </c>
      <c r="L5" s="31" t="s">
        <v>156</v>
      </c>
      <c r="M5" s="29" t="s">
        <v>157</v>
      </c>
    </row>
    <row r="6" spans="2:13" s="28" customFormat="1" ht="12.15" customHeight="1">
      <c r="B6" s="32" t="s">
        <v>158</v>
      </c>
      <c r="C6" s="33">
        <v>190718</v>
      </c>
      <c r="D6" s="32" t="s">
        <v>159</v>
      </c>
      <c r="E6" s="32" t="s">
        <v>160</v>
      </c>
      <c r="F6" s="32" t="s">
        <v>161</v>
      </c>
      <c r="G6" s="32" t="s">
        <v>105</v>
      </c>
      <c r="H6" s="32" t="s">
        <v>162</v>
      </c>
      <c r="I6" s="32" t="s">
        <v>163</v>
      </c>
      <c r="J6" s="32" t="s">
        <v>164</v>
      </c>
      <c r="K6" s="34">
        <v>44530</v>
      </c>
      <c r="L6" s="35">
        <v>-263</v>
      </c>
      <c r="M6" s="116" t="s">
        <v>57</v>
      </c>
    </row>
    <row r="7" spans="2:13" s="28" customFormat="1" ht="12.15" customHeight="1">
      <c r="B7" s="36" t="s">
        <v>165</v>
      </c>
      <c r="C7" s="37">
        <v>195211</v>
      </c>
      <c r="D7" s="36" t="s">
        <v>166</v>
      </c>
      <c r="E7" s="36" t="s">
        <v>166</v>
      </c>
      <c r="F7" s="36" t="s">
        <v>167</v>
      </c>
      <c r="G7" s="36" t="s">
        <v>168</v>
      </c>
      <c r="H7" s="38" t="s">
        <v>169</v>
      </c>
      <c r="I7" s="39" t="s">
        <v>170</v>
      </c>
      <c r="J7" s="36" t="s">
        <v>65</v>
      </c>
      <c r="K7" s="40">
        <v>44620</v>
      </c>
      <c r="L7" s="35">
        <v>-173</v>
      </c>
      <c r="M7" s="117" t="s">
        <v>27</v>
      </c>
    </row>
    <row r="8" spans="2:13" s="28" customFormat="1" ht="12.15" customHeight="1">
      <c r="B8" s="32" t="s">
        <v>171</v>
      </c>
      <c r="C8" s="33">
        <v>195211</v>
      </c>
      <c r="D8" s="32" t="s">
        <v>166</v>
      </c>
      <c r="E8" s="32" t="s">
        <v>166</v>
      </c>
      <c r="F8" s="32" t="s">
        <v>167</v>
      </c>
      <c r="G8" s="32" t="s">
        <v>168</v>
      </c>
      <c r="H8" s="41" t="s">
        <v>169</v>
      </c>
      <c r="I8" s="42" t="s">
        <v>170</v>
      </c>
      <c r="J8" s="32" t="s">
        <v>4</v>
      </c>
      <c r="K8" s="34">
        <v>44620</v>
      </c>
      <c r="L8" s="35">
        <v>-173</v>
      </c>
      <c r="M8" s="117" t="s">
        <v>27</v>
      </c>
    </row>
    <row r="9" spans="2:13" s="28" customFormat="1" ht="12.15" customHeight="1">
      <c r="B9" s="36" t="s">
        <v>172</v>
      </c>
      <c r="C9" s="37">
        <v>194211</v>
      </c>
      <c r="D9" s="36" t="s">
        <v>173</v>
      </c>
      <c r="E9" s="36" t="s">
        <v>67</v>
      </c>
      <c r="F9" s="36" t="s">
        <v>174</v>
      </c>
      <c r="G9" s="36" t="s">
        <v>29</v>
      </c>
      <c r="H9" s="38" t="s">
        <v>169</v>
      </c>
      <c r="I9" s="36" t="s">
        <v>175</v>
      </c>
      <c r="J9" s="36" t="s">
        <v>176</v>
      </c>
      <c r="K9" s="40">
        <v>44773</v>
      </c>
      <c r="L9" s="35">
        <v>-20</v>
      </c>
      <c r="M9" s="117" t="s">
        <v>177</v>
      </c>
    </row>
    <row r="10" spans="2:13" s="28" customFormat="1" ht="12.15" customHeight="1">
      <c r="B10" s="32" t="s">
        <v>178</v>
      </c>
      <c r="C10" s="33">
        <v>196294</v>
      </c>
      <c r="D10" s="32" t="s">
        <v>50</v>
      </c>
      <c r="E10" s="32" t="s">
        <v>67</v>
      </c>
      <c r="F10" s="32" t="s">
        <v>179</v>
      </c>
      <c r="G10" s="32" t="s">
        <v>54</v>
      </c>
      <c r="H10" s="41" t="s">
        <v>169</v>
      </c>
      <c r="I10" s="42" t="s">
        <v>180</v>
      </c>
      <c r="J10" s="32" t="s">
        <v>4</v>
      </c>
      <c r="K10" s="34">
        <v>44773</v>
      </c>
      <c r="L10" s="35">
        <v>-20</v>
      </c>
      <c r="M10" s="116" t="s">
        <v>57</v>
      </c>
    </row>
    <row r="11" spans="2:13" s="28" customFormat="1" ht="12.15" customHeight="1">
      <c r="B11" s="36" t="s">
        <v>181</v>
      </c>
      <c r="C11" s="37">
        <v>196812</v>
      </c>
      <c r="D11" s="36" t="s">
        <v>159</v>
      </c>
      <c r="E11" s="36" t="s">
        <v>160</v>
      </c>
      <c r="F11" s="36" t="s">
        <v>182</v>
      </c>
      <c r="G11" s="36" t="s">
        <v>82</v>
      </c>
      <c r="H11" s="38" t="s">
        <v>169</v>
      </c>
      <c r="I11" s="36" t="s">
        <v>183</v>
      </c>
      <c r="J11" s="36" t="s">
        <v>176</v>
      </c>
      <c r="K11" s="40">
        <v>44774</v>
      </c>
      <c r="L11" s="35">
        <v>-19</v>
      </c>
      <c r="M11" s="116" t="s">
        <v>184</v>
      </c>
    </row>
    <row r="12" spans="2:13" s="28" customFormat="1" ht="12.15" customHeight="1">
      <c r="B12" s="32" t="s">
        <v>185</v>
      </c>
      <c r="C12" s="33">
        <v>196813</v>
      </c>
      <c r="D12" s="32" t="s">
        <v>159</v>
      </c>
      <c r="E12" s="32" t="s">
        <v>160</v>
      </c>
      <c r="F12" s="32" t="s">
        <v>186</v>
      </c>
      <c r="G12" s="32" t="s">
        <v>81</v>
      </c>
      <c r="H12" s="41" t="s">
        <v>169</v>
      </c>
      <c r="I12" s="32" t="s">
        <v>183</v>
      </c>
      <c r="J12" s="32" t="s">
        <v>176</v>
      </c>
      <c r="K12" s="34">
        <v>44774</v>
      </c>
      <c r="L12" s="35">
        <v>-19</v>
      </c>
      <c r="M12" s="116" t="s">
        <v>184</v>
      </c>
    </row>
    <row r="13" spans="2:13" s="28" customFormat="1" ht="12.15" customHeight="1">
      <c r="B13" s="36" t="s">
        <v>187</v>
      </c>
      <c r="C13" s="37">
        <v>196814</v>
      </c>
      <c r="D13" s="36" t="s">
        <v>159</v>
      </c>
      <c r="E13" s="36" t="s">
        <v>160</v>
      </c>
      <c r="F13" s="36" t="s">
        <v>188</v>
      </c>
      <c r="G13" s="36" t="s">
        <v>120</v>
      </c>
      <c r="H13" s="38" t="s">
        <v>169</v>
      </c>
      <c r="I13" s="36" t="s">
        <v>183</v>
      </c>
      <c r="J13" s="36" t="s">
        <v>176</v>
      </c>
      <c r="K13" s="40">
        <v>44774</v>
      </c>
      <c r="L13" s="35">
        <v>-19</v>
      </c>
      <c r="M13" s="116" t="s">
        <v>52</v>
      </c>
    </row>
    <row r="14" spans="2:13" s="28" customFormat="1" ht="12.15" customHeight="1">
      <c r="B14" s="32" t="s">
        <v>189</v>
      </c>
      <c r="C14" s="33">
        <v>196816</v>
      </c>
      <c r="D14" s="32" t="s">
        <v>159</v>
      </c>
      <c r="E14" s="32" t="s">
        <v>160</v>
      </c>
      <c r="F14" s="32" t="s">
        <v>190</v>
      </c>
      <c r="G14" s="32" t="s">
        <v>119</v>
      </c>
      <c r="H14" s="41" t="s">
        <v>169</v>
      </c>
      <c r="I14" s="32" t="s">
        <v>183</v>
      </c>
      <c r="J14" s="32" t="s">
        <v>176</v>
      </c>
      <c r="K14" s="34">
        <v>44774</v>
      </c>
      <c r="L14" s="35">
        <v>-19</v>
      </c>
      <c r="M14" s="116" t="s">
        <v>52</v>
      </c>
    </row>
    <row r="15" spans="2:13" s="28" customFormat="1" ht="12.15" customHeight="1">
      <c r="B15" s="36" t="s">
        <v>191</v>
      </c>
      <c r="C15" s="37">
        <v>196824</v>
      </c>
      <c r="D15" s="36" t="s">
        <v>159</v>
      </c>
      <c r="E15" s="36" t="s">
        <v>160</v>
      </c>
      <c r="F15" s="36" t="s">
        <v>192</v>
      </c>
      <c r="G15" s="36" t="s">
        <v>108</v>
      </c>
      <c r="H15" s="38" t="s">
        <v>169</v>
      </c>
      <c r="I15" s="36" t="s">
        <v>183</v>
      </c>
      <c r="J15" s="36" t="s">
        <v>176</v>
      </c>
      <c r="K15" s="40">
        <v>44774</v>
      </c>
      <c r="L15" s="35">
        <v>-19</v>
      </c>
      <c r="M15" s="116" t="s">
        <v>52</v>
      </c>
    </row>
    <row r="16" spans="2:13" s="28" customFormat="1" ht="12.15" customHeight="1">
      <c r="B16" s="32" t="s">
        <v>193</v>
      </c>
      <c r="C16" s="33">
        <v>196947</v>
      </c>
      <c r="D16" s="32" t="s">
        <v>50</v>
      </c>
      <c r="E16" s="32" t="s">
        <v>67</v>
      </c>
      <c r="F16" s="32" t="s">
        <v>179</v>
      </c>
      <c r="G16" s="32" t="s">
        <v>54</v>
      </c>
      <c r="H16" s="41" t="s">
        <v>169</v>
      </c>
      <c r="I16" s="32" t="s">
        <v>194</v>
      </c>
      <c r="J16" s="32"/>
      <c r="K16" s="34">
        <v>44774</v>
      </c>
      <c r="L16" s="35">
        <v>-19</v>
      </c>
      <c r="M16" s="116" t="s">
        <v>52</v>
      </c>
    </row>
    <row r="17" spans="2:13" s="28" customFormat="1" ht="12.15" customHeight="1">
      <c r="B17" s="36" t="s">
        <v>195</v>
      </c>
      <c r="C17" s="37">
        <v>196823</v>
      </c>
      <c r="D17" s="36" t="s">
        <v>159</v>
      </c>
      <c r="E17" s="36" t="s">
        <v>160</v>
      </c>
      <c r="F17" s="36" t="s">
        <v>196</v>
      </c>
      <c r="G17" s="36" t="s">
        <v>109</v>
      </c>
      <c r="H17" s="38" t="s">
        <v>169</v>
      </c>
      <c r="I17" s="36" t="s">
        <v>183</v>
      </c>
      <c r="J17" s="36" t="s">
        <v>176</v>
      </c>
      <c r="K17" s="40">
        <v>44774</v>
      </c>
      <c r="L17" s="35">
        <v>-19</v>
      </c>
      <c r="M17" s="116" t="s">
        <v>52</v>
      </c>
    </row>
    <row r="18" spans="2:13" s="28" customFormat="1" ht="12.15" customHeight="1">
      <c r="B18" s="32" t="s">
        <v>197</v>
      </c>
      <c r="C18" s="33">
        <v>196817</v>
      </c>
      <c r="D18" s="32" t="s">
        <v>198</v>
      </c>
      <c r="E18" s="32" t="s">
        <v>199</v>
      </c>
      <c r="F18" s="32" t="s">
        <v>200</v>
      </c>
      <c r="G18" s="32" t="s">
        <v>121</v>
      </c>
      <c r="H18" s="41" t="s">
        <v>169</v>
      </c>
      <c r="I18" s="32" t="s">
        <v>183</v>
      </c>
      <c r="J18" s="32" t="s">
        <v>176</v>
      </c>
      <c r="K18" s="34">
        <v>44774</v>
      </c>
      <c r="L18" s="35">
        <v>-19</v>
      </c>
      <c r="M18" s="117" t="s">
        <v>5</v>
      </c>
    </row>
    <row r="19" spans="2:13" s="28" customFormat="1" ht="12.15" customHeight="1">
      <c r="B19" s="36" t="s">
        <v>201</v>
      </c>
      <c r="C19" s="37">
        <v>194976</v>
      </c>
      <c r="D19" s="36" t="s">
        <v>202</v>
      </c>
      <c r="E19" s="36" t="s">
        <v>203</v>
      </c>
      <c r="F19" s="36" t="s">
        <v>204</v>
      </c>
      <c r="G19" s="36" t="s">
        <v>89</v>
      </c>
      <c r="H19" s="38" t="s">
        <v>169</v>
      </c>
      <c r="I19" s="36" t="s">
        <v>205</v>
      </c>
      <c r="J19" s="36" t="s">
        <v>176</v>
      </c>
      <c r="K19" s="40">
        <v>44777</v>
      </c>
      <c r="L19" s="35">
        <v>-16</v>
      </c>
      <c r="M19" s="116" t="s">
        <v>184</v>
      </c>
    </row>
    <row r="20" spans="2:13" s="28" customFormat="1" ht="12.15" customHeight="1">
      <c r="B20" s="32" t="s">
        <v>206</v>
      </c>
      <c r="C20" s="33">
        <v>196725</v>
      </c>
      <c r="D20" s="32" t="s">
        <v>202</v>
      </c>
      <c r="E20" s="32" t="s">
        <v>203</v>
      </c>
      <c r="F20" s="32" t="s">
        <v>207</v>
      </c>
      <c r="G20" s="32" t="s">
        <v>85</v>
      </c>
      <c r="H20" s="41" t="s">
        <v>169</v>
      </c>
      <c r="I20" s="32" t="s">
        <v>208</v>
      </c>
      <c r="J20" s="32" t="s">
        <v>176</v>
      </c>
      <c r="K20" s="34">
        <v>44777</v>
      </c>
      <c r="L20" s="35">
        <v>-16</v>
      </c>
      <c r="M20" s="116" t="s">
        <v>184</v>
      </c>
    </row>
    <row r="21" spans="2:13" s="28" customFormat="1" ht="12.15" customHeight="1">
      <c r="B21" s="36" t="s">
        <v>206</v>
      </c>
      <c r="C21" s="37">
        <v>196725</v>
      </c>
      <c r="D21" s="36" t="s">
        <v>202</v>
      </c>
      <c r="E21" s="36" t="s">
        <v>203</v>
      </c>
      <c r="F21" s="36" t="s">
        <v>209</v>
      </c>
      <c r="G21" s="36" t="s">
        <v>86</v>
      </c>
      <c r="H21" s="38" t="s">
        <v>169</v>
      </c>
      <c r="I21" s="36" t="s">
        <v>208</v>
      </c>
      <c r="J21" s="36" t="s">
        <v>176</v>
      </c>
      <c r="K21" s="40">
        <v>44777</v>
      </c>
      <c r="L21" s="35">
        <v>-16</v>
      </c>
      <c r="M21" s="116" t="s">
        <v>184</v>
      </c>
    </row>
    <row r="22" spans="2:13" s="28" customFormat="1" ht="12.15" customHeight="1">
      <c r="B22" s="32" t="s">
        <v>210</v>
      </c>
      <c r="C22" s="33">
        <v>196724</v>
      </c>
      <c r="D22" s="32" t="s">
        <v>202</v>
      </c>
      <c r="E22" s="32" t="s">
        <v>203</v>
      </c>
      <c r="F22" s="32" t="s">
        <v>211</v>
      </c>
      <c r="G22" s="32" t="s">
        <v>87</v>
      </c>
      <c r="H22" s="41" t="s">
        <v>169</v>
      </c>
      <c r="I22" s="32" t="s">
        <v>205</v>
      </c>
      <c r="J22" s="32" t="s">
        <v>176</v>
      </c>
      <c r="K22" s="34">
        <v>44777</v>
      </c>
      <c r="L22" s="35">
        <v>-16</v>
      </c>
      <c r="M22" s="116" t="s">
        <v>184</v>
      </c>
    </row>
    <row r="23" spans="2:13" s="28" customFormat="1" ht="12.15" customHeight="1">
      <c r="B23" s="36" t="s">
        <v>210</v>
      </c>
      <c r="C23" s="37">
        <v>196724</v>
      </c>
      <c r="D23" s="36" t="s">
        <v>202</v>
      </c>
      <c r="E23" s="36" t="s">
        <v>203</v>
      </c>
      <c r="F23" s="36" t="s">
        <v>212</v>
      </c>
      <c r="G23" s="36" t="s">
        <v>88</v>
      </c>
      <c r="H23" s="38" t="s">
        <v>169</v>
      </c>
      <c r="I23" s="36" t="s">
        <v>205</v>
      </c>
      <c r="J23" s="36" t="s">
        <v>176</v>
      </c>
      <c r="K23" s="40">
        <v>44777</v>
      </c>
      <c r="L23" s="35">
        <v>-16</v>
      </c>
      <c r="M23" s="116" t="s">
        <v>184</v>
      </c>
    </row>
    <row r="24" spans="2:13" s="28" customFormat="1" ht="12.15" customHeight="1">
      <c r="B24" s="32" t="s">
        <v>210</v>
      </c>
      <c r="C24" s="33">
        <v>196724</v>
      </c>
      <c r="D24" s="32" t="s">
        <v>202</v>
      </c>
      <c r="E24" s="32" t="s">
        <v>203</v>
      </c>
      <c r="F24" s="32" t="s">
        <v>213</v>
      </c>
      <c r="G24" s="32" t="s">
        <v>91</v>
      </c>
      <c r="H24" s="41" t="s">
        <v>169</v>
      </c>
      <c r="I24" s="32" t="s">
        <v>205</v>
      </c>
      <c r="J24" s="32" t="s">
        <v>176</v>
      </c>
      <c r="K24" s="34">
        <v>44777</v>
      </c>
      <c r="L24" s="35">
        <v>-16</v>
      </c>
      <c r="M24" s="116" t="s">
        <v>184</v>
      </c>
    </row>
    <row r="25" spans="2:13" s="28" customFormat="1" ht="12.15" customHeight="1">
      <c r="B25" s="36" t="s">
        <v>214</v>
      </c>
      <c r="C25" s="37">
        <v>194975</v>
      </c>
      <c r="D25" s="36" t="s">
        <v>202</v>
      </c>
      <c r="E25" s="36" t="s">
        <v>203</v>
      </c>
      <c r="F25" s="36" t="s">
        <v>215</v>
      </c>
      <c r="G25" s="36" t="s">
        <v>90</v>
      </c>
      <c r="H25" s="38" t="s">
        <v>169</v>
      </c>
      <c r="I25" s="36" t="s">
        <v>205</v>
      </c>
      <c r="J25" s="36" t="s">
        <v>176</v>
      </c>
      <c r="K25" s="40">
        <v>44777</v>
      </c>
      <c r="L25" s="35">
        <v>-16</v>
      </c>
      <c r="M25" s="116" t="s">
        <v>184</v>
      </c>
    </row>
    <row r="26" spans="2:13" s="28" customFormat="1" ht="12.15" customHeight="1">
      <c r="B26" s="32" t="s">
        <v>216</v>
      </c>
      <c r="C26" s="33">
        <v>195488</v>
      </c>
      <c r="D26" s="32" t="s">
        <v>217</v>
      </c>
      <c r="E26" s="32" t="s">
        <v>53</v>
      </c>
      <c r="F26" s="32" t="s">
        <v>68</v>
      </c>
      <c r="G26" s="32" t="s">
        <v>59</v>
      </c>
      <c r="H26" s="41" t="s">
        <v>169</v>
      </c>
      <c r="I26" s="42" t="s">
        <v>218</v>
      </c>
      <c r="J26" s="32" t="s">
        <v>176</v>
      </c>
      <c r="K26" s="34">
        <v>44784</v>
      </c>
      <c r="L26" s="35">
        <v>-9</v>
      </c>
      <c r="M26" s="116" t="s">
        <v>184</v>
      </c>
    </row>
    <row r="27" spans="2:13" s="28" customFormat="1" ht="12.15" customHeight="1">
      <c r="B27" s="36" t="s">
        <v>219</v>
      </c>
      <c r="C27" s="37">
        <v>193249</v>
      </c>
      <c r="D27" s="36" t="s">
        <v>220</v>
      </c>
      <c r="E27" s="36" t="s">
        <v>160</v>
      </c>
      <c r="F27" s="36" t="s">
        <v>221</v>
      </c>
      <c r="G27" s="36" t="s">
        <v>100</v>
      </c>
      <c r="H27" s="36" t="s">
        <v>162</v>
      </c>
      <c r="I27" s="36" t="s">
        <v>222</v>
      </c>
      <c r="J27" s="36" t="s">
        <v>4</v>
      </c>
      <c r="K27" s="40">
        <v>44805</v>
      </c>
      <c r="L27" s="43">
        <v>12</v>
      </c>
      <c r="M27" s="116" t="s">
        <v>223</v>
      </c>
    </row>
    <row r="28" spans="2:13" s="28" customFormat="1" ht="12.15" customHeight="1">
      <c r="B28" s="32" t="s">
        <v>224</v>
      </c>
      <c r="C28" s="33">
        <v>196520</v>
      </c>
      <c r="D28" s="32" t="s">
        <v>159</v>
      </c>
      <c r="E28" s="32" t="s">
        <v>160</v>
      </c>
      <c r="F28" s="32" t="s">
        <v>182</v>
      </c>
      <c r="G28" s="32" t="s">
        <v>82</v>
      </c>
      <c r="H28" s="41" t="s">
        <v>169</v>
      </c>
      <c r="I28" s="32" t="s">
        <v>225</v>
      </c>
      <c r="J28" s="32" t="s">
        <v>226</v>
      </c>
      <c r="K28" s="34">
        <v>44805</v>
      </c>
      <c r="L28" s="43">
        <v>12</v>
      </c>
      <c r="M28" s="116" t="s">
        <v>57</v>
      </c>
    </row>
    <row r="29" spans="2:13" s="28" customFormat="1" ht="12.15" customHeight="1">
      <c r="B29" s="36" t="s">
        <v>227</v>
      </c>
      <c r="C29" s="37">
        <v>194141</v>
      </c>
      <c r="D29" s="36" t="s">
        <v>228</v>
      </c>
      <c r="E29" s="36" t="s">
        <v>229</v>
      </c>
      <c r="F29" s="36" t="s">
        <v>230</v>
      </c>
      <c r="G29" s="36" t="s">
        <v>97</v>
      </c>
      <c r="H29" s="38" t="s">
        <v>169</v>
      </c>
      <c r="I29" s="36" t="s">
        <v>231</v>
      </c>
      <c r="J29" s="36" t="s">
        <v>176</v>
      </c>
      <c r="K29" s="40">
        <v>44805</v>
      </c>
      <c r="L29" s="43">
        <v>12</v>
      </c>
      <c r="M29" s="117" t="s">
        <v>5</v>
      </c>
    </row>
    <row r="30" spans="2:13" s="28" customFormat="1" ht="12.15" customHeight="1">
      <c r="B30" s="32" t="s">
        <v>232</v>
      </c>
      <c r="C30" s="33">
        <v>196309</v>
      </c>
      <c r="D30" s="32" t="s">
        <v>233</v>
      </c>
      <c r="E30" s="32" t="s">
        <v>234</v>
      </c>
      <c r="F30" s="32" t="s">
        <v>235</v>
      </c>
      <c r="G30" s="32" t="s">
        <v>56</v>
      </c>
      <c r="H30" s="41" t="s">
        <v>169</v>
      </c>
      <c r="I30" s="32" t="s">
        <v>236</v>
      </c>
      <c r="J30" s="32" t="s">
        <v>176</v>
      </c>
      <c r="K30" s="34">
        <v>44811</v>
      </c>
      <c r="L30" s="43">
        <v>18</v>
      </c>
      <c r="M30" s="117" t="s">
        <v>5</v>
      </c>
    </row>
    <row r="31" spans="2:13" s="28" customFormat="1" ht="12.15" customHeight="1">
      <c r="B31" s="36" t="s">
        <v>237</v>
      </c>
      <c r="C31" s="37">
        <v>196309</v>
      </c>
      <c r="D31" s="36" t="s">
        <v>233</v>
      </c>
      <c r="E31" s="36" t="s">
        <v>234</v>
      </c>
      <c r="F31" s="36" t="s">
        <v>235</v>
      </c>
      <c r="G31" s="36" t="s">
        <v>56</v>
      </c>
      <c r="H31" s="38" t="s">
        <v>169</v>
      </c>
      <c r="I31" s="36" t="s">
        <v>236</v>
      </c>
      <c r="J31" s="36" t="s">
        <v>176</v>
      </c>
      <c r="K31" s="40">
        <v>44811</v>
      </c>
      <c r="L31" s="43">
        <v>18</v>
      </c>
      <c r="M31" s="117" t="s">
        <v>5</v>
      </c>
    </row>
    <row r="32" spans="2:13" s="28" customFormat="1" ht="12.15" customHeight="1">
      <c r="B32" s="32" t="s">
        <v>238</v>
      </c>
      <c r="C32" s="33">
        <v>196310</v>
      </c>
      <c r="D32" s="32" t="s">
        <v>233</v>
      </c>
      <c r="E32" s="32" t="s">
        <v>234</v>
      </c>
      <c r="F32" s="32" t="s">
        <v>239</v>
      </c>
      <c r="G32" s="32" t="s">
        <v>64</v>
      </c>
      <c r="H32" s="41" t="s">
        <v>169</v>
      </c>
      <c r="I32" s="32" t="s">
        <v>236</v>
      </c>
      <c r="J32" s="32" t="s">
        <v>176</v>
      </c>
      <c r="K32" s="34">
        <v>44811</v>
      </c>
      <c r="L32" s="43">
        <v>18</v>
      </c>
      <c r="M32" s="117" t="s">
        <v>5</v>
      </c>
    </row>
    <row r="33" spans="2:13" s="28" customFormat="1" ht="12.15" customHeight="1">
      <c r="B33" s="36" t="s">
        <v>240</v>
      </c>
      <c r="C33" s="37">
        <v>196311</v>
      </c>
      <c r="D33" s="36" t="s">
        <v>233</v>
      </c>
      <c r="E33" s="36" t="s">
        <v>234</v>
      </c>
      <c r="F33" s="36" t="s">
        <v>241</v>
      </c>
      <c r="G33" s="36" t="s">
        <v>55</v>
      </c>
      <c r="H33" s="38" t="s">
        <v>169</v>
      </c>
      <c r="I33" s="36" t="s">
        <v>236</v>
      </c>
      <c r="J33" s="36" t="s">
        <v>176</v>
      </c>
      <c r="K33" s="40">
        <v>44811</v>
      </c>
      <c r="L33" s="43">
        <v>18</v>
      </c>
      <c r="M33" s="117" t="s">
        <v>5</v>
      </c>
    </row>
    <row r="34" spans="2:13" s="28" customFormat="1" ht="12.15" customHeight="1">
      <c r="B34" s="32" t="s">
        <v>242</v>
      </c>
      <c r="C34" s="33">
        <v>196311</v>
      </c>
      <c r="D34" s="32" t="s">
        <v>233</v>
      </c>
      <c r="E34" s="32" t="s">
        <v>234</v>
      </c>
      <c r="F34" s="32" t="s">
        <v>241</v>
      </c>
      <c r="G34" s="32" t="s">
        <v>55</v>
      </c>
      <c r="H34" s="41" t="s">
        <v>169</v>
      </c>
      <c r="I34" s="32" t="s">
        <v>236</v>
      </c>
      <c r="J34" s="32" t="s">
        <v>176</v>
      </c>
      <c r="K34" s="34">
        <v>44811</v>
      </c>
      <c r="L34" s="43">
        <v>18</v>
      </c>
      <c r="M34" s="117" t="s">
        <v>5</v>
      </c>
    </row>
    <row r="35" spans="2:13" s="28" customFormat="1" ht="12.15" customHeight="1">
      <c r="B35" s="36" t="s">
        <v>243</v>
      </c>
      <c r="C35" s="37">
        <v>195770</v>
      </c>
      <c r="D35" s="36" t="s">
        <v>244</v>
      </c>
      <c r="E35" s="36" t="s">
        <v>67</v>
      </c>
      <c r="F35" s="36" t="s">
        <v>245</v>
      </c>
      <c r="G35" s="36" t="s">
        <v>20</v>
      </c>
      <c r="H35" s="38" t="s">
        <v>169</v>
      </c>
      <c r="I35" s="36" t="s">
        <v>246</v>
      </c>
      <c r="J35" s="36" t="s">
        <v>4</v>
      </c>
      <c r="K35" s="40">
        <v>44813</v>
      </c>
      <c r="L35" s="43">
        <v>20</v>
      </c>
      <c r="M35" s="116" t="s">
        <v>57</v>
      </c>
    </row>
    <row r="36" spans="2:13" s="28" customFormat="1" ht="12.15" customHeight="1">
      <c r="B36" s="32" t="s">
        <v>247</v>
      </c>
      <c r="C36" s="33">
        <v>195771</v>
      </c>
      <c r="D36" s="32" t="s">
        <v>244</v>
      </c>
      <c r="E36" s="32" t="s">
        <v>67</v>
      </c>
      <c r="F36" s="32" t="s">
        <v>248</v>
      </c>
      <c r="G36" s="32" t="s">
        <v>23</v>
      </c>
      <c r="H36" s="41" t="s">
        <v>169</v>
      </c>
      <c r="I36" s="32" t="s">
        <v>246</v>
      </c>
      <c r="J36" s="32" t="s">
        <v>4</v>
      </c>
      <c r="K36" s="34">
        <v>44813</v>
      </c>
      <c r="L36" s="43">
        <v>20</v>
      </c>
      <c r="M36" s="116" t="s">
        <v>57</v>
      </c>
    </row>
    <row r="37" spans="2:13" s="28" customFormat="1" ht="12.15" customHeight="1">
      <c r="B37" s="36" t="s">
        <v>249</v>
      </c>
      <c r="C37" s="37">
        <v>196202</v>
      </c>
      <c r="D37" s="36" t="s">
        <v>173</v>
      </c>
      <c r="E37" s="36" t="s">
        <v>67</v>
      </c>
      <c r="F37" s="36" t="s">
        <v>250</v>
      </c>
      <c r="G37" s="36" t="s">
        <v>17</v>
      </c>
      <c r="H37" s="38" t="s">
        <v>169</v>
      </c>
      <c r="I37" s="36" t="s">
        <v>246</v>
      </c>
      <c r="J37" s="36" t="s">
        <v>4</v>
      </c>
      <c r="K37" s="40">
        <v>44813</v>
      </c>
      <c r="L37" s="43">
        <v>20</v>
      </c>
      <c r="M37" s="117" t="s">
        <v>177</v>
      </c>
    </row>
    <row r="38" spans="2:13" s="28" customFormat="1" ht="12.15" customHeight="1">
      <c r="B38" s="32" t="s">
        <v>251</v>
      </c>
      <c r="C38" s="33">
        <v>194365</v>
      </c>
      <c r="D38" s="32" t="s">
        <v>173</v>
      </c>
      <c r="E38" s="32" t="s">
        <v>67</v>
      </c>
      <c r="F38" s="32" t="s">
        <v>69</v>
      </c>
      <c r="G38" s="32" t="s">
        <v>143</v>
      </c>
      <c r="H38" s="41" t="s">
        <v>169</v>
      </c>
      <c r="I38" s="32" t="s">
        <v>246</v>
      </c>
      <c r="J38" s="32" t="s">
        <v>4</v>
      </c>
      <c r="K38" s="34">
        <v>44813</v>
      </c>
      <c r="L38" s="43">
        <v>20</v>
      </c>
      <c r="M38" s="117" t="s">
        <v>177</v>
      </c>
    </row>
    <row r="39" spans="2:13" s="28" customFormat="1" ht="12.15" customHeight="1">
      <c r="B39" s="36" t="s">
        <v>252</v>
      </c>
      <c r="C39" s="37">
        <v>194346</v>
      </c>
      <c r="D39" s="36" t="s">
        <v>173</v>
      </c>
      <c r="E39" s="36" t="s">
        <v>67</v>
      </c>
      <c r="F39" s="36" t="s">
        <v>174</v>
      </c>
      <c r="G39" s="36" t="s">
        <v>29</v>
      </c>
      <c r="H39" s="38" t="s">
        <v>169</v>
      </c>
      <c r="I39" s="36" t="s">
        <v>246</v>
      </c>
      <c r="J39" s="36" t="s">
        <v>4</v>
      </c>
      <c r="K39" s="40">
        <v>44813</v>
      </c>
      <c r="L39" s="43">
        <v>20</v>
      </c>
      <c r="M39" s="117" t="s">
        <v>177</v>
      </c>
    </row>
    <row r="40" spans="2:13" s="28" customFormat="1" ht="12.15" customHeight="1">
      <c r="B40" s="32" t="s">
        <v>253</v>
      </c>
      <c r="C40" s="33">
        <v>194997</v>
      </c>
      <c r="D40" s="32" t="s">
        <v>173</v>
      </c>
      <c r="E40" s="32" t="s">
        <v>67</v>
      </c>
      <c r="F40" s="32" t="s">
        <v>254</v>
      </c>
      <c r="G40" s="32" t="s">
        <v>139</v>
      </c>
      <c r="H40" s="41" t="s">
        <v>169</v>
      </c>
      <c r="I40" s="32" t="s">
        <v>246</v>
      </c>
      <c r="J40" s="32" t="s">
        <v>4</v>
      </c>
      <c r="K40" s="34">
        <v>44813</v>
      </c>
      <c r="L40" s="43">
        <v>20</v>
      </c>
      <c r="M40" s="117" t="s">
        <v>177</v>
      </c>
    </row>
    <row r="41" spans="2:13" s="28" customFormat="1" ht="12.15" customHeight="1">
      <c r="B41" s="36" t="s">
        <v>255</v>
      </c>
      <c r="C41" s="37">
        <v>194540</v>
      </c>
      <c r="D41" s="36" t="s">
        <v>244</v>
      </c>
      <c r="E41" s="36" t="s">
        <v>67</v>
      </c>
      <c r="F41" s="36" t="s">
        <v>256</v>
      </c>
      <c r="G41" s="36" t="s">
        <v>96</v>
      </c>
      <c r="H41" s="38" t="s">
        <v>169</v>
      </c>
      <c r="I41" s="36" t="s">
        <v>246</v>
      </c>
      <c r="J41" s="36" t="s">
        <v>4</v>
      </c>
      <c r="K41" s="40">
        <v>44813</v>
      </c>
      <c r="L41" s="43">
        <v>20</v>
      </c>
      <c r="M41" s="117" t="s">
        <v>177</v>
      </c>
    </row>
    <row r="42" spans="2:13" s="28" customFormat="1" ht="12.15" customHeight="1">
      <c r="B42" s="32" t="s">
        <v>255</v>
      </c>
      <c r="C42" s="33">
        <v>194540</v>
      </c>
      <c r="D42" s="32" t="s">
        <v>244</v>
      </c>
      <c r="E42" s="32" t="s">
        <v>67</v>
      </c>
      <c r="F42" s="32" t="s">
        <v>257</v>
      </c>
      <c r="G42" s="32" t="s">
        <v>110</v>
      </c>
      <c r="H42" s="41" t="s">
        <v>169</v>
      </c>
      <c r="I42" s="32" t="s">
        <v>246</v>
      </c>
      <c r="J42" s="32" t="s">
        <v>4</v>
      </c>
      <c r="K42" s="34">
        <v>44813</v>
      </c>
      <c r="L42" s="43">
        <v>20</v>
      </c>
      <c r="M42" s="117" t="s">
        <v>177</v>
      </c>
    </row>
    <row r="43" spans="2:13" s="28" customFormat="1" ht="12.15" customHeight="1">
      <c r="B43" s="36" t="s">
        <v>258</v>
      </c>
      <c r="C43" s="37">
        <v>194549</v>
      </c>
      <c r="D43" s="36" t="s">
        <v>244</v>
      </c>
      <c r="E43" s="36" t="s">
        <v>67</v>
      </c>
      <c r="F43" s="36" t="s">
        <v>259</v>
      </c>
      <c r="G43" s="36" t="s">
        <v>95</v>
      </c>
      <c r="H43" s="38" t="s">
        <v>169</v>
      </c>
      <c r="I43" s="36" t="s">
        <v>246</v>
      </c>
      <c r="J43" s="36" t="s">
        <v>4</v>
      </c>
      <c r="K43" s="40">
        <v>44813</v>
      </c>
      <c r="L43" s="43">
        <v>20</v>
      </c>
      <c r="M43" s="117" t="s">
        <v>177</v>
      </c>
    </row>
    <row r="44" spans="2:13" s="28" customFormat="1" ht="12.15" customHeight="1">
      <c r="B44" s="32" t="s">
        <v>258</v>
      </c>
      <c r="C44" s="33">
        <v>194549</v>
      </c>
      <c r="D44" s="32" t="s">
        <v>244</v>
      </c>
      <c r="E44" s="32" t="s">
        <v>67</v>
      </c>
      <c r="F44" s="32" t="s">
        <v>260</v>
      </c>
      <c r="G44" s="32" t="s">
        <v>111</v>
      </c>
      <c r="H44" s="41" t="s">
        <v>169</v>
      </c>
      <c r="I44" s="32" t="s">
        <v>246</v>
      </c>
      <c r="J44" s="32" t="s">
        <v>4</v>
      </c>
      <c r="K44" s="34">
        <v>44813</v>
      </c>
      <c r="L44" s="43">
        <v>20</v>
      </c>
      <c r="M44" s="117" t="s">
        <v>177</v>
      </c>
    </row>
    <row r="45" spans="2:13" s="28" customFormat="1" ht="12.15" customHeight="1">
      <c r="B45" s="36" t="s">
        <v>261</v>
      </c>
      <c r="C45" s="37">
        <v>194538</v>
      </c>
      <c r="D45" s="36" t="s">
        <v>244</v>
      </c>
      <c r="E45" s="36" t="s">
        <v>67</v>
      </c>
      <c r="F45" s="36" t="s">
        <v>262</v>
      </c>
      <c r="G45" s="36" t="s">
        <v>94</v>
      </c>
      <c r="H45" s="38" t="s">
        <v>169</v>
      </c>
      <c r="I45" s="36" t="s">
        <v>246</v>
      </c>
      <c r="J45" s="36" t="s">
        <v>4</v>
      </c>
      <c r="K45" s="40">
        <v>44813</v>
      </c>
      <c r="L45" s="43">
        <v>20</v>
      </c>
      <c r="M45" s="117" t="s">
        <v>177</v>
      </c>
    </row>
    <row r="46" spans="2:13" s="28" customFormat="1" ht="12.15" customHeight="1">
      <c r="B46" s="32" t="s">
        <v>261</v>
      </c>
      <c r="C46" s="33">
        <v>194538</v>
      </c>
      <c r="D46" s="32" t="s">
        <v>244</v>
      </c>
      <c r="E46" s="32" t="s">
        <v>67</v>
      </c>
      <c r="F46" s="32" t="s">
        <v>263</v>
      </c>
      <c r="G46" s="32" t="s">
        <v>110</v>
      </c>
      <c r="H46" s="41" t="s">
        <v>169</v>
      </c>
      <c r="I46" s="32" t="s">
        <v>246</v>
      </c>
      <c r="J46" s="32" t="s">
        <v>4</v>
      </c>
      <c r="K46" s="34">
        <v>44813</v>
      </c>
      <c r="L46" s="43">
        <v>20</v>
      </c>
      <c r="M46" s="117" t="s">
        <v>177</v>
      </c>
    </row>
    <row r="47" spans="2:13" s="28" customFormat="1" ht="12.15" customHeight="1">
      <c r="B47" s="36" t="s">
        <v>264</v>
      </c>
      <c r="C47" s="37">
        <v>194654</v>
      </c>
      <c r="D47" s="36" t="s">
        <v>244</v>
      </c>
      <c r="E47" s="36" t="s">
        <v>67</v>
      </c>
      <c r="F47" s="36" t="s">
        <v>265</v>
      </c>
      <c r="G47" s="36" t="s">
        <v>92</v>
      </c>
      <c r="H47" s="38" t="s">
        <v>169</v>
      </c>
      <c r="I47" s="36" t="s">
        <v>246</v>
      </c>
      <c r="J47" s="36" t="s">
        <v>4</v>
      </c>
      <c r="K47" s="40">
        <v>44813</v>
      </c>
      <c r="L47" s="43">
        <v>20</v>
      </c>
      <c r="M47" s="117" t="s">
        <v>177</v>
      </c>
    </row>
    <row r="48" spans="2:13" s="28" customFormat="1" ht="12.15" customHeight="1">
      <c r="B48" s="32" t="s">
        <v>266</v>
      </c>
      <c r="C48" s="33">
        <v>194357</v>
      </c>
      <c r="D48" s="32" t="s">
        <v>244</v>
      </c>
      <c r="E48" s="32" t="s">
        <v>67</v>
      </c>
      <c r="F48" s="32" t="s">
        <v>267</v>
      </c>
      <c r="G48" s="32" t="s">
        <v>33</v>
      </c>
      <c r="H48" s="41" t="s">
        <v>169</v>
      </c>
      <c r="I48" s="32" t="s">
        <v>246</v>
      </c>
      <c r="J48" s="32" t="s">
        <v>65</v>
      </c>
      <c r="K48" s="34">
        <v>44813</v>
      </c>
      <c r="L48" s="43">
        <v>20</v>
      </c>
      <c r="M48" s="117" t="s">
        <v>177</v>
      </c>
    </row>
    <row r="49" spans="2:13" s="28" customFormat="1" ht="12.15" customHeight="1">
      <c r="B49" s="36" t="s">
        <v>268</v>
      </c>
      <c r="C49" s="37">
        <v>194655</v>
      </c>
      <c r="D49" s="36" t="s">
        <v>244</v>
      </c>
      <c r="E49" s="36" t="s">
        <v>67</v>
      </c>
      <c r="F49" s="36" t="s">
        <v>269</v>
      </c>
      <c r="G49" s="36" t="s">
        <v>137</v>
      </c>
      <c r="H49" s="38" t="s">
        <v>169</v>
      </c>
      <c r="I49" s="36" t="s">
        <v>246</v>
      </c>
      <c r="J49" s="36" t="s">
        <v>176</v>
      </c>
      <c r="K49" s="40">
        <v>44813</v>
      </c>
      <c r="L49" s="43">
        <v>20</v>
      </c>
      <c r="M49" s="117" t="s">
        <v>177</v>
      </c>
    </row>
    <row r="50" spans="2:13" s="28" customFormat="1" ht="12.15" customHeight="1">
      <c r="B50" s="32" t="s">
        <v>270</v>
      </c>
      <c r="C50" s="33">
        <v>194656</v>
      </c>
      <c r="D50" s="32" t="s">
        <v>244</v>
      </c>
      <c r="E50" s="32" t="s">
        <v>67</v>
      </c>
      <c r="F50" s="32" t="s">
        <v>271</v>
      </c>
      <c r="G50" s="32" t="s">
        <v>138</v>
      </c>
      <c r="H50" s="41" t="s">
        <v>169</v>
      </c>
      <c r="I50" s="32" t="s">
        <v>246</v>
      </c>
      <c r="J50" s="32" t="s">
        <v>4</v>
      </c>
      <c r="K50" s="34">
        <v>44813</v>
      </c>
      <c r="L50" s="43">
        <v>20</v>
      </c>
      <c r="M50" s="117" t="s">
        <v>177</v>
      </c>
    </row>
    <row r="51" spans="2:13" s="28" customFormat="1" ht="12.15" customHeight="1">
      <c r="B51" s="36" t="s">
        <v>272</v>
      </c>
      <c r="C51" s="37">
        <v>194655</v>
      </c>
      <c r="D51" s="36" t="s">
        <v>244</v>
      </c>
      <c r="E51" s="36" t="s">
        <v>67</v>
      </c>
      <c r="F51" s="36" t="s">
        <v>269</v>
      </c>
      <c r="G51" s="36" t="s">
        <v>137</v>
      </c>
      <c r="H51" s="38" t="s">
        <v>169</v>
      </c>
      <c r="I51" s="36" t="s">
        <v>246</v>
      </c>
      <c r="J51" s="36" t="s">
        <v>65</v>
      </c>
      <c r="K51" s="40">
        <v>44813</v>
      </c>
      <c r="L51" s="43">
        <v>20</v>
      </c>
      <c r="M51" s="117" t="s">
        <v>177</v>
      </c>
    </row>
    <row r="52" spans="2:13" s="28" customFormat="1" ht="12.15" customHeight="1">
      <c r="B52" s="32" t="s">
        <v>273</v>
      </c>
      <c r="C52" s="33">
        <v>195305</v>
      </c>
      <c r="D52" s="32" t="s">
        <v>244</v>
      </c>
      <c r="E52" s="32" t="s">
        <v>67</v>
      </c>
      <c r="F52" s="32" t="s">
        <v>274</v>
      </c>
      <c r="G52" s="32" t="s">
        <v>34</v>
      </c>
      <c r="H52" s="41" t="s">
        <v>169</v>
      </c>
      <c r="I52" s="32" t="s">
        <v>246</v>
      </c>
      <c r="J52" s="32" t="s">
        <v>4</v>
      </c>
      <c r="K52" s="34">
        <v>44813</v>
      </c>
      <c r="L52" s="43">
        <v>20</v>
      </c>
      <c r="M52" s="117" t="s">
        <v>177</v>
      </c>
    </row>
    <row r="53" spans="2:13" s="28" customFormat="1" ht="12.15" customHeight="1">
      <c r="B53" s="36" t="s">
        <v>275</v>
      </c>
      <c r="C53" s="37">
        <v>196207</v>
      </c>
      <c r="D53" s="36" t="s">
        <v>244</v>
      </c>
      <c r="E53" s="36" t="s">
        <v>67</v>
      </c>
      <c r="F53" s="36" t="s">
        <v>276</v>
      </c>
      <c r="G53" s="36" t="s">
        <v>93</v>
      </c>
      <c r="H53" s="38" t="s">
        <v>169</v>
      </c>
      <c r="I53" s="36" t="s">
        <v>246</v>
      </c>
      <c r="J53" s="36" t="s">
        <v>4</v>
      </c>
      <c r="K53" s="40">
        <v>44813</v>
      </c>
      <c r="L53" s="43">
        <v>20</v>
      </c>
      <c r="M53" s="117" t="s">
        <v>177</v>
      </c>
    </row>
    <row r="54" spans="2:13" s="28" customFormat="1" ht="12.15" customHeight="1">
      <c r="B54" s="32" t="s">
        <v>277</v>
      </c>
      <c r="C54" s="33">
        <v>196901</v>
      </c>
      <c r="D54" s="32" t="s">
        <v>278</v>
      </c>
      <c r="E54" s="32" t="s">
        <v>279</v>
      </c>
      <c r="F54" s="32" t="s">
        <v>280</v>
      </c>
      <c r="G54" s="32" t="s">
        <v>144</v>
      </c>
      <c r="H54" s="41" t="s">
        <v>169</v>
      </c>
      <c r="I54" s="32"/>
      <c r="J54" s="32" t="s">
        <v>4</v>
      </c>
      <c r="K54" s="34">
        <v>44813</v>
      </c>
      <c r="L54" s="43">
        <v>20</v>
      </c>
      <c r="M54" s="116" t="s">
        <v>57</v>
      </c>
    </row>
    <row r="55" spans="2:13" s="28" customFormat="1" ht="12.15" customHeight="1">
      <c r="B55" s="36" t="s">
        <v>281</v>
      </c>
      <c r="C55" s="37">
        <v>195025</v>
      </c>
      <c r="D55" s="36" t="s">
        <v>244</v>
      </c>
      <c r="E55" s="36" t="s">
        <v>67</v>
      </c>
      <c r="F55" s="36" t="s">
        <v>282</v>
      </c>
      <c r="G55" s="36" t="s">
        <v>8</v>
      </c>
      <c r="H55" s="38" t="s">
        <v>169</v>
      </c>
      <c r="I55" s="39" t="s">
        <v>283</v>
      </c>
      <c r="J55" s="36" t="s">
        <v>4</v>
      </c>
      <c r="K55" s="40">
        <v>44813</v>
      </c>
      <c r="L55" s="43">
        <v>20</v>
      </c>
      <c r="M55" s="117" t="s">
        <v>177</v>
      </c>
    </row>
    <row r="56" spans="2:13" s="28" customFormat="1" ht="12.15" customHeight="1">
      <c r="B56" s="32" t="s">
        <v>284</v>
      </c>
      <c r="C56" s="33">
        <v>195767</v>
      </c>
      <c r="D56" s="32" t="s">
        <v>244</v>
      </c>
      <c r="E56" s="32" t="s">
        <v>67</v>
      </c>
      <c r="F56" s="32" t="s">
        <v>285</v>
      </c>
      <c r="G56" s="32" t="s">
        <v>14</v>
      </c>
      <c r="H56" s="41" t="s">
        <v>169</v>
      </c>
      <c r="I56" s="32" t="s">
        <v>246</v>
      </c>
      <c r="J56" s="32" t="s">
        <v>4</v>
      </c>
      <c r="K56" s="34">
        <v>44813</v>
      </c>
      <c r="L56" s="43">
        <v>20</v>
      </c>
      <c r="M56" s="117" t="s">
        <v>177</v>
      </c>
    </row>
    <row r="57" spans="2:13" s="28" customFormat="1" ht="12.15" customHeight="1">
      <c r="B57" s="36" t="s">
        <v>286</v>
      </c>
      <c r="C57" s="37">
        <v>194365</v>
      </c>
      <c r="D57" s="36" t="s">
        <v>173</v>
      </c>
      <c r="E57" s="36" t="s">
        <v>67</v>
      </c>
      <c r="F57" s="36" t="s">
        <v>69</v>
      </c>
      <c r="G57" s="36" t="s">
        <v>143</v>
      </c>
      <c r="H57" s="38" t="s">
        <v>169</v>
      </c>
      <c r="I57" s="36" t="s">
        <v>246</v>
      </c>
      <c r="J57" s="36" t="s">
        <v>176</v>
      </c>
      <c r="K57" s="40">
        <v>44813</v>
      </c>
      <c r="L57" s="43">
        <v>20</v>
      </c>
      <c r="M57" s="116" t="s">
        <v>223</v>
      </c>
    </row>
    <row r="58" spans="2:13" s="28" customFormat="1" ht="12.15" customHeight="1">
      <c r="B58" s="32" t="s">
        <v>287</v>
      </c>
      <c r="C58" s="33">
        <v>195774</v>
      </c>
      <c r="D58" s="32" t="s">
        <v>288</v>
      </c>
      <c r="E58" s="32" t="s">
        <v>67</v>
      </c>
      <c r="F58" s="32" t="s">
        <v>289</v>
      </c>
      <c r="G58" s="32" t="s">
        <v>49</v>
      </c>
      <c r="H58" s="41" t="s">
        <v>169</v>
      </c>
      <c r="I58" s="32" t="s">
        <v>246</v>
      </c>
      <c r="J58" s="32" t="s">
        <v>4</v>
      </c>
      <c r="K58" s="34">
        <v>44813</v>
      </c>
      <c r="L58" s="43">
        <v>20</v>
      </c>
      <c r="M58" s="116" t="s">
        <v>290</v>
      </c>
    </row>
    <row r="59" spans="2:13" s="28" customFormat="1" ht="12.15" customHeight="1">
      <c r="B59" s="36" t="s">
        <v>291</v>
      </c>
      <c r="C59" s="37">
        <v>194657</v>
      </c>
      <c r="D59" s="36" t="s">
        <v>244</v>
      </c>
      <c r="E59" s="36" t="s">
        <v>67</v>
      </c>
      <c r="F59" s="36" t="s">
        <v>292</v>
      </c>
      <c r="G59" s="36" t="s">
        <v>114</v>
      </c>
      <c r="H59" s="38" t="s">
        <v>169</v>
      </c>
      <c r="I59" s="36" t="s">
        <v>246</v>
      </c>
      <c r="J59" s="36" t="s">
        <v>4</v>
      </c>
      <c r="K59" s="40">
        <v>44813</v>
      </c>
      <c r="L59" s="43">
        <v>20</v>
      </c>
      <c r="M59" s="117" t="s">
        <v>5</v>
      </c>
    </row>
    <row r="60" spans="2:13" s="28" customFormat="1" ht="12.15" customHeight="1">
      <c r="B60" s="32" t="s">
        <v>293</v>
      </c>
      <c r="C60" s="33">
        <v>195773</v>
      </c>
      <c r="D60" s="32" t="s">
        <v>244</v>
      </c>
      <c r="E60" s="32" t="s">
        <v>67</v>
      </c>
      <c r="F60" s="32" t="s">
        <v>294</v>
      </c>
      <c r="G60" s="32" t="s">
        <v>44</v>
      </c>
      <c r="H60" s="41" t="s">
        <v>169</v>
      </c>
      <c r="I60" s="32" t="s">
        <v>246</v>
      </c>
      <c r="J60" s="32" t="s">
        <v>4</v>
      </c>
      <c r="K60" s="34">
        <v>44813</v>
      </c>
      <c r="L60" s="43">
        <v>20</v>
      </c>
      <c r="M60" s="117" t="s">
        <v>5</v>
      </c>
    </row>
    <row r="61" spans="2:13" s="28" customFormat="1" ht="12.15" customHeight="1">
      <c r="B61" s="36" t="s">
        <v>295</v>
      </c>
      <c r="C61" s="37">
        <v>195725</v>
      </c>
      <c r="D61" s="36" t="s">
        <v>278</v>
      </c>
      <c r="E61" s="36" t="s">
        <v>279</v>
      </c>
      <c r="F61" s="36" t="s">
        <v>296</v>
      </c>
      <c r="G61" s="36" t="s">
        <v>63</v>
      </c>
      <c r="H61" s="38" t="s">
        <v>169</v>
      </c>
      <c r="I61" s="36" t="s">
        <v>297</v>
      </c>
      <c r="J61" s="36" t="s">
        <v>176</v>
      </c>
      <c r="K61" s="40">
        <v>44819</v>
      </c>
      <c r="L61" s="43">
        <v>26</v>
      </c>
      <c r="M61" s="117" t="s">
        <v>60</v>
      </c>
    </row>
    <row r="62" spans="2:13" s="28" customFormat="1" ht="12.15" customHeight="1">
      <c r="B62" s="32" t="s">
        <v>295</v>
      </c>
      <c r="C62" s="33">
        <v>195725</v>
      </c>
      <c r="D62" s="32" t="s">
        <v>278</v>
      </c>
      <c r="E62" s="32" t="s">
        <v>279</v>
      </c>
      <c r="F62" s="32" t="s">
        <v>298</v>
      </c>
      <c r="G62" s="32" t="s">
        <v>62</v>
      </c>
      <c r="H62" s="41" t="s">
        <v>169</v>
      </c>
      <c r="I62" s="32" t="s">
        <v>297</v>
      </c>
      <c r="J62" s="32" t="s">
        <v>176</v>
      </c>
      <c r="K62" s="34">
        <v>44819</v>
      </c>
      <c r="L62" s="43">
        <v>26</v>
      </c>
      <c r="M62" s="117" t="s">
        <v>60</v>
      </c>
    </row>
    <row r="63" spans="2:13" s="28" customFormat="1" ht="12.15" customHeight="1">
      <c r="B63" s="36" t="s">
        <v>299</v>
      </c>
      <c r="C63" s="37">
        <v>191437</v>
      </c>
      <c r="D63" s="36" t="s">
        <v>159</v>
      </c>
      <c r="E63" s="36" t="s">
        <v>160</v>
      </c>
      <c r="F63" s="36" t="s">
        <v>190</v>
      </c>
      <c r="G63" s="36" t="s">
        <v>119</v>
      </c>
      <c r="H63" s="36" t="s">
        <v>162</v>
      </c>
      <c r="I63" s="39" t="s">
        <v>300</v>
      </c>
      <c r="J63" s="36" t="s">
        <v>4</v>
      </c>
      <c r="K63" s="40">
        <v>44835</v>
      </c>
      <c r="L63" s="43">
        <v>42</v>
      </c>
      <c r="M63" s="116" t="s">
        <v>52</v>
      </c>
    </row>
    <row r="64" spans="2:13" s="28" customFormat="1" ht="12.15" customHeight="1">
      <c r="B64" s="32" t="s">
        <v>301</v>
      </c>
      <c r="C64" s="33">
        <v>196401</v>
      </c>
      <c r="D64" s="32" t="s">
        <v>302</v>
      </c>
      <c r="E64" s="32" t="s">
        <v>67</v>
      </c>
      <c r="F64" s="32" t="s">
        <v>303</v>
      </c>
      <c r="G64" s="32" t="s">
        <v>101</v>
      </c>
      <c r="H64" s="41" t="s">
        <v>169</v>
      </c>
      <c r="I64" s="32" t="s">
        <v>246</v>
      </c>
      <c r="J64" s="32" t="s">
        <v>4</v>
      </c>
      <c r="K64" s="34">
        <v>44965</v>
      </c>
      <c r="L64" s="43">
        <v>172</v>
      </c>
      <c r="M64" s="116" t="s">
        <v>57</v>
      </c>
    </row>
    <row r="65" spans="2:13" s="28" customFormat="1" ht="12.15" customHeight="1">
      <c r="B65" s="36" t="s">
        <v>304</v>
      </c>
      <c r="C65" s="37">
        <v>195112</v>
      </c>
      <c r="D65" s="36" t="s">
        <v>202</v>
      </c>
      <c r="E65" s="36" t="s">
        <v>203</v>
      </c>
      <c r="F65" s="36" t="s">
        <v>212</v>
      </c>
      <c r="G65" s="36" t="s">
        <v>88</v>
      </c>
      <c r="H65" s="38" t="s">
        <v>169</v>
      </c>
      <c r="I65" s="36" t="s">
        <v>246</v>
      </c>
      <c r="J65" s="36" t="s">
        <v>4</v>
      </c>
      <c r="K65" s="40">
        <v>44965</v>
      </c>
      <c r="L65" s="43">
        <v>172</v>
      </c>
      <c r="M65" s="116" t="s">
        <v>57</v>
      </c>
    </row>
    <row r="66" spans="2:13" s="28" customFormat="1" ht="12.15" customHeight="1">
      <c r="B66" s="32" t="s">
        <v>305</v>
      </c>
      <c r="C66" s="33">
        <v>196006</v>
      </c>
      <c r="D66" s="32" t="s">
        <v>202</v>
      </c>
      <c r="E66" s="32" t="s">
        <v>203</v>
      </c>
      <c r="F66" s="32" t="s">
        <v>213</v>
      </c>
      <c r="G66" s="32" t="s">
        <v>91</v>
      </c>
      <c r="H66" s="41" t="s">
        <v>169</v>
      </c>
      <c r="I66" s="32" t="s">
        <v>246</v>
      </c>
      <c r="J66" s="32" t="s">
        <v>4</v>
      </c>
      <c r="K66" s="34">
        <v>44965</v>
      </c>
      <c r="L66" s="43">
        <v>172</v>
      </c>
      <c r="M66" s="116" t="s">
        <v>57</v>
      </c>
    </row>
    <row r="67" spans="2:13" s="28" customFormat="1" ht="12.15" customHeight="1">
      <c r="B67" s="36" t="s">
        <v>306</v>
      </c>
      <c r="C67" s="37">
        <v>196008</v>
      </c>
      <c r="D67" s="36" t="s">
        <v>202</v>
      </c>
      <c r="E67" s="36" t="s">
        <v>203</v>
      </c>
      <c r="F67" s="36" t="s">
        <v>215</v>
      </c>
      <c r="G67" s="36" t="s">
        <v>90</v>
      </c>
      <c r="H67" s="38" t="s">
        <v>169</v>
      </c>
      <c r="I67" s="36" t="s">
        <v>246</v>
      </c>
      <c r="J67" s="36" t="s">
        <v>4</v>
      </c>
      <c r="K67" s="40">
        <v>44965</v>
      </c>
      <c r="L67" s="43">
        <v>172</v>
      </c>
      <c r="M67" s="116" t="s">
        <v>57</v>
      </c>
    </row>
    <row r="68" spans="2:13" s="28" customFormat="1" ht="12.15" customHeight="1">
      <c r="B68" s="32" t="s">
        <v>307</v>
      </c>
      <c r="C68" s="33">
        <v>196009</v>
      </c>
      <c r="D68" s="32" t="s">
        <v>202</v>
      </c>
      <c r="E68" s="32" t="s">
        <v>203</v>
      </c>
      <c r="F68" s="32" t="s">
        <v>207</v>
      </c>
      <c r="G68" s="32" t="s">
        <v>85</v>
      </c>
      <c r="H68" s="41" t="s">
        <v>169</v>
      </c>
      <c r="I68" s="32" t="s">
        <v>246</v>
      </c>
      <c r="J68" s="32" t="s">
        <v>4</v>
      </c>
      <c r="K68" s="34">
        <v>44965</v>
      </c>
      <c r="L68" s="43">
        <v>172</v>
      </c>
      <c r="M68" s="116" t="s">
        <v>57</v>
      </c>
    </row>
    <row r="69" spans="2:13" s="28" customFormat="1" ht="12.15" customHeight="1">
      <c r="B69" s="36" t="s">
        <v>308</v>
      </c>
      <c r="C69" s="37">
        <v>196012</v>
      </c>
      <c r="D69" s="36" t="s">
        <v>202</v>
      </c>
      <c r="E69" s="36" t="s">
        <v>203</v>
      </c>
      <c r="F69" s="36" t="s">
        <v>204</v>
      </c>
      <c r="G69" s="36" t="s">
        <v>89</v>
      </c>
      <c r="H69" s="38" t="s">
        <v>169</v>
      </c>
      <c r="I69" s="36" t="s">
        <v>246</v>
      </c>
      <c r="J69" s="36" t="s">
        <v>4</v>
      </c>
      <c r="K69" s="40">
        <v>44965</v>
      </c>
      <c r="L69" s="43">
        <v>172</v>
      </c>
      <c r="M69" s="116" t="s">
        <v>57</v>
      </c>
    </row>
    <row r="70" spans="2:13" s="28" customFormat="1" ht="12.15" customHeight="1">
      <c r="B70" s="32" t="s">
        <v>309</v>
      </c>
      <c r="C70" s="33">
        <v>196005</v>
      </c>
      <c r="D70" s="32" t="s">
        <v>202</v>
      </c>
      <c r="E70" s="32" t="s">
        <v>203</v>
      </c>
      <c r="F70" s="32" t="s">
        <v>211</v>
      </c>
      <c r="G70" s="32" t="s">
        <v>87</v>
      </c>
      <c r="H70" s="41" t="s">
        <v>169</v>
      </c>
      <c r="I70" s="32" t="s">
        <v>246</v>
      </c>
      <c r="J70" s="32" t="s">
        <v>4</v>
      </c>
      <c r="K70" s="34">
        <v>44965</v>
      </c>
      <c r="L70" s="43">
        <v>172</v>
      </c>
      <c r="M70" s="116" t="s">
        <v>57</v>
      </c>
    </row>
    <row r="71" spans="2:13" s="28" customFormat="1" ht="12.15" customHeight="1">
      <c r="B71" s="36" t="s">
        <v>310</v>
      </c>
      <c r="C71" s="37">
        <v>196010</v>
      </c>
      <c r="D71" s="36" t="s">
        <v>202</v>
      </c>
      <c r="E71" s="36" t="s">
        <v>203</v>
      </c>
      <c r="F71" s="36" t="s">
        <v>209</v>
      </c>
      <c r="G71" s="36" t="s">
        <v>86</v>
      </c>
      <c r="H71" s="38" t="s">
        <v>169</v>
      </c>
      <c r="I71" s="36" t="s">
        <v>246</v>
      </c>
      <c r="J71" s="36" t="s">
        <v>4</v>
      </c>
      <c r="K71" s="40">
        <v>44965</v>
      </c>
      <c r="L71" s="43">
        <v>172</v>
      </c>
      <c r="M71" s="116" t="s">
        <v>57</v>
      </c>
    </row>
    <row r="72" spans="2:13" s="28" customFormat="1" ht="12.15" customHeight="1">
      <c r="B72" s="32" t="s">
        <v>311</v>
      </c>
      <c r="C72" s="33">
        <v>195620</v>
      </c>
      <c r="D72" s="32" t="s">
        <v>159</v>
      </c>
      <c r="E72" s="32" t="s">
        <v>160</v>
      </c>
      <c r="F72" s="32" t="s">
        <v>186</v>
      </c>
      <c r="G72" s="32" t="s">
        <v>81</v>
      </c>
      <c r="H72" s="41" t="s">
        <v>169</v>
      </c>
      <c r="I72" s="32" t="s">
        <v>246</v>
      </c>
      <c r="J72" s="32" t="s">
        <v>4</v>
      </c>
      <c r="K72" s="34">
        <v>44965</v>
      </c>
      <c r="L72" s="43">
        <v>172</v>
      </c>
      <c r="M72" s="116" t="s">
        <v>57</v>
      </c>
    </row>
    <row r="73" spans="2:13" s="28" customFormat="1" ht="12.15" customHeight="1">
      <c r="B73" s="36" t="s">
        <v>312</v>
      </c>
      <c r="C73" s="37">
        <v>195634</v>
      </c>
      <c r="D73" s="36" t="s">
        <v>159</v>
      </c>
      <c r="E73" s="36" t="s">
        <v>160</v>
      </c>
      <c r="F73" s="36" t="s">
        <v>192</v>
      </c>
      <c r="G73" s="36" t="s">
        <v>108</v>
      </c>
      <c r="H73" s="38" t="s">
        <v>169</v>
      </c>
      <c r="I73" s="36" t="s">
        <v>246</v>
      </c>
      <c r="J73" s="36" t="s">
        <v>4</v>
      </c>
      <c r="K73" s="40">
        <v>44965</v>
      </c>
      <c r="L73" s="43">
        <v>172</v>
      </c>
      <c r="M73" s="116" t="s">
        <v>57</v>
      </c>
    </row>
    <row r="74" spans="2:13" s="28" customFormat="1" ht="12.15" customHeight="1">
      <c r="B74" s="32" t="s">
        <v>313</v>
      </c>
      <c r="C74" s="33">
        <v>196501</v>
      </c>
      <c r="D74" s="32" t="s">
        <v>202</v>
      </c>
      <c r="E74" s="32" t="s">
        <v>203</v>
      </c>
      <c r="F74" s="32" t="s">
        <v>314</v>
      </c>
      <c r="G74" s="32" t="s">
        <v>84</v>
      </c>
      <c r="H74" s="41" t="s">
        <v>169</v>
      </c>
      <c r="I74" s="32" t="s">
        <v>246</v>
      </c>
      <c r="J74" s="32" t="s">
        <v>4</v>
      </c>
      <c r="K74" s="34">
        <v>44965</v>
      </c>
      <c r="L74" s="43">
        <v>172</v>
      </c>
      <c r="M74" s="116" t="s">
        <v>57</v>
      </c>
    </row>
    <row r="75" spans="2:13" s="28" customFormat="1" ht="12.15" customHeight="1">
      <c r="B75" s="36" t="s">
        <v>315</v>
      </c>
      <c r="C75" s="37">
        <v>195726</v>
      </c>
      <c r="D75" s="36" t="s">
        <v>278</v>
      </c>
      <c r="E75" s="36" t="s">
        <v>279</v>
      </c>
      <c r="F75" s="36" t="s">
        <v>296</v>
      </c>
      <c r="G75" s="36" t="s">
        <v>63</v>
      </c>
      <c r="H75" s="38" t="s">
        <v>169</v>
      </c>
      <c r="I75" s="36" t="s">
        <v>246</v>
      </c>
      <c r="J75" s="36" t="s">
        <v>4</v>
      </c>
      <c r="K75" s="40">
        <v>44965</v>
      </c>
      <c r="L75" s="43">
        <v>172</v>
      </c>
      <c r="M75" s="116" t="s">
        <v>57</v>
      </c>
    </row>
    <row r="76" spans="2:13" s="28" customFormat="1" ht="12.15" customHeight="1">
      <c r="B76" s="32" t="s">
        <v>316</v>
      </c>
      <c r="C76" s="33">
        <v>196403</v>
      </c>
      <c r="D76" s="32" t="s">
        <v>317</v>
      </c>
      <c r="E76" s="32" t="s">
        <v>67</v>
      </c>
      <c r="F76" s="32" t="s">
        <v>318</v>
      </c>
      <c r="G76" s="32" t="s">
        <v>132</v>
      </c>
      <c r="H76" s="41" t="s">
        <v>169</v>
      </c>
      <c r="I76" s="32" t="s">
        <v>246</v>
      </c>
      <c r="J76" s="32" t="s">
        <v>4</v>
      </c>
      <c r="K76" s="34">
        <v>44965</v>
      </c>
      <c r="L76" s="43">
        <v>172</v>
      </c>
      <c r="M76" s="116" t="s">
        <v>57</v>
      </c>
    </row>
    <row r="77" spans="2:13" s="28" customFormat="1" ht="12.15" customHeight="1">
      <c r="B77" s="36" t="s">
        <v>319</v>
      </c>
      <c r="C77" s="37">
        <v>196639</v>
      </c>
      <c r="D77" s="36" t="s">
        <v>198</v>
      </c>
      <c r="E77" s="36" t="s">
        <v>234</v>
      </c>
      <c r="F77" s="36" t="s">
        <v>239</v>
      </c>
      <c r="G77" s="36" t="s">
        <v>64</v>
      </c>
      <c r="H77" s="38" t="s">
        <v>169</v>
      </c>
      <c r="I77" s="36" t="s">
        <v>246</v>
      </c>
      <c r="J77" s="36" t="s">
        <v>4</v>
      </c>
      <c r="K77" s="40">
        <v>44965</v>
      </c>
      <c r="L77" s="43">
        <v>172</v>
      </c>
      <c r="M77" s="116" t="s">
        <v>57</v>
      </c>
    </row>
    <row r="78" spans="2:13" s="28" customFormat="1" ht="12.15" customHeight="1">
      <c r="B78" s="32" t="s">
        <v>320</v>
      </c>
      <c r="C78" s="33">
        <v>196680</v>
      </c>
      <c r="D78" s="32" t="s">
        <v>278</v>
      </c>
      <c r="E78" s="32" t="s">
        <v>279</v>
      </c>
      <c r="F78" s="32" t="s">
        <v>298</v>
      </c>
      <c r="G78" s="32" t="s">
        <v>62</v>
      </c>
      <c r="H78" s="41" t="s">
        <v>169</v>
      </c>
      <c r="I78" s="32" t="s">
        <v>321</v>
      </c>
      <c r="J78" s="32" t="s">
        <v>4</v>
      </c>
      <c r="K78" s="34">
        <v>44965</v>
      </c>
      <c r="L78" s="43">
        <v>172</v>
      </c>
      <c r="M78" s="116" t="s">
        <v>57</v>
      </c>
    </row>
    <row r="79" spans="2:13" s="28" customFormat="1" ht="12.15" customHeight="1">
      <c r="B79" s="36" t="s">
        <v>322</v>
      </c>
      <c r="C79" s="37">
        <v>196249</v>
      </c>
      <c r="D79" s="36" t="s">
        <v>220</v>
      </c>
      <c r="E79" s="36" t="s">
        <v>323</v>
      </c>
      <c r="F79" s="36" t="s">
        <v>324</v>
      </c>
      <c r="G79" s="36" t="s">
        <v>83</v>
      </c>
      <c r="H79" s="38" t="s">
        <v>169</v>
      </c>
      <c r="I79" s="36" t="s">
        <v>246</v>
      </c>
      <c r="J79" s="36" t="s">
        <v>4</v>
      </c>
      <c r="K79" s="40">
        <v>44965</v>
      </c>
      <c r="L79" s="43">
        <v>172</v>
      </c>
      <c r="M79" s="116" t="s">
        <v>57</v>
      </c>
    </row>
    <row r="80" spans="2:13" s="28" customFormat="1" ht="12.15" customHeight="1">
      <c r="B80" s="32" t="s">
        <v>325</v>
      </c>
      <c r="C80" s="33">
        <v>195817</v>
      </c>
      <c r="D80" s="32" t="s">
        <v>244</v>
      </c>
      <c r="E80" s="32" t="s">
        <v>67</v>
      </c>
      <c r="F80" s="32" t="s">
        <v>326</v>
      </c>
      <c r="G80" s="32" t="s">
        <v>117</v>
      </c>
      <c r="H80" s="41" t="s">
        <v>169</v>
      </c>
      <c r="I80" s="32" t="s">
        <v>246</v>
      </c>
      <c r="J80" s="32" t="s">
        <v>4</v>
      </c>
      <c r="K80" s="34">
        <v>44965</v>
      </c>
      <c r="L80" s="43">
        <v>172</v>
      </c>
      <c r="M80" s="117" t="s">
        <v>177</v>
      </c>
    </row>
    <row r="81" spans="2:13" s="28" customFormat="1" ht="12.15" customHeight="1">
      <c r="B81" s="36" t="s">
        <v>327</v>
      </c>
      <c r="C81" s="37">
        <v>196679</v>
      </c>
      <c r="D81" s="36" t="s">
        <v>198</v>
      </c>
      <c r="E81" s="36" t="s">
        <v>199</v>
      </c>
      <c r="F81" s="36" t="s">
        <v>328</v>
      </c>
      <c r="G81" s="36" t="s">
        <v>329</v>
      </c>
      <c r="H81" s="38" t="s">
        <v>169</v>
      </c>
      <c r="I81" s="36" t="s">
        <v>246</v>
      </c>
      <c r="J81" s="36" t="s">
        <v>4</v>
      </c>
      <c r="K81" s="40">
        <v>44965</v>
      </c>
      <c r="L81" s="43">
        <v>172</v>
      </c>
      <c r="M81" s="116" t="s">
        <v>57</v>
      </c>
    </row>
    <row r="82" spans="2:13" s="28" customFormat="1" ht="12.15" customHeight="1">
      <c r="B82" s="32" t="s">
        <v>330</v>
      </c>
      <c r="C82" s="33">
        <v>195328</v>
      </c>
      <c r="D82" s="32" t="s">
        <v>159</v>
      </c>
      <c r="E82" s="32" t="s">
        <v>160</v>
      </c>
      <c r="F82" s="32" t="s">
        <v>331</v>
      </c>
      <c r="G82" s="32" t="s">
        <v>78</v>
      </c>
      <c r="H82" s="41" t="s">
        <v>169</v>
      </c>
      <c r="I82" s="32" t="s">
        <v>246</v>
      </c>
      <c r="J82" s="32" t="s">
        <v>4</v>
      </c>
      <c r="K82" s="34">
        <v>44965</v>
      </c>
      <c r="L82" s="43">
        <v>172</v>
      </c>
      <c r="M82" s="116" t="s">
        <v>57</v>
      </c>
    </row>
    <row r="83" spans="2:13" s="28" customFormat="1" ht="12.15" customHeight="1">
      <c r="B83" s="36" t="s">
        <v>332</v>
      </c>
      <c r="C83" s="37">
        <v>195354</v>
      </c>
      <c r="D83" s="36" t="s">
        <v>159</v>
      </c>
      <c r="E83" s="36" t="s">
        <v>160</v>
      </c>
      <c r="F83" s="36" t="s">
        <v>333</v>
      </c>
      <c r="G83" s="36" t="s">
        <v>77</v>
      </c>
      <c r="H83" s="38" t="s">
        <v>169</v>
      </c>
      <c r="I83" s="36" t="s">
        <v>246</v>
      </c>
      <c r="J83" s="36" t="s">
        <v>4</v>
      </c>
      <c r="K83" s="40">
        <v>44965</v>
      </c>
      <c r="L83" s="43">
        <v>172</v>
      </c>
      <c r="M83" s="116" t="s">
        <v>57</v>
      </c>
    </row>
    <row r="84" spans="2:13" s="28" customFormat="1" ht="12.15" customHeight="1">
      <c r="B84" s="32" t="s">
        <v>334</v>
      </c>
      <c r="C84" s="33">
        <v>195357</v>
      </c>
      <c r="D84" s="32" t="s">
        <v>159</v>
      </c>
      <c r="E84" s="32" t="s">
        <v>160</v>
      </c>
      <c r="F84" s="32" t="s">
        <v>335</v>
      </c>
      <c r="G84" s="32" t="s">
        <v>79</v>
      </c>
      <c r="H84" s="41" t="s">
        <v>169</v>
      </c>
      <c r="I84" s="32" t="s">
        <v>246</v>
      </c>
      <c r="J84" s="32" t="s">
        <v>4</v>
      </c>
      <c r="K84" s="34">
        <v>44965</v>
      </c>
      <c r="L84" s="43">
        <v>172</v>
      </c>
      <c r="M84" s="116" t="s">
        <v>57</v>
      </c>
    </row>
    <row r="85" spans="2:13" s="28" customFormat="1" ht="12.15" customHeight="1">
      <c r="B85" s="36" t="s">
        <v>336</v>
      </c>
      <c r="C85" s="37">
        <v>195643</v>
      </c>
      <c r="D85" s="36" t="s">
        <v>159</v>
      </c>
      <c r="E85" s="36" t="s">
        <v>160</v>
      </c>
      <c r="F85" s="36" t="s">
        <v>337</v>
      </c>
      <c r="G85" s="36" t="s">
        <v>72</v>
      </c>
      <c r="H85" s="38" t="s">
        <v>169</v>
      </c>
      <c r="I85" s="36" t="s">
        <v>246</v>
      </c>
      <c r="J85" s="36" t="s">
        <v>4</v>
      </c>
      <c r="K85" s="40">
        <v>44965</v>
      </c>
      <c r="L85" s="43">
        <v>172</v>
      </c>
      <c r="M85" s="116" t="s">
        <v>57</v>
      </c>
    </row>
    <row r="86" spans="2:13" s="28" customFormat="1" ht="12.15" customHeight="1">
      <c r="B86" s="32" t="s">
        <v>338</v>
      </c>
      <c r="C86" s="33">
        <v>195789</v>
      </c>
      <c r="D86" s="32" t="s">
        <v>339</v>
      </c>
      <c r="E86" s="32" t="s">
        <v>340</v>
      </c>
      <c r="F86" s="32" t="s">
        <v>341</v>
      </c>
      <c r="G86" s="32" t="s">
        <v>106</v>
      </c>
      <c r="H86" s="41" t="s">
        <v>169</v>
      </c>
      <c r="I86" s="32" t="s">
        <v>246</v>
      </c>
      <c r="J86" s="32" t="s">
        <v>4</v>
      </c>
      <c r="K86" s="34">
        <v>44965</v>
      </c>
      <c r="L86" s="43">
        <v>172</v>
      </c>
      <c r="M86" s="116" t="s">
        <v>57</v>
      </c>
    </row>
    <row r="87" spans="2:13" s="28" customFormat="1" ht="12.15" customHeight="1">
      <c r="B87" s="36" t="s">
        <v>342</v>
      </c>
      <c r="C87" s="37">
        <v>195323</v>
      </c>
      <c r="D87" s="36" t="s">
        <v>159</v>
      </c>
      <c r="E87" s="36" t="s">
        <v>160</v>
      </c>
      <c r="F87" s="36" t="s">
        <v>343</v>
      </c>
      <c r="G87" s="36" t="s">
        <v>76</v>
      </c>
      <c r="H87" s="38" t="s">
        <v>169</v>
      </c>
      <c r="I87" s="36" t="s">
        <v>246</v>
      </c>
      <c r="J87" s="36" t="s">
        <v>4</v>
      </c>
      <c r="K87" s="40">
        <v>44965</v>
      </c>
      <c r="L87" s="43">
        <v>172</v>
      </c>
      <c r="M87" s="116" t="s">
        <v>57</v>
      </c>
    </row>
    <row r="88" spans="2:13" s="28" customFormat="1" ht="12.15" customHeight="1">
      <c r="B88" s="32" t="s">
        <v>344</v>
      </c>
      <c r="C88" s="33">
        <v>195755</v>
      </c>
      <c r="D88" s="32" t="s">
        <v>339</v>
      </c>
      <c r="E88" s="32" t="s">
        <v>340</v>
      </c>
      <c r="F88" s="32" t="s">
        <v>345</v>
      </c>
      <c r="G88" s="32" t="s">
        <v>104</v>
      </c>
      <c r="H88" s="41" t="s">
        <v>169</v>
      </c>
      <c r="I88" s="32" t="s">
        <v>246</v>
      </c>
      <c r="J88" s="32" t="s">
        <v>4</v>
      </c>
      <c r="K88" s="34">
        <v>44965</v>
      </c>
      <c r="L88" s="43">
        <v>172</v>
      </c>
      <c r="M88" s="116" t="s">
        <v>57</v>
      </c>
    </row>
    <row r="89" spans="2:13" s="28" customFormat="1" ht="12.15" customHeight="1">
      <c r="B89" s="36" t="s">
        <v>346</v>
      </c>
      <c r="C89" s="37">
        <v>195722</v>
      </c>
      <c r="D89" s="36" t="s">
        <v>339</v>
      </c>
      <c r="E89" s="36" t="s">
        <v>340</v>
      </c>
      <c r="F89" s="36" t="s">
        <v>347</v>
      </c>
      <c r="G89" s="36" t="s">
        <v>118</v>
      </c>
      <c r="H89" s="38" t="s">
        <v>169</v>
      </c>
      <c r="I89" s="36" t="s">
        <v>246</v>
      </c>
      <c r="J89" s="36" t="s">
        <v>4</v>
      </c>
      <c r="K89" s="40">
        <v>44965</v>
      </c>
      <c r="L89" s="43">
        <v>172</v>
      </c>
      <c r="M89" s="116" t="s">
        <v>57</v>
      </c>
    </row>
    <row r="90" spans="2:13" s="28" customFormat="1" ht="12.15" customHeight="1">
      <c r="B90" s="32" t="s">
        <v>348</v>
      </c>
      <c r="C90" s="33">
        <v>196646</v>
      </c>
      <c r="D90" s="32" t="s">
        <v>198</v>
      </c>
      <c r="E90" s="32" t="s">
        <v>199</v>
      </c>
      <c r="F90" s="32" t="s">
        <v>70</v>
      </c>
      <c r="G90" s="32" t="s">
        <v>136</v>
      </c>
      <c r="H90" s="41" t="s">
        <v>169</v>
      </c>
      <c r="I90" s="32" t="s">
        <v>246</v>
      </c>
      <c r="J90" s="32" t="s">
        <v>4</v>
      </c>
      <c r="K90" s="34">
        <v>44965</v>
      </c>
      <c r="L90" s="43">
        <v>172</v>
      </c>
      <c r="M90" s="116" t="s">
        <v>184</v>
      </c>
    </row>
    <row r="91" spans="2:13" s="28" customFormat="1" ht="12.15" customHeight="1">
      <c r="B91" s="36" t="s">
        <v>349</v>
      </c>
      <c r="C91" s="37">
        <v>195584</v>
      </c>
      <c r="D91" s="36" t="s">
        <v>50</v>
      </c>
      <c r="E91" s="36" t="s">
        <v>199</v>
      </c>
      <c r="F91" s="36" t="s">
        <v>328</v>
      </c>
      <c r="G91" s="36" t="s">
        <v>329</v>
      </c>
      <c r="H91" s="38" t="s">
        <v>169</v>
      </c>
      <c r="I91" s="36" t="s">
        <v>246</v>
      </c>
      <c r="J91" s="36" t="s">
        <v>4</v>
      </c>
      <c r="K91" s="40">
        <v>44965</v>
      </c>
      <c r="L91" s="43">
        <v>172</v>
      </c>
      <c r="M91" s="116" t="s">
        <v>184</v>
      </c>
    </row>
    <row r="92" spans="2:13" s="28" customFormat="1" ht="12.15" customHeight="1">
      <c r="B92" s="32" t="s">
        <v>350</v>
      </c>
      <c r="C92" s="33">
        <v>195807</v>
      </c>
      <c r="D92" s="32" t="s">
        <v>198</v>
      </c>
      <c r="E92" s="32" t="s">
        <v>199</v>
      </c>
      <c r="F92" s="32" t="s">
        <v>351</v>
      </c>
      <c r="G92" s="32" t="s">
        <v>99</v>
      </c>
      <c r="H92" s="41" t="s">
        <v>169</v>
      </c>
      <c r="I92" s="32" t="s">
        <v>246</v>
      </c>
      <c r="J92" s="32" t="s">
        <v>4</v>
      </c>
      <c r="K92" s="34">
        <v>44965</v>
      </c>
      <c r="L92" s="43">
        <v>172</v>
      </c>
      <c r="M92" s="116" t="s">
        <v>184</v>
      </c>
    </row>
    <row r="93" spans="2:13" s="28" customFormat="1" ht="12.15" customHeight="1">
      <c r="B93" s="36" t="s">
        <v>352</v>
      </c>
      <c r="C93" s="37">
        <v>196498</v>
      </c>
      <c r="D93" s="36" t="s">
        <v>220</v>
      </c>
      <c r="E93" s="36" t="s">
        <v>323</v>
      </c>
      <c r="F93" s="36" t="s">
        <v>353</v>
      </c>
      <c r="G93" s="36" t="s">
        <v>75</v>
      </c>
      <c r="H93" s="38" t="s">
        <v>169</v>
      </c>
      <c r="I93" s="36" t="s">
        <v>246</v>
      </c>
      <c r="J93" s="36" t="s">
        <v>4</v>
      </c>
      <c r="K93" s="40">
        <v>44965</v>
      </c>
      <c r="L93" s="43">
        <v>172</v>
      </c>
      <c r="M93" s="116" t="s">
        <v>223</v>
      </c>
    </row>
    <row r="94" spans="2:13" s="28" customFormat="1" ht="12.15" customHeight="1">
      <c r="B94" s="32" t="s">
        <v>354</v>
      </c>
      <c r="C94" s="33">
        <v>196648</v>
      </c>
      <c r="D94" s="32" t="s">
        <v>278</v>
      </c>
      <c r="E94" s="32" t="s">
        <v>53</v>
      </c>
      <c r="F94" s="32" t="s">
        <v>355</v>
      </c>
      <c r="G94" s="32" t="s">
        <v>115</v>
      </c>
      <c r="H94" s="41" t="s">
        <v>169</v>
      </c>
      <c r="I94" s="32" t="s">
        <v>246</v>
      </c>
      <c r="J94" s="32" t="s">
        <v>4</v>
      </c>
      <c r="K94" s="34">
        <v>44965</v>
      </c>
      <c r="L94" s="43">
        <v>172</v>
      </c>
      <c r="M94" s="116" t="s">
        <v>223</v>
      </c>
    </row>
    <row r="95" spans="2:13" s="28" customFormat="1" ht="12.15" customHeight="1">
      <c r="B95" s="36" t="s">
        <v>356</v>
      </c>
      <c r="C95" s="37">
        <v>195808</v>
      </c>
      <c r="D95" s="36" t="s">
        <v>159</v>
      </c>
      <c r="E95" s="36" t="s">
        <v>160</v>
      </c>
      <c r="F95" s="36" t="s">
        <v>357</v>
      </c>
      <c r="G95" s="36" t="s">
        <v>123</v>
      </c>
      <c r="H95" s="38" t="s">
        <v>169</v>
      </c>
      <c r="I95" s="36" t="s">
        <v>246</v>
      </c>
      <c r="J95" s="36" t="s">
        <v>4</v>
      </c>
      <c r="K95" s="40">
        <v>44965</v>
      </c>
      <c r="L95" s="43">
        <v>172</v>
      </c>
      <c r="M95" s="116" t="s">
        <v>290</v>
      </c>
    </row>
    <row r="96" spans="2:13" s="28" customFormat="1" ht="12.15" customHeight="1">
      <c r="B96" s="32" t="s">
        <v>358</v>
      </c>
      <c r="C96" s="33">
        <v>195646</v>
      </c>
      <c r="D96" s="32" t="s">
        <v>198</v>
      </c>
      <c r="E96" s="32" t="s">
        <v>199</v>
      </c>
      <c r="F96" s="32" t="s">
        <v>359</v>
      </c>
      <c r="G96" s="32" t="s">
        <v>112</v>
      </c>
      <c r="H96" s="41" t="s">
        <v>169</v>
      </c>
      <c r="I96" s="32" t="s">
        <v>246</v>
      </c>
      <c r="J96" s="32" t="s">
        <v>4</v>
      </c>
      <c r="K96" s="34">
        <v>44965</v>
      </c>
      <c r="L96" s="43">
        <v>172</v>
      </c>
      <c r="M96" s="116" t="s">
        <v>290</v>
      </c>
    </row>
    <row r="97" spans="2:13" s="28" customFormat="1" ht="12.15" customHeight="1">
      <c r="B97" s="36" t="s">
        <v>360</v>
      </c>
      <c r="C97" s="37">
        <v>195635</v>
      </c>
      <c r="D97" s="36" t="s">
        <v>198</v>
      </c>
      <c r="E97" s="36" t="s">
        <v>199</v>
      </c>
      <c r="F97" s="36" t="s">
        <v>200</v>
      </c>
      <c r="G97" s="36" t="s">
        <v>121</v>
      </c>
      <c r="H97" s="38" t="s">
        <v>169</v>
      </c>
      <c r="I97" s="36" t="s">
        <v>246</v>
      </c>
      <c r="J97" s="36" t="s">
        <v>4</v>
      </c>
      <c r="K97" s="40">
        <v>44965</v>
      </c>
      <c r="L97" s="43">
        <v>172</v>
      </c>
      <c r="M97" s="117" t="s">
        <v>361</v>
      </c>
    </row>
    <row r="98" spans="2:13" s="28" customFormat="1" ht="12.15" customHeight="1">
      <c r="B98" s="32" t="s">
        <v>362</v>
      </c>
      <c r="C98" s="33">
        <v>195390</v>
      </c>
      <c r="D98" s="32" t="s">
        <v>363</v>
      </c>
      <c r="E98" s="32" t="s">
        <v>67</v>
      </c>
      <c r="F98" s="32" t="s">
        <v>364</v>
      </c>
      <c r="G98" s="32" t="s">
        <v>129</v>
      </c>
      <c r="H98" s="41" t="s">
        <v>169</v>
      </c>
      <c r="I98" s="32" t="s">
        <v>246</v>
      </c>
      <c r="J98" s="32" t="s">
        <v>176</v>
      </c>
      <c r="K98" s="34">
        <v>44965</v>
      </c>
      <c r="L98" s="43">
        <v>172</v>
      </c>
      <c r="M98" s="116" t="s">
        <v>184</v>
      </c>
    </row>
    <row r="99" spans="2:13" s="28" customFormat="1" ht="12.15" customHeight="1">
      <c r="B99" s="36" t="s">
        <v>365</v>
      </c>
      <c r="C99" s="37">
        <v>196250</v>
      </c>
      <c r="D99" s="36" t="s">
        <v>363</v>
      </c>
      <c r="E99" s="36" t="s">
        <v>67</v>
      </c>
      <c r="F99" s="36" t="s">
        <v>364</v>
      </c>
      <c r="G99" s="36" t="s">
        <v>129</v>
      </c>
      <c r="H99" s="38" t="s">
        <v>169</v>
      </c>
      <c r="I99" s="36" t="s">
        <v>246</v>
      </c>
      <c r="J99" s="36" t="s">
        <v>4</v>
      </c>
      <c r="K99" s="40">
        <v>44965</v>
      </c>
      <c r="L99" s="43">
        <v>172</v>
      </c>
      <c r="M99" s="116" t="s">
        <v>57</v>
      </c>
    </row>
    <row r="100" spans="2:13" s="28" customFormat="1" ht="12.15" customHeight="1">
      <c r="B100" s="32" t="s">
        <v>366</v>
      </c>
      <c r="C100" s="33">
        <v>195661</v>
      </c>
      <c r="D100" s="32" t="s">
        <v>159</v>
      </c>
      <c r="E100" s="32" t="s">
        <v>160</v>
      </c>
      <c r="F100" s="32" t="s">
        <v>367</v>
      </c>
      <c r="G100" s="32" t="s">
        <v>80</v>
      </c>
      <c r="H100" s="41" t="s">
        <v>169</v>
      </c>
      <c r="I100" s="32" t="s">
        <v>246</v>
      </c>
      <c r="J100" s="32" t="s">
        <v>4</v>
      </c>
      <c r="K100" s="34">
        <v>44965</v>
      </c>
      <c r="L100" s="43">
        <v>172</v>
      </c>
      <c r="M100" s="116" t="s">
        <v>290</v>
      </c>
    </row>
    <row r="101" spans="2:13" s="28" customFormat="1" ht="12.15" customHeight="1">
      <c r="B101" s="36" t="s">
        <v>368</v>
      </c>
      <c r="C101" s="37">
        <v>195715</v>
      </c>
      <c r="D101" s="36" t="s">
        <v>369</v>
      </c>
      <c r="E101" s="36" t="s">
        <v>67</v>
      </c>
      <c r="F101" s="36" t="s">
        <v>370</v>
      </c>
      <c r="G101" s="36" t="s">
        <v>127</v>
      </c>
      <c r="H101" s="38" t="s">
        <v>169</v>
      </c>
      <c r="I101" s="36" t="s">
        <v>246</v>
      </c>
      <c r="J101" s="36" t="s">
        <v>4</v>
      </c>
      <c r="K101" s="40">
        <v>44965</v>
      </c>
      <c r="L101" s="43">
        <v>172</v>
      </c>
      <c r="M101" s="116" t="s">
        <v>57</v>
      </c>
    </row>
    <row r="102" spans="2:13" s="28" customFormat="1" ht="12.15" customHeight="1">
      <c r="B102" s="32" t="s">
        <v>371</v>
      </c>
      <c r="C102" s="33">
        <v>195717</v>
      </c>
      <c r="D102" s="32" t="s">
        <v>369</v>
      </c>
      <c r="E102" s="32" t="s">
        <v>67</v>
      </c>
      <c r="F102" s="32" t="s">
        <v>372</v>
      </c>
      <c r="G102" s="32" t="s">
        <v>125</v>
      </c>
      <c r="H102" s="41" t="s">
        <v>169</v>
      </c>
      <c r="I102" s="32" t="s">
        <v>246</v>
      </c>
      <c r="J102" s="32" t="s">
        <v>4</v>
      </c>
      <c r="K102" s="34">
        <v>44965</v>
      </c>
      <c r="L102" s="43">
        <v>172</v>
      </c>
      <c r="M102" s="116" t="s">
        <v>57</v>
      </c>
    </row>
    <row r="103" spans="2:13" s="28" customFormat="1" ht="12.15" customHeight="1">
      <c r="B103" s="36" t="s">
        <v>373</v>
      </c>
      <c r="C103" s="37">
        <v>195837</v>
      </c>
      <c r="D103" s="36" t="s">
        <v>198</v>
      </c>
      <c r="E103" s="36" t="s">
        <v>199</v>
      </c>
      <c r="F103" s="36" t="s">
        <v>374</v>
      </c>
      <c r="G103" s="36" t="s">
        <v>135</v>
      </c>
      <c r="H103" s="38" t="s">
        <v>169</v>
      </c>
      <c r="I103" s="36" t="s">
        <v>246</v>
      </c>
      <c r="J103" s="36" t="s">
        <v>4</v>
      </c>
      <c r="K103" s="40">
        <v>44965</v>
      </c>
      <c r="L103" s="43">
        <v>172</v>
      </c>
      <c r="M103" s="117" t="s">
        <v>361</v>
      </c>
    </row>
    <row r="104" spans="2:13" s="28" customFormat="1" ht="12.15" customHeight="1">
      <c r="B104" s="32" t="s">
        <v>375</v>
      </c>
      <c r="C104" s="33">
        <v>195824</v>
      </c>
      <c r="D104" s="32" t="s">
        <v>198</v>
      </c>
      <c r="E104" s="32" t="s">
        <v>199</v>
      </c>
      <c r="F104" s="32" t="s">
        <v>376</v>
      </c>
      <c r="G104" s="32" t="s">
        <v>134</v>
      </c>
      <c r="H104" s="41" t="s">
        <v>169</v>
      </c>
      <c r="I104" s="32" t="s">
        <v>246</v>
      </c>
      <c r="J104" s="32" t="s">
        <v>4</v>
      </c>
      <c r="K104" s="34">
        <v>44965</v>
      </c>
      <c r="L104" s="43">
        <v>172</v>
      </c>
      <c r="M104" s="116" t="s">
        <v>52</v>
      </c>
    </row>
    <row r="105" spans="2:13" s="28" customFormat="1" ht="12.15" customHeight="1">
      <c r="B105" s="36" t="s">
        <v>377</v>
      </c>
      <c r="C105" s="37">
        <v>195888</v>
      </c>
      <c r="D105" s="36" t="s">
        <v>198</v>
      </c>
      <c r="E105" s="36" t="s">
        <v>199</v>
      </c>
      <c r="F105" s="36" t="s">
        <v>378</v>
      </c>
      <c r="G105" s="36" t="s">
        <v>141</v>
      </c>
      <c r="H105" s="38" t="s">
        <v>169</v>
      </c>
      <c r="I105" s="36" t="s">
        <v>246</v>
      </c>
      <c r="J105" s="36" t="s">
        <v>4</v>
      </c>
      <c r="K105" s="40">
        <v>44965</v>
      </c>
      <c r="L105" s="43">
        <v>172</v>
      </c>
      <c r="M105" s="117" t="s">
        <v>361</v>
      </c>
    </row>
    <row r="106" spans="2:13" s="28" customFormat="1" ht="12.15" customHeight="1">
      <c r="B106" s="32" t="s">
        <v>379</v>
      </c>
      <c r="C106" s="33">
        <v>195656</v>
      </c>
      <c r="D106" s="32" t="s">
        <v>198</v>
      </c>
      <c r="E106" s="32" t="s">
        <v>199</v>
      </c>
      <c r="F106" s="32" t="s">
        <v>380</v>
      </c>
      <c r="G106" s="32" t="s">
        <v>74</v>
      </c>
      <c r="H106" s="41" t="s">
        <v>169</v>
      </c>
      <c r="I106" s="32" t="s">
        <v>246</v>
      </c>
      <c r="J106" s="32" t="s">
        <v>4</v>
      </c>
      <c r="K106" s="34">
        <v>44965</v>
      </c>
      <c r="L106" s="43">
        <v>172</v>
      </c>
      <c r="M106" s="116" t="s">
        <v>290</v>
      </c>
    </row>
    <row r="107" spans="2:13" s="28" customFormat="1" ht="12.15" customHeight="1">
      <c r="B107" s="36" t="s">
        <v>381</v>
      </c>
      <c r="C107" s="37">
        <v>196315</v>
      </c>
      <c r="D107" s="36" t="s">
        <v>369</v>
      </c>
      <c r="E107" s="36" t="s">
        <v>67</v>
      </c>
      <c r="F107" s="36" t="s">
        <v>71</v>
      </c>
      <c r="G107" s="36" t="s">
        <v>145</v>
      </c>
      <c r="H107" s="38" t="s">
        <v>169</v>
      </c>
      <c r="I107" s="36" t="s">
        <v>246</v>
      </c>
      <c r="J107" s="36" t="s">
        <v>4</v>
      </c>
      <c r="K107" s="40">
        <v>44965</v>
      </c>
      <c r="L107" s="43">
        <v>172</v>
      </c>
      <c r="M107" s="116" t="s">
        <v>57</v>
      </c>
    </row>
    <row r="108" spans="2:13" s="28" customFormat="1" ht="12.15" customHeight="1">
      <c r="B108" s="32" t="s">
        <v>382</v>
      </c>
      <c r="C108" s="33">
        <v>195721</v>
      </c>
      <c r="D108" s="32" t="s">
        <v>159</v>
      </c>
      <c r="E108" s="32" t="s">
        <v>160</v>
      </c>
      <c r="F108" s="32" t="s">
        <v>383</v>
      </c>
      <c r="G108" s="32" t="s">
        <v>73</v>
      </c>
      <c r="H108" s="41" t="s">
        <v>169</v>
      </c>
      <c r="I108" s="32" t="s">
        <v>246</v>
      </c>
      <c r="J108" s="32" t="s">
        <v>4</v>
      </c>
      <c r="K108" s="34">
        <v>44965</v>
      </c>
      <c r="L108" s="43">
        <v>172</v>
      </c>
      <c r="M108" s="116" t="s">
        <v>290</v>
      </c>
    </row>
    <row r="109" spans="2:13" s="28" customFormat="1" ht="12.15" customHeight="1">
      <c r="B109" s="36" t="s">
        <v>384</v>
      </c>
      <c r="C109" s="37">
        <v>195754</v>
      </c>
      <c r="D109" s="36" t="s">
        <v>339</v>
      </c>
      <c r="E109" s="36" t="s">
        <v>340</v>
      </c>
      <c r="F109" s="36" t="s">
        <v>385</v>
      </c>
      <c r="G109" s="36" t="s">
        <v>103</v>
      </c>
      <c r="H109" s="38" t="s">
        <v>169</v>
      </c>
      <c r="I109" s="36" t="s">
        <v>246</v>
      </c>
      <c r="J109" s="36" t="s">
        <v>4</v>
      </c>
      <c r="K109" s="40">
        <v>44965</v>
      </c>
      <c r="L109" s="43">
        <v>172</v>
      </c>
      <c r="M109" s="117" t="s">
        <v>60</v>
      </c>
    </row>
    <row r="110" spans="2:13" s="28" customFormat="1" ht="12.15" customHeight="1">
      <c r="B110" s="32" t="s">
        <v>386</v>
      </c>
      <c r="C110" s="33">
        <v>195381</v>
      </c>
      <c r="D110" s="32" t="s">
        <v>369</v>
      </c>
      <c r="E110" s="32" t="s">
        <v>67</v>
      </c>
      <c r="F110" s="32" t="s">
        <v>387</v>
      </c>
      <c r="G110" s="32" t="s">
        <v>131</v>
      </c>
      <c r="H110" s="41" t="s">
        <v>169</v>
      </c>
      <c r="I110" s="32" t="s">
        <v>246</v>
      </c>
      <c r="J110" s="32" t="s">
        <v>176</v>
      </c>
      <c r="K110" s="34">
        <v>44965</v>
      </c>
      <c r="L110" s="43">
        <v>172</v>
      </c>
      <c r="M110" s="116" t="s">
        <v>57</v>
      </c>
    </row>
    <row r="111" spans="2:13" s="28" customFormat="1" ht="12.15" customHeight="1">
      <c r="B111" s="36" t="s">
        <v>388</v>
      </c>
      <c r="C111" s="37">
        <v>196390</v>
      </c>
      <c r="D111" s="36" t="s">
        <v>369</v>
      </c>
      <c r="E111" s="36" t="s">
        <v>67</v>
      </c>
      <c r="F111" s="36" t="s">
        <v>387</v>
      </c>
      <c r="G111" s="36" t="s">
        <v>131</v>
      </c>
      <c r="H111" s="38" t="s">
        <v>169</v>
      </c>
      <c r="I111" s="36" t="s">
        <v>246</v>
      </c>
      <c r="J111" s="36" t="s">
        <v>4</v>
      </c>
      <c r="K111" s="40">
        <v>44965</v>
      </c>
      <c r="L111" s="43">
        <v>172</v>
      </c>
      <c r="M111" s="116" t="s">
        <v>57</v>
      </c>
    </row>
    <row r="112" spans="2:13" s="28" customFormat="1" ht="12.15" customHeight="1">
      <c r="B112" s="32" t="s">
        <v>389</v>
      </c>
      <c r="C112" s="33">
        <v>196314</v>
      </c>
      <c r="D112" s="32" t="s">
        <v>369</v>
      </c>
      <c r="E112" s="32" t="s">
        <v>67</v>
      </c>
      <c r="F112" s="32" t="s">
        <v>390</v>
      </c>
      <c r="G112" s="32" t="s">
        <v>126</v>
      </c>
      <c r="H112" s="41" t="s">
        <v>169</v>
      </c>
      <c r="I112" s="32" t="s">
        <v>246</v>
      </c>
      <c r="J112" s="32" t="s">
        <v>4</v>
      </c>
      <c r="K112" s="34">
        <v>44965</v>
      </c>
      <c r="L112" s="43">
        <v>172</v>
      </c>
      <c r="M112" s="116" t="s">
        <v>57</v>
      </c>
    </row>
    <row r="113" spans="2:13" s="28" customFormat="1" ht="12.15" customHeight="1">
      <c r="B113" s="36" t="s">
        <v>391</v>
      </c>
      <c r="C113" s="37">
        <v>196611</v>
      </c>
      <c r="D113" s="36" t="s">
        <v>220</v>
      </c>
      <c r="E113" s="36" t="s">
        <v>160</v>
      </c>
      <c r="F113" s="36" t="s">
        <v>357</v>
      </c>
      <c r="G113" s="36" t="s">
        <v>123</v>
      </c>
      <c r="H113" s="38" t="s">
        <v>169</v>
      </c>
      <c r="I113" s="36" t="s">
        <v>246</v>
      </c>
      <c r="J113" s="36" t="s">
        <v>4</v>
      </c>
      <c r="K113" s="40">
        <v>44965</v>
      </c>
      <c r="L113" s="43">
        <v>172</v>
      </c>
      <c r="M113" s="117" t="s">
        <v>60</v>
      </c>
    </row>
    <row r="114" spans="2:13" s="28" customFormat="1" ht="12.15" customHeight="1">
      <c r="B114" s="32" t="s">
        <v>392</v>
      </c>
      <c r="C114" s="33">
        <v>195728</v>
      </c>
      <c r="D114" s="32" t="s">
        <v>339</v>
      </c>
      <c r="E114" s="32" t="s">
        <v>340</v>
      </c>
      <c r="F114" s="32" t="s">
        <v>393</v>
      </c>
      <c r="G114" s="32" t="s">
        <v>102</v>
      </c>
      <c r="H114" s="41" t="s">
        <v>169</v>
      </c>
      <c r="I114" s="32" t="s">
        <v>246</v>
      </c>
      <c r="J114" s="32" t="s">
        <v>4</v>
      </c>
      <c r="K114" s="34">
        <v>44965</v>
      </c>
      <c r="L114" s="43">
        <v>172</v>
      </c>
      <c r="M114" s="117" t="s">
        <v>394</v>
      </c>
    </row>
    <row r="115" spans="2:13" s="28" customFormat="1" ht="12.15" customHeight="1">
      <c r="B115" s="36" t="s">
        <v>395</v>
      </c>
      <c r="C115" s="37">
        <v>195775</v>
      </c>
      <c r="D115" s="36" t="s">
        <v>339</v>
      </c>
      <c r="E115" s="36" t="s">
        <v>340</v>
      </c>
      <c r="F115" s="36" t="s">
        <v>396</v>
      </c>
      <c r="G115" s="36" t="s">
        <v>107</v>
      </c>
      <c r="H115" s="38" t="s">
        <v>169</v>
      </c>
      <c r="I115" s="36" t="s">
        <v>246</v>
      </c>
      <c r="J115" s="36" t="s">
        <v>4</v>
      </c>
      <c r="K115" s="40">
        <v>44965</v>
      </c>
      <c r="L115" s="43">
        <v>172</v>
      </c>
      <c r="M115" s="117" t="s">
        <v>394</v>
      </c>
    </row>
    <row r="116" spans="2:13" s="28" customFormat="1" ht="12.15" customHeight="1">
      <c r="B116" s="32" t="s">
        <v>397</v>
      </c>
      <c r="C116" s="33">
        <v>195433</v>
      </c>
      <c r="D116" s="32" t="s">
        <v>173</v>
      </c>
      <c r="E116" s="32" t="s">
        <v>67</v>
      </c>
      <c r="F116" s="32" t="s">
        <v>398</v>
      </c>
      <c r="G116" s="32" t="s">
        <v>130</v>
      </c>
      <c r="H116" s="41" t="s">
        <v>169</v>
      </c>
      <c r="I116" s="32" t="s">
        <v>246</v>
      </c>
      <c r="J116" s="32" t="s">
        <v>4</v>
      </c>
      <c r="K116" s="34">
        <v>44965</v>
      </c>
      <c r="L116" s="43">
        <v>172</v>
      </c>
      <c r="M116" s="117" t="s">
        <v>399</v>
      </c>
    </row>
    <row r="117" spans="2:13" s="28" customFormat="1" ht="12.15" customHeight="1">
      <c r="B117" s="36" t="s">
        <v>400</v>
      </c>
      <c r="C117" s="37">
        <v>196870</v>
      </c>
      <c r="D117" s="36" t="s">
        <v>50</v>
      </c>
      <c r="E117" s="36" t="s">
        <v>67</v>
      </c>
      <c r="F117" s="36" t="s">
        <v>401</v>
      </c>
      <c r="G117" s="36" t="s">
        <v>58</v>
      </c>
      <c r="H117" s="38" t="s">
        <v>169</v>
      </c>
      <c r="I117" s="36" t="s">
        <v>321</v>
      </c>
      <c r="J117" s="36" t="s">
        <v>4</v>
      </c>
      <c r="K117" s="40">
        <v>44965</v>
      </c>
      <c r="L117" s="43">
        <v>172</v>
      </c>
      <c r="M117" s="117" t="s">
        <v>361</v>
      </c>
    </row>
    <row r="118" spans="2:13" s="28" customFormat="1" ht="12.15" customHeight="1">
      <c r="B118" s="32" t="s">
        <v>402</v>
      </c>
      <c r="C118" s="33">
        <v>195659</v>
      </c>
      <c r="D118" s="32" t="s">
        <v>217</v>
      </c>
      <c r="E118" s="32" t="s">
        <v>53</v>
      </c>
      <c r="F118" s="32" t="s">
        <v>403</v>
      </c>
      <c r="G118" s="32" t="s">
        <v>116</v>
      </c>
      <c r="H118" s="41" t="s">
        <v>169</v>
      </c>
      <c r="I118" s="42" t="s">
        <v>404</v>
      </c>
      <c r="J118" s="32" t="s">
        <v>4</v>
      </c>
      <c r="K118" s="34">
        <v>44965</v>
      </c>
      <c r="L118" s="43">
        <v>172</v>
      </c>
      <c r="M118" s="117" t="s">
        <v>405</v>
      </c>
    </row>
    <row r="119" spans="2:13" s="28" customFormat="1" ht="12.15" customHeight="1">
      <c r="B119" s="36" t="s">
        <v>406</v>
      </c>
      <c r="C119" s="37">
        <v>195382</v>
      </c>
      <c r="D119" s="36" t="s">
        <v>228</v>
      </c>
      <c r="E119" s="36" t="s">
        <v>229</v>
      </c>
      <c r="F119" s="36" t="s">
        <v>230</v>
      </c>
      <c r="G119" s="36" t="s">
        <v>97</v>
      </c>
      <c r="H119" s="38" t="s">
        <v>169</v>
      </c>
      <c r="I119" s="36" t="s">
        <v>246</v>
      </c>
      <c r="J119" s="36" t="s">
        <v>4</v>
      </c>
      <c r="K119" s="40">
        <v>44965</v>
      </c>
      <c r="L119" s="43">
        <v>172</v>
      </c>
      <c r="M119" s="117" t="s">
        <v>5</v>
      </c>
    </row>
    <row r="120" spans="2:13" s="28" customFormat="1" ht="12.15" customHeight="1">
      <c r="B120" s="32" t="s">
        <v>407</v>
      </c>
      <c r="C120" s="33">
        <v>195383</v>
      </c>
      <c r="D120" s="32" t="s">
        <v>228</v>
      </c>
      <c r="E120" s="32" t="s">
        <v>229</v>
      </c>
      <c r="F120" s="32" t="s">
        <v>408</v>
      </c>
      <c r="G120" s="32" t="s">
        <v>98</v>
      </c>
      <c r="H120" s="41" t="s">
        <v>169</v>
      </c>
      <c r="I120" s="32" t="s">
        <v>246</v>
      </c>
      <c r="J120" s="32" t="s">
        <v>4</v>
      </c>
      <c r="K120" s="34">
        <v>44965</v>
      </c>
      <c r="L120" s="43">
        <v>172</v>
      </c>
      <c r="M120" s="117" t="s">
        <v>5</v>
      </c>
    </row>
    <row r="121" spans="2:13" s="28" customFormat="1" ht="12.15" customHeight="1">
      <c r="B121" s="36" t="s">
        <v>409</v>
      </c>
      <c r="C121" s="37">
        <v>195360</v>
      </c>
      <c r="D121" s="36" t="s">
        <v>233</v>
      </c>
      <c r="E121" s="36" t="s">
        <v>199</v>
      </c>
      <c r="F121" s="36" t="s">
        <v>376</v>
      </c>
      <c r="G121" s="36" t="s">
        <v>134</v>
      </c>
      <c r="H121" s="38" t="s">
        <v>169</v>
      </c>
      <c r="I121" s="36" t="s">
        <v>246</v>
      </c>
      <c r="J121" s="36" t="s">
        <v>4</v>
      </c>
      <c r="K121" s="40">
        <v>44965</v>
      </c>
      <c r="L121" s="43">
        <v>172</v>
      </c>
      <c r="M121" s="117" t="s">
        <v>5</v>
      </c>
    </row>
    <row r="122" spans="2:13" s="28" customFormat="1" ht="12.15" customHeight="1">
      <c r="B122" s="32" t="s">
        <v>410</v>
      </c>
      <c r="C122" s="33">
        <v>195361</v>
      </c>
      <c r="D122" s="32" t="s">
        <v>233</v>
      </c>
      <c r="E122" s="32" t="s">
        <v>199</v>
      </c>
      <c r="F122" s="32" t="s">
        <v>374</v>
      </c>
      <c r="G122" s="32" t="s">
        <v>135</v>
      </c>
      <c r="H122" s="41" t="s">
        <v>169</v>
      </c>
      <c r="I122" s="32" t="s">
        <v>246</v>
      </c>
      <c r="J122" s="32" t="s">
        <v>4</v>
      </c>
      <c r="K122" s="34">
        <v>44965</v>
      </c>
      <c r="L122" s="43">
        <v>172</v>
      </c>
      <c r="M122" s="117" t="s">
        <v>5</v>
      </c>
    </row>
    <row r="123" spans="2:13" s="28" customFormat="1" ht="12.15" customHeight="1">
      <c r="B123" s="36" t="s">
        <v>411</v>
      </c>
      <c r="C123" s="37">
        <v>195387</v>
      </c>
      <c r="D123" s="36" t="s">
        <v>412</v>
      </c>
      <c r="E123" s="36" t="s">
        <v>67</v>
      </c>
      <c r="F123" s="36" t="s">
        <v>413</v>
      </c>
      <c r="G123" s="36" t="s">
        <v>113</v>
      </c>
      <c r="H123" s="38" t="s">
        <v>169</v>
      </c>
      <c r="I123" s="36" t="s">
        <v>246</v>
      </c>
      <c r="J123" s="36" t="s">
        <v>4</v>
      </c>
      <c r="K123" s="40">
        <v>44965</v>
      </c>
      <c r="L123" s="43">
        <v>172</v>
      </c>
      <c r="M123" s="117" t="s">
        <v>5</v>
      </c>
    </row>
    <row r="124" spans="2:13" s="28" customFormat="1" ht="12.15" customHeight="1">
      <c r="B124" s="32" t="s">
        <v>414</v>
      </c>
      <c r="C124" s="33">
        <v>196406</v>
      </c>
      <c r="D124" s="32" t="s">
        <v>233</v>
      </c>
      <c r="E124" s="32" t="s">
        <v>234</v>
      </c>
      <c r="F124" s="32" t="s">
        <v>235</v>
      </c>
      <c r="G124" s="32" t="s">
        <v>56</v>
      </c>
      <c r="H124" s="41" t="s">
        <v>169</v>
      </c>
      <c r="I124" s="32" t="s">
        <v>246</v>
      </c>
      <c r="J124" s="32" t="s">
        <v>4</v>
      </c>
      <c r="K124" s="34">
        <v>44965</v>
      </c>
      <c r="L124" s="43">
        <v>172</v>
      </c>
      <c r="M124" s="117" t="s">
        <v>5</v>
      </c>
    </row>
    <row r="125" spans="2:13" s="28" customFormat="1" ht="12.15" customHeight="1">
      <c r="B125" s="36" t="s">
        <v>415</v>
      </c>
      <c r="C125" s="37">
        <v>196406</v>
      </c>
      <c r="D125" s="36" t="s">
        <v>233</v>
      </c>
      <c r="E125" s="36" t="s">
        <v>234</v>
      </c>
      <c r="F125" s="36" t="s">
        <v>235</v>
      </c>
      <c r="G125" s="36" t="s">
        <v>56</v>
      </c>
      <c r="H125" s="38" t="s">
        <v>169</v>
      </c>
      <c r="I125" s="36" t="s">
        <v>246</v>
      </c>
      <c r="J125" s="36" t="s">
        <v>4</v>
      </c>
      <c r="K125" s="40">
        <v>44965</v>
      </c>
      <c r="L125" s="43">
        <v>172</v>
      </c>
      <c r="M125" s="117" t="s">
        <v>5</v>
      </c>
    </row>
    <row r="126" spans="2:13" s="28" customFormat="1" ht="12.15" customHeight="1">
      <c r="B126" s="32" t="s">
        <v>416</v>
      </c>
      <c r="C126" s="33">
        <v>196638</v>
      </c>
      <c r="D126" s="32" t="s">
        <v>233</v>
      </c>
      <c r="E126" s="32" t="s">
        <v>234</v>
      </c>
      <c r="F126" s="32" t="s">
        <v>239</v>
      </c>
      <c r="G126" s="32" t="s">
        <v>64</v>
      </c>
      <c r="H126" s="41" t="s">
        <v>169</v>
      </c>
      <c r="I126" s="32" t="s">
        <v>246</v>
      </c>
      <c r="J126" s="32" t="s">
        <v>4</v>
      </c>
      <c r="K126" s="34">
        <v>44965</v>
      </c>
      <c r="L126" s="43">
        <v>172</v>
      </c>
      <c r="M126" s="117" t="s">
        <v>5</v>
      </c>
    </row>
    <row r="127" spans="2:13" s="28" customFormat="1" ht="12.15" customHeight="1">
      <c r="B127" s="36" t="s">
        <v>417</v>
      </c>
      <c r="C127" s="37">
        <v>196644</v>
      </c>
      <c r="D127" s="36" t="s">
        <v>233</v>
      </c>
      <c r="E127" s="36" t="s">
        <v>199</v>
      </c>
      <c r="F127" s="36" t="s">
        <v>70</v>
      </c>
      <c r="G127" s="36" t="s">
        <v>136</v>
      </c>
      <c r="H127" s="38" t="s">
        <v>169</v>
      </c>
      <c r="I127" s="36" t="s">
        <v>246</v>
      </c>
      <c r="J127" s="36" t="s">
        <v>4</v>
      </c>
      <c r="K127" s="40">
        <v>44965</v>
      </c>
      <c r="L127" s="43">
        <v>172</v>
      </c>
      <c r="M127" s="117" t="s">
        <v>5</v>
      </c>
    </row>
    <row r="128" spans="2:13" s="28" customFormat="1" ht="12.15" customHeight="1">
      <c r="B128" s="32" t="s">
        <v>418</v>
      </c>
      <c r="C128" s="33">
        <v>196647</v>
      </c>
      <c r="D128" s="32" t="s">
        <v>217</v>
      </c>
      <c r="E128" s="32" t="s">
        <v>53</v>
      </c>
      <c r="F128" s="32" t="s">
        <v>355</v>
      </c>
      <c r="G128" s="32" t="s">
        <v>115</v>
      </c>
      <c r="H128" s="41" t="s">
        <v>169</v>
      </c>
      <c r="I128" s="32" t="s">
        <v>246</v>
      </c>
      <c r="J128" s="32" t="s">
        <v>4</v>
      </c>
      <c r="K128" s="34">
        <v>44965</v>
      </c>
      <c r="L128" s="43">
        <v>172</v>
      </c>
      <c r="M128" s="116" t="s">
        <v>9</v>
      </c>
    </row>
    <row r="129" spans="2:13" s="28" customFormat="1" ht="12.15" customHeight="1">
      <c r="B129" s="36" t="s">
        <v>419</v>
      </c>
      <c r="C129" s="37">
        <v>196850</v>
      </c>
      <c r="D129" s="36" t="s">
        <v>233</v>
      </c>
      <c r="E129" s="36" t="s">
        <v>234</v>
      </c>
      <c r="F129" s="36" t="s">
        <v>241</v>
      </c>
      <c r="G129" s="36" t="s">
        <v>55</v>
      </c>
      <c r="H129" s="38" t="s">
        <v>169</v>
      </c>
      <c r="I129" s="36" t="s">
        <v>246</v>
      </c>
      <c r="J129" s="36" t="s">
        <v>4</v>
      </c>
      <c r="K129" s="40">
        <v>44965</v>
      </c>
      <c r="L129" s="43">
        <v>172</v>
      </c>
      <c r="M129" s="117" t="s">
        <v>5</v>
      </c>
    </row>
    <row r="130" spans="2:13" s="28" customFormat="1" ht="12.15" customHeight="1">
      <c r="B130" s="32" t="s">
        <v>420</v>
      </c>
      <c r="C130" s="33">
        <v>196850</v>
      </c>
      <c r="D130" s="32" t="s">
        <v>233</v>
      </c>
      <c r="E130" s="32" t="s">
        <v>234</v>
      </c>
      <c r="F130" s="32" t="s">
        <v>241</v>
      </c>
      <c r="G130" s="32" t="s">
        <v>55</v>
      </c>
      <c r="H130" s="41" t="s">
        <v>169</v>
      </c>
      <c r="I130" s="32" t="s">
        <v>246</v>
      </c>
      <c r="J130" s="32" t="s">
        <v>4</v>
      </c>
      <c r="K130" s="34">
        <v>44965</v>
      </c>
      <c r="L130" s="43">
        <v>172</v>
      </c>
      <c r="M130" s="117" t="s">
        <v>5</v>
      </c>
    </row>
    <row r="131" spans="2:13" s="28" customFormat="1" ht="12.15" customHeight="1">
      <c r="B131" s="36" t="s">
        <v>421</v>
      </c>
      <c r="C131" s="37">
        <v>197026</v>
      </c>
      <c r="D131" s="36" t="s">
        <v>217</v>
      </c>
      <c r="E131" s="36" t="s">
        <v>53</v>
      </c>
      <c r="F131" s="36" t="s">
        <v>422</v>
      </c>
      <c r="G131" s="36" t="s">
        <v>140</v>
      </c>
      <c r="H131" s="38" t="s">
        <v>169</v>
      </c>
      <c r="I131" s="36" t="s">
        <v>423</v>
      </c>
      <c r="J131" s="36" t="s">
        <v>4</v>
      </c>
      <c r="K131" s="40">
        <v>44965</v>
      </c>
      <c r="L131" s="43">
        <v>172</v>
      </c>
      <c r="M131" s="117" t="s">
        <v>424</v>
      </c>
    </row>
    <row r="132" spans="2:13" s="28" customFormat="1" ht="12.15" customHeight="1">
      <c r="B132" s="32" t="s">
        <v>421</v>
      </c>
      <c r="C132" s="33">
        <v>197026</v>
      </c>
      <c r="D132" s="32" t="s">
        <v>217</v>
      </c>
      <c r="E132" s="32" t="s">
        <v>53</v>
      </c>
      <c r="F132" s="32" t="s">
        <v>122</v>
      </c>
      <c r="G132" s="32" t="s">
        <v>61</v>
      </c>
      <c r="H132" s="41" t="s">
        <v>169</v>
      </c>
      <c r="I132" s="32" t="s">
        <v>423</v>
      </c>
      <c r="J132" s="32" t="s">
        <v>4</v>
      </c>
      <c r="K132" s="34">
        <v>44965</v>
      </c>
      <c r="L132" s="43">
        <v>172</v>
      </c>
      <c r="M132" s="117" t="s">
        <v>424</v>
      </c>
    </row>
    <row r="133" spans="2:13" s="28" customFormat="1" ht="12.15" customHeight="1">
      <c r="B133" s="36" t="s">
        <v>425</v>
      </c>
      <c r="C133" s="37">
        <v>197030</v>
      </c>
      <c r="D133" s="36" t="s">
        <v>217</v>
      </c>
      <c r="E133" s="36" t="s">
        <v>53</v>
      </c>
      <c r="F133" s="36" t="s">
        <v>422</v>
      </c>
      <c r="G133" s="36" t="s">
        <v>140</v>
      </c>
      <c r="H133" s="38" t="s">
        <v>169</v>
      </c>
      <c r="I133" s="36" t="s">
        <v>426</v>
      </c>
      <c r="J133" s="36" t="s">
        <v>4</v>
      </c>
      <c r="K133" s="40">
        <v>44965</v>
      </c>
      <c r="L133" s="43">
        <v>172</v>
      </c>
      <c r="M133" s="117" t="s">
        <v>424</v>
      </c>
    </row>
    <row r="134" spans="2:13" s="28" customFormat="1" ht="12.15" customHeight="1">
      <c r="B134" s="32" t="s">
        <v>425</v>
      </c>
      <c r="C134" s="33">
        <v>197030</v>
      </c>
      <c r="D134" s="32" t="s">
        <v>217</v>
      </c>
      <c r="E134" s="32" t="s">
        <v>53</v>
      </c>
      <c r="F134" s="32" t="s">
        <v>122</v>
      </c>
      <c r="G134" s="32" t="s">
        <v>61</v>
      </c>
      <c r="H134" s="41" t="s">
        <v>169</v>
      </c>
      <c r="I134" s="32" t="s">
        <v>426</v>
      </c>
      <c r="J134" s="32" t="s">
        <v>4</v>
      </c>
      <c r="K134" s="34">
        <v>44965</v>
      </c>
      <c r="L134" s="43">
        <v>172</v>
      </c>
      <c r="M134" s="117" t="s">
        <v>424</v>
      </c>
    </row>
    <row r="135" spans="2:13" s="28" customFormat="1" ht="12.15" customHeight="1">
      <c r="B135" s="36" t="s">
        <v>427</v>
      </c>
      <c r="C135" s="37">
        <v>195384</v>
      </c>
      <c r="D135" s="36" t="s">
        <v>369</v>
      </c>
      <c r="E135" s="36" t="s">
        <v>67</v>
      </c>
      <c r="F135" s="36" t="s">
        <v>428</v>
      </c>
      <c r="G135" s="36" t="s">
        <v>124</v>
      </c>
      <c r="H135" s="38" t="s">
        <v>169</v>
      </c>
      <c r="I135" s="36" t="s">
        <v>246</v>
      </c>
      <c r="J135" s="36" t="s">
        <v>4</v>
      </c>
      <c r="K135" s="40">
        <v>44965</v>
      </c>
      <c r="L135" s="43">
        <v>172</v>
      </c>
      <c r="M135" s="116" t="s">
        <v>51</v>
      </c>
    </row>
    <row r="136" spans="2:13" s="28" customFormat="1" ht="12.15" customHeight="1">
      <c r="B136" s="32" t="s">
        <v>429</v>
      </c>
      <c r="C136" s="33">
        <v>195385</v>
      </c>
      <c r="D136" s="32" t="s">
        <v>369</v>
      </c>
      <c r="E136" s="32" t="s">
        <v>67</v>
      </c>
      <c r="F136" s="32" t="s">
        <v>430</v>
      </c>
      <c r="G136" s="32" t="s">
        <v>128</v>
      </c>
      <c r="H136" s="41" t="s">
        <v>169</v>
      </c>
      <c r="I136" s="32" t="s">
        <v>246</v>
      </c>
      <c r="J136" s="32" t="s">
        <v>4</v>
      </c>
      <c r="K136" s="34">
        <v>44965</v>
      </c>
      <c r="L136" s="43">
        <v>172</v>
      </c>
      <c r="M136" s="116" t="s">
        <v>51</v>
      </c>
    </row>
    <row r="137" spans="2:13" s="28" customFormat="1" ht="12.15" customHeight="1">
      <c r="B137" s="36" t="s">
        <v>431</v>
      </c>
      <c r="C137" s="37">
        <v>195724</v>
      </c>
      <c r="D137" s="36" t="s">
        <v>432</v>
      </c>
      <c r="E137" s="36" t="s">
        <v>67</v>
      </c>
      <c r="F137" s="36" t="s">
        <v>433</v>
      </c>
      <c r="G137" s="36" t="s">
        <v>133</v>
      </c>
      <c r="H137" s="38" t="s">
        <v>169</v>
      </c>
      <c r="I137" s="36" t="s">
        <v>246</v>
      </c>
      <c r="J137" s="36" t="s">
        <v>4</v>
      </c>
      <c r="K137" s="40">
        <v>44965</v>
      </c>
      <c r="L137" s="43">
        <v>172</v>
      </c>
      <c r="M137" s="116" t="s">
        <v>51</v>
      </c>
    </row>
    <row r="138" spans="2:13" s="28" customFormat="1" ht="12.15" customHeight="1">
      <c r="B138" s="32" t="s">
        <v>434</v>
      </c>
      <c r="C138" s="33">
        <v>197044</v>
      </c>
      <c r="D138" s="32" t="s">
        <v>198</v>
      </c>
      <c r="E138" s="32" t="s">
        <v>199</v>
      </c>
      <c r="F138" s="32" t="s">
        <v>435</v>
      </c>
      <c r="G138" s="32" t="s">
        <v>142</v>
      </c>
      <c r="H138" s="41" t="s">
        <v>169</v>
      </c>
      <c r="I138" s="32" t="s">
        <v>246</v>
      </c>
      <c r="J138" s="32" t="s">
        <v>4</v>
      </c>
      <c r="K138" s="34">
        <v>44965</v>
      </c>
      <c r="L138" s="43">
        <v>172</v>
      </c>
      <c r="M138" s="116" t="s">
        <v>51</v>
      </c>
    </row>
    <row r="139" spans="2:13" s="28" customFormat="1" ht="13.15" customHeight="1">
      <c r="B139" s="44">
        <v>124</v>
      </c>
      <c r="C139" s="45"/>
      <c r="D139" s="44"/>
      <c r="E139" s="44"/>
      <c r="F139" s="44">
        <v>95</v>
      </c>
      <c r="G139" s="44"/>
      <c r="H139" s="45"/>
      <c r="I139" s="45"/>
      <c r="J139" s="45"/>
      <c r="K139" s="45"/>
      <c r="L139" s="46"/>
      <c r="M139" s="46"/>
    </row>
    <row r="140" spans="2:13" s="28" customFormat="1" ht="19.149999999999999" customHeight="1"/>
  </sheetData>
  <mergeCells count="2">
    <mergeCell ref="D2:E3"/>
    <mergeCell ref="I3:I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58F37-47E4-47E7-9A00-6EF0898BF3B2}">
  <dimension ref="A6:P67"/>
  <sheetViews>
    <sheetView showGridLines="0" tabSelected="1" zoomScale="68" zoomScaleNormal="68" zoomScaleSheetLayoutView="78" workbookViewId="0">
      <pane ySplit="2" topLeftCell="A4" activePane="bottomLeft" state="frozen"/>
      <selection activeCell="L1" sqref="L1"/>
      <selection pane="bottomLeft" activeCell="C13" sqref="C13"/>
    </sheetView>
  </sheetViews>
  <sheetFormatPr baseColWidth="10" defaultColWidth="11.453125" defaultRowHeight="14.5" outlineLevelCol="1"/>
  <cols>
    <col min="1" max="1" width="13.26953125" style="2" customWidth="1"/>
    <col min="2" max="2" width="50.81640625" style="1" customWidth="1"/>
    <col min="3" max="3" width="17.1796875" style="1" customWidth="1" outlineLevel="1"/>
    <col min="4" max="4" width="17.26953125" style="47" customWidth="1" outlineLevel="1"/>
    <col min="5" max="6" width="20.7265625" style="48" customWidth="1" outlineLevel="1"/>
    <col min="7" max="7" width="11.26953125" style="49" customWidth="1"/>
    <col min="8" max="8" width="10.81640625" style="49" hidden="1" customWidth="1"/>
    <col min="9" max="10" width="20.7265625" style="49" customWidth="1"/>
    <col min="11" max="11" width="20.7265625" style="48" customWidth="1"/>
    <col min="12" max="12" width="20.7265625" style="50" customWidth="1"/>
    <col min="13" max="13" width="20.7265625" style="48" customWidth="1"/>
    <col min="14" max="15" width="20.7265625" style="50" customWidth="1"/>
    <col min="16" max="16" width="63.81640625" customWidth="1"/>
  </cols>
  <sheetData>
    <row r="6" spans="1:16" ht="53.25" customHeight="1">
      <c r="C6" s="51"/>
    </row>
    <row r="7" spans="1:16">
      <c r="D7" s="27" t="s">
        <v>436</v>
      </c>
      <c r="E7" s="52"/>
      <c r="F7" s="53"/>
      <c r="G7" s="54">
        <f ca="1">TODAY()</f>
        <v>44674</v>
      </c>
      <c r="H7" s="121" t="s">
        <v>437</v>
      </c>
      <c r="I7" s="122"/>
      <c r="J7" s="55">
        <f ca="1">_xlfn.ISOWEEKNUM(TODAY())</f>
        <v>16</v>
      </c>
      <c r="K7" s="56" t="s">
        <v>438</v>
      </c>
      <c r="L7" s="52">
        <f ca="1">TODAY()</f>
        <v>44674</v>
      </c>
      <c r="M7" s="53"/>
      <c r="N7" s="57"/>
      <c r="O7" s="49"/>
    </row>
    <row r="9" spans="1:16">
      <c r="B9" s="123" t="s">
        <v>439</v>
      </c>
      <c r="C9" s="58"/>
    </row>
    <row r="10" spans="1:16" ht="15" thickBot="1">
      <c r="B10" s="123"/>
      <c r="C10" s="49"/>
      <c r="D10" s="120" t="s">
        <v>440</v>
      </c>
      <c r="E10" s="120"/>
      <c r="F10" s="120"/>
      <c r="G10" s="120"/>
      <c r="H10" s="124" t="s">
        <v>441</v>
      </c>
      <c r="I10" s="124"/>
      <c r="J10" s="124"/>
      <c r="K10" s="120" t="s">
        <v>440</v>
      </c>
      <c r="L10" s="120"/>
      <c r="M10" s="120"/>
      <c r="N10" s="120"/>
      <c r="O10" s="59"/>
    </row>
    <row r="11" spans="1:16" ht="54" customHeight="1" thickTop="1" thickBot="1">
      <c r="A11" s="6" t="s">
        <v>0</v>
      </c>
      <c r="B11" s="5" t="s">
        <v>1</v>
      </c>
      <c r="C11" s="5" t="s">
        <v>2</v>
      </c>
      <c r="D11" s="5" t="s">
        <v>442</v>
      </c>
      <c r="E11" s="60" t="s">
        <v>443</v>
      </c>
      <c r="F11" s="60" t="s">
        <v>444</v>
      </c>
      <c r="G11" s="5" t="s">
        <v>445</v>
      </c>
      <c r="H11" s="5" t="s">
        <v>446</v>
      </c>
      <c r="I11" s="5" t="s">
        <v>447</v>
      </c>
      <c r="J11" s="5" t="s">
        <v>448</v>
      </c>
      <c r="K11" s="61" t="s">
        <v>449</v>
      </c>
      <c r="L11" s="62" t="s">
        <v>450</v>
      </c>
      <c r="M11" s="61" t="s">
        <v>451</v>
      </c>
      <c r="N11" s="62" t="s">
        <v>452</v>
      </c>
      <c r="O11" s="62" t="s">
        <v>453</v>
      </c>
      <c r="P11" s="62" t="s">
        <v>454</v>
      </c>
    </row>
    <row r="12" spans="1:16" ht="15" customHeight="1" thickTop="1">
      <c r="A12" s="63">
        <v>758659</v>
      </c>
      <c r="B12" s="64" t="s">
        <v>3</v>
      </c>
      <c r="C12" s="125" t="str">
        <f>IFERROR(INDEX(Priorités!$M$6:$M$138,MATCH(A12,Priorités!$F$6:$F$138,0)),"Pas dans les Priorités")</f>
        <v>Pas dans les Priorités</v>
      </c>
      <c r="D12" s="65">
        <v>44608</v>
      </c>
      <c r="E12" s="66">
        <v>44663</v>
      </c>
      <c r="F12" s="66" t="s">
        <v>456</v>
      </c>
      <c r="G12" s="67" t="str">
        <f>IF(AND(E12&lt;&gt;"","",F12&lt;&gt;""),"Yes","No")</f>
        <v>Yes</v>
      </c>
      <c r="H12" s="68"/>
      <c r="I12" s="69">
        <v>44792</v>
      </c>
      <c r="J12" s="69">
        <v>44834</v>
      </c>
      <c r="K12" s="70"/>
      <c r="L12" s="71"/>
      <c r="M12" s="69"/>
      <c r="N12" s="69"/>
      <c r="O12" s="69"/>
      <c r="P12" s="72" t="s">
        <v>457</v>
      </c>
    </row>
    <row r="13" spans="1:16" ht="15" customHeight="1">
      <c r="A13" s="11">
        <v>793223</v>
      </c>
      <c r="B13" s="8" t="s">
        <v>6</v>
      </c>
      <c r="C13" s="110" t="s">
        <v>467</v>
      </c>
      <c r="D13" s="65">
        <v>44593</v>
      </c>
      <c r="E13" s="66"/>
      <c r="F13" s="66"/>
      <c r="G13" s="67" t="str">
        <f t="shared" ref="G13:G57" si="0">IF(AND(E13&lt;&gt;"","",F13&lt;&gt;""),"Yes","No")</f>
        <v>No</v>
      </c>
      <c r="H13" s="68"/>
      <c r="I13" s="69">
        <v>44715</v>
      </c>
      <c r="J13" s="69" t="s">
        <v>458</v>
      </c>
      <c r="K13" s="69"/>
      <c r="L13" s="69"/>
      <c r="M13" s="69"/>
      <c r="N13" s="69"/>
      <c r="O13" s="69"/>
      <c r="P13" s="73"/>
    </row>
    <row r="14" spans="1:16" ht="15" customHeight="1">
      <c r="A14" s="22">
        <v>785280</v>
      </c>
      <c r="B14" s="18" t="s">
        <v>7</v>
      </c>
      <c r="C14" s="110"/>
      <c r="D14" s="74">
        <v>44587</v>
      </c>
      <c r="E14" s="75">
        <v>44656</v>
      </c>
      <c r="F14" s="75"/>
      <c r="G14" s="76" t="s">
        <v>459</v>
      </c>
      <c r="H14" s="77"/>
      <c r="I14" s="78">
        <v>44785</v>
      </c>
      <c r="J14" s="78">
        <v>44890</v>
      </c>
      <c r="K14" s="78"/>
      <c r="L14" s="78"/>
      <c r="M14" s="78"/>
      <c r="N14" s="78"/>
      <c r="O14" s="78"/>
      <c r="P14" s="79"/>
    </row>
    <row r="15" spans="1:16" ht="15" customHeight="1">
      <c r="A15" s="7">
        <v>758640</v>
      </c>
      <c r="B15" s="8" t="s">
        <v>8</v>
      </c>
      <c r="C15" s="111"/>
      <c r="D15" s="65">
        <v>44608</v>
      </c>
      <c r="E15" s="66"/>
      <c r="F15" s="66"/>
      <c r="G15" s="67" t="str">
        <f t="shared" si="0"/>
        <v>No</v>
      </c>
      <c r="H15" s="68"/>
      <c r="I15" s="69">
        <v>44792</v>
      </c>
      <c r="J15" s="69">
        <v>44925</v>
      </c>
      <c r="K15" s="69"/>
      <c r="L15" s="69"/>
      <c r="M15" s="69"/>
      <c r="N15" s="69"/>
      <c r="O15" s="69"/>
      <c r="P15" s="73"/>
    </row>
    <row r="16" spans="1:16" ht="15" customHeight="1">
      <c r="A16" s="7">
        <v>755077</v>
      </c>
      <c r="B16" s="8" t="s">
        <v>10</v>
      </c>
      <c r="C16" s="112"/>
      <c r="D16" s="65">
        <v>44602</v>
      </c>
      <c r="E16" s="80"/>
      <c r="F16" s="80"/>
      <c r="G16" s="67" t="str">
        <f t="shared" si="0"/>
        <v>No</v>
      </c>
      <c r="H16" s="68"/>
      <c r="I16" s="69">
        <v>44631</v>
      </c>
      <c r="J16" s="69">
        <v>44925</v>
      </c>
      <c r="K16" s="69"/>
      <c r="L16" s="69"/>
      <c r="M16" s="69"/>
      <c r="N16" s="69"/>
      <c r="O16" s="69"/>
      <c r="P16" s="73"/>
    </row>
    <row r="17" spans="1:16" ht="15" customHeight="1">
      <c r="A17" s="7">
        <v>597725</v>
      </c>
      <c r="B17" s="8" t="s">
        <v>11</v>
      </c>
      <c r="C17" s="112"/>
      <c r="D17" s="65">
        <v>44602</v>
      </c>
      <c r="E17" s="66"/>
      <c r="F17" s="66"/>
      <c r="G17" s="67" t="str">
        <f t="shared" si="0"/>
        <v>No</v>
      </c>
      <c r="H17" s="68"/>
      <c r="I17" s="69">
        <v>44778</v>
      </c>
      <c r="J17" s="69">
        <v>44925</v>
      </c>
      <c r="K17" s="69"/>
      <c r="L17" s="69"/>
      <c r="M17" s="69"/>
      <c r="N17" s="69"/>
      <c r="O17" s="69"/>
      <c r="P17" s="73"/>
    </row>
    <row r="18" spans="1:16" ht="15" customHeight="1">
      <c r="A18" s="81">
        <v>516819</v>
      </c>
      <c r="B18" s="64" t="s">
        <v>460</v>
      </c>
      <c r="C18" s="113"/>
      <c r="D18" s="65">
        <v>44602</v>
      </c>
      <c r="E18" s="66"/>
      <c r="F18" s="66"/>
      <c r="G18" s="67" t="str">
        <f t="shared" si="0"/>
        <v>No</v>
      </c>
      <c r="H18" s="68"/>
      <c r="I18" s="69">
        <v>44778</v>
      </c>
      <c r="J18" s="69">
        <v>44834</v>
      </c>
      <c r="K18" s="69"/>
      <c r="L18" s="69"/>
      <c r="M18" s="69"/>
      <c r="N18" s="69"/>
      <c r="O18" s="69"/>
      <c r="P18" s="73"/>
    </row>
    <row r="19" spans="1:16" ht="15" customHeight="1">
      <c r="A19" s="7">
        <v>758421</v>
      </c>
      <c r="B19" s="8" t="s">
        <v>12</v>
      </c>
      <c r="C19" s="112"/>
      <c r="D19" s="65">
        <v>44608</v>
      </c>
      <c r="E19" s="66"/>
      <c r="F19" s="66"/>
      <c r="G19" s="67" t="str">
        <f t="shared" si="0"/>
        <v>No</v>
      </c>
      <c r="H19" s="68"/>
      <c r="I19" s="69">
        <v>44666</v>
      </c>
      <c r="J19" s="69" t="s">
        <v>461</v>
      </c>
      <c r="K19" s="69"/>
      <c r="L19" s="69"/>
      <c r="M19" s="69"/>
      <c r="N19" s="69"/>
      <c r="O19" s="69"/>
      <c r="P19" s="73"/>
    </row>
    <row r="20" spans="1:16" ht="15" customHeight="1">
      <c r="A20" s="7">
        <v>755079</v>
      </c>
      <c r="B20" s="8" t="s">
        <v>13</v>
      </c>
      <c r="C20" s="112"/>
      <c r="D20" s="65">
        <v>44602</v>
      </c>
      <c r="E20" s="80"/>
      <c r="F20" s="80"/>
      <c r="G20" s="67" t="str">
        <f t="shared" si="0"/>
        <v>No</v>
      </c>
      <c r="H20" s="68"/>
      <c r="I20" s="69">
        <v>44785</v>
      </c>
      <c r="J20" s="69">
        <v>44862</v>
      </c>
      <c r="K20" s="69"/>
      <c r="L20" s="69"/>
      <c r="M20" s="69"/>
      <c r="N20" s="69"/>
      <c r="O20" s="69"/>
      <c r="P20" s="73"/>
    </row>
    <row r="21" spans="1:16" ht="15" customHeight="1">
      <c r="A21" s="82">
        <v>516813</v>
      </c>
      <c r="B21" s="64" t="s">
        <v>462</v>
      </c>
      <c r="C21" s="113"/>
      <c r="D21" s="65">
        <v>44602</v>
      </c>
      <c r="E21" s="66"/>
      <c r="F21" s="66"/>
      <c r="G21" s="67" t="str">
        <f t="shared" si="0"/>
        <v>No</v>
      </c>
      <c r="H21" s="68"/>
      <c r="I21" s="69">
        <v>44764</v>
      </c>
      <c r="J21" s="69">
        <v>44834</v>
      </c>
      <c r="K21" s="69"/>
      <c r="L21" s="69"/>
      <c r="M21" s="69"/>
      <c r="N21" s="69"/>
      <c r="O21" s="69"/>
      <c r="P21" s="73"/>
    </row>
    <row r="22" spans="1:16" ht="15" customHeight="1">
      <c r="A22" s="83">
        <v>745925</v>
      </c>
      <c r="B22" s="8" t="s">
        <v>14</v>
      </c>
      <c r="C22" s="114"/>
      <c r="D22" s="65" t="s">
        <v>463</v>
      </c>
      <c r="E22" s="3"/>
      <c r="F22" s="66"/>
      <c r="G22" s="67" t="str">
        <f t="shared" si="0"/>
        <v>No</v>
      </c>
      <c r="H22" s="68"/>
      <c r="I22" s="69">
        <v>44785</v>
      </c>
      <c r="J22" s="69">
        <v>44834</v>
      </c>
      <c r="K22" s="69"/>
      <c r="L22" s="69"/>
      <c r="M22" s="69"/>
      <c r="N22" s="69"/>
      <c r="O22" s="69"/>
      <c r="P22" s="73"/>
    </row>
    <row r="23" spans="1:16" ht="15" customHeight="1">
      <c r="A23" s="7">
        <v>196863</v>
      </c>
      <c r="B23" s="4" t="s">
        <v>15</v>
      </c>
      <c r="C23" s="112"/>
      <c r="D23" s="65">
        <v>44582</v>
      </c>
      <c r="E23" s="66"/>
      <c r="F23" s="66"/>
      <c r="G23" s="67" t="str">
        <f t="shared" si="0"/>
        <v>No</v>
      </c>
      <c r="H23" s="68"/>
      <c r="I23" s="69">
        <v>44764</v>
      </c>
      <c r="J23" s="69">
        <v>44862</v>
      </c>
      <c r="K23" s="69"/>
      <c r="L23" s="69"/>
      <c r="M23" s="69"/>
      <c r="N23" s="69"/>
      <c r="O23" s="69"/>
      <c r="P23" s="84" t="s">
        <v>464</v>
      </c>
    </row>
    <row r="24" spans="1:16" s="88" customFormat="1" ht="15" customHeight="1">
      <c r="A24" s="81">
        <v>196862</v>
      </c>
      <c r="B24" s="64" t="s">
        <v>16</v>
      </c>
      <c r="C24" s="113"/>
      <c r="D24" s="65">
        <v>44602</v>
      </c>
      <c r="E24" s="66"/>
      <c r="F24" s="66"/>
      <c r="G24" s="67" t="str">
        <f t="shared" si="0"/>
        <v>No</v>
      </c>
      <c r="H24" s="68"/>
      <c r="I24" s="69">
        <v>44799</v>
      </c>
      <c r="J24" s="85">
        <v>44834</v>
      </c>
      <c r="K24" s="86"/>
      <c r="L24" s="86"/>
      <c r="M24" s="86"/>
      <c r="N24" s="86"/>
      <c r="O24" s="86"/>
      <c r="P24" s="87"/>
    </row>
    <row r="25" spans="1:16" ht="15" customHeight="1">
      <c r="A25" s="11">
        <v>774528</v>
      </c>
      <c r="B25" s="8" t="s">
        <v>17</v>
      </c>
      <c r="C25" s="112"/>
      <c r="D25" s="65">
        <v>44641</v>
      </c>
      <c r="E25" s="66"/>
      <c r="F25" s="66"/>
      <c r="G25" s="67" t="str">
        <f t="shared" si="0"/>
        <v>No</v>
      </c>
      <c r="H25" s="68"/>
      <c r="I25" s="69">
        <v>44778</v>
      </c>
      <c r="J25" s="69" t="s">
        <v>461</v>
      </c>
      <c r="K25" s="69"/>
      <c r="L25" s="69"/>
      <c r="M25" s="69"/>
      <c r="N25" s="69"/>
      <c r="O25" s="69"/>
      <c r="P25" s="73"/>
    </row>
    <row r="26" spans="1:16" ht="15" customHeight="1">
      <c r="A26" s="7">
        <v>207858</v>
      </c>
      <c r="B26" s="64" t="s">
        <v>18</v>
      </c>
      <c r="C26" s="112"/>
      <c r="D26" s="65">
        <v>44602</v>
      </c>
      <c r="E26" s="66"/>
      <c r="F26" s="66"/>
      <c r="G26" s="67" t="str">
        <f t="shared" si="0"/>
        <v>No</v>
      </c>
      <c r="H26" s="68"/>
      <c r="I26" s="69">
        <v>44785</v>
      </c>
      <c r="J26" s="69">
        <v>44890</v>
      </c>
      <c r="K26" s="69"/>
      <c r="L26" s="69"/>
      <c r="M26" s="69"/>
      <c r="N26" s="69"/>
      <c r="O26" s="69"/>
      <c r="P26" s="73"/>
    </row>
    <row r="27" spans="1:16" ht="15" customHeight="1">
      <c r="A27" s="81">
        <v>516825</v>
      </c>
      <c r="B27" s="64" t="s">
        <v>465</v>
      </c>
      <c r="C27" s="113"/>
      <c r="D27" s="65">
        <v>44602</v>
      </c>
      <c r="E27" s="66"/>
      <c r="F27" s="66"/>
      <c r="G27" s="67" t="str">
        <f t="shared" si="0"/>
        <v>No</v>
      </c>
      <c r="H27" s="68"/>
      <c r="I27" s="69">
        <v>44708</v>
      </c>
      <c r="J27" s="69">
        <v>44834</v>
      </c>
      <c r="K27" s="69"/>
      <c r="L27" s="69"/>
      <c r="M27" s="69"/>
      <c r="N27" s="69"/>
      <c r="O27" s="69"/>
      <c r="P27" s="73"/>
    </row>
    <row r="28" spans="1:16" ht="15" customHeight="1">
      <c r="A28" s="9">
        <v>797072</v>
      </c>
      <c r="B28" s="19" t="s">
        <v>19</v>
      </c>
      <c r="C28" s="112"/>
      <c r="D28" s="65">
        <v>44608</v>
      </c>
      <c r="E28" s="66"/>
      <c r="F28" s="66"/>
      <c r="G28" s="67" t="str">
        <f t="shared" si="0"/>
        <v>No</v>
      </c>
      <c r="H28" s="68"/>
      <c r="I28" s="69">
        <v>44624</v>
      </c>
      <c r="J28" s="69">
        <v>44890</v>
      </c>
      <c r="K28" s="69"/>
      <c r="L28" s="69"/>
      <c r="M28" s="69"/>
      <c r="N28" s="69"/>
      <c r="O28" s="69"/>
      <c r="P28" s="73"/>
    </row>
    <row r="29" spans="1:16" ht="15" customHeight="1">
      <c r="A29" s="83">
        <v>676431</v>
      </c>
      <c r="B29" s="8" t="s">
        <v>20</v>
      </c>
      <c r="C29" s="112"/>
      <c r="D29" s="65" t="s">
        <v>463</v>
      </c>
      <c r="E29" s="66"/>
      <c r="F29" s="66"/>
      <c r="G29" s="67" t="str">
        <f t="shared" si="0"/>
        <v>No</v>
      </c>
      <c r="H29" s="68"/>
      <c r="I29" s="69">
        <v>44771</v>
      </c>
      <c r="J29" s="69">
        <v>44834</v>
      </c>
      <c r="K29" s="69"/>
      <c r="L29" s="69"/>
      <c r="M29" s="69"/>
      <c r="N29" s="69"/>
      <c r="O29" s="69"/>
      <c r="P29" s="73"/>
    </row>
    <row r="30" spans="1:16" s="16" customFormat="1" ht="15" customHeight="1">
      <c r="A30" s="14">
        <v>753161</v>
      </c>
      <c r="B30" s="15" t="s">
        <v>21</v>
      </c>
      <c r="C30" s="115"/>
      <c r="D30" s="89">
        <v>44608</v>
      </c>
      <c r="E30" s="90"/>
      <c r="F30" s="90"/>
      <c r="G30" s="90" t="str">
        <f t="shared" si="0"/>
        <v>No</v>
      </c>
      <c r="H30" s="91"/>
      <c r="I30" s="92"/>
      <c r="J30" s="92" t="s">
        <v>456</v>
      </c>
      <c r="K30" s="92"/>
      <c r="L30" s="92"/>
      <c r="M30" s="92"/>
      <c r="N30" s="69"/>
      <c r="O30" s="69"/>
      <c r="P30" s="93"/>
    </row>
    <row r="31" spans="1:16" ht="15" customHeight="1">
      <c r="A31" s="7">
        <v>207851</v>
      </c>
      <c r="B31" s="8" t="s">
        <v>22</v>
      </c>
      <c r="C31" s="112"/>
      <c r="D31" s="65">
        <v>44602</v>
      </c>
      <c r="E31" s="66"/>
      <c r="F31" s="66"/>
      <c r="G31" s="67" t="str">
        <f t="shared" si="0"/>
        <v>No</v>
      </c>
      <c r="H31" s="68"/>
      <c r="I31" s="69">
        <v>44708</v>
      </c>
      <c r="J31" s="69">
        <v>44862</v>
      </c>
      <c r="K31" s="69"/>
      <c r="L31" s="69"/>
      <c r="M31" s="69"/>
      <c r="N31" s="69"/>
      <c r="O31" s="69"/>
      <c r="P31" s="73"/>
    </row>
    <row r="32" spans="1:16" ht="15" customHeight="1">
      <c r="A32" s="83">
        <v>676432</v>
      </c>
      <c r="B32" s="8" t="s">
        <v>23</v>
      </c>
      <c r="C32" s="112"/>
      <c r="D32" s="65">
        <v>44630</v>
      </c>
      <c r="E32" s="66"/>
      <c r="F32" s="66"/>
      <c r="G32" s="67" t="str">
        <f t="shared" si="0"/>
        <v>No</v>
      </c>
      <c r="H32" s="68"/>
      <c r="I32" s="69">
        <v>44771</v>
      </c>
      <c r="J32" s="69">
        <v>44834</v>
      </c>
      <c r="K32" s="69"/>
      <c r="L32" s="69"/>
      <c r="M32" s="69"/>
      <c r="N32" s="69"/>
      <c r="O32" s="69"/>
      <c r="P32" s="73"/>
    </row>
    <row r="33" spans="1:16" ht="15" customHeight="1">
      <c r="A33" s="11">
        <v>782486</v>
      </c>
      <c r="B33" s="17" t="s">
        <v>24</v>
      </c>
      <c r="C33" s="112"/>
      <c r="D33" s="65" t="s">
        <v>463</v>
      </c>
      <c r="E33" s="66"/>
      <c r="F33" s="66"/>
      <c r="G33" s="67" t="str">
        <f t="shared" si="0"/>
        <v>No</v>
      </c>
      <c r="H33" s="68"/>
      <c r="I33" s="69" t="s">
        <v>466</v>
      </c>
      <c r="J33" s="69" t="s">
        <v>458</v>
      </c>
      <c r="K33" s="69"/>
      <c r="L33" s="69"/>
      <c r="M33" s="69"/>
      <c r="N33" s="69"/>
      <c r="O33" s="69"/>
      <c r="P33" s="73"/>
    </row>
    <row r="34" spans="1:16" ht="15" customHeight="1">
      <c r="A34" s="7">
        <v>800566</v>
      </c>
      <c r="B34" s="17" t="s">
        <v>25</v>
      </c>
      <c r="C34" s="112"/>
      <c r="D34" s="65" t="s">
        <v>463</v>
      </c>
      <c r="E34" s="66"/>
      <c r="F34" s="66"/>
      <c r="G34" s="67" t="str">
        <f t="shared" si="0"/>
        <v>No</v>
      </c>
      <c r="H34" s="68"/>
      <c r="I34" s="69" t="s">
        <v>466</v>
      </c>
      <c r="J34" s="69" t="s">
        <v>458</v>
      </c>
      <c r="K34" s="69"/>
      <c r="L34" s="69"/>
      <c r="M34" s="69"/>
      <c r="N34" s="69"/>
      <c r="O34" s="69"/>
      <c r="P34" s="73"/>
    </row>
    <row r="35" spans="1:16" ht="15" customHeight="1">
      <c r="A35" s="7">
        <v>800570</v>
      </c>
      <c r="B35" s="17" t="s">
        <v>26</v>
      </c>
      <c r="C35" s="112"/>
      <c r="D35" s="65" t="s">
        <v>463</v>
      </c>
      <c r="E35" s="66" t="s">
        <v>455</v>
      </c>
      <c r="F35" s="66" t="s">
        <v>455</v>
      </c>
      <c r="G35" s="67" t="str">
        <f>IF(AND(E35&lt;&gt;"","",F35&lt;&gt;""),"Yes","No")</f>
        <v>Yes</v>
      </c>
      <c r="H35" s="68"/>
      <c r="I35" s="69">
        <v>44771</v>
      </c>
      <c r="J35" s="69">
        <v>44834</v>
      </c>
      <c r="K35" s="69"/>
      <c r="L35" s="69"/>
      <c r="M35" s="69"/>
      <c r="N35" s="69"/>
      <c r="O35" s="69"/>
      <c r="P35" s="84" t="s">
        <v>464</v>
      </c>
    </row>
    <row r="36" spans="1:16" ht="15" customHeight="1">
      <c r="A36" s="94">
        <v>769943</v>
      </c>
      <c r="B36" s="3" t="s">
        <v>28</v>
      </c>
      <c r="C36" s="112"/>
      <c r="D36" s="65">
        <v>44608</v>
      </c>
      <c r="E36" s="66"/>
      <c r="F36" s="66"/>
      <c r="G36" s="67" t="str">
        <f>IF(AND(E36&lt;&gt;"","",F36&lt;&gt;""),"Yes","No")</f>
        <v>No</v>
      </c>
      <c r="H36" s="68"/>
      <c r="I36" s="69">
        <v>44729</v>
      </c>
      <c r="J36" s="69">
        <v>44834</v>
      </c>
      <c r="K36" s="69"/>
      <c r="L36" s="69"/>
      <c r="M36" s="69"/>
      <c r="N36" s="69"/>
      <c r="O36" s="69"/>
      <c r="P36" s="73"/>
    </row>
    <row r="37" spans="1:16" ht="15" customHeight="1">
      <c r="A37" s="10">
        <v>777371</v>
      </c>
      <c r="B37" s="8" t="s">
        <v>29</v>
      </c>
      <c r="C37" s="110"/>
      <c r="D37" s="65">
        <v>44593</v>
      </c>
      <c r="E37" s="66"/>
      <c r="F37" s="66"/>
      <c r="G37" s="67" t="str">
        <f t="shared" si="0"/>
        <v>No</v>
      </c>
      <c r="H37" s="68"/>
      <c r="I37" s="69">
        <v>44764</v>
      </c>
      <c r="J37" s="69" t="s">
        <v>458</v>
      </c>
      <c r="K37" s="69"/>
      <c r="L37" s="69"/>
      <c r="M37" s="69"/>
      <c r="N37" s="69"/>
      <c r="O37" s="69"/>
      <c r="P37" s="73"/>
    </row>
    <row r="38" spans="1:16" ht="15" customHeight="1">
      <c r="A38" s="7">
        <v>783897</v>
      </c>
      <c r="B38" s="17" t="s">
        <v>30</v>
      </c>
      <c r="C38" s="112"/>
      <c r="D38" s="65" t="s">
        <v>463</v>
      </c>
      <c r="E38" s="66"/>
      <c r="F38" s="66"/>
      <c r="G38" s="67" t="str">
        <f t="shared" si="0"/>
        <v>No</v>
      </c>
      <c r="H38" s="68"/>
      <c r="I38" s="69" t="s">
        <v>458</v>
      </c>
      <c r="J38" s="69" t="s">
        <v>458</v>
      </c>
      <c r="K38" s="69"/>
      <c r="L38" s="69"/>
      <c r="M38" s="69"/>
      <c r="N38" s="69"/>
      <c r="O38" s="69"/>
      <c r="P38" s="73"/>
    </row>
    <row r="39" spans="1:16" s="25" customFormat="1" ht="15" customHeight="1">
      <c r="A39" s="23">
        <v>777784</v>
      </c>
      <c r="B39" s="24" t="s">
        <v>31</v>
      </c>
      <c r="C39" s="115"/>
      <c r="D39" s="95">
        <v>44607</v>
      </c>
      <c r="E39" s="96"/>
      <c r="F39" s="96"/>
      <c r="G39" s="96" t="str">
        <f t="shared" si="0"/>
        <v>No</v>
      </c>
      <c r="H39" s="97"/>
      <c r="I39" s="98">
        <v>44799</v>
      </c>
      <c r="J39" s="92" t="s">
        <v>456</v>
      </c>
      <c r="K39" s="98"/>
      <c r="L39" s="98"/>
      <c r="M39" s="98"/>
      <c r="N39" s="98"/>
      <c r="O39" s="98"/>
      <c r="P39" s="99"/>
    </row>
    <row r="40" spans="1:16" ht="15" customHeight="1">
      <c r="A40" s="100">
        <v>775233</v>
      </c>
      <c r="B40" s="17" t="s">
        <v>32</v>
      </c>
      <c r="C40" s="112"/>
      <c r="D40" s="65" t="s">
        <v>463</v>
      </c>
      <c r="E40" s="66"/>
      <c r="F40" s="66"/>
      <c r="G40" s="67" t="str">
        <f t="shared" si="0"/>
        <v>No</v>
      </c>
      <c r="H40" s="68"/>
      <c r="I40" s="69" t="s">
        <v>458</v>
      </c>
      <c r="J40" s="69" t="s">
        <v>458</v>
      </c>
      <c r="K40" s="69"/>
      <c r="L40" s="69"/>
      <c r="M40" s="69"/>
      <c r="N40" s="69"/>
      <c r="O40" s="69"/>
      <c r="P40" s="73"/>
    </row>
    <row r="41" spans="1:16" ht="15" customHeight="1">
      <c r="A41" s="7">
        <v>783899</v>
      </c>
      <c r="B41" s="8" t="s">
        <v>33</v>
      </c>
      <c r="C41" s="110"/>
      <c r="D41" s="65">
        <v>44593</v>
      </c>
      <c r="E41" s="66"/>
      <c r="F41" s="66"/>
      <c r="G41" s="67" t="str">
        <f t="shared" si="0"/>
        <v>No</v>
      </c>
      <c r="H41" s="68"/>
      <c r="I41" s="69">
        <v>44708</v>
      </c>
      <c r="J41" s="69">
        <v>44862</v>
      </c>
      <c r="K41" s="69"/>
      <c r="L41" s="69"/>
      <c r="M41" s="69"/>
      <c r="N41" s="69"/>
      <c r="O41" s="69"/>
      <c r="P41" s="73"/>
    </row>
    <row r="42" spans="1:16" ht="15" customHeight="1">
      <c r="A42" s="7">
        <v>752422</v>
      </c>
      <c r="B42" s="8" t="s">
        <v>34</v>
      </c>
      <c r="C42" s="112"/>
      <c r="D42" s="65">
        <v>44641</v>
      </c>
      <c r="E42" s="66"/>
      <c r="F42" s="66"/>
      <c r="G42" s="67" t="str">
        <f t="shared" si="0"/>
        <v>No</v>
      </c>
      <c r="H42" s="68"/>
      <c r="I42" s="69">
        <v>44652</v>
      </c>
      <c r="J42" s="69">
        <v>44925</v>
      </c>
      <c r="K42" s="69"/>
      <c r="L42" s="69"/>
      <c r="M42" s="69"/>
      <c r="N42" s="69"/>
      <c r="O42" s="69"/>
      <c r="P42" s="73"/>
    </row>
    <row r="43" spans="1:16" ht="15" customHeight="1">
      <c r="A43" s="7">
        <v>782490</v>
      </c>
      <c r="B43" s="17" t="s">
        <v>35</v>
      </c>
      <c r="C43" s="112"/>
      <c r="D43" s="65" t="s">
        <v>463</v>
      </c>
      <c r="E43" s="66"/>
      <c r="F43" s="66"/>
      <c r="G43" s="67" t="str">
        <f t="shared" si="0"/>
        <v>No</v>
      </c>
      <c r="H43" s="68"/>
      <c r="I43" s="69" t="s">
        <v>458</v>
      </c>
      <c r="J43" s="69" t="s">
        <v>458</v>
      </c>
      <c r="K43" s="69"/>
      <c r="L43" s="69"/>
      <c r="M43" s="69"/>
      <c r="N43" s="69"/>
      <c r="O43" s="69"/>
      <c r="P43" s="73"/>
    </row>
    <row r="44" spans="1:16" ht="15" customHeight="1">
      <c r="A44" s="11">
        <v>782485</v>
      </c>
      <c r="B44" s="17" t="s">
        <v>36</v>
      </c>
      <c r="C44" s="112"/>
      <c r="D44" s="65" t="s">
        <v>463</v>
      </c>
      <c r="E44" s="66"/>
      <c r="F44" s="66"/>
      <c r="G44" s="67" t="str">
        <f t="shared" si="0"/>
        <v>No</v>
      </c>
      <c r="H44" s="68"/>
      <c r="I44" s="69" t="s">
        <v>458</v>
      </c>
      <c r="J44" s="69" t="s">
        <v>458</v>
      </c>
      <c r="K44" s="69"/>
      <c r="L44" s="69"/>
      <c r="M44" s="69"/>
      <c r="N44" s="69"/>
      <c r="O44" s="69"/>
      <c r="P44" s="73"/>
    </row>
    <row r="45" spans="1:16" ht="15" customHeight="1">
      <c r="A45" s="7">
        <v>800460</v>
      </c>
      <c r="B45" s="17" t="s">
        <v>37</v>
      </c>
      <c r="C45" s="112"/>
      <c r="D45" s="65" t="s">
        <v>463</v>
      </c>
      <c r="E45" s="66"/>
      <c r="F45" s="66"/>
      <c r="G45" s="67" t="str">
        <f t="shared" si="0"/>
        <v>No</v>
      </c>
      <c r="H45" s="68"/>
      <c r="I45" s="69" t="s">
        <v>458</v>
      </c>
      <c r="J45" s="69" t="s">
        <v>458</v>
      </c>
      <c r="K45" s="69"/>
      <c r="L45" s="69"/>
      <c r="M45" s="69"/>
      <c r="N45" s="69"/>
      <c r="O45" s="69"/>
      <c r="P45" s="73"/>
    </row>
    <row r="46" spans="1:16" ht="24" customHeight="1">
      <c r="A46" s="7">
        <v>784074</v>
      </c>
      <c r="B46" s="17" t="s">
        <v>38</v>
      </c>
      <c r="C46" s="112"/>
      <c r="D46" s="65" t="s">
        <v>463</v>
      </c>
      <c r="E46" s="66"/>
      <c r="F46" s="66"/>
      <c r="G46" s="67" t="str">
        <f t="shared" si="0"/>
        <v>No</v>
      </c>
      <c r="H46" s="68"/>
      <c r="I46" s="69" t="s">
        <v>458</v>
      </c>
      <c r="J46" s="69" t="s">
        <v>458</v>
      </c>
      <c r="K46" s="69"/>
      <c r="L46" s="69"/>
      <c r="M46" s="69"/>
      <c r="N46" s="69"/>
      <c r="O46" s="69"/>
      <c r="P46" s="73"/>
    </row>
    <row r="47" spans="1:16" ht="15" customHeight="1">
      <c r="A47" s="7">
        <v>522817</v>
      </c>
      <c r="B47" s="17" t="s">
        <v>39</v>
      </c>
      <c r="C47" s="112"/>
      <c r="D47" s="65" t="s">
        <v>463</v>
      </c>
      <c r="E47" s="66"/>
      <c r="F47" s="66"/>
      <c r="G47" s="67" t="str">
        <f t="shared" si="0"/>
        <v>No</v>
      </c>
      <c r="H47" s="68"/>
      <c r="I47" s="69" t="s">
        <v>458</v>
      </c>
      <c r="J47" s="69" t="s">
        <v>458</v>
      </c>
      <c r="K47" s="69"/>
      <c r="L47" s="69"/>
      <c r="M47" s="69"/>
      <c r="N47" s="69"/>
      <c r="O47" s="69"/>
      <c r="P47" s="73"/>
    </row>
    <row r="48" spans="1:16" ht="15" customHeight="1">
      <c r="A48" s="7">
        <v>782658</v>
      </c>
      <c r="B48" s="17" t="s">
        <v>40</v>
      </c>
      <c r="C48" s="112"/>
      <c r="D48" s="65" t="s">
        <v>463</v>
      </c>
      <c r="E48" s="66"/>
      <c r="F48" s="66"/>
      <c r="G48" s="67" t="str">
        <f t="shared" si="0"/>
        <v>No</v>
      </c>
      <c r="H48" s="68"/>
      <c r="I48" s="69" t="s">
        <v>458</v>
      </c>
      <c r="J48" s="69" t="s">
        <v>458</v>
      </c>
      <c r="K48" s="69"/>
      <c r="L48" s="69"/>
      <c r="M48" s="69"/>
      <c r="N48" s="69"/>
      <c r="O48" s="69"/>
      <c r="P48" s="73"/>
    </row>
    <row r="49" spans="1:16" ht="15" customHeight="1">
      <c r="A49" s="7">
        <v>784261</v>
      </c>
      <c r="B49" s="17" t="s">
        <v>41</v>
      </c>
      <c r="C49" s="112"/>
      <c r="D49" s="65" t="s">
        <v>463</v>
      </c>
      <c r="E49" s="66"/>
      <c r="F49" s="66"/>
      <c r="G49" s="67" t="str">
        <f t="shared" si="0"/>
        <v>No</v>
      </c>
      <c r="H49" s="68"/>
      <c r="I49" s="69" t="s">
        <v>458</v>
      </c>
      <c r="J49" s="69" t="s">
        <v>458</v>
      </c>
      <c r="K49" s="69"/>
      <c r="L49" s="69"/>
      <c r="M49" s="69"/>
      <c r="N49" s="69"/>
      <c r="O49" s="69"/>
      <c r="P49" s="73"/>
    </row>
    <row r="50" spans="1:16" ht="15" customHeight="1">
      <c r="A50" s="7">
        <v>782488</v>
      </c>
      <c r="B50" s="17" t="s">
        <v>42</v>
      </c>
      <c r="C50" s="112"/>
      <c r="D50" s="65" t="s">
        <v>463</v>
      </c>
      <c r="E50" s="66"/>
      <c r="F50" s="66"/>
      <c r="G50" s="67" t="str">
        <f t="shared" si="0"/>
        <v>No</v>
      </c>
      <c r="H50" s="68"/>
      <c r="I50" s="69" t="s">
        <v>458</v>
      </c>
      <c r="J50" s="69" t="s">
        <v>458</v>
      </c>
      <c r="K50" s="69"/>
      <c r="L50" s="69"/>
      <c r="M50" s="69"/>
      <c r="N50" s="69"/>
      <c r="O50" s="69"/>
      <c r="P50" s="73"/>
    </row>
    <row r="51" spans="1:16" ht="15" customHeight="1">
      <c r="A51" s="7">
        <v>522826</v>
      </c>
      <c r="B51" s="17" t="s">
        <v>43</v>
      </c>
      <c r="C51" s="112"/>
      <c r="D51" s="65" t="s">
        <v>463</v>
      </c>
      <c r="E51" s="66" t="s">
        <v>455</v>
      </c>
      <c r="F51" s="66" t="s">
        <v>455</v>
      </c>
      <c r="G51" s="67" t="str">
        <f>IF(AND(E51&lt;&gt;"","",F51&lt;&gt;""),"Yes","No")</f>
        <v>Yes</v>
      </c>
      <c r="H51" s="68"/>
      <c r="I51" s="69">
        <v>44771</v>
      </c>
      <c r="J51" s="69">
        <v>44834</v>
      </c>
      <c r="K51" s="69"/>
      <c r="L51" s="69"/>
      <c r="M51" s="69"/>
      <c r="N51" s="69"/>
      <c r="O51" s="69"/>
      <c r="P51" s="73"/>
    </row>
    <row r="52" spans="1:16" ht="15" customHeight="1">
      <c r="A52" s="94">
        <v>636618</v>
      </c>
      <c r="B52" s="3" t="s">
        <v>44</v>
      </c>
      <c r="C52" s="112"/>
      <c r="D52" s="65" t="s">
        <v>463</v>
      </c>
      <c r="E52" s="66"/>
      <c r="F52" s="66"/>
      <c r="G52" s="67" t="str">
        <f t="shared" si="0"/>
        <v>No</v>
      </c>
      <c r="H52" s="68"/>
      <c r="I52" s="69">
        <v>44673</v>
      </c>
      <c r="J52" s="69">
        <v>44834</v>
      </c>
      <c r="K52" s="69"/>
      <c r="L52" s="69"/>
      <c r="M52" s="69"/>
      <c r="N52" s="69"/>
      <c r="O52" s="69"/>
      <c r="P52" s="73"/>
    </row>
    <row r="53" spans="1:16" ht="15" customHeight="1">
      <c r="A53" s="12">
        <v>207852</v>
      </c>
      <c r="B53" s="8" t="s">
        <v>45</v>
      </c>
      <c r="C53" s="112"/>
      <c r="D53" s="65">
        <v>44602</v>
      </c>
      <c r="E53" s="66"/>
      <c r="F53" s="66"/>
      <c r="G53" s="67" t="str">
        <f t="shared" si="0"/>
        <v>No</v>
      </c>
      <c r="H53" s="68"/>
      <c r="I53" s="69">
        <v>44750</v>
      </c>
      <c r="J53" s="69">
        <v>44986</v>
      </c>
      <c r="K53" s="69"/>
      <c r="L53" s="69"/>
      <c r="M53" s="69"/>
      <c r="N53" s="69"/>
      <c r="O53" s="69"/>
      <c r="P53" s="73"/>
    </row>
    <row r="54" spans="1:16" ht="15" customHeight="1">
      <c r="A54" s="11">
        <v>782484</v>
      </c>
      <c r="B54" s="17" t="s">
        <v>46</v>
      </c>
      <c r="C54" s="112"/>
      <c r="D54" s="65" t="s">
        <v>463</v>
      </c>
      <c r="E54" s="66"/>
      <c r="F54" s="66"/>
      <c r="G54" s="67" t="str">
        <f t="shared" si="0"/>
        <v>No</v>
      </c>
      <c r="H54" s="68"/>
      <c r="I54" s="69" t="s">
        <v>458</v>
      </c>
      <c r="J54" s="69" t="s">
        <v>458</v>
      </c>
      <c r="K54" s="69"/>
      <c r="L54" s="69"/>
      <c r="M54" s="69"/>
      <c r="N54" s="69"/>
      <c r="O54" s="69"/>
      <c r="P54" s="73"/>
    </row>
    <row r="55" spans="1:16" s="16" customFormat="1" ht="15" customHeight="1">
      <c r="A55" s="26">
        <v>785942</v>
      </c>
      <c r="B55" s="15" t="s">
        <v>47</v>
      </c>
      <c r="C55" s="115"/>
      <c r="D55" s="89">
        <v>44602</v>
      </c>
      <c r="E55" s="90"/>
      <c r="F55" s="90"/>
      <c r="G55" s="90" t="str">
        <f t="shared" si="0"/>
        <v>No</v>
      </c>
      <c r="H55" s="91"/>
      <c r="I55" s="92">
        <v>44771</v>
      </c>
      <c r="J55" s="92" t="s">
        <v>456</v>
      </c>
      <c r="K55" s="92"/>
      <c r="L55" s="92"/>
      <c r="M55" s="92"/>
      <c r="N55" s="92"/>
      <c r="O55" s="92"/>
      <c r="P55" s="93"/>
    </row>
    <row r="56" spans="1:16" s="16" customFormat="1" ht="15" customHeight="1">
      <c r="A56" s="14">
        <v>652405</v>
      </c>
      <c r="B56" s="15" t="s">
        <v>48</v>
      </c>
      <c r="C56" s="115"/>
      <c r="D56" s="101"/>
      <c r="E56" s="90"/>
      <c r="F56" s="90"/>
      <c r="G56" s="90" t="str">
        <f t="shared" si="0"/>
        <v>No</v>
      </c>
      <c r="H56" s="91"/>
      <c r="I56" s="92" t="s">
        <v>458</v>
      </c>
      <c r="J56" s="92" t="s">
        <v>456</v>
      </c>
      <c r="K56" s="92"/>
      <c r="L56" s="92"/>
      <c r="M56" s="92"/>
      <c r="N56" s="92"/>
      <c r="O56" s="92"/>
      <c r="P56" s="93"/>
    </row>
    <row r="57" spans="1:16" ht="15" customHeight="1">
      <c r="A57" s="10">
        <v>792633</v>
      </c>
      <c r="B57" s="3" t="s">
        <v>49</v>
      </c>
      <c r="C57" s="112"/>
      <c r="D57" s="65">
        <v>44643</v>
      </c>
      <c r="E57" s="66"/>
      <c r="F57" s="66"/>
      <c r="G57" s="67" t="str">
        <f t="shared" si="0"/>
        <v>No</v>
      </c>
      <c r="H57" s="68"/>
      <c r="I57" s="69">
        <v>44792</v>
      </c>
      <c r="J57" s="69">
        <v>44862</v>
      </c>
      <c r="K57" s="69"/>
      <c r="L57" s="69"/>
      <c r="M57" s="69"/>
      <c r="N57" s="69"/>
      <c r="O57" s="69"/>
      <c r="P57" s="73"/>
    </row>
    <row r="58" spans="1:16">
      <c r="A58" s="20"/>
      <c r="B58" s="21"/>
      <c r="C58" s="13"/>
      <c r="D58" s="102"/>
    </row>
    <row r="59" spans="1:16">
      <c r="A59" s="20"/>
      <c r="B59" s="21"/>
      <c r="C59" s="21"/>
      <c r="D59" s="103"/>
    </row>
    <row r="60" spans="1:16">
      <c r="A60" s="20"/>
      <c r="B60" s="21"/>
      <c r="C60" s="21"/>
      <c r="D60" s="102"/>
    </row>
    <row r="61" spans="1:16">
      <c r="A61" s="20"/>
      <c r="B61" s="21"/>
      <c r="C61" s="21"/>
      <c r="D61" s="102"/>
      <c r="F61"/>
    </row>
    <row r="62" spans="1:16">
      <c r="A62" s="20"/>
      <c r="B62" s="21"/>
      <c r="C62" s="21"/>
      <c r="D62" s="102"/>
      <c r="J62" s="48"/>
      <c r="K62" s="104"/>
      <c r="L62" s="105"/>
      <c r="M62" s="104"/>
      <c r="N62" s="105"/>
      <c r="O62" s="105"/>
      <c r="P62" s="106"/>
    </row>
    <row r="63" spans="1:16">
      <c r="A63" s="20"/>
      <c r="B63" s="21"/>
      <c r="C63" s="21"/>
      <c r="D63" s="102"/>
      <c r="K63" s="107"/>
      <c r="L63" s="108"/>
      <c r="M63" s="107"/>
      <c r="N63" s="108"/>
      <c r="O63" s="109"/>
      <c r="P63" s="106"/>
    </row>
    <row r="64" spans="1:16">
      <c r="A64" s="20"/>
      <c r="B64" s="21"/>
      <c r="C64" s="21"/>
      <c r="D64" s="102"/>
      <c r="K64" s="104"/>
      <c r="L64" s="105"/>
      <c r="M64" s="104"/>
      <c r="N64" s="105"/>
      <c r="O64" s="105"/>
      <c r="P64" s="106"/>
    </row>
    <row r="65" spans="1:16">
      <c r="A65" s="20"/>
      <c r="B65" s="21"/>
      <c r="C65" s="21"/>
      <c r="D65" s="102"/>
      <c r="K65" s="104"/>
      <c r="L65" s="105"/>
      <c r="M65" s="104"/>
      <c r="N65" s="105"/>
      <c r="O65" s="105"/>
      <c r="P65" s="106"/>
    </row>
    <row r="66" spans="1:16">
      <c r="A66" s="20"/>
      <c r="B66" s="21"/>
      <c r="C66" s="21"/>
      <c r="D66" s="102"/>
      <c r="K66" s="104"/>
      <c r="L66" s="105"/>
      <c r="M66" s="104"/>
      <c r="N66" s="105"/>
      <c r="O66" s="105"/>
      <c r="P66" s="106"/>
    </row>
    <row r="67" spans="1:16">
      <c r="A67" s="20"/>
      <c r="B67" s="21"/>
      <c r="C67" s="21"/>
      <c r="D67" s="102"/>
      <c r="K67" s="104"/>
      <c r="L67" s="105"/>
      <c r="M67" s="104"/>
      <c r="N67" s="105"/>
      <c r="O67" s="105"/>
      <c r="P67" s="106"/>
    </row>
  </sheetData>
  <autoFilter ref="A1:C47" xr:uid="{52558F37-47E4-47E7-9A00-6EF0898BF3B2}"/>
  <mergeCells count="5">
    <mergeCell ref="K10:N10"/>
    <mergeCell ref="H7:I7"/>
    <mergeCell ref="B9:B10"/>
    <mergeCell ref="D10:G10"/>
    <mergeCell ref="H10:J10"/>
  </mergeCells>
  <conditionalFormatting sqref="G12:G13 G15:G57">
    <cfRule type="containsText" dxfId="1" priority="3" operator="containsText" text="Yes">
      <formula>NOT(ISERROR(SEARCH("Yes",G12)))</formula>
    </cfRule>
  </conditionalFormatting>
  <conditionalFormatting sqref="G12:G13 G15:G57">
    <cfRule type="colorScale" priority="4">
      <colorScale>
        <cfvo type="min"/>
        <cfvo type="max"/>
        <color rgb="FFFCFCFF"/>
        <color rgb="FF63BE7B"/>
      </colorScale>
    </cfRule>
  </conditionalFormatting>
  <conditionalFormatting sqref="G14">
    <cfRule type="containsText" dxfId="0" priority="1" operator="containsText" text="Yes">
      <formula>NOT(ISERROR(SEARCH("Yes",G14)))</formula>
    </cfRule>
  </conditionalFormatting>
  <conditionalFormatting sqref="G14">
    <cfRule type="colorScale" priority="2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6A5ED8D3905842802C23985CE75F7D" ma:contentTypeVersion="4" ma:contentTypeDescription="Create a new document." ma:contentTypeScope="" ma:versionID="0609cf41da33360658e9ac3aaf55eaf7">
  <xsd:schema xmlns:xsd="http://www.w3.org/2001/XMLSchema" xmlns:xs="http://www.w3.org/2001/XMLSchema" xmlns:p="http://schemas.microsoft.com/office/2006/metadata/properties" xmlns:ns2="c42a6fea-2b1c-445e-8188-9f4982665a49" xmlns:ns3="a0afd312-5883-4a7d-9e62-630739ba92be" targetNamespace="http://schemas.microsoft.com/office/2006/metadata/properties" ma:root="true" ma:fieldsID="226e9d3146d961f4d169684adb088da1" ns2:_="" ns3:_="">
    <xsd:import namespace="c42a6fea-2b1c-445e-8188-9f4982665a49"/>
    <xsd:import namespace="a0afd312-5883-4a7d-9e62-630739ba92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2a6fea-2b1c-445e-8188-9f4982665a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afd312-5883-4a7d-9e62-630739ba92b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��< ? x m l   v e r s i o n = " 1 . 0 "   e n c o d i n g = " U T F - 1 6 "   s t a n d a l o n e = " n o " ? > < D a t a M a s h u p   x m l n s = " h t t p : / / s c h e m a s . m i c r o s o f t . c o m / D a t a M a s h u p " > A A A A A F w H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W z 8 T H a w A A A D 2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s z T T s z A x 0 j O w 0 Y e J 2 f h m 5 i H k j Y D u B c k i C d o 4 l + a U l B a l 2 q U V 6 b o F 2 e j D u D b 6 U C / Y A Q A A A P / / A w B Q S w M E F A A C A A g A A A A h A M a C K / t s A g A A x Q o A A B M A A A B G b 3 J t d W x h c y 9 T Z W N 0 a W 9 u M S 5 t d J b R b t o w F I b v k X g H i 9 2 0 U q h i O 4 C z q h e I t u o 0 o U 2 l E x e l m l I 4 F R E m j h w z Q V E f a H u N v t h C a d d V h 5 8 b x B f r + P / k 4 x M q m o b c F W K 0 / 5 a n z U a z U c 0 z T z P x q T V a l a X d i L 4 l H 1 r i T F g K z Y a o P y O 3 8 l O q y c V 6 S v Z k 7 P z i 3 r n F 0 W V u 6 W T g i k B F q I 5 a g 8 + T H x X 5 a n I R d 1 Q S m + 7 k W 0 H n P v 9 F o i 1 G W e E e 8 s k 5 V Y v g y s n l N J / n 5 A X t K t r J w J U 5 i R m J 1 w z X e b U Q M m n 3 S 9 9 W S g y u B u L y + m R t q 2 X r O B L F y t p I B L + i 4 2 i f 8 G P 4 n 6 M 5 0 Y v C P v n 2 9 k u g 5 d l H w e h r X s x q 9 r L 0 7 u n 2 P A v Z 3 b 9 y F 0 U 7 P P 8 J V I n S u + W q 2 h W 7 y e 5 r 3 + / 1 b x f o i r J Z 7 X p 0 c O d I 3 L 4 u 6 1 s 7 m m Y 2 8 9 X Z L u / d e + C b T U l i 6 W b 5 Q / 7 8 + 7 3 8 j c + K 6 s H 5 5 c D Z 1 b L Y r d p t w v J E 2 2 1 r v 0 T W 2 4 V d s U D r 8 B S J N 6 4 A 1 4 A n b z w r N v / h D l j e B b w H u A E 8 B V z G 6 A E S l s h Y I m W Z o A f I W i J t i b w l E p f I X C F z B Y 9 a H T 4 7 h c Q V E l d I X C F x h c Q V E l f p 4 b Q 6 B h x p a 9 j i y F s j b 4 2 8 N f L W y F s j b 4 0 O P A H i i Q Q c e S f c e / z e / G 9 F x j L h q M N R l 6 M e R 4 Y j d r 5 j F X M k O V I c 8 f S K p 1 c 8 v e L p F U + v e H r e n W P e m G P N 0 2 u e X v P 0 m q U f s q R D F n T I c g 5 Z z K G M O Z I c s Z h r 1 j Q b R h 4 P d 2 K v C 3 g P c H Q 3 e u h u G D Q M D Z o K B t 0 O g 6 a C Q V P B o K l g g L c B 3 s Y A D k Z h C i Z C C i Z C C l 4 A q Q Y c v O z T D u D A N w W + K f B N g a + M P w g / H T c b e X H 4 n 9 L p X w A A A P / / A w B Q S w E C L Q A U A A Y A C A A A A C E A K t 2 q Q N I A A A A 3 A Q A A E w A A A A A A A A A A A A A A A A A A A A A A W 0 N v b n R l b n R f V H l w Z X N d L n h t b F B L A Q I t A B Q A A g A I A A A A I Q B b P x M d r A A A A P Y A A A A S A A A A A A A A A A A A A A A A A A s D A A B D b 2 5 m a W c v U G F j a 2 F n Z S 5 4 b W x Q S w E C L Q A U A A I A C A A A A C E A x o I r + 2 w C A A D F C g A A E w A A A A A A A A A A A A A A A A D n A w A A R m 9 y b X V s Y X M v U 2 V j d G l v b j E u b V B L B Q Y A A A A A A w A D A M I A A A C E B g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t T 8 A A A A A A A C T P w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1 N 1 c H B s e S U y M E F s Z X J 0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N v d W 5 0 I i B W Y W x 1 Z T 0 i b D E 0 O T k 5 O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y L T A 0 L T I x V D E y O j Q w O j Q x L j Q 0 M T M 0 M D N a I i 8 + P E V u d H J 5 I F R 5 c G U 9 I k Z p b G x D b 2 x 1 b W 5 U e X B l c y I g V m F s d W U 9 I n N C Z 1 l H Q U F Z R 0 J n W U d C Z 1 l H Q m d Z R 0 J n W U d C Z 1 l H Q U F Z R 0 J n W U d C Z 0 F B Q m d Z R 0 J n W U d C Z 1 l H Q U F B R 0 J n Q U F B Q U F B Q U F B Q U F B Q U F B Q U F B Q U F B Q U F B Q U F B Q U F B Q U F B Q U F B Q U F C Z 1 l B Q U F B R 0 J n W U d C Z 1 l H Q m d B Q U F B Q U F B Q U F B Q U F B Q U F B Q U F B Q T 0 9 I i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s s J n F 1 b 3 Q 7 Q 2 9 s d W 1 u M z I m c X V v d D s s J n F 1 b 3 Q 7 Q 2 9 s d W 1 u M z M m c X V v d D s s J n F 1 b 3 Q 7 Q 2 9 s d W 1 u M z Q m c X V v d D s s J n F 1 b 3 Q 7 Q 2 9 s d W 1 u M z U m c X V v d D s s J n F 1 b 3 Q 7 Q 2 9 s d W 1 u M z Y m c X V v d D s s J n F 1 b 3 Q 7 Q 2 9 s d W 1 u M z c m c X V v d D s s J n F 1 b 3 Q 7 Q 2 9 s d W 1 u M z g m c X V v d D s s J n F 1 b 3 Q 7 Q 2 9 s d W 1 u M z k m c X V v d D s s J n F 1 b 3 Q 7 Q 2 9 s d W 1 u N D A m c X V v d D s s J n F 1 b 3 Q 7 Q 2 9 s d W 1 u N D E m c X V v d D s s J n F 1 b 3 Q 7 Q 2 9 s d W 1 u N D I m c X V v d D s s J n F 1 b 3 Q 7 Q 2 9 s d W 1 u N D M m c X V v d D s s J n F 1 b 3 Q 7 V z E z J n F 1 b 3 Q 7 L C Z x d W 9 0 O 1 c x N C Z x d W 9 0 O y w m c X V v d D t X M T U m c X V v d D s s J n F 1 b 3 Q 7 V z E 2 J n F 1 b 3 Q 7 L C Z x d W 9 0 O 1 c x N y Z x d W 9 0 O y w m c X V v d D t X M T g m c X V v d D s s J n F 1 b 3 Q 7 V z E 5 J n F 1 b 3 Q 7 L C Z x d W 9 0 O 1 c y M C Z x d W 9 0 O y w m c X V v d D t X M j E m c X V v d D s s J n F 1 b 3 Q 7 V z I y J n F 1 b 3 Q 7 L C Z x d W 9 0 O 1 c y M y Z x d W 9 0 O y w m c X V v d D t X M j Q m c X V v d D s s J n F 1 b 3 Q 7 V z I 1 J n F 1 b 3 Q 7 L C Z x d W 9 0 O 1 c y N i Z x d W 9 0 O y w m c X V v d D t X M j c m c X V v d D s s J n F 1 b 3 Q 7 V z I 4 J n F 1 b 3 Q 7 L C Z x d W 9 0 O 1 c y O S Z x d W 9 0 O y w m c X V v d D t X M z A m c X V v d D s s J n F 1 b 3 Q 7 V z M x J n F 1 b 3 Q 7 L C Z x d W 9 0 O 1 c z M i Z x d W 9 0 O y w m c X V v d D t X M z M m c X V v d D s s J n F 1 b 3 Q 7 V z M 0 J n F 1 b 3 Q 7 L C Z x d W 9 0 O 0 0 2 J n F 1 b 3 Q 7 L C Z x d W 9 0 O 0 0 3 J n F 1 b 3 Q 7 L C Z x d W 9 0 O 0 0 4 J n F 1 b 3 Q 7 L C Z x d W 9 0 O 0 0 5 J n F 1 b 3 Q 7 L C Z x d W 9 0 O 0 0 x M C Z x d W 9 0 O y w m c X V v d D t N M T E m c X V v d D s s J n F 1 b 3 Q 7 T T E y J n F 1 b 3 Q 7 L C Z x d W 9 0 O 3 g m c X V v d D s s J n F 1 b 3 Q 7 e S Z x d W 9 0 O y w m c X V v d D t 6 J n F 1 b 3 Q 7 L C Z x d W 9 0 O 0 N v b H V t b j c 2 J n F 1 b 3 Q 7 L C Z x d W 9 0 O 0 N v b H V t b j c 3 J n F 1 b 3 Q 7 L C Z x d W 9 0 O 0 N v b H V t b j c 4 J n F 1 b 3 Q 7 L C Z x d W 9 0 O 0 N v b H V t b j c 5 J n F 1 b 3 Q 7 L C Z x d W 9 0 O 0 N v b H V t b j g w J n F 1 b 3 Q 7 L C Z x d W 9 0 O 0 N v b H V t b j g x J n F 1 b 3 Q 7 L C Z x d W 9 0 O 0 N v b H V t b j g y J n F 1 b 3 Q 7 L C Z x d W 9 0 O 0 N v b H V t b j g z J n F 1 b 3 Q 7 L C Z x d W 9 0 O 0 N v b H V t b j g 0 J n F 1 b 3 Q 7 L C Z x d W 9 0 O 0 N v b H V t b j g 1 J n F 1 b 3 Q 7 L C Z x d W 9 0 O 0 N v b H V t b j g 2 J n F 1 b 3 Q 7 L C Z x d W 9 0 O 0 N v b H V t b j g 3 J n F 1 b 3 Q 7 L C Z x d W 9 0 O 0 N v b H V t b j g 4 J n F 1 b 3 Q 7 L C Z x d W 9 0 O 0 N v b H V t b j g 5 J n F 1 b 3 Q 7 L C Z x d W 9 0 O 0 N v b H V t b j k w J n F 1 b 3 Q 7 L C Z x d W 9 0 O 0 N v b H V t b j k x J n F 1 b 3 Q 7 L C Z x d W 9 0 O 0 N v b H V t b j k y J n F 1 b 3 Q 7 L C Z x d W 9 0 O 0 N v b H V t b j k z J n F 1 b 3 Q 7 L C Z x d W 9 0 O 0 N v b H V t b j k 0 J n F 1 b 3 Q 7 L C Z x d W 9 0 O 0 N v b H V t b j k 1 J n F 1 b 3 Q 7 L C Z x d W 9 0 O 0 N v b H V t b j k 2 J n F 1 b 3 Q 7 L C Z x d W 9 0 O 0 N v b H V t b j k 3 J n F 1 b 3 Q 7 L C Z x d W 9 0 O 0 N v b H V t b j k 4 J n F 1 b 3 Q 7 L C Z x d W 9 0 O 0 N v b H V t b j k 5 J n F 1 b 3 Q 7 L C Z x d W 9 0 O 0 N v b H V t b j E w M C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E w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3 V w c G x 5 I E F s Z X J 0 L 1 R 5 c G U g b W 9 k a W Z p w 6 k u e 0 N v b H V t b j E s M H 0 m c X V v d D s s J n F 1 b 3 Q 7 U 2 V j d G l v b j E v U 3 V w c G x 5 I E F s Z X J 0 L 1 R 5 c G U g b W 9 k a W Z p w 6 k u e 0 N v b H V t b j I s M X 0 m c X V v d D s s J n F 1 b 3 Q 7 U 2 V j d G l v b j E v U 3 V w c G x 5 I E F s Z X J 0 L 1 R 5 c G U g b W 9 k a W Z p w 6 k u e 0 N v b H V t b j M s M n 0 m c X V v d D s s J n F 1 b 3 Q 7 U 2 V j d G l v b j E v U 3 V w c G x 5 I E F s Z X J 0 L 1 R 5 c G U g b W 9 k a W Z p w 6 k u e 0 N v b H V t b j Q s M 3 0 m c X V v d D s s J n F 1 b 3 Q 7 U 2 V j d G l v b j E v U 3 V w c G x 5 I E F s Z X J 0 L 1 R 5 c G U g b W 9 k a W Z p w 6 k u e 0 N v b H V t b j U s N H 0 m c X V v d D s s J n F 1 b 3 Q 7 U 2 V j d G l v b j E v U 3 V w c G x 5 I E F s Z X J 0 L 1 R 5 c G U g b W 9 k a W Z p w 6 k u e 0 N v b H V t b j Y s N X 0 m c X V v d D s s J n F 1 b 3 Q 7 U 2 V j d G l v b j E v U 3 V w c G x 5 I E F s Z X J 0 L 1 R 5 c G U g b W 9 k a W Z p w 6 k u e 0 N v b H V t b j c s N n 0 m c X V v d D s s J n F 1 b 3 Q 7 U 2 V j d G l v b j E v U 3 V w c G x 5 I E F s Z X J 0 L 1 R 5 c G U g b W 9 k a W Z p w 6 k u e 0 N v b H V t b j g s N 3 0 m c X V v d D s s J n F 1 b 3 Q 7 U 2 V j d G l v b j E v U 3 V w c G x 5 I E F s Z X J 0 L 1 R 5 c G U g b W 9 k a W Z p w 6 k u e 0 N v b H V t b j k s O H 0 m c X V v d D s s J n F 1 b 3 Q 7 U 2 V j d G l v b j E v U 3 V w c G x 5 I E F s Z X J 0 L 1 R 5 c G U g b W 9 k a W Z p w 6 k u e 0 N v b H V t b j E w L D l 9 J n F 1 b 3 Q 7 L C Z x d W 9 0 O 1 N l Y 3 R p b 2 4 x L 1 N 1 c H B s e S B B b G V y d C 9 U e X B l I G 1 v Z G l m a c O p L n t D b 2 x 1 b W 4 x M S w x M H 0 m c X V v d D s s J n F 1 b 3 Q 7 U 2 V j d G l v b j E v U 3 V w c G x 5 I E F s Z X J 0 L 1 R 5 c G U g b W 9 k a W Z p w 6 k u e 0 N v b H V t b j E y L D E x f S Z x d W 9 0 O y w m c X V v d D t T Z W N 0 a W 9 u M S 9 T d X B w b H k g Q W x l c n Q v V H l w Z S B t b 2 R p Z m n D q S 5 7 Q 2 9 s d W 1 u M T M s M T J 9 J n F 1 b 3 Q 7 L C Z x d W 9 0 O 1 N l Y 3 R p b 2 4 x L 1 N 1 c H B s e S B B b G V y d C 9 U e X B l I G 1 v Z G l m a c O p L n t D b 2 x 1 b W 4 x N C w x M 3 0 m c X V v d D s s J n F 1 b 3 Q 7 U 2 V j d G l v b j E v U 3 V w c G x 5 I E F s Z X J 0 L 1 R 5 c G U g b W 9 k a W Z p w 6 k u e 0 N v b H V t b j E 1 L D E 0 f S Z x d W 9 0 O y w m c X V v d D t T Z W N 0 a W 9 u M S 9 T d X B w b H k g Q W x l c n Q v V H l w Z S B t b 2 R p Z m n D q S 5 7 Q 2 9 s d W 1 u M T Y s M T V 9 J n F 1 b 3 Q 7 L C Z x d W 9 0 O 1 N l Y 3 R p b 2 4 x L 1 N 1 c H B s e S B B b G V y d C 9 U e X B l I G 1 v Z G l m a c O p L n t D b 2 x 1 b W 4 x N y w x N n 0 m c X V v d D s s J n F 1 b 3 Q 7 U 2 V j d G l v b j E v U 3 V w c G x 5 I E F s Z X J 0 L 1 R 5 c G U g b W 9 k a W Z p w 6 k u e 0 N v b H V t b j E 4 L D E 3 f S Z x d W 9 0 O y w m c X V v d D t T Z W N 0 a W 9 u M S 9 T d X B w b H k g Q W x l c n Q v V H l w Z S B t b 2 R p Z m n D q S 5 7 Q 2 9 s d W 1 u M T k s M T h 9 J n F 1 b 3 Q 7 L C Z x d W 9 0 O 1 N l Y 3 R p b 2 4 x L 1 N 1 c H B s e S B B b G V y d C 9 U e X B l I G 1 v Z G l m a c O p L n t D b 2 x 1 b W 4 y M C w x O X 0 m c X V v d D s s J n F 1 b 3 Q 7 U 2 V j d G l v b j E v U 3 V w c G x 5 I E F s Z X J 0 L 1 R 5 c G U g b W 9 k a W Z p w 6 k u e 0 N v b H V t b j I x L D I w f S Z x d W 9 0 O y w m c X V v d D t T Z W N 0 a W 9 u M S 9 T d X B w b H k g Q W x l c n Q v V H l w Z S B t b 2 R p Z m n D q S 5 7 Q 2 9 s d W 1 u M j I s M j F 9 J n F 1 b 3 Q 7 L C Z x d W 9 0 O 1 N l Y 3 R p b 2 4 x L 1 N 1 c H B s e S B B b G V y d C 9 U e X B l I G 1 v Z G l m a c O p L n t D b 2 x 1 b W 4 y M y w y M n 0 m c X V v d D s s J n F 1 b 3 Q 7 U 2 V j d G l v b j E v U 3 V w c G x 5 I E F s Z X J 0 L 1 R 5 c G U g b W 9 k a W Z p w 6 k u e 0 N v b H V t b j I 0 L D I z f S Z x d W 9 0 O y w m c X V v d D t T Z W N 0 a W 9 u M S 9 T d X B w b H k g Q W x l c n Q v V H l w Z S B t b 2 R p Z m n D q S 5 7 Q 2 9 s d W 1 u M j U s M j R 9 J n F 1 b 3 Q 7 L C Z x d W 9 0 O 1 N l Y 3 R p b 2 4 x L 1 N 1 c H B s e S B B b G V y d C 9 U e X B l I G 1 v Z G l m a c O p L n t D b 2 x 1 b W 4 y N i w y N X 0 m c X V v d D s s J n F 1 b 3 Q 7 U 2 V j d G l v b j E v U 3 V w c G x 5 I E F s Z X J 0 L 1 R 5 c G U g b W 9 k a W Z p w 6 k u e 0 N v b H V t b j I 3 L D I 2 f S Z x d W 9 0 O y w m c X V v d D t T Z W N 0 a W 9 u M S 9 T d X B w b H k g Q W x l c n Q v V H l w Z S B t b 2 R p Z m n D q S 5 7 Q 2 9 s d W 1 u M j g s M j d 9 J n F 1 b 3 Q 7 L C Z x d W 9 0 O 1 N l Y 3 R p b 2 4 x L 1 N 1 c H B s e S B B b G V y d C 9 U e X B l I G 1 v Z G l m a c O p L n t D b 2 x 1 b W 4 y O S w y O H 0 m c X V v d D s s J n F 1 b 3 Q 7 U 2 V j d G l v b j E v U 3 V w c G x 5 I E F s Z X J 0 L 1 R 5 c G U g b W 9 k a W Z p w 6 k u e 0 N v b H V t b j M w L D I 5 f S Z x d W 9 0 O y w m c X V v d D t T Z W N 0 a W 9 u M S 9 T d X B w b H k g Q W x l c n Q v V H l w Z S B t b 2 R p Z m n D q S 5 7 Q 2 9 s d W 1 u M z E s M z B 9 J n F 1 b 3 Q 7 L C Z x d W 9 0 O 1 N l Y 3 R p b 2 4 x L 1 N 1 c H B s e S B B b G V y d C 9 U e X B l I G 1 v Z G l m a c O p L n t D b 2 x 1 b W 4 z M i w z M X 0 m c X V v d D s s J n F 1 b 3 Q 7 U 2 V j d G l v b j E v U 3 V w c G x 5 I E F s Z X J 0 L 1 R 5 c G U g b W 9 k a W Z p w 6 k u e 0 N v b H V t b j M z L D M y f S Z x d W 9 0 O y w m c X V v d D t T Z W N 0 a W 9 u M S 9 T d X B w b H k g Q W x l c n Q v V H l w Z S B t b 2 R p Z m n D q S 5 7 Q 2 9 s d W 1 u M z Q s M z N 9 J n F 1 b 3 Q 7 L C Z x d W 9 0 O 1 N l Y 3 R p b 2 4 x L 1 N 1 c H B s e S B B b G V y d C 9 U e X B l I G 1 v Z G l m a c O p L n t D b 2 x 1 b W 4 z N S w z N H 0 m c X V v d D s s J n F 1 b 3 Q 7 U 2 V j d G l v b j E v U 3 V w c G x 5 I E F s Z X J 0 L 1 R 5 c G U g b W 9 k a W Z p w 6 k u e 0 N v b H V t b j M 2 L D M 1 f S Z x d W 9 0 O y w m c X V v d D t T Z W N 0 a W 9 u M S 9 T d X B w b H k g Q W x l c n Q v V H l w Z S B t b 2 R p Z m n D q S 5 7 Q 2 9 s d W 1 u M z c s M z Z 9 J n F 1 b 3 Q 7 L C Z x d W 9 0 O 1 N l Y 3 R p b 2 4 x L 1 N 1 c H B s e S B B b G V y d C 9 U e X B l I G 1 v Z G l m a c O p L n t D b 2 x 1 b W 4 z O C w z N 3 0 m c X V v d D s s J n F 1 b 3 Q 7 U 2 V j d G l v b j E v U 3 V w c G x 5 I E F s Z X J 0 L 1 R 5 c G U g b W 9 k a W Z p w 6 k u e 0 N v b H V t b j M 5 L D M 4 f S Z x d W 9 0 O y w m c X V v d D t T Z W N 0 a W 9 u M S 9 T d X B w b H k g Q W x l c n Q v V H l w Z S B t b 2 R p Z m n D q S 5 7 Q 2 9 s d W 1 u N D A s M z l 9 J n F 1 b 3 Q 7 L C Z x d W 9 0 O 1 N l Y 3 R p b 2 4 x L 1 N 1 c H B s e S B B b G V y d C 9 U e X B l I G 1 v Z G l m a c O p L n t D b 2 x 1 b W 4 0 M S w 0 M H 0 m c X V v d D s s J n F 1 b 3 Q 7 U 2 V j d G l v b j E v U 3 V w c G x 5 I E F s Z X J 0 L 1 R 5 c G U g b W 9 k a W Z p w 6 k u e 0 N v b H V t b j Q y L D Q x f S Z x d W 9 0 O y w m c X V v d D t T Z W N 0 a W 9 u M S 9 T d X B w b H k g Q W x l c n Q v V H l w Z S B t b 2 R p Z m n D q S 5 7 Q 2 9 s d W 1 u N D M s N D J 9 J n F 1 b 3 Q 7 L C Z x d W 9 0 O 1 N l Y 3 R p b 2 4 x L 1 N 1 c H B s e S B B b G V y d C 9 U e X B l I G 1 v Z G l m a c O p L n t X M T M s N D N 9 J n F 1 b 3 Q 7 L C Z x d W 9 0 O 1 N l Y 3 R p b 2 4 x L 1 N 1 c H B s e S B B b G V y d C 9 U e X B l I G 1 v Z G l m a c O p L n t X M T Q s N D R 9 J n F 1 b 3 Q 7 L C Z x d W 9 0 O 1 N l Y 3 R p b 2 4 x L 1 N 1 c H B s e S B B b G V y d C 9 U e X B l I G 1 v Z G l m a c O p L n t X M T U s N D V 9 J n F 1 b 3 Q 7 L C Z x d W 9 0 O 1 N l Y 3 R p b 2 4 x L 1 N 1 c H B s e S B B b G V y d C 9 U e X B l I G 1 v Z G l m a c O p L n t X M T Y s N D Z 9 J n F 1 b 3 Q 7 L C Z x d W 9 0 O 1 N l Y 3 R p b 2 4 x L 1 N 1 c H B s e S B B b G V y d C 9 U e X B l I G 1 v Z G l m a c O p L n t X M T c s N D d 9 J n F 1 b 3 Q 7 L C Z x d W 9 0 O 1 N l Y 3 R p b 2 4 x L 1 N 1 c H B s e S B B b G V y d C 9 U e X B l I G 1 v Z G l m a c O p L n t X M T g s N D h 9 J n F 1 b 3 Q 7 L C Z x d W 9 0 O 1 N l Y 3 R p b 2 4 x L 1 N 1 c H B s e S B B b G V y d C 9 U e X B l I G 1 v Z G l m a c O p L n t X M T k s N D l 9 J n F 1 b 3 Q 7 L C Z x d W 9 0 O 1 N l Y 3 R p b 2 4 x L 1 N 1 c H B s e S B B b G V y d C 9 U e X B l I G 1 v Z G l m a c O p L n t X M j A s N T B 9 J n F 1 b 3 Q 7 L C Z x d W 9 0 O 1 N l Y 3 R p b 2 4 x L 1 N 1 c H B s e S B B b G V y d C 9 U e X B l I G 1 v Z G l m a c O p L n t X M j E s N T F 9 J n F 1 b 3 Q 7 L C Z x d W 9 0 O 1 N l Y 3 R p b 2 4 x L 1 N 1 c H B s e S B B b G V y d C 9 U e X B l I G 1 v Z G l m a c O p L n t X M j I s N T J 9 J n F 1 b 3 Q 7 L C Z x d W 9 0 O 1 N l Y 3 R p b 2 4 x L 1 N 1 c H B s e S B B b G V y d C 9 U e X B l I G 1 v Z G l m a c O p L n t X M j M s N T N 9 J n F 1 b 3 Q 7 L C Z x d W 9 0 O 1 N l Y 3 R p b 2 4 x L 1 N 1 c H B s e S B B b G V y d C 9 U e X B l I G 1 v Z G l m a c O p L n t X M j Q s N T R 9 J n F 1 b 3 Q 7 L C Z x d W 9 0 O 1 N l Y 3 R p b 2 4 x L 1 N 1 c H B s e S B B b G V y d C 9 U e X B l I G 1 v Z G l m a c O p L n t X M j U s N T V 9 J n F 1 b 3 Q 7 L C Z x d W 9 0 O 1 N l Y 3 R p b 2 4 x L 1 N 1 c H B s e S B B b G V y d C 9 U e X B l I G 1 v Z G l m a c O p L n t X M j Y s N T Z 9 J n F 1 b 3 Q 7 L C Z x d W 9 0 O 1 N l Y 3 R p b 2 4 x L 1 N 1 c H B s e S B B b G V y d C 9 U e X B l I G 1 v Z G l m a c O p L n t X M j c s N T d 9 J n F 1 b 3 Q 7 L C Z x d W 9 0 O 1 N l Y 3 R p b 2 4 x L 1 N 1 c H B s e S B B b G V y d C 9 U e X B l I G 1 v Z G l m a c O p L n t X M j g s N T h 9 J n F 1 b 3 Q 7 L C Z x d W 9 0 O 1 N l Y 3 R p b 2 4 x L 1 N 1 c H B s e S B B b G V y d C 9 U e X B l I G 1 v Z G l m a c O p L n t X M j k s N T l 9 J n F 1 b 3 Q 7 L C Z x d W 9 0 O 1 N l Y 3 R p b 2 4 x L 1 N 1 c H B s e S B B b G V y d C 9 U e X B l I G 1 v Z G l m a c O p L n t X M z A s N j B 9 J n F 1 b 3 Q 7 L C Z x d W 9 0 O 1 N l Y 3 R p b 2 4 x L 1 N 1 c H B s e S B B b G V y d C 9 U e X B l I G 1 v Z G l m a c O p L n t X M z E s N j F 9 J n F 1 b 3 Q 7 L C Z x d W 9 0 O 1 N l Y 3 R p b 2 4 x L 1 N 1 c H B s e S B B b G V y d C 9 U e X B l I G 1 v Z G l m a c O p L n t X M z I s N j J 9 J n F 1 b 3 Q 7 L C Z x d W 9 0 O 1 N l Y 3 R p b 2 4 x L 1 N 1 c H B s e S B B b G V y d C 9 U e X B l I G 1 v Z G l m a c O p L n t X M z M s N j N 9 J n F 1 b 3 Q 7 L C Z x d W 9 0 O 1 N l Y 3 R p b 2 4 x L 1 N 1 c H B s e S B B b G V y d C 9 U e X B l I G 1 v Z G l m a c O p L n t X M z Q s N j R 9 J n F 1 b 3 Q 7 L C Z x d W 9 0 O 1 N l Y 3 R p b 2 4 x L 1 N 1 c H B s e S B B b G V y d C 9 U e X B l I G 1 v Z G l m a c O p L n t N N i w 2 N X 0 m c X V v d D s s J n F 1 b 3 Q 7 U 2 V j d G l v b j E v U 3 V w c G x 5 I E F s Z X J 0 L 1 R 5 c G U g b W 9 k a W Z p w 6 k u e 0 0 3 L D Y 2 f S Z x d W 9 0 O y w m c X V v d D t T Z W N 0 a W 9 u M S 9 T d X B w b H k g Q W x l c n Q v V H l w Z S B t b 2 R p Z m n D q S 5 7 T T g s N j d 9 J n F 1 b 3 Q 7 L C Z x d W 9 0 O 1 N l Y 3 R p b 2 4 x L 1 N 1 c H B s e S B B b G V y d C 9 U e X B l I G 1 v Z G l m a c O p L n t N O S w 2 O H 0 m c X V v d D s s J n F 1 b 3 Q 7 U 2 V j d G l v b j E v U 3 V w c G x 5 I E F s Z X J 0 L 1 R 5 c G U g b W 9 k a W Z p w 6 k u e 0 0 x M C w 2 O X 0 m c X V v d D s s J n F 1 b 3 Q 7 U 2 V j d G l v b j E v U 3 V w c G x 5 I E F s Z X J 0 L 1 R 5 c G U g b W 9 k a W Z p w 6 k u e 0 0 x M S w 3 M H 0 m c X V v d D s s J n F 1 b 3 Q 7 U 2 V j d G l v b j E v U 3 V w c G x 5 I E F s Z X J 0 L 1 R 5 c G U g b W 9 k a W Z p w 6 k u e 0 0 x M i w 3 M X 0 m c X V v d D s s J n F 1 b 3 Q 7 U 2 V j d G l v b j E v U 3 V w c G x 5 I E F s Z X J 0 L 1 R 5 c G U g b W 9 k a W Z p w 6 k u e 3 g s N z J 9 J n F 1 b 3 Q 7 L C Z x d W 9 0 O 1 N l Y 3 R p b 2 4 x L 1 N 1 c H B s e S B B b G V y d C 9 U e X B l I G 1 v Z G l m a c O p L n t 5 L D c z f S Z x d W 9 0 O y w m c X V v d D t T Z W N 0 a W 9 u M S 9 T d X B w b H k g Q W x l c n Q v V H l w Z S B t b 2 R p Z m n D q S 5 7 e i w 3 N H 0 m c X V v d D s s J n F 1 b 3 Q 7 U 2 V j d G l v b j E v U 3 V w c G x 5 I E F s Z X J 0 L 1 R 5 c G U g b W 9 k a W Z p w 6 k u e 0 N v b H V t b j c 2 L D c 1 f S Z x d W 9 0 O y w m c X V v d D t T Z W N 0 a W 9 u M S 9 T d X B w b H k g Q W x l c n Q v V H l w Z S B t b 2 R p Z m n D q S 5 7 Q 2 9 s d W 1 u N z c s N z Z 9 J n F 1 b 3 Q 7 L C Z x d W 9 0 O 1 N l Y 3 R p b 2 4 x L 1 N 1 c H B s e S B B b G V y d C 9 U e X B l I G 1 v Z G l m a c O p L n t D b 2 x 1 b W 4 3 O C w 3 N 3 0 m c X V v d D s s J n F 1 b 3 Q 7 U 2 V j d G l v b j E v U 3 V w c G x 5 I E F s Z X J 0 L 1 R 5 c G U g b W 9 k a W Z p w 6 k u e 0 N v b H V t b j c 5 L D c 4 f S Z x d W 9 0 O y w m c X V v d D t T Z W N 0 a W 9 u M S 9 T d X B w b H k g Q W x l c n Q v V H l w Z S B t b 2 R p Z m n D q S 5 7 Q 2 9 s d W 1 u O D A s N z l 9 J n F 1 b 3 Q 7 L C Z x d W 9 0 O 1 N l Y 3 R p b 2 4 x L 1 N 1 c H B s e S B B b G V y d C 9 U e X B l I G 1 v Z G l m a c O p L n t D b 2 x 1 b W 4 4 M S w 4 M H 0 m c X V v d D s s J n F 1 b 3 Q 7 U 2 V j d G l v b j E v U 3 V w c G x 5 I E F s Z X J 0 L 1 R 5 c G U g b W 9 k a W Z p w 6 k u e 0 N v b H V t b j g y L D g x f S Z x d W 9 0 O y w m c X V v d D t T Z W N 0 a W 9 u M S 9 T d X B w b H k g Q W x l c n Q v V H l w Z S B t b 2 R p Z m n D q S 5 7 Q 2 9 s d W 1 u O D M s O D J 9 J n F 1 b 3 Q 7 L C Z x d W 9 0 O 1 N l Y 3 R p b 2 4 x L 1 N 1 c H B s e S B B b G V y d C 9 U e X B l I G 1 v Z G l m a c O p L n t D b 2 x 1 b W 4 4 N C w 4 M 3 0 m c X V v d D s s J n F 1 b 3 Q 7 U 2 V j d G l v b j E v U 3 V w c G x 5 I E F s Z X J 0 L 1 R 5 c G U g b W 9 k a W Z p w 6 k u e 0 N v b H V t b j g 1 L D g 0 f S Z x d W 9 0 O y w m c X V v d D t T Z W N 0 a W 9 u M S 9 T d X B w b H k g Q W x l c n Q v V H l w Z S B t b 2 R p Z m n D q S 5 7 Q 2 9 s d W 1 u O D Y s O D V 9 J n F 1 b 3 Q 7 L C Z x d W 9 0 O 1 N l Y 3 R p b 2 4 x L 1 N 1 c H B s e S B B b G V y d C 9 U e X B l I G 1 v Z G l m a c O p L n t D b 2 x 1 b W 4 4 N y w 4 N n 0 m c X V v d D s s J n F 1 b 3 Q 7 U 2 V j d G l v b j E v U 3 V w c G x 5 I E F s Z X J 0 L 1 R 5 c G U g b W 9 k a W Z p w 6 k u e 0 N v b H V t b j g 4 L D g 3 f S Z x d W 9 0 O y w m c X V v d D t T Z W N 0 a W 9 u M S 9 T d X B w b H k g Q W x l c n Q v V H l w Z S B t b 2 R p Z m n D q S 5 7 Q 2 9 s d W 1 u O D k s O D h 9 J n F 1 b 3 Q 7 L C Z x d W 9 0 O 1 N l Y 3 R p b 2 4 x L 1 N 1 c H B s e S B B b G V y d C 9 U e X B l I G 1 v Z G l m a c O p L n t D b 2 x 1 b W 4 5 M C w 4 O X 0 m c X V v d D s s J n F 1 b 3 Q 7 U 2 V j d G l v b j E v U 3 V w c G x 5 I E F s Z X J 0 L 1 R 5 c G U g b W 9 k a W Z p w 6 k u e 0 N v b H V t b j k x L D k w f S Z x d W 9 0 O y w m c X V v d D t T Z W N 0 a W 9 u M S 9 T d X B w b H k g Q W x l c n Q v V H l w Z S B t b 2 R p Z m n D q S 5 7 Q 2 9 s d W 1 u O T I s O T F 9 J n F 1 b 3 Q 7 L C Z x d W 9 0 O 1 N l Y 3 R p b 2 4 x L 1 N 1 c H B s e S B B b G V y d C 9 U e X B l I G 1 v Z G l m a c O p L n t D b 2 x 1 b W 4 5 M y w 5 M n 0 m c X V v d D s s J n F 1 b 3 Q 7 U 2 V j d G l v b j E v U 3 V w c G x 5 I E F s Z X J 0 L 1 R 5 c G U g b W 9 k a W Z p w 6 k u e 0 N v b H V t b j k 0 L D k z f S Z x d W 9 0 O y w m c X V v d D t T Z W N 0 a W 9 u M S 9 T d X B w b H k g Q W x l c n Q v V H l w Z S B t b 2 R p Z m n D q S 5 7 Q 2 9 s d W 1 u O T U s O T R 9 J n F 1 b 3 Q 7 L C Z x d W 9 0 O 1 N l Y 3 R p b 2 4 x L 1 N 1 c H B s e S B B b G V y d C 9 U e X B l I G 1 v Z G l m a c O p L n t D b 2 x 1 b W 4 5 N i w 5 N X 0 m c X V v d D s s J n F 1 b 3 Q 7 U 2 V j d G l v b j E v U 3 V w c G x 5 I E F s Z X J 0 L 1 R 5 c G U g b W 9 k a W Z p w 6 k u e 0 N v b H V t b j k 3 L D k 2 f S Z x d W 9 0 O y w m c X V v d D t T Z W N 0 a W 9 u M S 9 T d X B w b H k g Q W x l c n Q v V H l w Z S B t b 2 R p Z m n D q S 5 7 Q 2 9 s d W 1 u O T g s O T d 9 J n F 1 b 3 Q 7 L C Z x d W 9 0 O 1 N l Y 3 R p b 2 4 x L 1 N 1 c H B s e S B B b G V y d C 9 U e X B l I G 1 v Z G l m a c O p L n t D b 2 x 1 b W 4 5 O S w 5 O H 0 m c X V v d D s s J n F 1 b 3 Q 7 U 2 V j d G l v b j E v U 3 V w c G x 5 I E F s Z X J 0 L 1 R 5 c G U g b W 9 k a W Z p w 6 k u e 0 N v b H V t b j E w M C w 5 O X 0 m c X V v d D t d L C Z x d W 9 0 O 0 N v b H V t b k N v d W 5 0 J n F 1 b 3 Q 7 O j E w M C w m c X V v d D t L Z X l D b 2 x 1 b W 5 O Y W 1 l c y Z x d W 9 0 O z p b X S w m c X V v d D t D b 2 x 1 b W 5 J Z G V u d G l 0 a W V z J n F 1 b 3 Q 7 O l s m c X V v d D t T Z W N 0 a W 9 u M S 9 T d X B w b H k g Q W x l c n Q v V H l w Z S B t b 2 R p Z m n D q S 5 7 Q 2 9 s d W 1 u M S w w f S Z x d W 9 0 O y w m c X V v d D t T Z W N 0 a W 9 u M S 9 T d X B w b H k g Q W x l c n Q v V H l w Z S B t b 2 R p Z m n D q S 5 7 Q 2 9 s d W 1 u M i w x f S Z x d W 9 0 O y w m c X V v d D t T Z W N 0 a W 9 u M S 9 T d X B w b H k g Q W x l c n Q v V H l w Z S B t b 2 R p Z m n D q S 5 7 Q 2 9 s d W 1 u M y w y f S Z x d W 9 0 O y w m c X V v d D t T Z W N 0 a W 9 u M S 9 T d X B w b H k g Q W x l c n Q v V H l w Z S B t b 2 R p Z m n D q S 5 7 Q 2 9 s d W 1 u N C w z f S Z x d W 9 0 O y w m c X V v d D t T Z W N 0 a W 9 u M S 9 T d X B w b H k g Q W x l c n Q v V H l w Z S B t b 2 R p Z m n D q S 5 7 Q 2 9 s d W 1 u N S w 0 f S Z x d W 9 0 O y w m c X V v d D t T Z W N 0 a W 9 u M S 9 T d X B w b H k g Q W x l c n Q v V H l w Z S B t b 2 R p Z m n D q S 5 7 Q 2 9 s d W 1 u N i w 1 f S Z x d W 9 0 O y w m c X V v d D t T Z W N 0 a W 9 u M S 9 T d X B w b H k g Q W x l c n Q v V H l w Z S B t b 2 R p Z m n D q S 5 7 Q 2 9 s d W 1 u N y w 2 f S Z x d W 9 0 O y w m c X V v d D t T Z W N 0 a W 9 u M S 9 T d X B w b H k g Q W x l c n Q v V H l w Z S B t b 2 R p Z m n D q S 5 7 Q 2 9 s d W 1 u O C w 3 f S Z x d W 9 0 O y w m c X V v d D t T Z W N 0 a W 9 u M S 9 T d X B w b H k g Q W x l c n Q v V H l w Z S B t b 2 R p Z m n D q S 5 7 Q 2 9 s d W 1 u O S w 4 f S Z x d W 9 0 O y w m c X V v d D t T Z W N 0 a W 9 u M S 9 T d X B w b H k g Q W x l c n Q v V H l w Z S B t b 2 R p Z m n D q S 5 7 Q 2 9 s d W 1 u M T A s O X 0 m c X V v d D s s J n F 1 b 3 Q 7 U 2 V j d G l v b j E v U 3 V w c G x 5 I E F s Z X J 0 L 1 R 5 c G U g b W 9 k a W Z p w 6 k u e 0 N v b H V t b j E x L D E w f S Z x d W 9 0 O y w m c X V v d D t T Z W N 0 a W 9 u M S 9 T d X B w b H k g Q W x l c n Q v V H l w Z S B t b 2 R p Z m n D q S 5 7 Q 2 9 s d W 1 u M T I s M T F 9 J n F 1 b 3 Q 7 L C Z x d W 9 0 O 1 N l Y 3 R p b 2 4 x L 1 N 1 c H B s e S B B b G V y d C 9 U e X B l I G 1 v Z G l m a c O p L n t D b 2 x 1 b W 4 x M y w x M n 0 m c X V v d D s s J n F 1 b 3 Q 7 U 2 V j d G l v b j E v U 3 V w c G x 5 I E F s Z X J 0 L 1 R 5 c G U g b W 9 k a W Z p w 6 k u e 0 N v b H V t b j E 0 L D E z f S Z x d W 9 0 O y w m c X V v d D t T Z W N 0 a W 9 u M S 9 T d X B w b H k g Q W x l c n Q v V H l w Z S B t b 2 R p Z m n D q S 5 7 Q 2 9 s d W 1 u M T U s M T R 9 J n F 1 b 3 Q 7 L C Z x d W 9 0 O 1 N l Y 3 R p b 2 4 x L 1 N 1 c H B s e S B B b G V y d C 9 U e X B l I G 1 v Z G l m a c O p L n t D b 2 x 1 b W 4 x N i w x N X 0 m c X V v d D s s J n F 1 b 3 Q 7 U 2 V j d G l v b j E v U 3 V w c G x 5 I E F s Z X J 0 L 1 R 5 c G U g b W 9 k a W Z p w 6 k u e 0 N v b H V t b j E 3 L D E 2 f S Z x d W 9 0 O y w m c X V v d D t T Z W N 0 a W 9 u M S 9 T d X B w b H k g Q W x l c n Q v V H l w Z S B t b 2 R p Z m n D q S 5 7 Q 2 9 s d W 1 u M T g s M T d 9 J n F 1 b 3 Q 7 L C Z x d W 9 0 O 1 N l Y 3 R p b 2 4 x L 1 N 1 c H B s e S B B b G V y d C 9 U e X B l I G 1 v Z G l m a c O p L n t D b 2 x 1 b W 4 x O S w x O H 0 m c X V v d D s s J n F 1 b 3 Q 7 U 2 V j d G l v b j E v U 3 V w c G x 5 I E F s Z X J 0 L 1 R 5 c G U g b W 9 k a W Z p w 6 k u e 0 N v b H V t b j I w L D E 5 f S Z x d W 9 0 O y w m c X V v d D t T Z W N 0 a W 9 u M S 9 T d X B w b H k g Q W x l c n Q v V H l w Z S B t b 2 R p Z m n D q S 5 7 Q 2 9 s d W 1 u M j E s M j B 9 J n F 1 b 3 Q 7 L C Z x d W 9 0 O 1 N l Y 3 R p b 2 4 x L 1 N 1 c H B s e S B B b G V y d C 9 U e X B l I G 1 v Z G l m a c O p L n t D b 2 x 1 b W 4 y M i w y M X 0 m c X V v d D s s J n F 1 b 3 Q 7 U 2 V j d G l v b j E v U 3 V w c G x 5 I E F s Z X J 0 L 1 R 5 c G U g b W 9 k a W Z p w 6 k u e 0 N v b H V t b j I z L D I y f S Z x d W 9 0 O y w m c X V v d D t T Z W N 0 a W 9 u M S 9 T d X B w b H k g Q W x l c n Q v V H l w Z S B t b 2 R p Z m n D q S 5 7 Q 2 9 s d W 1 u M j Q s M j N 9 J n F 1 b 3 Q 7 L C Z x d W 9 0 O 1 N l Y 3 R p b 2 4 x L 1 N 1 c H B s e S B B b G V y d C 9 U e X B l I G 1 v Z G l m a c O p L n t D b 2 x 1 b W 4 y N S w y N H 0 m c X V v d D s s J n F 1 b 3 Q 7 U 2 V j d G l v b j E v U 3 V w c G x 5 I E F s Z X J 0 L 1 R 5 c G U g b W 9 k a W Z p w 6 k u e 0 N v b H V t b j I 2 L D I 1 f S Z x d W 9 0 O y w m c X V v d D t T Z W N 0 a W 9 u M S 9 T d X B w b H k g Q W x l c n Q v V H l w Z S B t b 2 R p Z m n D q S 5 7 Q 2 9 s d W 1 u M j c s M j Z 9 J n F 1 b 3 Q 7 L C Z x d W 9 0 O 1 N l Y 3 R p b 2 4 x L 1 N 1 c H B s e S B B b G V y d C 9 U e X B l I G 1 v Z G l m a c O p L n t D b 2 x 1 b W 4 y O C w y N 3 0 m c X V v d D s s J n F 1 b 3 Q 7 U 2 V j d G l v b j E v U 3 V w c G x 5 I E F s Z X J 0 L 1 R 5 c G U g b W 9 k a W Z p w 6 k u e 0 N v b H V t b j I 5 L D I 4 f S Z x d W 9 0 O y w m c X V v d D t T Z W N 0 a W 9 u M S 9 T d X B w b H k g Q W x l c n Q v V H l w Z S B t b 2 R p Z m n D q S 5 7 Q 2 9 s d W 1 u M z A s M j l 9 J n F 1 b 3 Q 7 L C Z x d W 9 0 O 1 N l Y 3 R p b 2 4 x L 1 N 1 c H B s e S B B b G V y d C 9 U e X B l I G 1 v Z G l m a c O p L n t D b 2 x 1 b W 4 z M S w z M H 0 m c X V v d D s s J n F 1 b 3 Q 7 U 2 V j d G l v b j E v U 3 V w c G x 5 I E F s Z X J 0 L 1 R 5 c G U g b W 9 k a W Z p w 6 k u e 0 N v b H V t b j M y L D M x f S Z x d W 9 0 O y w m c X V v d D t T Z W N 0 a W 9 u M S 9 T d X B w b H k g Q W x l c n Q v V H l w Z S B t b 2 R p Z m n D q S 5 7 Q 2 9 s d W 1 u M z M s M z J 9 J n F 1 b 3 Q 7 L C Z x d W 9 0 O 1 N l Y 3 R p b 2 4 x L 1 N 1 c H B s e S B B b G V y d C 9 U e X B l I G 1 v Z G l m a c O p L n t D b 2 x 1 b W 4 z N C w z M 3 0 m c X V v d D s s J n F 1 b 3 Q 7 U 2 V j d G l v b j E v U 3 V w c G x 5 I E F s Z X J 0 L 1 R 5 c G U g b W 9 k a W Z p w 6 k u e 0 N v b H V t b j M 1 L D M 0 f S Z x d W 9 0 O y w m c X V v d D t T Z W N 0 a W 9 u M S 9 T d X B w b H k g Q W x l c n Q v V H l w Z S B t b 2 R p Z m n D q S 5 7 Q 2 9 s d W 1 u M z Y s M z V 9 J n F 1 b 3 Q 7 L C Z x d W 9 0 O 1 N l Y 3 R p b 2 4 x L 1 N 1 c H B s e S B B b G V y d C 9 U e X B l I G 1 v Z G l m a c O p L n t D b 2 x 1 b W 4 z N y w z N n 0 m c X V v d D s s J n F 1 b 3 Q 7 U 2 V j d G l v b j E v U 3 V w c G x 5 I E F s Z X J 0 L 1 R 5 c G U g b W 9 k a W Z p w 6 k u e 0 N v b H V t b j M 4 L D M 3 f S Z x d W 9 0 O y w m c X V v d D t T Z W N 0 a W 9 u M S 9 T d X B w b H k g Q W x l c n Q v V H l w Z S B t b 2 R p Z m n D q S 5 7 Q 2 9 s d W 1 u M z k s M z h 9 J n F 1 b 3 Q 7 L C Z x d W 9 0 O 1 N l Y 3 R p b 2 4 x L 1 N 1 c H B s e S B B b G V y d C 9 U e X B l I G 1 v Z G l m a c O p L n t D b 2 x 1 b W 4 0 M C w z O X 0 m c X V v d D s s J n F 1 b 3 Q 7 U 2 V j d G l v b j E v U 3 V w c G x 5 I E F s Z X J 0 L 1 R 5 c G U g b W 9 k a W Z p w 6 k u e 0 N v b H V t b j Q x L D Q w f S Z x d W 9 0 O y w m c X V v d D t T Z W N 0 a W 9 u M S 9 T d X B w b H k g Q W x l c n Q v V H l w Z S B t b 2 R p Z m n D q S 5 7 Q 2 9 s d W 1 u N D I s N D F 9 J n F 1 b 3 Q 7 L C Z x d W 9 0 O 1 N l Y 3 R p b 2 4 x L 1 N 1 c H B s e S B B b G V y d C 9 U e X B l I G 1 v Z G l m a c O p L n t D b 2 x 1 b W 4 0 M y w 0 M n 0 m c X V v d D s s J n F 1 b 3 Q 7 U 2 V j d G l v b j E v U 3 V w c G x 5 I E F s Z X J 0 L 1 R 5 c G U g b W 9 k a W Z p w 6 k u e 1 c x M y w 0 M 3 0 m c X V v d D s s J n F 1 b 3 Q 7 U 2 V j d G l v b j E v U 3 V w c G x 5 I E F s Z X J 0 L 1 R 5 c G U g b W 9 k a W Z p w 6 k u e 1 c x N C w 0 N H 0 m c X V v d D s s J n F 1 b 3 Q 7 U 2 V j d G l v b j E v U 3 V w c G x 5 I E F s Z X J 0 L 1 R 5 c G U g b W 9 k a W Z p w 6 k u e 1 c x N S w 0 N X 0 m c X V v d D s s J n F 1 b 3 Q 7 U 2 V j d G l v b j E v U 3 V w c G x 5 I E F s Z X J 0 L 1 R 5 c G U g b W 9 k a W Z p w 6 k u e 1 c x N i w 0 N n 0 m c X V v d D s s J n F 1 b 3 Q 7 U 2 V j d G l v b j E v U 3 V w c G x 5 I E F s Z X J 0 L 1 R 5 c G U g b W 9 k a W Z p w 6 k u e 1 c x N y w 0 N 3 0 m c X V v d D s s J n F 1 b 3 Q 7 U 2 V j d G l v b j E v U 3 V w c G x 5 I E F s Z X J 0 L 1 R 5 c G U g b W 9 k a W Z p w 6 k u e 1 c x O C w 0 O H 0 m c X V v d D s s J n F 1 b 3 Q 7 U 2 V j d G l v b j E v U 3 V w c G x 5 I E F s Z X J 0 L 1 R 5 c G U g b W 9 k a W Z p w 6 k u e 1 c x O S w 0 O X 0 m c X V v d D s s J n F 1 b 3 Q 7 U 2 V j d G l v b j E v U 3 V w c G x 5 I E F s Z X J 0 L 1 R 5 c G U g b W 9 k a W Z p w 6 k u e 1 c y M C w 1 M H 0 m c X V v d D s s J n F 1 b 3 Q 7 U 2 V j d G l v b j E v U 3 V w c G x 5 I E F s Z X J 0 L 1 R 5 c G U g b W 9 k a W Z p w 6 k u e 1 c y M S w 1 M X 0 m c X V v d D s s J n F 1 b 3 Q 7 U 2 V j d G l v b j E v U 3 V w c G x 5 I E F s Z X J 0 L 1 R 5 c G U g b W 9 k a W Z p w 6 k u e 1 c y M i w 1 M n 0 m c X V v d D s s J n F 1 b 3 Q 7 U 2 V j d G l v b j E v U 3 V w c G x 5 I E F s Z X J 0 L 1 R 5 c G U g b W 9 k a W Z p w 6 k u e 1 c y M y w 1 M 3 0 m c X V v d D s s J n F 1 b 3 Q 7 U 2 V j d G l v b j E v U 3 V w c G x 5 I E F s Z X J 0 L 1 R 5 c G U g b W 9 k a W Z p w 6 k u e 1 c y N C w 1 N H 0 m c X V v d D s s J n F 1 b 3 Q 7 U 2 V j d G l v b j E v U 3 V w c G x 5 I E F s Z X J 0 L 1 R 5 c G U g b W 9 k a W Z p w 6 k u e 1 c y N S w 1 N X 0 m c X V v d D s s J n F 1 b 3 Q 7 U 2 V j d G l v b j E v U 3 V w c G x 5 I E F s Z X J 0 L 1 R 5 c G U g b W 9 k a W Z p w 6 k u e 1 c y N i w 1 N n 0 m c X V v d D s s J n F 1 b 3 Q 7 U 2 V j d G l v b j E v U 3 V w c G x 5 I E F s Z X J 0 L 1 R 5 c G U g b W 9 k a W Z p w 6 k u e 1 c y N y w 1 N 3 0 m c X V v d D s s J n F 1 b 3 Q 7 U 2 V j d G l v b j E v U 3 V w c G x 5 I E F s Z X J 0 L 1 R 5 c G U g b W 9 k a W Z p w 6 k u e 1 c y O C w 1 O H 0 m c X V v d D s s J n F 1 b 3 Q 7 U 2 V j d G l v b j E v U 3 V w c G x 5 I E F s Z X J 0 L 1 R 5 c G U g b W 9 k a W Z p w 6 k u e 1 c y O S w 1 O X 0 m c X V v d D s s J n F 1 b 3 Q 7 U 2 V j d G l v b j E v U 3 V w c G x 5 I E F s Z X J 0 L 1 R 5 c G U g b W 9 k a W Z p w 6 k u e 1 c z M C w 2 M H 0 m c X V v d D s s J n F 1 b 3 Q 7 U 2 V j d G l v b j E v U 3 V w c G x 5 I E F s Z X J 0 L 1 R 5 c G U g b W 9 k a W Z p w 6 k u e 1 c z M S w 2 M X 0 m c X V v d D s s J n F 1 b 3 Q 7 U 2 V j d G l v b j E v U 3 V w c G x 5 I E F s Z X J 0 L 1 R 5 c G U g b W 9 k a W Z p w 6 k u e 1 c z M i w 2 M n 0 m c X V v d D s s J n F 1 b 3 Q 7 U 2 V j d G l v b j E v U 3 V w c G x 5 I E F s Z X J 0 L 1 R 5 c G U g b W 9 k a W Z p w 6 k u e 1 c z M y w 2 M 3 0 m c X V v d D s s J n F 1 b 3 Q 7 U 2 V j d G l v b j E v U 3 V w c G x 5 I E F s Z X J 0 L 1 R 5 c G U g b W 9 k a W Z p w 6 k u e 1 c z N C w 2 N H 0 m c X V v d D s s J n F 1 b 3 Q 7 U 2 V j d G l v b j E v U 3 V w c G x 5 I E F s Z X J 0 L 1 R 5 c G U g b W 9 k a W Z p w 6 k u e 0 0 2 L D Y 1 f S Z x d W 9 0 O y w m c X V v d D t T Z W N 0 a W 9 u M S 9 T d X B w b H k g Q W x l c n Q v V H l w Z S B t b 2 R p Z m n D q S 5 7 T T c s N j Z 9 J n F 1 b 3 Q 7 L C Z x d W 9 0 O 1 N l Y 3 R p b 2 4 x L 1 N 1 c H B s e S B B b G V y d C 9 U e X B l I G 1 v Z G l m a c O p L n t N O C w 2 N 3 0 m c X V v d D s s J n F 1 b 3 Q 7 U 2 V j d G l v b j E v U 3 V w c G x 5 I E F s Z X J 0 L 1 R 5 c G U g b W 9 k a W Z p w 6 k u e 0 0 5 L D Y 4 f S Z x d W 9 0 O y w m c X V v d D t T Z W N 0 a W 9 u M S 9 T d X B w b H k g Q W x l c n Q v V H l w Z S B t b 2 R p Z m n D q S 5 7 T T E w L D Y 5 f S Z x d W 9 0 O y w m c X V v d D t T Z W N 0 a W 9 u M S 9 T d X B w b H k g Q W x l c n Q v V H l w Z S B t b 2 R p Z m n D q S 5 7 T T E x L D c w f S Z x d W 9 0 O y w m c X V v d D t T Z W N 0 a W 9 u M S 9 T d X B w b H k g Q W x l c n Q v V H l w Z S B t b 2 R p Z m n D q S 5 7 T T E y L D c x f S Z x d W 9 0 O y w m c X V v d D t T Z W N 0 a W 9 u M S 9 T d X B w b H k g Q W x l c n Q v V H l w Z S B t b 2 R p Z m n D q S 5 7 e C w 3 M n 0 m c X V v d D s s J n F 1 b 3 Q 7 U 2 V j d G l v b j E v U 3 V w c G x 5 I E F s Z X J 0 L 1 R 5 c G U g b W 9 k a W Z p w 6 k u e 3 k s N z N 9 J n F 1 b 3 Q 7 L C Z x d W 9 0 O 1 N l Y 3 R p b 2 4 x L 1 N 1 c H B s e S B B b G V y d C 9 U e X B l I G 1 v Z G l m a c O p L n t 6 L D c 0 f S Z x d W 9 0 O y w m c X V v d D t T Z W N 0 a W 9 u M S 9 T d X B w b H k g Q W x l c n Q v V H l w Z S B t b 2 R p Z m n D q S 5 7 Q 2 9 s d W 1 u N z Y s N z V 9 J n F 1 b 3 Q 7 L C Z x d W 9 0 O 1 N l Y 3 R p b 2 4 x L 1 N 1 c H B s e S B B b G V y d C 9 U e X B l I G 1 v Z G l m a c O p L n t D b 2 x 1 b W 4 3 N y w 3 N n 0 m c X V v d D s s J n F 1 b 3 Q 7 U 2 V j d G l v b j E v U 3 V w c G x 5 I E F s Z X J 0 L 1 R 5 c G U g b W 9 k a W Z p w 6 k u e 0 N v b H V t b j c 4 L D c 3 f S Z x d W 9 0 O y w m c X V v d D t T Z W N 0 a W 9 u M S 9 T d X B w b H k g Q W x l c n Q v V H l w Z S B t b 2 R p Z m n D q S 5 7 Q 2 9 s d W 1 u N z k s N z h 9 J n F 1 b 3 Q 7 L C Z x d W 9 0 O 1 N l Y 3 R p b 2 4 x L 1 N 1 c H B s e S B B b G V y d C 9 U e X B l I G 1 v Z G l m a c O p L n t D b 2 x 1 b W 4 4 M C w 3 O X 0 m c X V v d D s s J n F 1 b 3 Q 7 U 2 V j d G l v b j E v U 3 V w c G x 5 I E F s Z X J 0 L 1 R 5 c G U g b W 9 k a W Z p w 6 k u e 0 N v b H V t b j g x L D g w f S Z x d W 9 0 O y w m c X V v d D t T Z W N 0 a W 9 u M S 9 T d X B w b H k g Q W x l c n Q v V H l w Z S B t b 2 R p Z m n D q S 5 7 Q 2 9 s d W 1 u O D I s O D F 9 J n F 1 b 3 Q 7 L C Z x d W 9 0 O 1 N l Y 3 R p b 2 4 x L 1 N 1 c H B s e S B B b G V y d C 9 U e X B l I G 1 v Z G l m a c O p L n t D b 2 x 1 b W 4 4 M y w 4 M n 0 m c X V v d D s s J n F 1 b 3 Q 7 U 2 V j d G l v b j E v U 3 V w c G x 5 I E F s Z X J 0 L 1 R 5 c G U g b W 9 k a W Z p w 6 k u e 0 N v b H V t b j g 0 L D g z f S Z x d W 9 0 O y w m c X V v d D t T Z W N 0 a W 9 u M S 9 T d X B w b H k g Q W x l c n Q v V H l w Z S B t b 2 R p Z m n D q S 5 7 Q 2 9 s d W 1 u O D U s O D R 9 J n F 1 b 3 Q 7 L C Z x d W 9 0 O 1 N l Y 3 R p b 2 4 x L 1 N 1 c H B s e S B B b G V y d C 9 U e X B l I G 1 v Z G l m a c O p L n t D b 2 x 1 b W 4 4 N i w 4 N X 0 m c X V v d D s s J n F 1 b 3 Q 7 U 2 V j d G l v b j E v U 3 V w c G x 5 I E F s Z X J 0 L 1 R 5 c G U g b W 9 k a W Z p w 6 k u e 0 N v b H V t b j g 3 L D g 2 f S Z x d W 9 0 O y w m c X V v d D t T Z W N 0 a W 9 u M S 9 T d X B w b H k g Q W x l c n Q v V H l w Z S B t b 2 R p Z m n D q S 5 7 Q 2 9 s d W 1 u O D g s O D d 9 J n F 1 b 3 Q 7 L C Z x d W 9 0 O 1 N l Y 3 R p b 2 4 x L 1 N 1 c H B s e S B B b G V y d C 9 U e X B l I G 1 v Z G l m a c O p L n t D b 2 x 1 b W 4 4 O S w 4 O H 0 m c X V v d D s s J n F 1 b 3 Q 7 U 2 V j d G l v b j E v U 3 V w c G x 5 I E F s Z X J 0 L 1 R 5 c G U g b W 9 k a W Z p w 6 k u e 0 N v b H V t b j k w L D g 5 f S Z x d W 9 0 O y w m c X V v d D t T Z W N 0 a W 9 u M S 9 T d X B w b H k g Q W x l c n Q v V H l w Z S B t b 2 R p Z m n D q S 5 7 Q 2 9 s d W 1 u O T E s O T B 9 J n F 1 b 3 Q 7 L C Z x d W 9 0 O 1 N l Y 3 R p b 2 4 x L 1 N 1 c H B s e S B B b G V y d C 9 U e X B l I G 1 v Z G l m a c O p L n t D b 2 x 1 b W 4 5 M i w 5 M X 0 m c X V v d D s s J n F 1 b 3 Q 7 U 2 V j d G l v b j E v U 3 V w c G x 5 I E F s Z X J 0 L 1 R 5 c G U g b W 9 k a W Z p w 6 k u e 0 N v b H V t b j k z L D k y f S Z x d W 9 0 O y w m c X V v d D t T Z W N 0 a W 9 u M S 9 T d X B w b H k g Q W x l c n Q v V H l w Z S B t b 2 R p Z m n D q S 5 7 Q 2 9 s d W 1 u O T Q s O T N 9 J n F 1 b 3 Q 7 L C Z x d W 9 0 O 1 N l Y 3 R p b 2 4 x L 1 N 1 c H B s e S B B b G V y d C 9 U e X B l I G 1 v Z G l m a c O p L n t D b 2 x 1 b W 4 5 N S w 5 N H 0 m c X V v d D s s J n F 1 b 3 Q 7 U 2 V j d G l v b j E v U 3 V w c G x 5 I E F s Z X J 0 L 1 R 5 c G U g b W 9 k a W Z p w 6 k u e 0 N v b H V t b j k 2 L D k 1 f S Z x d W 9 0 O y w m c X V v d D t T Z W N 0 a W 9 u M S 9 T d X B w b H k g Q W x l c n Q v V H l w Z S B t b 2 R p Z m n D q S 5 7 Q 2 9 s d W 1 u O T c s O T Z 9 J n F 1 b 3 Q 7 L C Z x d W 9 0 O 1 N l Y 3 R p b 2 4 x L 1 N 1 c H B s e S B B b G V y d C 9 U e X B l I G 1 v Z G l m a c O p L n t D b 2 x 1 b W 4 5 O C w 5 N 3 0 m c X V v d D s s J n F 1 b 3 Q 7 U 2 V j d G l v b j E v U 3 V w c G x 5 I E F s Z X J 0 L 1 R 5 c G U g b W 9 k a W Z p w 6 k u e 0 N v b H V t b j k 5 L D k 4 f S Z x d W 9 0 O y w m c X V v d D t T Z W N 0 a W 9 u M S 9 T d X B w b H k g Q W x l c n Q v V H l w Z S B t b 2 R p Z m n D q S 5 7 Q 2 9 s d W 1 u M T A w L D k 5 f S Z x d W 9 0 O 1 0 s J n F 1 b 3 Q 7 U m V s Y X R p b 2 5 z a G l w S W 5 m b y Z x d W 9 0 O z p b X X 0 i L z 4 8 R W 5 0 c n k g V H l w Z T 0 i U m V z d W x 0 V H l w Z S I g V m F s d W U 9 I n N U Y W J s Z S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U 3 V w c G x 5 J T I w Q W x l c n Q v U 2 9 1 c m N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T d X B w b H k l M j B B b G V y d C 9 T d X B w b H k l M j B B b G V y d F 9 T a G V l d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U 3 V w c G x 5 J T I w Q W x l c n Q v R W 4 t d C V D M y V B Q X R l c y U y M H B y b 2 1 1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U 3 V w c G x 5 J T I w Q W x l c n Q v V H l w Z S U y M G 1 v Z G l m a S V D M y V B O T w v S X R l b V B h d G g + P C 9 J d G V t T G 9 j Y X R p b 2 4 + P F N 0 Y W J s Z U V u d H J p Z X M v P j w v S X R l b T 4 8 S X R l b T 4 8 S X R l b U x v Y 2 F 0 a W 9 u P j x J d G V t V H l w Z T 5 B b G x G b 3 J t d W x h c z w v S X R l b V R 5 c G U + P E l 0 Z W 1 Q Y X R o P j w v S X R l b V B h d G g + P C 9 J d G V t T G 9 j Y X R p b 2 4 + P F N 0 Y W J s Z U V u d H J p Z X M + P E V u d H J 5 I F R 5 c G U 9 I l F 1 Z X J 5 R 3 J v d X B z I i B W Y W x 1 Z T 0 i c 0 F B Q U F B Q T 0 9 I i 8 + P E V u d H J 5 I F R 5 c G U 9 I l J l b G F 0 a W 9 u c 2 h p c H M i I F Z h b H V l P S J z Q U F B Q U F B P T 0 i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W o 3 G a O Q 5 c E S u 2 Z f q K B 8 f O Q A A A A A C A A A A A A A D Z g A A w A A A A B A A A A A i W 5 e U / c 2 I P W a 0 g z 4 R 3 M H m A A A A A A S A A A C g A A A A E A A A A L A l l w R Y F r L e v 5 N s S R P v c J d Q A A A A 9 R g y q j N d d f y p l / h + r L o J F D 4 j 0 Q M p 8 o 8 s 0 j I y S T 0 h h j r B B l j Z / X F M r x W C K M Q X K B A D T U e / L y d D s + d I Q 8 T Z 5 u g d z I E 8 k 8 Z 3 D g r P u L p O v W j 4 z E E U A A A A Z 8 x c L G t H F D Y P u k U k N v i z + b 4 x r U c =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E7233F-842E-4232-91B6-A4548E44DB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2a6fea-2b1c-445e-8188-9f4982665a49"/>
    <ds:schemaRef ds:uri="a0afd312-5883-4a7d-9e62-630739ba92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54FA689-B846-46BB-A107-4F91C90A87B1}">
  <ds:schemaRefs>
    <ds:schemaRef ds:uri="http://schemas.openxmlformats.org/package/2006/metadata/core-properties"/>
    <ds:schemaRef ds:uri="a0afd312-5883-4a7d-9e62-630739ba92be"/>
    <ds:schemaRef ds:uri="http://schemas.microsoft.com/office/2006/metadata/properties"/>
    <ds:schemaRef ds:uri="http://purl.org/dc/terms/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c42a6fea-2b1c-445e-8188-9f4982665a49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51BF60A-EFB4-45F8-A61D-5F5DD8573400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D2088CEE-D673-4395-973F-3DF579BED1A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Priorités</vt:lpstr>
      <vt:lpstr>DM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PHILIPPE, Cecile /FR</dc:creator>
  <cp:keywords/>
  <dc:description/>
  <cp:lastModifiedBy>NTILA-ext, Marguerite /FR/EXT</cp:lastModifiedBy>
  <cp:revision/>
  <dcterms:created xsi:type="dcterms:W3CDTF">2022-03-02T15:23:04Z</dcterms:created>
  <dcterms:modified xsi:type="dcterms:W3CDTF">2022-04-23T01:16:57Z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0x010100E56A5ED8D3905842802C23985CE75F7D</vt:lpwstr>
  </property>
</Properties>
</file>