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/>
  </bookViews>
  <sheets>
    <sheet name="Sheet1" sheetId="1" r:id="rId1"/>
    <sheet name="charge détail" sheetId="2" r:id="rId2"/>
  </sheets>
  <calcPr calcId="1445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6" i="1"/>
  <c r="E15" i="1"/>
  <c r="E14" i="1"/>
  <c r="E9" i="1"/>
  <c r="E7" i="1"/>
  <c r="E6" i="1"/>
  <c r="E13" i="1"/>
  <c r="E12" i="1"/>
  <c r="E11" i="1"/>
  <c r="E10" i="1"/>
  <c r="E8" i="1"/>
  <c r="H9" i="1"/>
  <c r="H13" i="1"/>
  <c r="H17" i="1"/>
  <c r="H21" i="1"/>
  <c r="H25" i="1"/>
  <c r="H29" i="1"/>
  <c r="H7" i="1"/>
  <c r="H11" i="1"/>
  <c r="H19" i="1"/>
  <c r="H27" i="1"/>
  <c r="H8" i="1"/>
  <c r="H20" i="1"/>
  <c r="H24" i="1"/>
  <c r="H32" i="1"/>
  <c r="H6" i="1"/>
  <c r="H10" i="1"/>
  <c r="H14" i="1"/>
  <c r="H18" i="1"/>
  <c r="H22" i="1"/>
  <c r="H26" i="1"/>
  <c r="H30" i="1"/>
  <c r="H3" i="1"/>
  <c r="H15" i="1"/>
  <c r="H23" i="1"/>
  <c r="H31" i="1"/>
  <c r="H12" i="1"/>
  <c r="H16" i="1"/>
  <c r="H28" i="1"/>
  <c r="H2" i="1"/>
  <c r="E17" i="1"/>
  <c r="E3" i="1"/>
  <c r="E4" i="1"/>
  <c r="H4" i="1" s="1"/>
  <c r="E5" i="1"/>
  <c r="H5" i="1" s="1"/>
  <c r="E2" i="1"/>
</calcChain>
</file>

<file path=xl/sharedStrings.xml><?xml version="1.0" encoding="utf-8"?>
<sst xmlns="http://schemas.openxmlformats.org/spreadsheetml/2006/main" count="26" uniqueCount="11">
  <si>
    <t>Mois choisi</t>
  </si>
  <si>
    <t>Colonne choisie</t>
  </si>
  <si>
    <t>A remplir</t>
  </si>
  <si>
    <t>Exemple</t>
  </si>
  <si>
    <t>Détail</t>
  </si>
  <si>
    <t>ok</t>
  </si>
  <si>
    <t>ok1</t>
  </si>
  <si>
    <t>ok2</t>
  </si>
  <si>
    <t>ok3</t>
  </si>
  <si>
    <t>&lt;--</t>
  </si>
  <si>
    <t>Ici je voudrais que la formule ne soit pas "=IF('charge détail'!B2&gt;0;'charge détail'!$J2;0)", mais un équivalent de "=IF(/Valeurdelacellule$E$2//ligneactuelle(doncici2)/&gt;0;'charge détail'!$J2;0)"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</si>
</sst>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Minion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7" fontId="0" fillId="2" borderId="1" xfId="0" applyNumberFormat="1" applyFill="1" applyBorder="1"/>
    <xf numFmtId="0" fontId="0" fillId="2" borderId="0" xfId="0" applyFill="1"/>
    <xf numFmtId="17" fontId="0" fillId="0" borderId="0" xfId="0" applyNumberFormat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" fontId="0" fillId="0" borderId="11" xfId="0" applyNumberFormat="1" applyBorder="1"/>
    <xf numFmtId="17" fontId="0" fillId="0" borderId="12" xfId="0" applyNumberFormat="1" applyBorder="1"/>
    <xf numFmtId="17" fontId="0" fillId="0" borderId="1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0" xfId="0" applyNumberFormat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workbookViewId="0">
      <selection activeCell="E23" sqref="E23"/>
    </sheetView>
  </sheetViews>
  <sheetFormatPr baseColWidth="10" defaultColWidth="9" defaultRowHeight="14.25"/>
  <cols>
    <col min="5" max="5" width="18.375" bestFit="1" customWidth="1"/>
    <col min="8" max="8" width="8.875" style="19"/>
  </cols>
  <sheetData>
    <row r="1" spans="2:10" ht="15" thickBot="1">
      <c r="D1" s="1" t="s">
        <v>0</v>
      </c>
      <c r="E1" s="1" t="s">
        <v>1</v>
      </c>
      <c r="H1" s="18" t="s">
        <v>3</v>
      </c>
    </row>
    <row r="2" spans="2:10" ht="15" thickBot="1">
      <c r="D2" s="2">
        <v>44652</v>
      </c>
      <c r="E2" t="str">
        <f>IFERROR(ADDRESS(ROW(),IFERROR(MATCH(D2,'charge détail'!$B$1:$H$1,0)+1,0),4,1,"charge détail"),"")</f>
        <v>'charge détail'!B2</v>
      </c>
      <c r="H2" s="19" t="str">
        <f ca="1">IFERROR(IF(INDIRECT(E2)&gt;0,'charge détail'!$J2,0),"")</f>
        <v>ok</v>
      </c>
      <c r="I2" t="s">
        <v>9</v>
      </c>
      <c r="J2" t="s">
        <v>10</v>
      </c>
    </row>
    <row r="3" spans="2:10">
      <c r="D3" s="17">
        <v>44652</v>
      </c>
      <c r="E3" t="str">
        <f>IFERROR(ADDRESS(ROW(),IFERROR(MATCH(D3,'charge détail'!$B$1:$H$1,0)+1,0),4,1,"charge détail"),"")</f>
        <v>'charge détail'!B3</v>
      </c>
      <c r="H3" s="19" t="str">
        <f ca="1">IFERROR(IF(INDIRECT(E3)&gt;0,'charge détail'!$J3,0),"")</f>
        <v>ok1</v>
      </c>
    </row>
    <row r="4" spans="2:10">
      <c r="D4" s="17">
        <v>44682</v>
      </c>
      <c r="E4" t="str">
        <f>IFERROR(ADDRESS(ROW(),IFERROR(MATCH(D4,'charge détail'!$B$1:$H$1,0)+1,0),4,1,"charge détail"),"")</f>
        <v>'charge détail'!C4</v>
      </c>
      <c r="H4" s="19">
        <f ca="1">IFERROR(IF(INDIRECT(E4)&gt;0,'charge détail'!$J4,0),"")</f>
        <v>0</v>
      </c>
    </row>
    <row r="5" spans="2:10">
      <c r="B5" s="3" t="s">
        <v>2</v>
      </c>
      <c r="D5" s="17">
        <v>44682</v>
      </c>
      <c r="E5" t="str">
        <f>IFERROR(ADDRESS(ROW(),IFERROR(MATCH(D5,'charge détail'!$B$1:$H$1,0)+1,0),4,1,"charge détail"),"")</f>
        <v>'charge détail'!C5</v>
      </c>
      <c r="H5" s="19">
        <f ca="1">IFERROR(IF(INDIRECT(E5)&gt;0,'charge détail'!$J5,0),"")</f>
        <v>0</v>
      </c>
    </row>
    <row r="6" spans="2:10">
      <c r="D6" s="17">
        <v>44682</v>
      </c>
      <c r="E6" t="str">
        <f>IFERROR(ADDRESS(ROW(),IFERROR(MATCH(D6,'charge détail'!$B$1:$H$1,0)+1,0),4,1,"charge détail"),"")</f>
        <v>'charge détail'!C6</v>
      </c>
      <c r="H6" s="19">
        <f ca="1">IFERROR(IF(INDIRECT(E6)&gt;0,'charge détail'!$J6,0),"")</f>
        <v>0</v>
      </c>
    </row>
    <row r="7" spans="2:10">
      <c r="D7" s="17">
        <v>44682</v>
      </c>
      <c r="E7" t="str">
        <f>IFERROR(ADDRESS(ROW(),IFERROR(MATCH(D7,'charge détail'!$B$1:$H$1,0)+1,0),4,1,"charge détail"),"")</f>
        <v>'charge détail'!C7</v>
      </c>
      <c r="H7" s="19" t="str">
        <f ca="1">IFERROR(IF(INDIRECT(E7)&gt;0,'charge détail'!$J7,0),"")</f>
        <v>ok3</v>
      </c>
    </row>
    <row r="8" spans="2:10">
      <c r="D8" s="17">
        <v>44682</v>
      </c>
      <c r="E8" t="str">
        <f>IFERROR(ADDRESS(ROW(),IFERROR(MATCH(D8,'charge détail'!$B$1:$H$1,0)+1,0),4,1,"charge détail"),"")</f>
        <v>'charge détail'!C8</v>
      </c>
      <c r="H8" s="19" t="str">
        <f ca="1">IFERROR(IF(INDIRECT(E8)&gt;0,'charge détail'!$J8,0),"")</f>
        <v>ok</v>
      </c>
    </row>
    <row r="9" spans="2:10">
      <c r="D9" s="17">
        <v>44713</v>
      </c>
      <c r="E9" t="str">
        <f>IFERROR(ADDRESS(ROW(),IFERROR(MATCH(D9,'charge détail'!$B$1:$H$1,0)+1,0),4,1,"charge détail"),"")</f>
        <v>'charge détail'!D9</v>
      </c>
      <c r="H9" s="19" t="str">
        <f ca="1">IFERROR(IF(INDIRECT(E9)&gt;0,'charge détail'!$J9,0),"")</f>
        <v>ok</v>
      </c>
    </row>
    <row r="10" spans="2:10">
      <c r="D10" s="17">
        <v>44743</v>
      </c>
      <c r="E10" t="str">
        <f>IFERROR(ADDRESS(ROW(),IFERROR(MATCH(D10,'charge détail'!$B$1:$H$1,0)+1,0),4,1,"charge détail"),"")</f>
        <v>'charge détail'!E10</v>
      </c>
      <c r="H10" s="19" t="str">
        <f ca="1">IFERROR(IF(INDIRECT(E10)&gt;0,'charge détail'!$J10,0),"")</f>
        <v>ok1</v>
      </c>
    </row>
    <row r="11" spans="2:10">
      <c r="D11" s="17">
        <v>44743</v>
      </c>
      <c r="E11" t="str">
        <f>IFERROR(ADDRESS(ROW(),IFERROR(MATCH(D11,'charge détail'!$B$1:$H$1,0)+1,0),4,1,"charge détail"),"")</f>
        <v>'charge détail'!E11</v>
      </c>
      <c r="H11" s="19" t="str">
        <f ca="1">IFERROR(IF(INDIRECT(E11)&gt;0,'charge détail'!$J11,0),"")</f>
        <v>ok2</v>
      </c>
    </row>
    <row r="12" spans="2:10">
      <c r="D12" s="17">
        <v>44743</v>
      </c>
      <c r="E12" t="str">
        <f>IFERROR(ADDRESS(ROW(),IFERROR(MATCH(D12,'charge détail'!$B$1:$H$1,0)+1,0),4,1,"charge détail"),"")</f>
        <v>'charge détail'!E12</v>
      </c>
      <c r="H12" s="19" t="str">
        <f ca="1">IFERROR(IF(INDIRECT(E12)&gt;0,'charge détail'!$J12,0),"")</f>
        <v>ok3</v>
      </c>
    </row>
    <row r="13" spans="2:10">
      <c r="D13" s="17">
        <v>44743</v>
      </c>
      <c r="E13" t="str">
        <f>IFERROR(ADDRESS(ROW(),IFERROR(MATCH(D13,'charge détail'!$B$1:$H$1,0)+1,0),4,1,"charge détail"),"")</f>
        <v>'charge détail'!E13</v>
      </c>
      <c r="H13" s="19" t="str">
        <f ca="1">IFERROR(IF(INDIRECT(E13)&gt;0,'charge détail'!$J13,0),"")</f>
        <v>ok</v>
      </c>
    </row>
    <row r="14" spans="2:10">
      <c r="D14" s="17">
        <v>44805</v>
      </c>
      <c r="E14" t="str">
        <f>IFERROR(ADDRESS(ROW(),IFERROR(MATCH(D14,'charge détail'!$B$1:$H$1,0)+1,0),4,1,"charge détail"),"")</f>
        <v>'charge détail'!G14</v>
      </c>
      <c r="H14" s="19" t="str">
        <f ca="1">IFERROR(IF(INDIRECT(E14)&gt;0,'charge détail'!$J14,0),"")</f>
        <v>ok1</v>
      </c>
    </row>
    <row r="15" spans="2:10">
      <c r="D15" s="17">
        <v>44805</v>
      </c>
      <c r="E15" t="str">
        <f>IFERROR(ADDRESS(ROW(),IFERROR(MATCH(D15,'charge détail'!$B$1:$H$1,0)+1,0),4,1,"charge détail"),"")</f>
        <v>'charge détail'!G15</v>
      </c>
      <c r="H15" s="19" t="str">
        <f ca="1">IFERROR(IF(INDIRECT(E15)&gt;0,'charge détail'!$J15,0),"")</f>
        <v>ok2</v>
      </c>
    </row>
    <row r="16" spans="2:10">
      <c r="D16" s="17">
        <v>44805</v>
      </c>
      <c r="E16" t="str">
        <f>IFERROR(ADDRESS(ROW(),IFERROR(MATCH(D16,'charge détail'!$B$1:$H$1,0)+1,0),4,1,"charge détail"),"")</f>
        <v>'charge détail'!G16</v>
      </c>
      <c r="H16" s="19" t="str">
        <f ca="1">IFERROR(IF(INDIRECT(E16)&gt;0,'charge détail'!$J16,0),"")</f>
        <v>ok2</v>
      </c>
    </row>
    <row r="17" spans="4:8">
      <c r="D17" s="17">
        <v>44835</v>
      </c>
      <c r="E17" t="str">
        <f>IFERROR(ADDRESS(ROW(),IFERROR(MATCH(D17,'charge détail'!$B$1:$H$1,0)+1,0),4,1,"charge détail"),"")</f>
        <v>'charge détail'!H17</v>
      </c>
      <c r="H17" s="19" t="str">
        <f ca="1">IFERROR(IF(INDIRECT(E17)&gt;0,'charge détail'!$J17,0),"")</f>
        <v>ok1</v>
      </c>
    </row>
    <row r="18" spans="4:8">
      <c r="E18" t="str">
        <f>IFERROR(ADDRESS(ROW(),IFERROR(MATCH(D18,'charge détail'!$B$1:$H$1,0)+1,0),4,1,"charge détail"),"")</f>
        <v/>
      </c>
      <c r="H18" s="19" t="str">
        <f ca="1">IFERROR(IF(INDIRECT(E18)&gt;0,'charge détail'!$J18,0),"")</f>
        <v/>
      </c>
    </row>
    <row r="19" spans="4:8">
      <c r="E19" t="str">
        <f>IFERROR(ADDRESS(ROW(),IFERROR(MATCH(D19,'charge détail'!$B$1:$H$1,0)+1,0),4,1,"charge détail"),"")</f>
        <v/>
      </c>
      <c r="H19" s="19" t="str">
        <f ca="1">IFERROR(IF(INDIRECT(E19)&gt;0,'charge détail'!$J19,0),"")</f>
        <v/>
      </c>
    </row>
    <row r="20" spans="4:8">
      <c r="E20" t="str">
        <f>IFERROR(ADDRESS(ROW(),IFERROR(MATCH(D20,'charge détail'!$B$1:$H$1,0)+1,0),4,1,"charge détail"),"")</f>
        <v/>
      </c>
      <c r="H20" s="19" t="str">
        <f ca="1">IFERROR(IF(INDIRECT(E20)&gt;0,'charge détail'!$J20,0),"")</f>
        <v/>
      </c>
    </row>
    <row r="21" spans="4:8">
      <c r="E21" t="str">
        <f>IFERROR(ADDRESS(ROW(),IFERROR(MATCH(D21,'charge détail'!$B$1:$H$1,0)+1,0),4,1,"charge détail"),"")</f>
        <v/>
      </c>
      <c r="H21" s="19" t="str">
        <f ca="1">IFERROR(IF(INDIRECT(E21)&gt;0,'charge détail'!$J21,0),"")</f>
        <v/>
      </c>
    </row>
    <row r="22" spans="4:8">
      <c r="E22" t="str">
        <f>IFERROR(ADDRESS(ROW(),IFERROR(MATCH(D22,'charge détail'!$B$1:$H$1,0)+1,0),4,1,"charge détail"),"")</f>
        <v/>
      </c>
      <c r="H22" s="19" t="str">
        <f ca="1">IFERROR(IF(INDIRECT(E22)&gt;0,'charge détail'!$J22,0),"")</f>
        <v/>
      </c>
    </row>
    <row r="23" spans="4:8">
      <c r="E23" t="str">
        <f>IFERROR(ADDRESS(ROW(),IFERROR(MATCH(D23,'charge détail'!$B$1:$H$1,0)+1,0),4,1,"charge détail"),"")</f>
        <v/>
      </c>
      <c r="H23" s="19" t="str">
        <f ca="1">IFERROR(IF(INDIRECT(E23)&gt;0,'charge détail'!$J23,0),"")</f>
        <v/>
      </c>
    </row>
    <row r="24" spans="4:8">
      <c r="E24" t="str">
        <f>IFERROR(ADDRESS(ROW(),IFERROR(MATCH(D24,'charge détail'!$B$1:$H$1,0)+1,0),4,1,"charge détail"),"")</f>
        <v/>
      </c>
      <c r="H24" s="19" t="str">
        <f ca="1">IFERROR(IF(INDIRECT(E24)&gt;0,'charge détail'!$J24,0),"")</f>
        <v/>
      </c>
    </row>
    <row r="25" spans="4:8">
      <c r="E25" t="str">
        <f>IFERROR(ADDRESS(ROW(),IFERROR(MATCH(D25,'charge détail'!$B$1:$H$1,0)+1,0),4,1,"charge détail"),"")</f>
        <v/>
      </c>
      <c r="H25" s="19" t="str">
        <f ca="1">IFERROR(IF(INDIRECT(E25)&gt;0,'charge détail'!$J25,0),"")</f>
        <v/>
      </c>
    </row>
    <row r="26" spans="4:8">
      <c r="E26" t="str">
        <f>IFERROR(ADDRESS(ROW(),IFERROR(MATCH(D26,'charge détail'!$B$1:$H$1,0)+1,0),4,1,"charge détail"),"")</f>
        <v/>
      </c>
      <c r="H26" s="19" t="str">
        <f ca="1">IFERROR(IF(INDIRECT(E26)&gt;0,'charge détail'!$J26,0),"")</f>
        <v/>
      </c>
    </row>
    <row r="27" spans="4:8">
      <c r="E27" t="str">
        <f>IFERROR(ADDRESS(ROW(),IFERROR(MATCH(D27,'charge détail'!$B$1:$H$1,0)+1,0),4,1,"charge détail"),"")</f>
        <v/>
      </c>
      <c r="H27" s="19" t="str">
        <f ca="1">IFERROR(IF(INDIRECT(E27)&gt;0,'charge détail'!$J27,0),"")</f>
        <v/>
      </c>
    </row>
    <row r="28" spans="4:8">
      <c r="E28" t="str">
        <f>IFERROR(ADDRESS(ROW(),IFERROR(MATCH(D28,'charge détail'!$B$1:$H$1,0)+1,0),4,1,"charge détail"),"")</f>
        <v/>
      </c>
      <c r="H28" s="19" t="str">
        <f ca="1">IFERROR(IF(INDIRECT(E28)&gt;0,'charge détail'!$J28,0),"")</f>
        <v/>
      </c>
    </row>
    <row r="29" spans="4:8">
      <c r="E29" t="str">
        <f>IFERROR(ADDRESS(ROW(),IFERROR(MATCH(D29,'charge détail'!$B$1:$H$1,0)+1,0),4,1,"charge détail"),"")</f>
        <v/>
      </c>
      <c r="H29" s="19" t="str">
        <f ca="1">IFERROR(IF(INDIRECT(E29)&gt;0,'charge détail'!$J29,0),"")</f>
        <v/>
      </c>
    </row>
    <row r="30" spans="4:8">
      <c r="E30" t="str">
        <f>IFERROR(ADDRESS(ROW(),IFERROR(MATCH(D30,'charge détail'!$B$1:$H$1,0)+1,0),4,1,"charge détail"),"")</f>
        <v/>
      </c>
      <c r="H30" s="19" t="str">
        <f ca="1">IFERROR(IF(INDIRECT(E30)&gt;0,'charge détail'!$J30,0),"")</f>
        <v/>
      </c>
    </row>
    <row r="31" spans="4:8">
      <c r="E31" t="str">
        <f>IFERROR(ADDRESS(ROW(),IFERROR(MATCH(D31,'charge détail'!$B$1:$H$1,0)+1,0),4,1,"charge détail"),"")</f>
        <v/>
      </c>
      <c r="H31" s="19" t="str">
        <f ca="1">IFERROR(IF(INDIRECT(E31)&gt;0,'charge détail'!$J31,0),"")</f>
        <v/>
      </c>
    </row>
    <row r="32" spans="4:8">
      <c r="H32" s="19" t="str">
        <f ca="1">IFERROR(IF(INDIRECT(E32)&gt;0,'charge détail'!$J32,0),"")</f>
        <v/>
      </c>
    </row>
  </sheetData>
  <pageMargins left="0.7" right="0.7" top="0.75" bottom="0.75" header="0.3" footer="0.3"/>
  <headerFooter>
    <oddFooter>&amp;C_x000D_&amp;1#&amp;"Calibri"&amp;10&amp;K000000 Classified as 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A27" sqref="A27"/>
    </sheetView>
  </sheetViews>
  <sheetFormatPr baseColWidth="10" defaultColWidth="9" defaultRowHeight="14.25"/>
  <sheetData>
    <row r="1" spans="2:12" ht="15" thickBot="1">
      <c r="B1" s="11">
        <v>44652</v>
      </c>
      <c r="C1" s="12">
        <v>44682</v>
      </c>
      <c r="D1" s="12">
        <v>44713</v>
      </c>
      <c r="E1" s="12">
        <v>44743</v>
      </c>
      <c r="F1" s="12">
        <v>44774</v>
      </c>
      <c r="G1" s="12">
        <v>44805</v>
      </c>
      <c r="H1" s="13">
        <v>44835</v>
      </c>
      <c r="I1" s="4"/>
      <c r="J1" s="4" t="s">
        <v>4</v>
      </c>
      <c r="K1" s="4"/>
      <c r="L1" s="4"/>
    </row>
    <row r="2" spans="2:12">
      <c r="B2" s="14">
        <v>14</v>
      </c>
      <c r="C2" s="15"/>
      <c r="D2" s="15">
        <v>92</v>
      </c>
      <c r="E2" s="15"/>
      <c r="F2" s="15"/>
      <c r="G2" s="15"/>
      <c r="H2" s="16"/>
      <c r="J2" t="s">
        <v>5</v>
      </c>
    </row>
    <row r="3" spans="2:12">
      <c r="B3" s="6">
        <v>22</v>
      </c>
      <c r="C3" s="5">
        <v>0</v>
      </c>
      <c r="D3" s="5">
        <v>0</v>
      </c>
      <c r="E3" s="5"/>
      <c r="F3" s="5"/>
      <c r="G3" s="5"/>
      <c r="H3" s="7">
        <v>38</v>
      </c>
      <c r="J3" t="s">
        <v>6</v>
      </c>
    </row>
    <row r="4" spans="2:12">
      <c r="B4" s="6"/>
      <c r="C4" s="5">
        <v>0</v>
      </c>
      <c r="D4" s="5"/>
      <c r="E4" s="5"/>
      <c r="F4" s="5"/>
      <c r="G4" s="5"/>
      <c r="H4" s="7">
        <v>20</v>
      </c>
      <c r="J4" t="s">
        <v>7</v>
      </c>
    </row>
    <row r="5" spans="2:12">
      <c r="B5" s="6"/>
      <c r="C5" s="5">
        <v>0</v>
      </c>
      <c r="D5" s="5"/>
      <c r="E5" s="5"/>
      <c r="F5" s="5"/>
      <c r="G5" s="5"/>
      <c r="H5" s="7">
        <v>26</v>
      </c>
      <c r="J5" t="s">
        <v>7</v>
      </c>
    </row>
    <row r="6" spans="2:12">
      <c r="B6" s="6"/>
      <c r="C6" s="5">
        <v>0</v>
      </c>
      <c r="D6" s="5"/>
      <c r="E6" s="5"/>
      <c r="F6" s="5"/>
      <c r="G6" s="5"/>
      <c r="H6" s="7">
        <v>20</v>
      </c>
      <c r="J6" t="s">
        <v>6</v>
      </c>
    </row>
    <row r="7" spans="2:12">
      <c r="B7" s="6">
        <v>4</v>
      </c>
      <c r="C7" s="5">
        <v>64</v>
      </c>
      <c r="D7" s="5"/>
      <c r="E7" s="5"/>
      <c r="F7" s="5"/>
      <c r="G7" s="5"/>
      <c r="H7" s="7"/>
      <c r="J7" t="s">
        <v>8</v>
      </c>
    </row>
    <row r="8" spans="2:12">
      <c r="B8" s="6">
        <v>32</v>
      </c>
      <c r="C8" s="5">
        <v>18</v>
      </c>
      <c r="D8" s="5"/>
      <c r="E8" s="5"/>
      <c r="F8" s="5"/>
      <c r="G8" s="5"/>
      <c r="H8" s="7"/>
      <c r="J8" t="s">
        <v>5</v>
      </c>
    </row>
    <row r="9" spans="2:12">
      <c r="B9" s="6">
        <v>130</v>
      </c>
      <c r="C9" s="5">
        <v>0</v>
      </c>
      <c r="D9" s="5">
        <v>60</v>
      </c>
      <c r="E9" s="5"/>
      <c r="F9" s="5"/>
      <c r="G9" s="5"/>
      <c r="H9" s="7">
        <v>60</v>
      </c>
      <c r="J9" t="s">
        <v>5</v>
      </c>
    </row>
    <row r="10" spans="2:12">
      <c r="B10" s="6"/>
      <c r="C10" s="5"/>
      <c r="D10" s="5"/>
      <c r="E10" s="5">
        <v>50</v>
      </c>
      <c r="F10" s="5"/>
      <c r="G10" s="5">
        <v>0</v>
      </c>
      <c r="H10" s="7"/>
      <c r="J10" t="s">
        <v>6</v>
      </c>
    </row>
    <row r="11" spans="2:12">
      <c r="B11" s="6"/>
      <c r="C11" s="5"/>
      <c r="D11" s="5"/>
      <c r="E11" s="5">
        <v>50</v>
      </c>
      <c r="F11" s="5"/>
      <c r="G11" s="5">
        <v>0</v>
      </c>
      <c r="H11" s="7"/>
      <c r="J11" t="s">
        <v>7</v>
      </c>
    </row>
    <row r="12" spans="2:12">
      <c r="B12" s="6">
        <v>0</v>
      </c>
      <c r="C12" s="5"/>
      <c r="D12" s="5"/>
      <c r="E12" s="5">
        <v>50</v>
      </c>
      <c r="F12" s="5"/>
      <c r="G12" s="5">
        <v>0</v>
      </c>
      <c r="H12" s="7"/>
      <c r="J12" t="s">
        <v>8</v>
      </c>
    </row>
    <row r="13" spans="2:12">
      <c r="B13" s="6"/>
      <c r="C13" s="5"/>
      <c r="D13" s="5"/>
      <c r="E13" s="5">
        <v>50</v>
      </c>
      <c r="F13" s="5"/>
      <c r="G13" s="5">
        <v>0</v>
      </c>
      <c r="H13" s="7"/>
      <c r="J13" t="s">
        <v>5</v>
      </c>
    </row>
    <row r="14" spans="2:12">
      <c r="B14" s="6"/>
      <c r="C14" s="5"/>
      <c r="D14" s="5"/>
      <c r="E14" s="5"/>
      <c r="F14" s="5"/>
      <c r="G14" s="5">
        <v>24</v>
      </c>
      <c r="H14" s="7"/>
      <c r="J14" t="s">
        <v>6</v>
      </c>
    </row>
    <row r="15" spans="2:12">
      <c r="B15" s="6"/>
      <c r="C15" s="5"/>
      <c r="D15" s="5"/>
      <c r="E15" s="5"/>
      <c r="F15" s="5"/>
      <c r="G15" s="5">
        <v>48</v>
      </c>
      <c r="H15" s="7">
        <v>0</v>
      </c>
      <c r="J15" t="s">
        <v>7</v>
      </c>
    </row>
    <row r="16" spans="2:12">
      <c r="B16" s="6"/>
      <c r="C16" s="5"/>
      <c r="D16" s="5"/>
      <c r="E16" s="5"/>
      <c r="F16" s="5"/>
      <c r="G16" s="5">
        <v>48</v>
      </c>
      <c r="H16" s="7">
        <v>0</v>
      </c>
      <c r="J16" t="s">
        <v>7</v>
      </c>
    </row>
    <row r="17" spans="2:10">
      <c r="B17" s="6"/>
      <c r="C17" s="5"/>
      <c r="D17" s="5">
        <v>0</v>
      </c>
      <c r="E17" s="5">
        <v>0</v>
      </c>
      <c r="F17" s="5"/>
      <c r="G17" s="5">
        <v>0</v>
      </c>
      <c r="H17" s="7">
        <v>50</v>
      </c>
      <c r="J17" t="s">
        <v>6</v>
      </c>
    </row>
    <row r="18" spans="2:10">
      <c r="B18" s="6"/>
      <c r="C18" s="5"/>
      <c r="D18" s="5">
        <v>0</v>
      </c>
      <c r="E18" s="5">
        <v>0</v>
      </c>
      <c r="F18" s="5"/>
      <c r="G18" s="5">
        <v>0</v>
      </c>
      <c r="H18" s="7">
        <v>50</v>
      </c>
      <c r="J18" t="s">
        <v>8</v>
      </c>
    </row>
    <row r="19" spans="2:10">
      <c r="B19" s="6"/>
      <c r="C19" s="5">
        <v>0</v>
      </c>
      <c r="D19" s="5"/>
      <c r="E19" s="5"/>
      <c r="F19" s="5"/>
      <c r="G19" s="5">
        <v>30</v>
      </c>
      <c r="H19" s="7"/>
      <c r="J19" t="s">
        <v>5</v>
      </c>
    </row>
    <row r="20" spans="2:10" ht="15" thickBot="1">
      <c r="B20" s="8">
        <v>14</v>
      </c>
      <c r="C20" s="9"/>
      <c r="D20" s="9"/>
      <c r="E20" s="9">
        <v>27</v>
      </c>
      <c r="F20" s="9"/>
      <c r="G20" s="9"/>
      <c r="H20" s="10"/>
      <c r="J20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charge détail</vt:lpstr>
    </vt:vector>
  </TitlesOfParts>
  <Company>Danfoss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Pernin</dc:creator>
  <cp:lastModifiedBy>Christian</cp:lastModifiedBy>
  <dcterms:created xsi:type="dcterms:W3CDTF">2022-04-08T07:22:38Z</dcterms:created>
  <dcterms:modified xsi:type="dcterms:W3CDTF">2022-04-12T16:34:26Z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Enabled">
    <vt:lpwstr>true</vt:lpwstr>
  </property>
  <property fmtid="{D5CDD505-2E9C-101B-9397-08002B2CF9AE}" pid="3" name="MSIP_Label_8d6a82de-332f-43b8-a8a7-1928fd67507f_SetDate">
    <vt:lpwstr>2022-04-08T07:22:39Z</vt:lpwstr>
  </property>
  <property fmtid="{D5CDD505-2E9C-101B-9397-08002B2CF9AE}" pid="4" name="MSIP_Label_8d6a82de-332f-43b8-a8a7-1928fd67507f_Method">
    <vt:lpwstr>Standard</vt:lpwstr>
  </property>
  <property fmtid="{D5CDD505-2E9C-101B-9397-08002B2CF9AE}" pid="5" name="MSIP_Label_8d6a82de-332f-43b8-a8a7-1928fd67507f_Name">
    <vt:lpwstr>1. Business</vt:lpwstr>
  </property>
  <property fmtid="{D5CDD505-2E9C-101B-9397-08002B2CF9AE}" pid="6" name="MSIP_Label_8d6a82de-332f-43b8-a8a7-1928fd67507f_SiteId">
    <vt:lpwstr>097464b8-069c-453e-9254-c17ec707310d</vt:lpwstr>
  </property>
  <property fmtid="{D5CDD505-2E9C-101B-9397-08002B2CF9AE}" pid="7" name="MSIP_Label_8d6a82de-332f-43b8-a8a7-1928fd67507f_ActionId">
    <vt:lpwstr>1e4f13e7-1b10-456a-8d04-bf7053fb667c</vt:lpwstr>
  </property>
  <property fmtid="{D5CDD505-2E9C-101B-9397-08002B2CF9AE}" pid="8" name="MSIP_Label_8d6a82de-332f-43b8-a8a7-1928fd67507f_ContentBits">
    <vt:lpwstr>2</vt:lpwstr>
  </property>
</Properties>
</file>