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L7" i="1" l="1"/>
  <c r="K7" i="1"/>
  <c r="J7" i="1"/>
  <c r="I7" i="1"/>
  <c r="L6" i="1"/>
  <c r="K6" i="1"/>
  <c r="J6" i="1"/>
  <c r="I6" i="1"/>
  <c r="L5" i="1"/>
  <c r="K5" i="1"/>
  <c r="J5" i="1"/>
  <c r="I5" i="1"/>
  <c r="L4" i="1"/>
  <c r="K4" i="1"/>
  <c r="J4" i="1"/>
  <c r="I4" i="1"/>
  <c r="L3" i="1"/>
  <c r="K3" i="1"/>
  <c r="J3" i="1"/>
  <c r="I3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<sst xmlns="http://schemas.openxmlformats.org/spreadsheetml/2006/main" count="13" uniqueCount="13">
  <si>
    <t>échéance</t>
  </si>
  <si>
    <t>montant</t>
  </si>
  <si>
    <t>de</t>
  </si>
  <si>
    <t>à</t>
  </si>
  <si>
    <t>jours de retard</t>
  </si>
  <si>
    <t>=SI(ET(AUJOURDHUI()-$E3&gt;20;AUJOURDHUI()-$E3&lt;35);$D3;"")</t>
  </si>
  <si>
    <t>=SI(ET(AUJOURDHUI()-$E3&gt;35;AUJOURDHUI()-$E3&lt;60);$D3;"")</t>
  </si>
  <si>
    <t>=SI(AUJOURDHUI()-$E3&gt;60;$D3;"")</t>
  </si>
  <si>
    <t>=SI(ET(AUJOURDHUI()-$E3&gt;10;AUJOURDHUI()-$E3&lt;20);$D3;"")</t>
  </si>
  <si>
    <t>I3</t>
  </si>
  <si>
    <t>J3</t>
  </si>
  <si>
    <t>K3</t>
  </si>
  <si>
    <t>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</si>
</sst>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NumberFormat="1" applyFont="1"/>
    <xf numFmtId="0" fontId="2" fillId="0" borderId="0" xfId="0" applyFont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quotePrefix="1" applyFont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1"/>
  <sheetViews>
    <sheetView tabSelected="1" topLeftCell="C1" workbookViewId="0">
      <selection activeCell="P17" sqref="P17"/>
    </sheetView>
  </sheetViews>
  <sheetFormatPr baseColWidth="10" defaultColWidth="8.88671875" defaultRowHeight="14.4" x14ac:dyDescent="0.3"/>
  <cols>
    <col min="1" max="3" width="2.6640625" customWidth="1"/>
    <col min="4" max="4" width="7.33203125" customWidth="1"/>
    <col min="5" max="5" width="9.21875" customWidth="1"/>
    <col min="6" max="6" width="2.6640625" customWidth="1"/>
    <col min="7" max="7" width="6.21875" style="11" customWidth="1"/>
    <col min="8" max="8" width="5" customWidth="1"/>
    <col min="9" max="12" width="4.88671875" style="1" customWidth="1"/>
  </cols>
  <sheetData>
    <row r="1" spans="3:12" ht="14.4" customHeight="1" x14ac:dyDescent="0.3">
      <c r="D1" s="16" t="s">
        <v>1</v>
      </c>
      <c r="E1" s="2" t="s">
        <v>0</v>
      </c>
      <c r="F1" s="3"/>
      <c r="G1" s="8" t="s">
        <v>4</v>
      </c>
      <c r="H1" s="12" t="s">
        <v>2</v>
      </c>
      <c r="I1" s="4">
        <v>10</v>
      </c>
      <c r="J1" s="4">
        <v>20</v>
      </c>
      <c r="K1" s="4">
        <v>35</v>
      </c>
      <c r="L1" s="4">
        <v>60</v>
      </c>
    </row>
    <row r="2" spans="3:12" x14ac:dyDescent="0.3">
      <c r="D2" s="17"/>
      <c r="E2" s="5"/>
      <c r="F2" s="6"/>
      <c r="G2" s="9"/>
      <c r="H2" s="13" t="s">
        <v>3</v>
      </c>
      <c r="I2" s="7">
        <v>20</v>
      </c>
      <c r="J2" s="7">
        <v>35</v>
      </c>
      <c r="K2" s="7">
        <v>60</v>
      </c>
      <c r="L2" s="7"/>
    </row>
    <row r="3" spans="3:12" x14ac:dyDescent="0.3">
      <c r="D3">
        <v>200</v>
      </c>
      <c r="E3" s="15">
        <v>44666</v>
      </c>
      <c r="G3" s="10">
        <f ca="1">TODAY()-E3</f>
        <v>-3</v>
      </c>
      <c r="I3" s="14" t="str">
        <f ca="1">IF(AND( TODAY()-$E3&gt;10, TODAY()-$E3&lt;20),$D3,"")</f>
        <v/>
      </c>
      <c r="J3" s="14" t="str">
        <f ca="1">IF(AND(TODAY()-$E3&gt;20,TODAY()-$E3&lt;35),$D3,"")</f>
        <v/>
      </c>
      <c r="K3" s="14" t="str">
        <f ca="1">IF(AND(TODAY()-$E3&gt;35,TODAY()-$E3&lt;60),$D3,"")</f>
        <v/>
      </c>
      <c r="L3" s="14" t="str">
        <f ca="1">IF(TODAY()-$E3&gt;60,$D3,"")</f>
        <v/>
      </c>
    </row>
    <row r="4" spans="3:12" x14ac:dyDescent="0.3">
      <c r="D4">
        <v>200</v>
      </c>
      <c r="E4" s="15">
        <v>44635</v>
      </c>
      <c r="G4" s="10">
        <f t="shared" ref="G4:G7" ca="1" si="0">TODAY()-E4</f>
        <v>28</v>
      </c>
      <c r="I4" s="14" t="str">
        <f ca="1">IF(AND( TODAY()-$E4&gt;10, TODAY()-$E4&lt;20),$D4,"")</f>
        <v/>
      </c>
      <c r="J4" s="14">
        <f ca="1">IF(AND(TODAY()-$E4&gt;20,TODAY()-$E4&lt;35),$D4,"")</f>
        <v>200</v>
      </c>
      <c r="K4" s="14" t="str">
        <f ca="1">IF(AND(TODAY()-$E4&gt;35,TODAY()-$E4&lt;60),$D4,"")</f>
        <v/>
      </c>
      <c r="L4" s="14" t="str">
        <f ca="1">IF(TODAY()-$E4&gt;60,$D4,"")</f>
        <v/>
      </c>
    </row>
    <row r="5" spans="3:12" x14ac:dyDescent="0.3">
      <c r="D5">
        <v>200</v>
      </c>
      <c r="E5" s="15">
        <v>44607</v>
      </c>
      <c r="G5" s="10">
        <f t="shared" ca="1" si="0"/>
        <v>56</v>
      </c>
      <c r="I5" s="14" t="str">
        <f ca="1">IF(AND( TODAY()-$E5&gt;10, TODAY()-$E5&lt;20),$D5,"")</f>
        <v/>
      </c>
      <c r="J5" s="14" t="str">
        <f ca="1">IF(AND(TODAY()-$E5&gt;20,TODAY()-$E5&lt;35),$D5,"")</f>
        <v/>
      </c>
      <c r="K5" s="14">
        <f ca="1">IF(AND(TODAY()-$E5&gt;35,TODAY()-$E5&lt;60),$D5,"")</f>
        <v>200</v>
      </c>
      <c r="L5" s="14" t="str">
        <f ca="1">IF(TODAY()-$E5&gt;60,$D5,"")</f>
        <v/>
      </c>
    </row>
    <row r="6" spans="3:12" x14ac:dyDescent="0.3">
      <c r="D6">
        <v>200</v>
      </c>
      <c r="E6" s="15">
        <v>44576</v>
      </c>
      <c r="G6" s="10">
        <f t="shared" ca="1" si="0"/>
        <v>87</v>
      </c>
      <c r="I6" s="14" t="str">
        <f ca="1">IF(AND( TODAY()-$E6&gt;10, TODAY()-$E6&lt;20),$D6,"")</f>
        <v/>
      </c>
      <c r="J6" s="14" t="str">
        <f ca="1">IF(AND(TODAY()-$E6&gt;20,TODAY()-$E6&lt;35),$D6,"")</f>
        <v/>
      </c>
      <c r="K6" s="14" t="str">
        <f ca="1">IF(AND(TODAY()-$E6&gt;35,TODAY()-$E6&lt;60),$D6,"")</f>
        <v/>
      </c>
      <c r="L6" s="14">
        <f ca="1">IF(TODAY()-$E6&gt;60,$D6,"")</f>
        <v>200</v>
      </c>
    </row>
    <row r="7" spans="3:12" x14ac:dyDescent="0.3">
      <c r="D7">
        <v>200</v>
      </c>
      <c r="E7" s="15">
        <v>44545</v>
      </c>
      <c r="G7" s="10">
        <f t="shared" ca="1" si="0"/>
        <v>118</v>
      </c>
      <c r="I7" s="14" t="str">
        <f ca="1">IF(AND( TODAY()-$E7&gt;10, TODAY()-$E7&lt;20),$D7,"")</f>
        <v/>
      </c>
      <c r="J7" s="14" t="str">
        <f ca="1">IF(AND(TODAY()-$E7&gt;20,TODAY()-$E7&lt;35),$D7,"")</f>
        <v/>
      </c>
      <c r="K7" s="14" t="str">
        <f ca="1">IF(AND(TODAY()-$E7&gt;35,TODAY()-$E7&lt;60),$D7,"")</f>
        <v/>
      </c>
      <c r="L7" s="14">
        <f ca="1">IF(TODAY()-$E7&gt;60,$D7,"")</f>
        <v>200</v>
      </c>
    </row>
    <row r="8" spans="3:12" x14ac:dyDescent="0.3">
      <c r="C8" s="19" t="s">
        <v>9</v>
      </c>
      <c r="D8" s="18" t="s">
        <v>8</v>
      </c>
    </row>
    <row r="9" spans="3:12" x14ac:dyDescent="0.3">
      <c r="C9" s="19" t="s">
        <v>10</v>
      </c>
      <c r="D9" s="18" t="s">
        <v>5</v>
      </c>
    </row>
    <row r="10" spans="3:12" x14ac:dyDescent="0.3">
      <c r="C10" s="19" t="s">
        <v>11</v>
      </c>
      <c r="D10" s="18" t="s">
        <v>6</v>
      </c>
    </row>
    <row r="11" spans="3:12" x14ac:dyDescent="0.3">
      <c r="C11" s="19" t="s">
        <v>12</v>
      </c>
      <c r="D11" s="18" t="s">
        <v>7</v>
      </c>
    </row>
  </sheetData>
  <mergeCells count="3">
    <mergeCell ref="G1:G2"/>
    <mergeCell ref="D1:D2"/>
    <mergeCell ref="E1:E2"/>
  </mergeCells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2022-04-12T14:47:13Z</dcterms:modified>
</cp:coreProperties>
</file>