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arouk\Desktop\"/>
    </mc:Choice>
  </mc:AlternateContent>
  <xr:revisionPtr revIDLastSave="0" documentId="13_ncr:1_{33902391-D005-46D1-A374-2AF82B6A4167}" xr6:coauthVersionLast="46" xr6:coauthVersionMax="46" xr10:uidLastSave="{00000000-0000-0000-0000-000000000000}"/>
  <bookViews>
    <workbookView xWindow="6705" yWindow="1260" windowWidth="19500" windowHeight="14175" xr2:uid="{00000000-000D-0000-FFFF-FFFF00000000}"/>
  </bookViews>
  <sheets>
    <sheet name="Calandrier de prés " sheetId="1" r:id="rId1"/>
    <sheet name="état " sheetId="3" r:id="rId2"/>
    <sheet name="Mes graphes" sheetId="4" r:id="rId3"/>
    <sheet name="Pramettre " sheetId="2" r:id="rId4"/>
  </sheets>
  <definedNames>
    <definedName name="week1">'Pramettre '!$C$1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B13" i="3"/>
  <c r="B11" i="3"/>
  <c r="B18" i="3"/>
  <c r="B17" i="3"/>
  <c r="B16" i="3"/>
  <c r="B14" i="3"/>
  <c r="B12" i="3"/>
  <c r="B10" i="3"/>
  <c r="B9" i="3"/>
  <c r="B7" i="3"/>
  <c r="B5" i="3"/>
  <c r="B4" i="3"/>
  <c r="B3" i="3"/>
  <c r="B8" i="3"/>
  <c r="B2" i="3"/>
  <c r="B6" i="3"/>
  <c r="D4" i="3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B1" i="1"/>
  <c r="D3" i="3" l="1"/>
  <c r="D2" i="3"/>
  <c r="H7" i="1" l="1"/>
  <c r="J5" i="1"/>
  <c r="J6" i="1" s="1"/>
  <c r="J4" i="1" l="1"/>
  <c r="K5" i="1" l="1"/>
  <c r="K6" i="1" s="1"/>
  <c r="L5" i="1" l="1"/>
  <c r="M5" i="1" l="1"/>
  <c r="M6" i="1" s="1"/>
  <c r="L6" i="1"/>
  <c r="N5" i="1" l="1"/>
  <c r="N6" i="1" s="1"/>
  <c r="O5" i="1" l="1"/>
  <c r="O6" i="1" s="1"/>
  <c r="P5" i="1" l="1"/>
  <c r="P6" i="1" s="1"/>
  <c r="Q5" i="1" l="1"/>
  <c r="Q4" i="1" s="1"/>
  <c r="R5" i="1" l="1"/>
  <c r="R6" i="1" s="1"/>
  <c r="Q6" i="1"/>
  <c r="S5" i="1" l="1"/>
  <c r="S6" i="1" s="1"/>
  <c r="T5" i="1" l="1"/>
  <c r="T6" i="1" s="1"/>
  <c r="U5" i="1" l="1"/>
  <c r="U6" i="1" s="1"/>
  <c r="V5" i="1" l="1"/>
  <c r="V6" i="1" s="1"/>
  <c r="W5" i="1" l="1"/>
  <c r="W6" i="1" s="1"/>
  <c r="X5" i="1" l="1"/>
  <c r="X4" i="1" s="1"/>
  <c r="Y5" i="1" l="1"/>
  <c r="Y6" i="1" s="1"/>
  <c r="X6" i="1"/>
  <c r="Z5" i="1" l="1"/>
  <c r="Z6" i="1" s="1"/>
  <c r="AA5" i="1" l="1"/>
  <c r="AA6" i="1" s="1"/>
  <c r="AB5" i="1" l="1"/>
  <c r="AB6" i="1" s="1"/>
  <c r="AC5" i="1" l="1"/>
  <c r="AC6" i="1" s="1"/>
  <c r="AD5" i="1" l="1"/>
  <c r="AD6" i="1" s="1"/>
  <c r="AE5" i="1" l="1"/>
  <c r="AE4" i="1" s="1"/>
  <c r="AF5" i="1" l="1"/>
  <c r="AF6" i="1" s="1"/>
  <c r="AE6" i="1"/>
  <c r="AG5" i="1"/>
  <c r="AG6" i="1" s="1"/>
  <c r="AH5" i="1" l="1"/>
  <c r="AH6" i="1" s="1"/>
  <c r="AI5" i="1" l="1"/>
  <c r="AI6" i="1" s="1"/>
  <c r="AJ5" i="1" l="1"/>
  <c r="AJ6" i="1" s="1"/>
  <c r="AK5" i="1" l="1"/>
  <c r="AK6" i="1" s="1"/>
  <c r="AL5" i="1" l="1"/>
  <c r="AL4" i="1" l="1"/>
  <c r="AL6" i="1"/>
  <c r="AM5" i="1"/>
  <c r="AM6" i="1" s="1"/>
  <c r="AN5" i="1" l="1"/>
  <c r="AN6" i="1" s="1"/>
  <c r="AO5" i="1" l="1"/>
  <c r="AO6" i="1" s="1"/>
  <c r="AP5" i="1" l="1"/>
  <c r="AP6" i="1" s="1"/>
  <c r="AQ5" i="1" l="1"/>
  <c r="AQ6" i="1" s="1"/>
  <c r="AR5" i="1" l="1"/>
  <c r="AR6" i="1" s="1"/>
  <c r="AS5" i="1" l="1"/>
  <c r="AS4" i="1" l="1"/>
  <c r="AS6" i="1"/>
  <c r="AT5" i="1"/>
  <c r="AT6" i="1" s="1"/>
  <c r="AU5" i="1" l="1"/>
  <c r="AU6" i="1" s="1"/>
  <c r="AV5" i="1" l="1"/>
  <c r="AV6" i="1" s="1"/>
  <c r="AW5" i="1" l="1"/>
  <c r="AW6" i="1" s="1"/>
  <c r="AX5" i="1" l="1"/>
  <c r="AX6" i="1" s="1"/>
  <c r="AY5" i="1" l="1"/>
  <c r="AZ5" i="1" l="1"/>
  <c r="AZ6" i="1" s="1"/>
  <c r="AY6" i="1"/>
  <c r="BA5" i="1" l="1"/>
  <c r="BA6" i="1" s="1"/>
  <c r="AZ4" i="1"/>
  <c r="BB5" i="1" l="1"/>
  <c r="BB6" i="1" s="1"/>
  <c r="BC5" i="1" l="1"/>
  <c r="BC6" i="1" s="1"/>
  <c r="BD5" i="1" l="1"/>
  <c r="BD6" i="1" s="1"/>
  <c r="BE5" i="1" l="1"/>
  <c r="BE6" i="1" s="1"/>
  <c r="BF5" i="1" l="1"/>
  <c r="BF6" i="1" s="1"/>
  <c r="BG5" i="1" l="1"/>
  <c r="BG6" i="1" s="1"/>
  <c r="BH5" i="1" l="1"/>
  <c r="BH6" i="1" s="1"/>
  <c r="BG4" i="1"/>
  <c r="BI5" i="1" l="1"/>
  <c r="BI6" i="1" s="1"/>
  <c r="BJ5" i="1" l="1"/>
  <c r="BJ6" i="1" s="1"/>
  <c r="BK5" i="1" l="1"/>
  <c r="BK6" i="1" s="1"/>
  <c r="BL5" i="1" l="1"/>
  <c r="BL6" i="1" s="1"/>
  <c r="BM5" i="1" l="1"/>
  <c r="BM6" i="1" s="1"/>
  <c r="BN5" i="1" l="1"/>
  <c r="BN6" i="1" s="1"/>
  <c r="BO5" i="1" l="1"/>
  <c r="BO6" i="1" s="1"/>
  <c r="BN4" i="1"/>
  <c r="BP5" i="1" l="1"/>
  <c r="BP6" i="1" s="1"/>
  <c r="BQ5" i="1" l="1"/>
  <c r="BQ6" i="1" s="1"/>
  <c r="BR5" i="1" l="1"/>
  <c r="BR6" i="1" s="1"/>
  <c r="BS5" i="1" l="1"/>
  <c r="BS6" i="1" s="1"/>
  <c r="BT5" i="1" l="1"/>
  <c r="BT6" i="1" s="1"/>
  <c r="BU5" i="1" l="1"/>
  <c r="BU6" i="1" s="1"/>
  <c r="BV5" i="1" l="1"/>
  <c r="BV6" i="1" s="1"/>
  <c r="BU4" i="1"/>
  <c r="BW5" i="1" l="1"/>
  <c r="BW6" i="1" s="1"/>
  <c r="BX5" i="1" l="1"/>
  <c r="BX6" i="1" s="1"/>
  <c r="BY5" i="1" l="1"/>
  <c r="BY6" i="1" s="1"/>
  <c r="BZ5" i="1" l="1"/>
  <c r="BZ6" i="1" s="1"/>
  <c r="CA5" i="1" l="1"/>
  <c r="CA6" i="1" s="1"/>
  <c r="CB5" i="1" l="1"/>
  <c r="CB6" i="1" s="1"/>
  <c r="CC5" i="1" l="1"/>
  <c r="CC6" i="1" s="1"/>
  <c r="CB4" i="1"/>
  <c r="CD5" i="1" l="1"/>
  <c r="CD6" i="1" s="1"/>
  <c r="CE5" i="1" l="1"/>
  <c r="CE6" i="1" s="1"/>
  <c r="CF5" i="1" l="1"/>
  <c r="CF6" i="1" s="1"/>
  <c r="CG5" i="1" l="1"/>
  <c r="CG6" i="1" s="1"/>
  <c r="CH5" i="1" l="1"/>
  <c r="CH6" i="1" s="1"/>
  <c r="CI5" i="1" l="1"/>
  <c r="CI6" i="1" s="1"/>
  <c r="CI4" i="1"/>
  <c r="CJ5" i="1"/>
  <c r="CJ6" i="1" s="1"/>
  <c r="CK5" i="1" l="1"/>
  <c r="CK6" i="1" s="1"/>
  <c r="CL5" i="1" l="1"/>
  <c r="CL6" i="1" s="1"/>
  <c r="CM5" i="1" l="1"/>
  <c r="CM6" i="1" s="1"/>
  <c r="CN5" i="1" l="1"/>
  <c r="CN6" i="1" s="1"/>
  <c r="CO5" i="1" l="1"/>
  <c r="CO6" i="1" s="1"/>
  <c r="CP5" i="1" l="1"/>
  <c r="CP6" i="1" s="1"/>
  <c r="CP4" i="1" l="1"/>
  <c r="CQ5" i="1"/>
  <c r="CQ6" i="1" s="1"/>
  <c r="CR5" i="1" l="1"/>
  <c r="CR6" i="1" s="1"/>
  <c r="CS5" i="1" l="1"/>
  <c r="CS6" i="1" s="1"/>
  <c r="CT5" i="1" l="1"/>
  <c r="CT6" i="1" s="1"/>
  <c r="CU5" i="1" l="1"/>
  <c r="CU6" i="1" s="1"/>
  <c r="CV5" i="1" l="1"/>
  <c r="CV6" i="1" s="1"/>
  <c r="CW5" i="1" l="1"/>
  <c r="CW6" i="1" s="1"/>
  <c r="CW4" i="1" l="1"/>
  <c r="CX5" i="1"/>
  <c r="CX6" i="1" s="1"/>
  <c r="CY5" i="1" l="1"/>
  <c r="CY6" i="1" s="1"/>
  <c r="CZ5" i="1" l="1"/>
  <c r="CZ6" i="1" s="1"/>
  <c r="DA5" i="1" l="1"/>
  <c r="DA6" i="1" s="1"/>
  <c r="DB5" i="1" l="1"/>
  <c r="DB6" i="1" s="1"/>
  <c r="DC5" i="1" l="1"/>
  <c r="DC6" i="1" s="1"/>
  <c r="DD5" i="1" l="1"/>
  <c r="DD6" i="1" s="1"/>
  <c r="DD4" i="1" l="1"/>
  <c r="DE5" i="1"/>
  <c r="DE6" i="1" s="1"/>
  <c r="DF5" i="1" l="1"/>
  <c r="DF6" i="1" s="1"/>
  <c r="DG5" i="1" l="1"/>
  <c r="DG6" i="1" s="1"/>
  <c r="DH5" i="1" l="1"/>
  <c r="DH6" i="1" s="1"/>
  <c r="DI5" i="1" l="1"/>
  <c r="DI6" i="1" s="1"/>
  <c r="DJ5" i="1" l="1"/>
  <c r="DJ6" i="1" s="1"/>
  <c r="DK5" i="1" l="1"/>
  <c r="DK6" i="1" s="1"/>
  <c r="DL5" i="1" l="1"/>
  <c r="DL6" i="1" s="1"/>
  <c r="DK4" i="1"/>
  <c r="DM5" i="1" l="1"/>
  <c r="DM6" i="1" s="1"/>
  <c r="DN5" i="1" l="1"/>
  <c r="DN6" i="1" s="1"/>
  <c r="DO5" i="1" l="1"/>
  <c r="DO6" i="1" s="1"/>
  <c r="DP5" i="1" l="1"/>
  <c r="DP6" i="1" s="1"/>
  <c r="DQ5" i="1" l="1"/>
  <c r="DQ6" i="1" s="1"/>
  <c r="DR5" i="1" l="1"/>
  <c r="DR6" i="1" s="1"/>
  <c r="DS5" i="1" l="1"/>
  <c r="DS6" i="1" s="1"/>
  <c r="DR4" i="1"/>
  <c r="DT5" i="1" l="1"/>
  <c r="DT6" i="1" s="1"/>
  <c r="DU5" i="1" l="1"/>
  <c r="DU6" i="1" s="1"/>
  <c r="DV5" i="1" l="1"/>
  <c r="DV6" i="1" s="1"/>
  <c r="DW5" i="1" l="1"/>
  <c r="DW6" i="1" s="1"/>
  <c r="DX5" i="1" l="1"/>
  <c r="DX6" i="1" s="1"/>
  <c r="DY5" i="1" l="1"/>
  <c r="DY6" i="1" s="1"/>
  <c r="DY4" i="1" l="1"/>
  <c r="DZ5" i="1"/>
  <c r="DZ6" i="1" s="1"/>
  <c r="EA5" i="1" l="1"/>
  <c r="EA6" i="1" s="1"/>
  <c r="EB5" i="1" l="1"/>
  <c r="EB6" i="1" s="1"/>
  <c r="EC5" i="1" l="1"/>
  <c r="EC6" i="1" s="1"/>
  <c r="ED5" i="1" l="1"/>
  <c r="ED6" i="1" s="1"/>
  <c r="EE5" i="1" l="1"/>
  <c r="EE6" i="1" s="1"/>
  <c r="EF5" i="1" l="1"/>
  <c r="EF6" i="1" s="1"/>
  <c r="EF4" i="1" l="1"/>
  <c r="EG5" i="1"/>
  <c r="EG6" i="1" s="1"/>
  <c r="EH5" i="1" l="1"/>
  <c r="EH6" i="1" s="1"/>
  <c r="EI5" i="1" l="1"/>
  <c r="EI6" i="1" s="1"/>
  <c r="EJ5" i="1" l="1"/>
  <c r="EJ6" i="1" s="1"/>
  <c r="EK5" i="1" l="1"/>
  <c r="EK6" i="1" s="1"/>
  <c r="EL5" i="1" l="1"/>
  <c r="EL6" i="1" s="1"/>
  <c r="EM5" i="1" l="1"/>
  <c r="EM6" i="1" s="1"/>
  <c r="EM4" i="1" l="1"/>
  <c r="EN5" i="1"/>
  <c r="EN6" i="1" s="1"/>
  <c r="EO5" i="1" l="1"/>
  <c r="EO6" i="1" s="1"/>
  <c r="EP5" i="1" l="1"/>
  <c r="EP6" i="1" s="1"/>
  <c r="EQ5" i="1" l="1"/>
  <c r="EQ6" i="1" s="1"/>
  <c r="ER5" i="1" l="1"/>
  <c r="ER6" i="1" s="1"/>
  <c r="ES5" i="1" l="1"/>
  <c r="ES6" i="1" s="1"/>
  <c r="ET5" i="1" l="1"/>
  <c r="ET6" i="1" s="1"/>
  <c r="EU5" i="1" l="1"/>
  <c r="EU6" i="1" s="1"/>
  <c r="ET4" i="1"/>
  <c r="EV5" i="1" l="1"/>
  <c r="EV6" i="1" s="1"/>
  <c r="EW5" i="1" l="1"/>
  <c r="EW6" i="1" s="1"/>
  <c r="EX5" i="1" l="1"/>
  <c r="EX6" i="1" s="1"/>
  <c r="EY5" i="1" l="1"/>
  <c r="EY6" i="1" s="1"/>
  <c r="EZ5" i="1" l="1"/>
  <c r="EZ6" i="1" s="1"/>
  <c r="FA5" i="1" l="1"/>
  <c r="FA6" i="1" s="1"/>
  <c r="FA4" i="1" l="1"/>
  <c r="FB5" i="1"/>
  <c r="FB6" i="1" s="1"/>
  <c r="FC5" i="1" l="1"/>
  <c r="FC6" i="1" s="1"/>
  <c r="FD5" i="1" l="1"/>
  <c r="FD6" i="1" s="1"/>
  <c r="FE5" i="1" l="1"/>
  <c r="FE6" i="1" s="1"/>
  <c r="FF5" i="1" l="1"/>
  <c r="FF6" i="1" s="1"/>
  <c r="FG5" i="1" l="1"/>
  <c r="FG6" i="1" s="1"/>
  <c r="FH5" i="1" l="1"/>
  <c r="FH6" i="1" s="1"/>
  <c r="FI5" i="1" l="1"/>
  <c r="FI6" i="1" s="1"/>
  <c r="FH4" i="1"/>
  <c r="FJ5" i="1" l="1"/>
  <c r="FJ6" i="1" s="1"/>
  <c r="FK5" i="1" l="1"/>
  <c r="FK6" i="1" s="1"/>
  <c r="FL5" i="1" l="1"/>
  <c r="FL6" i="1" s="1"/>
  <c r="FM5" i="1" l="1"/>
  <c r="FM6" i="1" s="1"/>
  <c r="FN5" i="1" l="1"/>
  <c r="FN6" i="1" s="1"/>
  <c r="FO5" i="1" l="1"/>
  <c r="FO6" i="1" s="1"/>
  <c r="FO4" i="1" l="1"/>
  <c r="FP5" i="1"/>
  <c r="FP6" i="1" s="1"/>
  <c r="FQ5" i="1" l="1"/>
  <c r="FQ6" i="1" s="1"/>
  <c r="FR5" i="1" l="1"/>
  <c r="FR6" i="1" s="1"/>
  <c r="FS5" i="1" l="1"/>
  <c r="FS6" i="1" s="1"/>
  <c r="FT5" i="1" l="1"/>
  <c r="FT6" i="1" s="1"/>
  <c r="FU5" i="1" l="1"/>
  <c r="FU6" i="1" s="1"/>
  <c r="FV5" i="1" l="1"/>
  <c r="FV6" i="1" s="1"/>
  <c r="FW5" i="1" l="1"/>
  <c r="FW6" i="1" s="1"/>
  <c r="FV4" i="1"/>
  <c r="FX5" i="1" l="1"/>
  <c r="FX6" i="1" s="1"/>
  <c r="FY5" i="1" l="1"/>
  <c r="FY6" i="1" s="1"/>
  <c r="FZ5" i="1" l="1"/>
  <c r="FZ6" i="1" s="1"/>
  <c r="GA5" i="1" l="1"/>
  <c r="GA6" i="1" s="1"/>
  <c r="GB5" i="1" l="1"/>
  <c r="GB6" i="1" s="1"/>
  <c r="GC5" i="1" l="1"/>
  <c r="GC6" i="1" s="1"/>
  <c r="GD5" i="1" l="1"/>
  <c r="GD6" i="1" s="1"/>
  <c r="GC4" i="1"/>
  <c r="GE5" i="1" l="1"/>
  <c r="GE6" i="1" s="1"/>
  <c r="GF5" i="1" l="1"/>
  <c r="GF6" i="1" s="1"/>
  <c r="GG5" i="1" l="1"/>
  <c r="GG6" i="1" s="1"/>
  <c r="GH5" i="1" l="1"/>
  <c r="GH6" i="1" s="1"/>
  <c r="GI5" i="1" l="1"/>
  <c r="GI6" i="1" s="1"/>
  <c r="GJ5" i="1" l="1"/>
  <c r="GJ6" i="1" s="1"/>
  <c r="GK5" i="1" l="1"/>
  <c r="GK6" i="1" s="1"/>
  <c r="GJ4" i="1"/>
  <c r="GL5" i="1" l="1"/>
  <c r="GL6" i="1" s="1"/>
  <c r="GM5" i="1" l="1"/>
  <c r="GM6" i="1" s="1"/>
  <c r="GN5" i="1" l="1"/>
  <c r="GN6" i="1" s="1"/>
  <c r="GO5" i="1" l="1"/>
  <c r="GO6" i="1" s="1"/>
  <c r="GP5" i="1" l="1"/>
  <c r="GP6" i="1" s="1"/>
  <c r="GQ5" i="1" l="1"/>
  <c r="GQ6" i="1" s="1"/>
  <c r="GR5" i="1" l="1"/>
  <c r="GR6" i="1" s="1"/>
  <c r="GQ4" i="1"/>
  <c r="GS5" i="1" l="1"/>
  <c r="GS6" i="1" s="1"/>
  <c r="GT5" i="1" l="1"/>
  <c r="GT6" i="1" s="1"/>
  <c r="GU5" i="1" l="1"/>
  <c r="GU6" i="1" s="1"/>
  <c r="GV5" i="1" l="1"/>
  <c r="GV6" i="1" s="1"/>
  <c r="GW5" i="1" l="1"/>
  <c r="GW6" i="1" s="1"/>
  <c r="GX5" i="1" l="1"/>
  <c r="GX6" i="1" s="1"/>
  <c r="GY5" i="1" l="1"/>
  <c r="GY6" i="1" s="1"/>
  <c r="GX4" i="1"/>
  <c r="GZ5" i="1" l="1"/>
  <c r="GZ6" i="1" s="1"/>
  <c r="HA5" i="1" l="1"/>
  <c r="HA6" i="1" s="1"/>
  <c r="HB5" i="1" l="1"/>
  <c r="HB6" i="1" s="1"/>
  <c r="HC5" i="1" l="1"/>
  <c r="HC6" i="1" s="1"/>
  <c r="HD5" i="1" l="1"/>
  <c r="HD6" i="1" s="1"/>
  <c r="HE5" i="1" l="1"/>
  <c r="HE6" i="1" s="1"/>
  <c r="HE4" i="1" l="1"/>
  <c r="HF5" i="1"/>
  <c r="HF6" i="1" s="1"/>
  <c r="HG5" i="1" l="1"/>
  <c r="HG6" i="1" s="1"/>
  <c r="HH5" i="1" l="1"/>
  <c r="HH6" i="1" s="1"/>
  <c r="HI5" i="1" l="1"/>
  <c r="HI6" i="1" s="1"/>
  <c r="HJ5" i="1" l="1"/>
  <c r="HJ6" i="1" s="1"/>
  <c r="HK5" i="1" l="1"/>
  <c r="HK6" i="1" s="1"/>
  <c r="HL5" i="1" l="1"/>
  <c r="HL6" i="1" s="1"/>
  <c r="HL4" i="1" l="1"/>
  <c r="HM5" i="1"/>
  <c r="HM6" i="1" s="1"/>
  <c r="HN5" i="1" l="1"/>
  <c r="HN6" i="1" s="1"/>
  <c r="HO5" i="1" l="1"/>
  <c r="HO6" i="1" s="1"/>
  <c r="HP5" i="1" l="1"/>
  <c r="HP6" i="1" s="1"/>
  <c r="HQ5" i="1" l="1"/>
  <c r="HQ6" i="1" s="1"/>
  <c r="HR5" i="1" l="1"/>
  <c r="HR6" i="1" s="1"/>
  <c r="HS5" i="1" l="1"/>
  <c r="HS6" i="1" s="1"/>
  <c r="HS4" i="1" l="1"/>
  <c r="HT5" i="1"/>
  <c r="HT6" i="1" s="1"/>
  <c r="HU5" i="1" l="1"/>
  <c r="HU6" i="1" s="1"/>
  <c r="HV5" i="1" l="1"/>
  <c r="HV6" i="1" s="1"/>
  <c r="HW5" i="1" l="1"/>
  <c r="HW6" i="1" s="1"/>
  <c r="HX5" i="1" l="1"/>
  <c r="HX6" i="1" s="1"/>
  <c r="HY5" i="1" l="1"/>
  <c r="HY6" i="1" s="1"/>
  <c r="HZ5" i="1" l="1"/>
  <c r="HZ6" i="1" s="1"/>
  <c r="HZ4" i="1" l="1"/>
  <c r="IA5" i="1"/>
  <c r="IA6" i="1" s="1"/>
  <c r="IB5" i="1" l="1"/>
  <c r="IB6" i="1" s="1"/>
  <c r="IC5" i="1" l="1"/>
  <c r="IC6" i="1" s="1"/>
  <c r="ID5" i="1" l="1"/>
  <c r="ID6" i="1" s="1"/>
  <c r="IE5" i="1" l="1"/>
  <c r="IE6" i="1" s="1"/>
  <c r="IF5" i="1" l="1"/>
  <c r="IF6" i="1" s="1"/>
  <c r="IG5" i="1" l="1"/>
  <c r="IG6" i="1" s="1"/>
  <c r="IH5" i="1" l="1"/>
  <c r="IH6" i="1" s="1"/>
  <c r="IG4" i="1"/>
  <c r="II5" i="1" l="1"/>
  <c r="II6" i="1" s="1"/>
  <c r="IJ5" i="1" l="1"/>
  <c r="IJ6" i="1" s="1"/>
  <c r="IK5" i="1" l="1"/>
  <c r="IK6" i="1" s="1"/>
  <c r="IL5" i="1" l="1"/>
  <c r="IL6" i="1" s="1"/>
  <c r="IM5" i="1" l="1"/>
  <c r="IM6" i="1" s="1"/>
  <c r="IN5" i="1" l="1"/>
  <c r="IN6" i="1" s="1"/>
  <c r="IN4" i="1" l="1"/>
  <c r="IO5" i="1"/>
  <c r="IO6" i="1" s="1"/>
  <c r="IP5" i="1" l="1"/>
  <c r="IP6" i="1" s="1"/>
  <c r="IQ5" i="1" l="1"/>
  <c r="IQ6" i="1" s="1"/>
  <c r="IR5" i="1" l="1"/>
  <c r="IR6" i="1" s="1"/>
  <c r="IS5" i="1" l="1"/>
  <c r="IS6" i="1" s="1"/>
  <c r="IT5" i="1" l="1"/>
  <c r="IT6" i="1" s="1"/>
  <c r="IU5" i="1" l="1"/>
  <c r="IU6" i="1" s="1"/>
  <c r="IV5" i="1" l="1"/>
  <c r="IV6" i="1" s="1"/>
  <c r="IU4" i="1"/>
  <c r="IW5" i="1" l="1"/>
  <c r="IW6" i="1" s="1"/>
  <c r="IX5" i="1" l="1"/>
  <c r="IX6" i="1" s="1"/>
  <c r="IY5" i="1" l="1"/>
  <c r="IY6" i="1" s="1"/>
  <c r="IZ5" i="1" l="1"/>
  <c r="IZ6" i="1" s="1"/>
  <c r="JA5" i="1" l="1"/>
  <c r="JA6" i="1" s="1"/>
  <c r="JB5" i="1" l="1"/>
  <c r="JB6" i="1" s="1"/>
  <c r="JC5" i="1" l="1"/>
  <c r="JC6" i="1" s="1"/>
  <c r="JB4" i="1"/>
  <c r="JD5" i="1" l="1"/>
  <c r="JD6" i="1" s="1"/>
  <c r="JE5" i="1" l="1"/>
  <c r="JE6" i="1" s="1"/>
  <c r="JF5" i="1" l="1"/>
  <c r="JF6" i="1" s="1"/>
  <c r="JG5" i="1" l="1"/>
  <c r="JG6" i="1" s="1"/>
  <c r="JH5" i="1" l="1"/>
  <c r="JH6" i="1" s="1"/>
  <c r="JI5" i="1" l="1"/>
  <c r="JI6" i="1" s="1"/>
  <c r="JJ5" i="1" l="1"/>
  <c r="JJ6" i="1" s="1"/>
  <c r="JI4" i="1"/>
  <c r="JK5" i="1" l="1"/>
  <c r="JK6" i="1" s="1"/>
  <c r="JL5" i="1" l="1"/>
  <c r="JL6" i="1" s="1"/>
  <c r="JM5" i="1" l="1"/>
  <c r="JM6" i="1" s="1"/>
  <c r="JN5" i="1" l="1"/>
  <c r="JN6" i="1" s="1"/>
  <c r="JO5" i="1" l="1"/>
  <c r="JO6" i="1" s="1"/>
  <c r="JP5" i="1" l="1"/>
  <c r="JP6" i="1" s="1"/>
  <c r="JP4" i="1" l="1"/>
  <c r="JQ5" i="1"/>
  <c r="JQ6" i="1" s="1"/>
  <c r="JR5" i="1" l="1"/>
  <c r="JR6" i="1" s="1"/>
  <c r="JS5" i="1" l="1"/>
  <c r="JS6" i="1" s="1"/>
  <c r="JT5" i="1" l="1"/>
  <c r="JT6" i="1" s="1"/>
  <c r="JU5" i="1" l="1"/>
  <c r="JU6" i="1" s="1"/>
  <c r="JV5" i="1" l="1"/>
  <c r="JV6" i="1" s="1"/>
  <c r="JW5" i="1" l="1"/>
  <c r="JW6" i="1" s="1"/>
  <c r="JX5" i="1" l="1"/>
  <c r="JX6" i="1" s="1"/>
  <c r="JW4" i="1"/>
  <c r="JY5" i="1" l="1"/>
  <c r="JY6" i="1" s="1"/>
  <c r="JZ5" i="1" l="1"/>
  <c r="JZ6" i="1" s="1"/>
  <c r="KA5" i="1" l="1"/>
  <c r="KA6" i="1" s="1"/>
  <c r="KB5" i="1" l="1"/>
  <c r="KB6" i="1" s="1"/>
  <c r="KC5" i="1" l="1"/>
  <c r="KC6" i="1" s="1"/>
  <c r="KD5" i="1" l="1"/>
  <c r="KD6" i="1" s="1"/>
  <c r="KD4" i="1" l="1"/>
  <c r="KE5" i="1"/>
  <c r="KE6" i="1" s="1"/>
  <c r="KF5" i="1" l="1"/>
  <c r="KF6" i="1" s="1"/>
  <c r="KG5" i="1" l="1"/>
  <c r="KG6" i="1" s="1"/>
  <c r="KH5" i="1" l="1"/>
  <c r="KH6" i="1" s="1"/>
  <c r="KI5" i="1" l="1"/>
  <c r="KI6" i="1" s="1"/>
  <c r="KJ5" i="1" l="1"/>
  <c r="KJ6" i="1" s="1"/>
  <c r="KK5" i="1" l="1"/>
  <c r="KK6" i="1" s="1"/>
  <c r="KL5" i="1" l="1"/>
  <c r="KL6" i="1" s="1"/>
  <c r="KK4" i="1"/>
  <c r="KM5" i="1" l="1"/>
  <c r="KM6" i="1" s="1"/>
  <c r="KN5" i="1" l="1"/>
  <c r="KN6" i="1" s="1"/>
  <c r="KO5" i="1" l="1"/>
  <c r="KO6" i="1" s="1"/>
  <c r="KP5" i="1" l="1"/>
  <c r="KP6" i="1" s="1"/>
  <c r="KQ5" i="1" l="1"/>
  <c r="KQ6" i="1" s="1"/>
  <c r="KR5" i="1" l="1"/>
  <c r="KR6" i="1" s="1"/>
  <c r="KS5" i="1" l="1"/>
  <c r="KS6" i="1" s="1"/>
  <c r="KR4" i="1"/>
  <c r="KT5" i="1" l="1"/>
  <c r="KT6" i="1" s="1"/>
  <c r="KU5" i="1" l="1"/>
  <c r="KU6" i="1" s="1"/>
  <c r="KV5" i="1" l="1"/>
  <c r="KV6" i="1" s="1"/>
  <c r="KW5" i="1" l="1"/>
  <c r="KW6" i="1" s="1"/>
  <c r="KX5" i="1" l="1"/>
  <c r="KX6" i="1" s="1"/>
</calcChain>
</file>

<file path=xl/sharedStrings.xml><?xml version="1.0" encoding="utf-8"?>
<sst xmlns="http://schemas.openxmlformats.org/spreadsheetml/2006/main" count="518" uniqueCount="40">
  <si>
    <t>ARCHITECTURE</t>
  </si>
  <si>
    <t>CINEMA</t>
  </si>
  <si>
    <t>CLIMAT</t>
  </si>
  <si>
    <t>COLERE</t>
  </si>
  <si>
    <t>CORPS EN MOUVEMENT</t>
  </si>
  <si>
    <t>ÊTRE HUMAIN</t>
  </si>
  <si>
    <t>FOOT</t>
  </si>
  <si>
    <t>IMAGIERS</t>
  </si>
  <si>
    <t>INVISIBLE</t>
  </si>
  <si>
    <t>JARDINS</t>
  </si>
  <si>
    <t>LAÏCITE</t>
  </si>
  <si>
    <t>LIGNES</t>
  </si>
  <si>
    <t>MATHS</t>
  </si>
  <si>
    <t>MIGRATIONS</t>
  </si>
  <si>
    <t>PIRATES</t>
  </si>
  <si>
    <t>SOULEVEMENT</t>
  </si>
  <si>
    <t>Mallette</t>
  </si>
  <si>
    <t xml:space="preserve">Ecole </t>
  </si>
  <si>
    <t>Date d'emprunt</t>
  </si>
  <si>
    <t xml:space="preserve">NB jour </t>
  </si>
  <si>
    <t xml:space="preserve">Date de retour </t>
  </si>
  <si>
    <t>Ecoles</t>
  </si>
  <si>
    <t>Ressources</t>
  </si>
  <si>
    <t>Animateur</t>
  </si>
  <si>
    <t xml:space="preserve">Aujourd'hui nous somme le </t>
  </si>
  <si>
    <t>Défiller le calandrier</t>
  </si>
  <si>
    <t xml:space="preserve">   </t>
  </si>
  <si>
    <r>
      <rPr>
        <b/>
        <sz val="16"/>
        <color indexed="9"/>
        <rFont val="Calibri"/>
        <family val="2"/>
      </rPr>
      <t>FEMMES</t>
    </r>
    <r>
      <rPr>
        <b/>
        <sz val="16"/>
        <color indexed="8"/>
        <rFont val="Calibri"/>
        <family val="2"/>
      </rPr>
      <t xml:space="preserve"> </t>
    </r>
  </si>
  <si>
    <t>Arr</t>
  </si>
  <si>
    <t>arr</t>
  </si>
  <si>
    <t>Centre</t>
  </si>
  <si>
    <t>Mallettes</t>
  </si>
  <si>
    <t xml:space="preserve">type </t>
  </si>
  <si>
    <t>BCD</t>
  </si>
  <si>
    <t>EPL</t>
  </si>
  <si>
    <t xml:space="preserve">TYPE D'école </t>
  </si>
  <si>
    <t xml:space="preserve">nombre d'emprun </t>
  </si>
  <si>
    <t>Nombre</t>
  </si>
  <si>
    <t xml:space="preserve">Espace Lecture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</si>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</sst>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[$-40C]d\-mmm\-yy;@"/>
    <numFmt numFmtId="166" formatCode="d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9"/>
      <name val="Calibri"/>
      <family val="2"/>
    </font>
    <font>
      <b/>
      <sz val="16"/>
      <color indexed="8"/>
      <name val="Calibri"/>
      <family val="2"/>
    </font>
    <font>
      <b/>
      <sz val="16"/>
      <color theme="1"/>
      <name val="Calibri"/>
      <family val="2"/>
    </font>
    <font>
      <sz val="8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rgb="FFFF9900"/>
      </left>
      <right/>
      <top style="thin">
        <color rgb="FFFF9900"/>
      </top>
      <bottom style="thin">
        <color indexed="64"/>
      </bottom>
      <diagonal/>
    </border>
    <border>
      <left style="thin">
        <color rgb="FFFF9900"/>
      </left>
      <right/>
      <top style="thin">
        <color indexed="64"/>
      </top>
      <bottom style="thin">
        <color indexed="64"/>
      </bottom>
      <diagonal/>
    </border>
    <border>
      <left style="thin">
        <color rgb="FFFF9900"/>
      </left>
      <right/>
      <top/>
      <bottom style="thin">
        <color indexed="64"/>
      </bottom>
      <diagonal/>
    </border>
    <border>
      <left style="thin">
        <color rgb="FFFF9900"/>
      </left>
      <right/>
      <top style="thin">
        <color indexed="64"/>
      </top>
      <bottom style="thin">
        <color rgb="FFFF99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9900"/>
      </right>
      <top style="thin">
        <color rgb="FFFF9900"/>
      </top>
      <bottom style="thin">
        <color indexed="64"/>
      </bottom>
      <diagonal/>
    </border>
    <border>
      <left style="thin">
        <color rgb="FFFF9900"/>
      </left>
      <right/>
      <top/>
      <bottom/>
      <diagonal/>
    </border>
    <border>
      <left style="thin">
        <color rgb="FFFF9900"/>
      </left>
      <right/>
      <top/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indexed="64"/>
      </bottom>
      <diagonal/>
    </border>
    <border>
      <left style="thin">
        <color rgb="FFFF9900"/>
      </left>
      <right style="thin">
        <color rgb="FFFF9900"/>
      </right>
      <top style="thin">
        <color indexed="64"/>
      </top>
      <bottom style="thin">
        <color indexed="64"/>
      </bottom>
      <diagonal/>
    </border>
    <border>
      <left style="thin">
        <color rgb="FFFF9900"/>
      </left>
      <right style="thin">
        <color rgb="FFFF9900"/>
      </right>
      <top/>
      <bottom/>
      <diagonal/>
    </border>
    <border>
      <left style="thin">
        <color rgb="FFFF9900"/>
      </left>
      <right style="thin">
        <color rgb="FFFF9900"/>
      </right>
      <top/>
      <bottom style="thin">
        <color rgb="FFFF99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/>
      </top>
      <bottom style="thin">
        <color rgb="FFFF990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rgb="FFFF990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rgb="FFFF9900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 style="thin">
        <color rgb="FFFF99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9900"/>
      </left>
      <right/>
      <top style="thin">
        <color rgb="FFFF9900"/>
      </top>
      <bottom/>
      <diagonal/>
    </border>
    <border>
      <left/>
      <right style="thin">
        <color rgb="FFFF9900"/>
      </right>
      <top style="thin">
        <color rgb="FFFF9900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1" borderId="0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4" fillId="6" borderId="1" xfId="0" applyFont="1" applyFill="1" applyBorder="1"/>
    <xf numFmtId="0" fontId="2" fillId="7" borderId="1" xfId="0" applyFont="1" applyFill="1" applyBorder="1"/>
    <xf numFmtId="0" fontId="4" fillId="9" borderId="1" xfId="0" applyFont="1" applyFill="1" applyBorder="1"/>
    <xf numFmtId="0" fontId="4" fillId="10" borderId="1" xfId="0" applyFont="1" applyFill="1" applyBorder="1"/>
    <xf numFmtId="0" fontId="4" fillId="11" borderId="1" xfId="0" applyFont="1" applyFill="1" applyBorder="1"/>
    <xf numFmtId="0" fontId="4" fillId="12" borderId="1" xfId="0" applyFont="1" applyFill="1" applyBorder="1"/>
    <xf numFmtId="0" fontId="4" fillId="13" borderId="1" xfId="0" applyFont="1" applyFill="1" applyBorder="1"/>
    <xf numFmtId="0" fontId="4" fillId="14" borderId="1" xfId="0" applyFont="1" applyFill="1" applyBorder="1"/>
    <xf numFmtId="0" fontId="4" fillId="15" borderId="1" xfId="0" applyFont="1" applyFill="1" applyBorder="1"/>
    <xf numFmtId="0" fontId="4" fillId="16" borderId="1" xfId="0" applyFont="1" applyFill="1" applyBorder="1"/>
    <xf numFmtId="0" fontId="4" fillId="17" borderId="1" xfId="0" applyFont="1" applyFill="1" applyBorder="1"/>
    <xf numFmtId="0" fontId="4" fillId="18" borderId="1" xfId="0" applyFont="1" applyFill="1" applyBorder="1"/>
    <xf numFmtId="0" fontId="7" fillId="8" borderId="1" xfId="0" applyFont="1" applyFill="1" applyBorder="1"/>
    <xf numFmtId="0" fontId="0" fillId="0" borderId="1" xfId="0" applyBorder="1"/>
    <xf numFmtId="0" fontId="0" fillId="0" borderId="16" xfId="0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/>
    </xf>
    <xf numFmtId="0" fontId="0" fillId="23" borderId="0" xfId="0" applyFill="1"/>
    <xf numFmtId="0" fontId="0" fillId="20" borderId="0" xfId="0" applyFill="1" applyAlignment="1" applyProtection="1">
      <alignment horizontal="center"/>
    </xf>
    <xf numFmtId="0" fontId="0" fillId="20" borderId="0" xfId="0" applyFill="1" applyProtection="1"/>
    <xf numFmtId="0" fontId="0" fillId="20" borderId="0" xfId="0" applyFill="1" applyBorder="1" applyProtection="1"/>
    <xf numFmtId="0" fontId="0" fillId="21" borderId="0" xfId="0" applyFill="1" applyBorder="1" applyProtection="1"/>
    <xf numFmtId="0" fontId="0" fillId="0" borderId="0" xfId="0" applyProtection="1"/>
    <xf numFmtId="165" fontId="2" fillId="20" borderId="0" xfId="0" applyNumberFormat="1" applyFont="1" applyFill="1" applyAlignment="1" applyProtection="1">
      <alignment horizontal="center" vertical="center"/>
    </xf>
    <xf numFmtId="0" fontId="0" fillId="20" borderId="0" xfId="0" applyFill="1" applyBorder="1" applyAlignment="1" applyProtection="1">
      <alignment horizontal="left"/>
    </xf>
    <xf numFmtId="0" fontId="0" fillId="0" borderId="0" xfId="0" applyBorder="1" applyProtection="1"/>
    <xf numFmtId="0" fontId="1" fillId="20" borderId="0" xfId="0" applyFont="1" applyFill="1" applyBorder="1" applyProtection="1"/>
    <xf numFmtId="164" fontId="9" fillId="20" borderId="19" xfId="0" applyNumberFormat="1" applyFont="1" applyFill="1" applyBorder="1" applyAlignment="1" applyProtection="1">
      <alignment horizontal="center"/>
    </xf>
    <xf numFmtId="164" fontId="9" fillId="20" borderId="17" xfId="0" applyNumberFormat="1" applyFont="1" applyFill="1" applyBorder="1" applyAlignment="1" applyProtection="1">
      <alignment horizontal="center"/>
    </xf>
    <xf numFmtId="0" fontId="0" fillId="20" borderId="20" xfId="0" applyFill="1" applyBorder="1" applyAlignment="1" applyProtection="1">
      <alignment horizontal="center"/>
    </xf>
    <xf numFmtId="0" fontId="0" fillId="20" borderId="21" xfId="0" applyFill="1" applyBorder="1" applyAlignment="1" applyProtection="1">
      <alignment horizontal="center"/>
    </xf>
    <xf numFmtId="0" fontId="0" fillId="20" borderId="22" xfId="0" applyFill="1" applyBorder="1" applyAlignment="1" applyProtection="1">
      <alignment horizontal="center"/>
    </xf>
    <xf numFmtId="0" fontId="0" fillId="20" borderId="23" xfId="0" applyFill="1" applyBorder="1" applyAlignment="1" applyProtection="1">
      <alignment horizontal="center"/>
    </xf>
    <xf numFmtId="166" fontId="8" fillId="19" borderId="18" xfId="0" applyNumberFormat="1" applyFont="1" applyFill="1" applyBorder="1" applyAlignment="1" applyProtection="1">
      <alignment horizontal="center" vertical="center" shrinkToFit="1"/>
    </xf>
    <xf numFmtId="0" fontId="3" fillId="23" borderId="3" xfId="0" applyFont="1" applyFill="1" applyBorder="1" applyAlignment="1" applyProtection="1">
      <alignment horizontal="center"/>
    </xf>
    <xf numFmtId="0" fontId="0" fillId="23" borderId="3" xfId="0" applyFill="1" applyBorder="1" applyAlignment="1" applyProtection="1">
      <alignment horizontal="center"/>
    </xf>
    <xf numFmtId="0" fontId="0" fillId="23" borderId="12" xfId="0" applyFill="1" applyBorder="1" applyAlignment="1" applyProtection="1">
      <alignment horizontal="center"/>
    </xf>
    <xf numFmtId="14" fontId="0" fillId="23" borderId="9" xfId="0" applyNumberFormat="1" applyFill="1" applyBorder="1" applyAlignment="1" applyProtection="1">
      <alignment horizontal="center"/>
    </xf>
    <xf numFmtId="0" fontId="0" fillId="23" borderId="9" xfId="0" applyFill="1" applyBorder="1" applyAlignment="1" applyProtection="1">
      <alignment horizontal="center"/>
    </xf>
    <xf numFmtId="14" fontId="0" fillId="20" borderId="2" xfId="0" applyNumberFormat="1" applyFill="1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23" borderId="4" xfId="0" applyFill="1" applyBorder="1" applyProtection="1"/>
    <xf numFmtId="0" fontId="0" fillId="23" borderId="13" xfId="0" applyFill="1" applyBorder="1" applyProtection="1"/>
    <xf numFmtId="14" fontId="0" fillId="20" borderId="0" xfId="0" applyNumberFormat="1" applyFill="1" applyBorder="1" applyProtection="1"/>
    <xf numFmtId="14" fontId="0" fillId="0" borderId="0" xfId="0" applyNumberFormat="1" applyBorder="1" applyProtection="1"/>
    <xf numFmtId="0" fontId="1" fillId="23" borderId="4" xfId="0" applyFont="1" applyFill="1" applyBorder="1" applyAlignment="1" applyProtection="1">
      <alignment horizontal="center"/>
    </xf>
    <xf numFmtId="0" fontId="1" fillId="23" borderId="5" xfId="0" applyFont="1" applyFill="1" applyBorder="1" applyAlignment="1" applyProtection="1">
      <alignment horizontal="center"/>
    </xf>
    <xf numFmtId="0" fontId="0" fillId="23" borderId="10" xfId="0" applyFill="1" applyBorder="1" applyProtection="1"/>
    <xf numFmtId="0" fontId="0" fillId="23" borderId="14" xfId="0" applyFill="1" applyBorder="1" applyProtection="1"/>
    <xf numFmtId="0" fontId="1" fillId="23" borderId="6" xfId="0" applyFont="1" applyFill="1" applyBorder="1" applyAlignment="1" applyProtection="1">
      <alignment horizontal="center"/>
    </xf>
    <xf numFmtId="0" fontId="0" fillId="23" borderId="11" xfId="0" applyFill="1" applyBorder="1" applyProtection="1"/>
    <xf numFmtId="0" fontId="0" fillId="23" borderId="15" xfId="0" applyFill="1" applyBorder="1" applyProtection="1"/>
    <xf numFmtId="0" fontId="1" fillId="23" borderId="7" xfId="0" applyFont="1" applyFill="1" applyBorder="1" applyAlignment="1" applyProtection="1">
      <alignment horizontal="center"/>
    </xf>
    <xf numFmtId="0" fontId="1" fillId="23" borderId="8" xfId="0" applyFont="1" applyFill="1" applyBorder="1" applyAlignment="1" applyProtection="1">
      <alignment horizontal="center"/>
    </xf>
    <xf numFmtId="0" fontId="1" fillId="23" borderId="1" xfId="0" applyFont="1" applyFill="1" applyBorder="1" applyAlignment="1" applyProtection="1">
      <alignment horizontal="center"/>
    </xf>
    <xf numFmtId="0" fontId="0" fillId="23" borderId="0" xfId="0" applyFill="1" applyProtection="1"/>
    <xf numFmtId="0" fontId="0" fillId="23" borderId="1" xfId="0" applyFill="1" applyBorder="1" applyAlignment="1" applyProtection="1">
      <alignment horizontal="center"/>
    </xf>
    <xf numFmtId="0" fontId="0" fillId="23" borderId="24" xfId="0" applyFill="1" applyBorder="1" applyAlignment="1" applyProtection="1">
      <alignment horizontal="center"/>
    </xf>
    <xf numFmtId="0" fontId="0" fillId="23" borderId="25" xfId="0" applyFill="1" applyBorder="1" applyAlignment="1" applyProtection="1">
      <alignment horizontal="center"/>
    </xf>
    <xf numFmtId="14" fontId="0" fillId="23" borderId="26" xfId="0" applyNumberFormat="1" applyFill="1" applyBorder="1" applyAlignment="1" applyProtection="1">
      <alignment horizontal="center"/>
    </xf>
    <xf numFmtId="0" fontId="0" fillId="23" borderId="26" xfId="0" applyFill="1" applyBorder="1" applyAlignment="1" applyProtection="1">
      <alignment horizontal="center"/>
    </xf>
    <xf numFmtId="0" fontId="0" fillId="23" borderId="17" xfId="0" applyFill="1" applyBorder="1" applyAlignment="1" applyProtection="1">
      <alignment horizontal="center"/>
    </xf>
    <xf numFmtId="0" fontId="0" fillId="23" borderId="17" xfId="0" applyFill="1" applyBorder="1" applyProtection="1"/>
    <xf numFmtId="14" fontId="0" fillId="23" borderId="17" xfId="0" applyNumberFormat="1" applyFill="1" applyBorder="1" applyAlignment="1" applyProtection="1">
      <alignment horizontal="center"/>
    </xf>
    <xf numFmtId="0" fontId="0" fillId="4" borderId="1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9" borderId="19" xfId="0" applyFill="1" applyBorder="1" applyAlignment="1" applyProtection="1">
      <alignment horizontal="center" vertical="center"/>
    </xf>
    <xf numFmtId="0" fontId="0" fillId="19" borderId="17" xfId="0" applyFill="1" applyBorder="1" applyAlignment="1" applyProtection="1">
      <alignment horizontal="center" vertical="center"/>
    </xf>
    <xf numFmtId="0" fontId="0" fillId="13" borderId="0" xfId="0" applyFill="1" applyBorder="1" applyAlignment="1" applyProtection="1">
      <alignment horizontal="center"/>
    </xf>
    <xf numFmtId="165" fontId="11" fillId="22" borderId="0" xfId="0" applyNumberFormat="1" applyFont="1" applyFill="1" applyAlignment="1" applyProtection="1">
      <alignment horizontal="center" vertical="center"/>
    </xf>
    <xf numFmtId="0" fontId="10" fillId="22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21">
    <dxf>
      <font>
        <color theme="1"/>
      </font>
      <fill>
        <patternFill>
          <fgColor indexed="64"/>
          <bgColor rgb="FF99CC00"/>
        </patternFill>
      </fill>
    </dxf>
    <dxf>
      <font>
        <color theme="0"/>
      </font>
      <fill>
        <patternFill>
          <fgColor indexed="64"/>
          <bgColor rgb="FF339966"/>
        </patternFill>
      </fill>
    </dxf>
    <dxf>
      <font>
        <color theme="0"/>
      </font>
      <fill>
        <patternFill>
          <fgColor indexed="64"/>
          <bgColor rgb="FF000080"/>
        </patternFill>
      </fill>
    </dxf>
    <dxf>
      <font>
        <color theme="0"/>
      </font>
      <fill>
        <patternFill>
          <fgColor indexed="64"/>
          <bgColor rgb="FF800080"/>
        </patternFill>
      </fill>
    </dxf>
    <dxf>
      <font>
        <color theme="0"/>
      </font>
      <fill>
        <patternFill>
          <fgColor indexed="64"/>
          <bgColor rgb="FF003300"/>
        </patternFill>
      </fill>
    </dxf>
    <dxf>
      <font>
        <color theme="0"/>
      </font>
      <fill>
        <patternFill>
          <fgColor indexed="64"/>
          <bgColor rgb="FF3366FF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CC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99CCFF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999999"/>
        </patternFill>
      </fill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CCFFFF"/>
        </patternFill>
      </fill>
    </dxf>
    <dxf>
      <fill>
        <patternFill>
          <fgColor indexed="64"/>
          <bgColor rgb="FF808080"/>
        </patternFill>
      </fill>
    </dxf>
    <dxf>
      <fill>
        <patternFill>
          <fgColor indexed="64"/>
          <bgColor rgb="FFFFFFFF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fr-FR"/>
              <a:t>Les</a:t>
            </a:r>
            <a:r>
              <a:rPr lang="fr-FR" baseline="0"/>
              <a:t> mallettes empruntées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1.4795604866723157E-2"/>
          <c:y val="8.8800292368517216E-3"/>
          <c:w val="0.98155716292662343"/>
          <c:h val="0.892488676536431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'état '!$A$2:$A$18</c:f>
              <c:strCache>
                <c:ptCount val="17"/>
                <c:pt idx="0">
                  <c:v>ARCHITECTURE</c:v>
                </c:pt>
                <c:pt idx="1">
                  <c:v>CINEMA</c:v>
                </c:pt>
                <c:pt idx="2">
                  <c:v>CLIMAT</c:v>
                </c:pt>
                <c:pt idx="3">
                  <c:v>COLERE</c:v>
                </c:pt>
                <c:pt idx="4">
                  <c:v>CORPS EN MOUVEMENT</c:v>
                </c:pt>
                <c:pt idx="5">
                  <c:v>ÊTRE HUMAIN</c:v>
                </c:pt>
                <c:pt idx="6">
                  <c:v>FEMMES </c:v>
                </c:pt>
                <c:pt idx="7">
                  <c:v>FOOT</c:v>
                </c:pt>
                <c:pt idx="8">
                  <c:v>IMAGIERS</c:v>
                </c:pt>
                <c:pt idx="9">
                  <c:v>INVISIBLE</c:v>
                </c:pt>
                <c:pt idx="10">
                  <c:v>JARDINS</c:v>
                </c:pt>
                <c:pt idx="11">
                  <c:v>LAÏCITE</c:v>
                </c:pt>
                <c:pt idx="12">
                  <c:v>LIGNES</c:v>
                </c:pt>
                <c:pt idx="13">
                  <c:v>MATHS</c:v>
                </c:pt>
                <c:pt idx="14">
                  <c:v>MIGRATIONS</c:v>
                </c:pt>
                <c:pt idx="15">
                  <c:v>PIRATES</c:v>
                </c:pt>
                <c:pt idx="16">
                  <c:v>SOULEVEMENT</c:v>
                </c:pt>
              </c:strCache>
            </c:strRef>
          </c:cat>
          <c:val>
            <c:numRef>
              <c:f>'état '!$B$2:$B$18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3-4947-9723-63AEF1EB2CD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21843176"/>
        <c:axId val="821844816"/>
      </c:barChart>
      <c:catAx>
        <c:axId val="82184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1844816"/>
        <c:crosses val="autoZero"/>
        <c:auto val="1"/>
        <c:lblAlgn val="ctr"/>
        <c:lblOffset val="100"/>
        <c:noMultiLvlLbl val="0"/>
      </c:catAx>
      <c:valAx>
        <c:axId val="821844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21843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Scroll" dx="22" fmlaLink="'Pramettre '!$C$1" horiz="1" inc="5" max="100" min="1" page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0</xdr:row>
          <xdr:rowOff>171450</xdr:rowOff>
        </xdr:from>
        <xdr:to>
          <xdr:col>22</xdr:col>
          <xdr:colOff>133350</xdr:colOff>
          <xdr:row>2</xdr:row>
          <xdr:rowOff>266700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490537</xdr:colOff>
      <xdr:row>0</xdr:row>
      <xdr:rowOff>95249</xdr:rowOff>
    </xdr:from>
    <xdr:to>
      <xdr:col>20</xdr:col>
      <xdr:colOff>228600</xdr:colOff>
      <xdr:row>36</xdr:row>
      <xdr:rowOff>9524</xdr:rowOff>
    </xdr:to>
    <xdr:graphicFrame macro="">
      <xdr:nvGraphicFramePr>
        <xdr:cNvPr id="5" name="Graphiqu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F470"/>
  <sheetViews>
    <sheetView tabSelected="1" zoomScale="106" zoomScaleNormal="106" workbookViewId="0">
      <selection activeCell="E13" sqref="E13"/>
    </sheetView>
  </sheetViews>
  <sheetFormatPr baseColWidth="10" defaultColWidth="9.140625" defaultRowHeight="15" x14ac:dyDescent="0.25"/>
  <cols>
    <col min="1" max="1" width="27.140625" style="45" bestFit="1" customWidth="1"/>
    <col min="2" max="2" width="15.85546875" style="45" bestFit="1" customWidth="1"/>
    <col min="3" max="3" width="7" style="45" bestFit="1" customWidth="1"/>
    <col min="4" max="4" width="14.140625" style="45" bestFit="1" customWidth="1"/>
    <col min="5" max="5" width="20.42578125" style="45" customWidth="1"/>
    <col min="6" max="6" width="14.85546875" style="45" bestFit="1" customWidth="1"/>
    <col min="7" max="7" width="14.28515625" style="45" customWidth="1"/>
    <col min="8" max="8" width="8.140625" style="45" customWidth="1"/>
    <col min="9" max="9" width="4.5703125" style="45" customWidth="1"/>
    <col min="10" max="10" width="3.140625" style="45" customWidth="1"/>
    <col min="11" max="31" width="3" style="45" bestFit="1" customWidth="1"/>
    <col min="32" max="32" width="2.85546875" style="45" bestFit="1" customWidth="1"/>
    <col min="33" max="39" width="3" style="45" bestFit="1" customWidth="1"/>
    <col min="40" max="40" width="3.85546875" style="45" bestFit="1" customWidth="1"/>
    <col min="41" max="309" width="3" style="45" bestFit="1" customWidth="1"/>
    <col min="310" max="310" width="2.85546875" style="45" bestFit="1" customWidth="1"/>
    <col min="311" max="16384" width="9.140625" style="45"/>
  </cols>
  <sheetData>
    <row r="1" spans="1:318" x14ac:dyDescent="0.25">
      <c r="A1" s="94" t="s">
        <v>24</v>
      </c>
      <c r="B1" s="93">
        <f ca="1">TODAY()</f>
        <v>44633</v>
      </c>
      <c r="C1" s="41"/>
      <c r="D1" s="41"/>
      <c r="E1" s="42"/>
      <c r="F1" s="42"/>
      <c r="G1" s="42"/>
      <c r="H1" s="42"/>
      <c r="I1" s="42"/>
      <c r="J1" s="43"/>
      <c r="K1" s="43"/>
      <c r="L1" s="92" t="s">
        <v>25</v>
      </c>
      <c r="M1" s="92"/>
      <c r="N1" s="92"/>
      <c r="O1" s="92"/>
      <c r="P1" s="92"/>
      <c r="Q1" s="92"/>
      <c r="R1" s="92"/>
      <c r="S1" s="92"/>
      <c r="T1" s="92"/>
      <c r="U1" s="92"/>
      <c r="V1" s="43"/>
      <c r="W1" s="43"/>
      <c r="X1" s="43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44"/>
      <c r="JM1" s="44"/>
      <c r="JN1" s="44"/>
      <c r="JO1" s="44"/>
      <c r="JP1" s="44"/>
      <c r="JQ1" s="44"/>
      <c r="JR1" s="44"/>
      <c r="JS1" s="44"/>
      <c r="JT1" s="44"/>
      <c r="JU1" s="44"/>
      <c r="JV1" s="44"/>
      <c r="JW1" s="44"/>
      <c r="JX1" s="44"/>
      <c r="JY1" s="44"/>
      <c r="JZ1" s="44"/>
      <c r="KA1" s="44"/>
      <c r="KB1" s="44"/>
      <c r="KC1" s="44"/>
      <c r="KD1" s="44"/>
      <c r="KE1" s="44"/>
      <c r="KF1" s="44"/>
      <c r="KG1" s="44"/>
      <c r="KH1" s="44"/>
      <c r="KI1" s="44"/>
      <c r="KJ1" s="44"/>
      <c r="KK1" s="44"/>
      <c r="KL1" s="44"/>
      <c r="KM1" s="44"/>
      <c r="KN1" s="44"/>
      <c r="KO1" s="44"/>
      <c r="KP1" s="44"/>
      <c r="KQ1" s="44"/>
      <c r="KR1" s="44"/>
      <c r="KS1" s="44"/>
      <c r="KT1" s="44"/>
      <c r="KU1" s="44"/>
      <c r="KV1" s="44"/>
      <c r="KW1" s="44"/>
      <c r="KX1" s="44"/>
    </row>
    <row r="2" spans="1:318" ht="2.25" customHeight="1" x14ac:dyDescent="0.25">
      <c r="A2" s="94"/>
      <c r="B2" s="93"/>
      <c r="C2" s="41"/>
      <c r="D2" s="41"/>
      <c r="E2" s="42"/>
      <c r="F2" s="42"/>
      <c r="G2" s="42"/>
      <c r="H2" s="42"/>
      <c r="I2" s="42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3"/>
      <c r="W2" s="43"/>
      <c r="X2" s="43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</row>
    <row r="3" spans="1:318" ht="21" x14ac:dyDescent="0.25">
      <c r="A3" s="42"/>
      <c r="B3" s="42"/>
      <c r="C3" s="46"/>
      <c r="D3" s="46"/>
      <c r="E3" s="42"/>
      <c r="F3" s="42"/>
      <c r="G3" s="42"/>
      <c r="H3" s="42"/>
      <c r="I3" s="42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3"/>
      <c r="W3" s="43"/>
      <c r="X3" s="43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</row>
    <row r="4" spans="1:318" ht="21" customHeight="1" x14ac:dyDescent="0.25">
      <c r="A4" s="42"/>
      <c r="B4" s="42"/>
      <c r="C4" s="46"/>
      <c r="D4" s="46"/>
      <c r="E4" s="43"/>
      <c r="F4" s="42"/>
      <c r="G4" s="42"/>
      <c r="H4" s="42"/>
      <c r="I4" s="47"/>
      <c r="J4" s="90" t="str">
        <f ca="1">TEXT(J5,"j-mmm-aaaa")</f>
        <v>7-mars-2022</v>
      </c>
      <c r="K4" s="91"/>
      <c r="L4" s="91"/>
      <c r="M4" s="91"/>
      <c r="N4" s="91"/>
      <c r="O4" s="91"/>
      <c r="P4" s="91"/>
      <c r="Q4" s="91" t="str">
        <f ca="1">TEXT(Q5,"j-mmm-aaaa")</f>
        <v>14-mars-2022</v>
      </c>
      <c r="R4" s="91"/>
      <c r="S4" s="91"/>
      <c r="T4" s="91"/>
      <c r="U4" s="91"/>
      <c r="V4" s="91"/>
      <c r="W4" s="91"/>
      <c r="X4" s="91" t="str">
        <f ca="1">TEXT(X5,"j-mmm-aaaa")</f>
        <v>21-mars-2022</v>
      </c>
      <c r="Y4" s="91"/>
      <c r="Z4" s="91"/>
      <c r="AA4" s="91"/>
      <c r="AB4" s="91"/>
      <c r="AC4" s="91"/>
      <c r="AD4" s="91"/>
      <c r="AE4" s="91" t="str">
        <f ca="1">TEXT(AE5,"j-mmm-aaaa")</f>
        <v>28-mars-2022</v>
      </c>
      <c r="AF4" s="91"/>
      <c r="AG4" s="91"/>
      <c r="AH4" s="91"/>
      <c r="AI4" s="91"/>
      <c r="AJ4" s="91"/>
      <c r="AK4" s="91"/>
      <c r="AL4" s="91" t="str">
        <f ca="1">TEXT(AL5,"j-mmm-aaaa")</f>
        <v>4-avr-2022</v>
      </c>
      <c r="AM4" s="91"/>
      <c r="AN4" s="91"/>
      <c r="AO4" s="91"/>
      <c r="AP4" s="91"/>
      <c r="AQ4" s="91"/>
      <c r="AR4" s="91"/>
      <c r="AS4" s="91" t="str">
        <f ca="1">TEXT(AS5,"j-mmm-aaaa")</f>
        <v>11-avr-2022</v>
      </c>
      <c r="AT4" s="91"/>
      <c r="AU4" s="91"/>
      <c r="AV4" s="91"/>
      <c r="AW4" s="91"/>
      <c r="AX4" s="91"/>
      <c r="AY4" s="91"/>
      <c r="AZ4" s="91" t="str">
        <f ca="1">TEXT(AZ5,"j-mmm-aaaa")</f>
        <v>18-avr-2022</v>
      </c>
      <c r="BA4" s="91"/>
      <c r="BB4" s="91"/>
      <c r="BC4" s="91"/>
      <c r="BD4" s="91"/>
      <c r="BE4" s="91"/>
      <c r="BF4" s="91"/>
      <c r="BG4" s="91" t="str">
        <f ca="1">TEXT(BG5,"j-mmm-aaaa")</f>
        <v>25-avr-2022</v>
      </c>
      <c r="BH4" s="91"/>
      <c r="BI4" s="91"/>
      <c r="BJ4" s="91"/>
      <c r="BK4" s="91"/>
      <c r="BL4" s="91"/>
      <c r="BM4" s="91"/>
      <c r="BN4" s="91" t="str">
        <f ca="1">TEXT(BN5,"j-mmm-aaaa")</f>
        <v>2-mai-2022</v>
      </c>
      <c r="BO4" s="91"/>
      <c r="BP4" s="91"/>
      <c r="BQ4" s="91"/>
      <c r="BR4" s="91"/>
      <c r="BS4" s="91"/>
      <c r="BT4" s="91"/>
      <c r="BU4" s="91" t="str">
        <f ca="1">TEXT(BU5,"j-mmm-aaaa")</f>
        <v>9-mai-2022</v>
      </c>
      <c r="BV4" s="91"/>
      <c r="BW4" s="91"/>
      <c r="BX4" s="91"/>
      <c r="BY4" s="91"/>
      <c r="BZ4" s="91"/>
      <c r="CA4" s="91"/>
      <c r="CB4" s="91" t="str">
        <f ca="1">TEXT(CB5,"j-mmm-aaaa")</f>
        <v>16-mai-2022</v>
      </c>
      <c r="CC4" s="91"/>
      <c r="CD4" s="91"/>
      <c r="CE4" s="91"/>
      <c r="CF4" s="91"/>
      <c r="CG4" s="91"/>
      <c r="CH4" s="91"/>
      <c r="CI4" s="91" t="str">
        <f ca="1">TEXT(CI5,"j-mmm-aaaa")</f>
        <v>23-mai-2022</v>
      </c>
      <c r="CJ4" s="91"/>
      <c r="CK4" s="91"/>
      <c r="CL4" s="91"/>
      <c r="CM4" s="91"/>
      <c r="CN4" s="91"/>
      <c r="CO4" s="91"/>
      <c r="CP4" s="91" t="str">
        <f ca="1">TEXT(CP5,"j-mmm-aaaa")</f>
        <v>30-mai-2022</v>
      </c>
      <c r="CQ4" s="91"/>
      <c r="CR4" s="91"/>
      <c r="CS4" s="91"/>
      <c r="CT4" s="91"/>
      <c r="CU4" s="91"/>
      <c r="CV4" s="91"/>
      <c r="CW4" s="91" t="str">
        <f ca="1">TEXT(CW5,"j-mmm-aaaa")</f>
        <v>6-juin-2022</v>
      </c>
      <c r="CX4" s="91"/>
      <c r="CY4" s="91"/>
      <c r="CZ4" s="91"/>
      <c r="DA4" s="91"/>
      <c r="DB4" s="91"/>
      <c r="DC4" s="91"/>
      <c r="DD4" s="91" t="str">
        <f ca="1">TEXT(DD5,"j-mmm-aaaa")</f>
        <v>13-juin-2022</v>
      </c>
      <c r="DE4" s="91"/>
      <c r="DF4" s="91"/>
      <c r="DG4" s="91"/>
      <c r="DH4" s="91"/>
      <c r="DI4" s="91"/>
      <c r="DJ4" s="91"/>
      <c r="DK4" s="91" t="str">
        <f ca="1">TEXT(DK5,"j-mmm-aaaa")</f>
        <v>20-juin-2022</v>
      </c>
      <c r="DL4" s="91"/>
      <c r="DM4" s="91"/>
      <c r="DN4" s="91"/>
      <c r="DO4" s="91"/>
      <c r="DP4" s="91"/>
      <c r="DQ4" s="91"/>
      <c r="DR4" s="91" t="str">
        <f ca="1">TEXT(DR5,"j-mmm-aaaa")</f>
        <v>27-juin-2022</v>
      </c>
      <c r="DS4" s="91"/>
      <c r="DT4" s="91"/>
      <c r="DU4" s="91"/>
      <c r="DV4" s="91"/>
      <c r="DW4" s="91"/>
      <c r="DX4" s="91"/>
      <c r="DY4" s="91" t="str">
        <f ca="1">TEXT(DY5,"j-mmm-aaaa")</f>
        <v>4-juil-2022</v>
      </c>
      <c r="DZ4" s="91"/>
      <c r="EA4" s="91"/>
      <c r="EB4" s="91"/>
      <c r="EC4" s="91"/>
      <c r="ED4" s="91"/>
      <c r="EE4" s="91"/>
      <c r="EF4" s="91" t="str">
        <f ca="1">TEXT(EF5,"j-mmm-aaaa")</f>
        <v>11-juil-2022</v>
      </c>
      <c r="EG4" s="91"/>
      <c r="EH4" s="91"/>
      <c r="EI4" s="91"/>
      <c r="EJ4" s="91"/>
      <c r="EK4" s="91"/>
      <c r="EL4" s="91"/>
      <c r="EM4" s="91" t="str">
        <f ca="1">TEXT(EM5,"j-mmm-aaaa")</f>
        <v>18-juil-2022</v>
      </c>
      <c r="EN4" s="91"/>
      <c r="EO4" s="91"/>
      <c r="EP4" s="91"/>
      <c r="EQ4" s="91"/>
      <c r="ER4" s="91"/>
      <c r="ES4" s="91"/>
      <c r="ET4" s="91" t="str">
        <f ca="1">TEXT(ET5,"j-mmm-aaaa")</f>
        <v>25-juil-2022</v>
      </c>
      <c r="EU4" s="91"/>
      <c r="EV4" s="91"/>
      <c r="EW4" s="91"/>
      <c r="EX4" s="91"/>
      <c r="EY4" s="91"/>
      <c r="EZ4" s="91"/>
      <c r="FA4" s="91" t="str">
        <f ca="1">TEXT(FA5,"j-mmm-aaaa")</f>
        <v>1-août-2022</v>
      </c>
      <c r="FB4" s="91"/>
      <c r="FC4" s="91"/>
      <c r="FD4" s="91"/>
      <c r="FE4" s="91"/>
      <c r="FF4" s="91"/>
      <c r="FG4" s="91"/>
      <c r="FH4" s="91" t="str">
        <f ca="1">TEXT(FH5,"j-mmm-aaaa")</f>
        <v>8-août-2022</v>
      </c>
      <c r="FI4" s="91"/>
      <c r="FJ4" s="91"/>
      <c r="FK4" s="91"/>
      <c r="FL4" s="91"/>
      <c r="FM4" s="91"/>
      <c r="FN4" s="91"/>
      <c r="FO4" s="91" t="str">
        <f ca="1">TEXT(FO5,"j-mmm-aaaa")</f>
        <v>15-août-2022</v>
      </c>
      <c r="FP4" s="91"/>
      <c r="FQ4" s="91"/>
      <c r="FR4" s="91"/>
      <c r="FS4" s="91"/>
      <c r="FT4" s="91"/>
      <c r="FU4" s="91"/>
      <c r="FV4" s="91" t="str">
        <f ca="1">TEXT(FV5,"j-mmm-aaaa")</f>
        <v>22-août-2022</v>
      </c>
      <c r="FW4" s="91"/>
      <c r="FX4" s="91"/>
      <c r="FY4" s="91"/>
      <c r="FZ4" s="91"/>
      <c r="GA4" s="91"/>
      <c r="GB4" s="91"/>
      <c r="GC4" s="91" t="str">
        <f ca="1">TEXT(GC5,"j-mmm-aaaa")</f>
        <v>29-août-2022</v>
      </c>
      <c r="GD4" s="91"/>
      <c r="GE4" s="91"/>
      <c r="GF4" s="91"/>
      <c r="GG4" s="91"/>
      <c r="GH4" s="91"/>
      <c r="GI4" s="91"/>
      <c r="GJ4" s="91" t="str">
        <f ca="1">TEXT(GJ5,"j-mmm-aaaa")</f>
        <v>5-sept-2022</v>
      </c>
      <c r="GK4" s="91"/>
      <c r="GL4" s="91"/>
      <c r="GM4" s="91"/>
      <c r="GN4" s="91"/>
      <c r="GO4" s="91"/>
      <c r="GP4" s="91"/>
      <c r="GQ4" s="91" t="str">
        <f ca="1">TEXT(GQ5,"j-mmm-aaaa")</f>
        <v>12-sept-2022</v>
      </c>
      <c r="GR4" s="91"/>
      <c r="GS4" s="91"/>
      <c r="GT4" s="91"/>
      <c r="GU4" s="91"/>
      <c r="GV4" s="91"/>
      <c r="GW4" s="91"/>
      <c r="GX4" s="91" t="str">
        <f ca="1">TEXT(GX5,"j-mmm-aaaa")</f>
        <v>19-sept-2022</v>
      </c>
      <c r="GY4" s="91"/>
      <c r="GZ4" s="91"/>
      <c r="HA4" s="91"/>
      <c r="HB4" s="91"/>
      <c r="HC4" s="91"/>
      <c r="HD4" s="91"/>
      <c r="HE4" s="91" t="str">
        <f ca="1">TEXT(HE5,"j-mmm-aaaa")</f>
        <v>26-sept-2022</v>
      </c>
      <c r="HF4" s="91"/>
      <c r="HG4" s="91"/>
      <c r="HH4" s="91"/>
      <c r="HI4" s="91"/>
      <c r="HJ4" s="91"/>
      <c r="HK4" s="91"/>
      <c r="HL4" s="91" t="str">
        <f ca="1">TEXT(HL5,"j-mmm-aaaa")</f>
        <v>3-oct-2022</v>
      </c>
      <c r="HM4" s="91"/>
      <c r="HN4" s="91"/>
      <c r="HO4" s="91"/>
      <c r="HP4" s="91"/>
      <c r="HQ4" s="91"/>
      <c r="HR4" s="91"/>
      <c r="HS4" s="91" t="str">
        <f ca="1">TEXT(HS5,"j-mmm-aaaa")</f>
        <v>10-oct-2022</v>
      </c>
      <c r="HT4" s="91"/>
      <c r="HU4" s="91"/>
      <c r="HV4" s="91"/>
      <c r="HW4" s="91"/>
      <c r="HX4" s="91"/>
      <c r="HY4" s="91"/>
      <c r="HZ4" s="91" t="str">
        <f ca="1">TEXT(HZ5,"j-mmm-aaaa")</f>
        <v>17-oct-2022</v>
      </c>
      <c r="IA4" s="91"/>
      <c r="IB4" s="91"/>
      <c r="IC4" s="91"/>
      <c r="ID4" s="91"/>
      <c r="IE4" s="91"/>
      <c r="IF4" s="91"/>
      <c r="IG4" s="91" t="str">
        <f ca="1">TEXT(IG5,"j-mmm-aaaa")</f>
        <v>24-oct-2022</v>
      </c>
      <c r="IH4" s="91"/>
      <c r="II4" s="91"/>
      <c r="IJ4" s="91"/>
      <c r="IK4" s="91"/>
      <c r="IL4" s="91"/>
      <c r="IM4" s="91"/>
      <c r="IN4" s="91" t="str">
        <f ca="1">TEXT(IN5,"j-mmm-aaaa")</f>
        <v>31-oct-2022</v>
      </c>
      <c r="IO4" s="91"/>
      <c r="IP4" s="91"/>
      <c r="IQ4" s="91"/>
      <c r="IR4" s="91"/>
      <c r="IS4" s="91"/>
      <c r="IT4" s="91"/>
      <c r="IU4" s="91" t="str">
        <f ca="1">TEXT(IU5,"j-mmm-aaaa")</f>
        <v>7-nov-2022</v>
      </c>
      <c r="IV4" s="91"/>
      <c r="IW4" s="91"/>
      <c r="IX4" s="91"/>
      <c r="IY4" s="91"/>
      <c r="IZ4" s="91"/>
      <c r="JA4" s="91"/>
      <c r="JB4" s="91" t="str">
        <f ca="1">TEXT(JB5,"j-mmm-aaaa")</f>
        <v>14-nov-2022</v>
      </c>
      <c r="JC4" s="91"/>
      <c r="JD4" s="91"/>
      <c r="JE4" s="91"/>
      <c r="JF4" s="91"/>
      <c r="JG4" s="91"/>
      <c r="JH4" s="91"/>
      <c r="JI4" s="91" t="str">
        <f ca="1">TEXT(JI5,"j-mmm-aaaa")</f>
        <v>21-nov-2022</v>
      </c>
      <c r="JJ4" s="91"/>
      <c r="JK4" s="91"/>
      <c r="JL4" s="91"/>
      <c r="JM4" s="91"/>
      <c r="JN4" s="91"/>
      <c r="JO4" s="91"/>
      <c r="JP4" s="91" t="str">
        <f ca="1">TEXT(JP5,"j-mmm-aaaa")</f>
        <v>28-nov-2022</v>
      </c>
      <c r="JQ4" s="91"/>
      <c r="JR4" s="91"/>
      <c r="JS4" s="91"/>
      <c r="JT4" s="91"/>
      <c r="JU4" s="91"/>
      <c r="JV4" s="91"/>
      <c r="JW4" s="91" t="str">
        <f ca="1">TEXT(JW5,"j-mmm-aaaa")</f>
        <v>5-déc-2022</v>
      </c>
      <c r="JX4" s="91"/>
      <c r="JY4" s="91"/>
      <c r="JZ4" s="91"/>
      <c r="KA4" s="91"/>
      <c r="KB4" s="91"/>
      <c r="KC4" s="91"/>
      <c r="KD4" s="91" t="str">
        <f ca="1">TEXT(KD5,"j-mmm-aaaa")</f>
        <v>12-déc-2022</v>
      </c>
      <c r="KE4" s="91"/>
      <c r="KF4" s="91"/>
      <c r="KG4" s="91"/>
      <c r="KH4" s="91"/>
      <c r="KI4" s="91"/>
      <c r="KJ4" s="91"/>
      <c r="KK4" s="91" t="str">
        <f ca="1">TEXT(KK5,"j-mmm-aaaa")</f>
        <v>19-déc-2022</v>
      </c>
      <c r="KL4" s="91"/>
      <c r="KM4" s="91"/>
      <c r="KN4" s="91"/>
      <c r="KO4" s="91"/>
      <c r="KP4" s="91"/>
      <c r="KQ4" s="91"/>
      <c r="KR4" s="91" t="str">
        <f ca="1">TEXT(KR5,"j-mmm-aaaa")</f>
        <v>26-déc-2022</v>
      </c>
      <c r="KS4" s="91"/>
      <c r="KT4" s="91"/>
      <c r="KU4" s="91"/>
      <c r="KV4" s="91"/>
      <c r="KW4" s="91"/>
      <c r="KX4" s="91"/>
      <c r="KY4" s="48"/>
      <c r="KZ4" s="48"/>
      <c r="LA4" s="48"/>
      <c r="LB4" s="48"/>
      <c r="LC4" s="48"/>
      <c r="LD4" s="48"/>
      <c r="LE4" s="48"/>
      <c r="LF4" s="48"/>
    </row>
    <row r="5" spans="1:318" x14ac:dyDescent="0.25">
      <c r="A5" s="49"/>
      <c r="B5" s="49"/>
      <c r="C5" s="49"/>
      <c r="D5" s="49"/>
      <c r="E5" s="43"/>
      <c r="F5" s="42"/>
      <c r="G5" s="42"/>
      <c r="H5" s="42"/>
      <c r="I5" s="47"/>
      <c r="J5" s="50">
        <f ca="1">$B$1-WEEKDAY(B1,3)+(week1-1)*7</f>
        <v>44627</v>
      </c>
      <c r="K5" s="51">
        <f t="shared" ref="K5:BV5" ca="1" si="0">J5+1</f>
        <v>44628</v>
      </c>
      <c r="L5" s="51">
        <f t="shared" ca="1" si="0"/>
        <v>44629</v>
      </c>
      <c r="M5" s="51">
        <f t="shared" ca="1" si="0"/>
        <v>44630</v>
      </c>
      <c r="N5" s="51">
        <f t="shared" ca="1" si="0"/>
        <v>44631</v>
      </c>
      <c r="O5" s="51">
        <f t="shared" ca="1" si="0"/>
        <v>44632</v>
      </c>
      <c r="P5" s="51">
        <f t="shared" ca="1" si="0"/>
        <v>44633</v>
      </c>
      <c r="Q5" s="51">
        <f t="shared" ca="1" si="0"/>
        <v>44634</v>
      </c>
      <c r="R5" s="51">
        <f t="shared" ca="1" si="0"/>
        <v>44635</v>
      </c>
      <c r="S5" s="51">
        <f t="shared" ca="1" si="0"/>
        <v>44636</v>
      </c>
      <c r="T5" s="51">
        <f t="shared" ca="1" si="0"/>
        <v>44637</v>
      </c>
      <c r="U5" s="51">
        <f t="shared" ca="1" si="0"/>
        <v>44638</v>
      </c>
      <c r="V5" s="51">
        <f t="shared" ca="1" si="0"/>
        <v>44639</v>
      </c>
      <c r="W5" s="51">
        <f t="shared" ca="1" si="0"/>
        <v>44640</v>
      </c>
      <c r="X5" s="51">
        <f t="shared" ca="1" si="0"/>
        <v>44641</v>
      </c>
      <c r="Y5" s="51">
        <f t="shared" ca="1" si="0"/>
        <v>44642</v>
      </c>
      <c r="Z5" s="51">
        <f t="shared" ca="1" si="0"/>
        <v>44643</v>
      </c>
      <c r="AA5" s="51">
        <f t="shared" ca="1" si="0"/>
        <v>44644</v>
      </c>
      <c r="AB5" s="51">
        <f t="shared" ca="1" si="0"/>
        <v>44645</v>
      </c>
      <c r="AC5" s="51">
        <f t="shared" ca="1" si="0"/>
        <v>44646</v>
      </c>
      <c r="AD5" s="51">
        <f t="shared" ca="1" si="0"/>
        <v>44647</v>
      </c>
      <c r="AE5" s="51">
        <f t="shared" ca="1" si="0"/>
        <v>44648</v>
      </c>
      <c r="AF5" s="51">
        <f t="shared" ca="1" si="0"/>
        <v>44649</v>
      </c>
      <c r="AG5" s="51">
        <f t="shared" ca="1" si="0"/>
        <v>44650</v>
      </c>
      <c r="AH5" s="51">
        <f t="shared" ca="1" si="0"/>
        <v>44651</v>
      </c>
      <c r="AI5" s="51">
        <f t="shared" ca="1" si="0"/>
        <v>44652</v>
      </c>
      <c r="AJ5" s="51">
        <f t="shared" ca="1" si="0"/>
        <v>44653</v>
      </c>
      <c r="AK5" s="51">
        <f t="shared" ca="1" si="0"/>
        <v>44654</v>
      </c>
      <c r="AL5" s="51">
        <f t="shared" ca="1" si="0"/>
        <v>44655</v>
      </c>
      <c r="AM5" s="51">
        <f t="shared" ca="1" si="0"/>
        <v>44656</v>
      </c>
      <c r="AN5" s="51">
        <f t="shared" ca="1" si="0"/>
        <v>44657</v>
      </c>
      <c r="AO5" s="51">
        <f t="shared" ca="1" si="0"/>
        <v>44658</v>
      </c>
      <c r="AP5" s="51">
        <f t="shared" ca="1" si="0"/>
        <v>44659</v>
      </c>
      <c r="AQ5" s="51">
        <f t="shared" ca="1" si="0"/>
        <v>44660</v>
      </c>
      <c r="AR5" s="51">
        <f t="shared" ca="1" si="0"/>
        <v>44661</v>
      </c>
      <c r="AS5" s="51">
        <f t="shared" ca="1" si="0"/>
        <v>44662</v>
      </c>
      <c r="AT5" s="51">
        <f t="shared" ca="1" si="0"/>
        <v>44663</v>
      </c>
      <c r="AU5" s="51">
        <f t="shared" ca="1" si="0"/>
        <v>44664</v>
      </c>
      <c r="AV5" s="51">
        <f t="shared" ca="1" si="0"/>
        <v>44665</v>
      </c>
      <c r="AW5" s="51">
        <f t="shared" ca="1" si="0"/>
        <v>44666</v>
      </c>
      <c r="AX5" s="51">
        <f t="shared" ca="1" si="0"/>
        <v>44667</v>
      </c>
      <c r="AY5" s="51">
        <f t="shared" ca="1" si="0"/>
        <v>44668</v>
      </c>
      <c r="AZ5" s="51">
        <f t="shared" ca="1" si="0"/>
        <v>44669</v>
      </c>
      <c r="BA5" s="51">
        <f t="shared" ca="1" si="0"/>
        <v>44670</v>
      </c>
      <c r="BB5" s="51">
        <f t="shared" ca="1" si="0"/>
        <v>44671</v>
      </c>
      <c r="BC5" s="51">
        <f t="shared" ca="1" si="0"/>
        <v>44672</v>
      </c>
      <c r="BD5" s="51">
        <f t="shared" ca="1" si="0"/>
        <v>44673</v>
      </c>
      <c r="BE5" s="51">
        <f t="shared" ca="1" si="0"/>
        <v>44674</v>
      </c>
      <c r="BF5" s="51">
        <f t="shared" ca="1" si="0"/>
        <v>44675</v>
      </c>
      <c r="BG5" s="51">
        <f t="shared" ca="1" si="0"/>
        <v>44676</v>
      </c>
      <c r="BH5" s="51">
        <f t="shared" ca="1" si="0"/>
        <v>44677</v>
      </c>
      <c r="BI5" s="51">
        <f t="shared" ca="1" si="0"/>
        <v>44678</v>
      </c>
      <c r="BJ5" s="51">
        <f t="shared" ca="1" si="0"/>
        <v>44679</v>
      </c>
      <c r="BK5" s="51">
        <f t="shared" ca="1" si="0"/>
        <v>44680</v>
      </c>
      <c r="BL5" s="51">
        <f t="shared" ca="1" si="0"/>
        <v>44681</v>
      </c>
      <c r="BM5" s="51">
        <f t="shared" ca="1" si="0"/>
        <v>44682</v>
      </c>
      <c r="BN5" s="51">
        <f t="shared" ca="1" si="0"/>
        <v>44683</v>
      </c>
      <c r="BO5" s="51">
        <f t="shared" ca="1" si="0"/>
        <v>44684</v>
      </c>
      <c r="BP5" s="51">
        <f t="shared" ca="1" si="0"/>
        <v>44685</v>
      </c>
      <c r="BQ5" s="51">
        <f t="shared" ca="1" si="0"/>
        <v>44686</v>
      </c>
      <c r="BR5" s="51">
        <f t="shared" ca="1" si="0"/>
        <v>44687</v>
      </c>
      <c r="BS5" s="51">
        <f t="shared" ca="1" si="0"/>
        <v>44688</v>
      </c>
      <c r="BT5" s="51">
        <f t="shared" ca="1" si="0"/>
        <v>44689</v>
      </c>
      <c r="BU5" s="51">
        <f t="shared" ca="1" si="0"/>
        <v>44690</v>
      </c>
      <c r="BV5" s="51">
        <f t="shared" ca="1" si="0"/>
        <v>44691</v>
      </c>
      <c r="BW5" s="51">
        <f t="shared" ref="BW5:EH5" ca="1" si="1">BV5+1</f>
        <v>44692</v>
      </c>
      <c r="BX5" s="51">
        <f t="shared" ca="1" si="1"/>
        <v>44693</v>
      </c>
      <c r="BY5" s="51">
        <f t="shared" ca="1" si="1"/>
        <v>44694</v>
      </c>
      <c r="BZ5" s="51">
        <f t="shared" ca="1" si="1"/>
        <v>44695</v>
      </c>
      <c r="CA5" s="51">
        <f t="shared" ca="1" si="1"/>
        <v>44696</v>
      </c>
      <c r="CB5" s="51">
        <f t="shared" ca="1" si="1"/>
        <v>44697</v>
      </c>
      <c r="CC5" s="51">
        <f t="shared" ca="1" si="1"/>
        <v>44698</v>
      </c>
      <c r="CD5" s="51">
        <f t="shared" ca="1" si="1"/>
        <v>44699</v>
      </c>
      <c r="CE5" s="51">
        <f t="shared" ca="1" si="1"/>
        <v>44700</v>
      </c>
      <c r="CF5" s="51">
        <f t="shared" ca="1" si="1"/>
        <v>44701</v>
      </c>
      <c r="CG5" s="51">
        <f t="shared" ca="1" si="1"/>
        <v>44702</v>
      </c>
      <c r="CH5" s="51">
        <f t="shared" ca="1" si="1"/>
        <v>44703</v>
      </c>
      <c r="CI5" s="51">
        <f t="shared" ca="1" si="1"/>
        <v>44704</v>
      </c>
      <c r="CJ5" s="51">
        <f t="shared" ca="1" si="1"/>
        <v>44705</v>
      </c>
      <c r="CK5" s="51">
        <f t="shared" ca="1" si="1"/>
        <v>44706</v>
      </c>
      <c r="CL5" s="51">
        <f t="shared" ca="1" si="1"/>
        <v>44707</v>
      </c>
      <c r="CM5" s="51">
        <f t="shared" ca="1" si="1"/>
        <v>44708</v>
      </c>
      <c r="CN5" s="51">
        <f t="shared" ca="1" si="1"/>
        <v>44709</v>
      </c>
      <c r="CO5" s="51">
        <f t="shared" ca="1" si="1"/>
        <v>44710</v>
      </c>
      <c r="CP5" s="51">
        <f t="shared" ca="1" si="1"/>
        <v>44711</v>
      </c>
      <c r="CQ5" s="51">
        <f t="shared" ca="1" si="1"/>
        <v>44712</v>
      </c>
      <c r="CR5" s="51">
        <f t="shared" ca="1" si="1"/>
        <v>44713</v>
      </c>
      <c r="CS5" s="51">
        <f t="shared" ca="1" si="1"/>
        <v>44714</v>
      </c>
      <c r="CT5" s="51">
        <f t="shared" ca="1" si="1"/>
        <v>44715</v>
      </c>
      <c r="CU5" s="51">
        <f t="shared" ca="1" si="1"/>
        <v>44716</v>
      </c>
      <c r="CV5" s="51">
        <f t="shared" ca="1" si="1"/>
        <v>44717</v>
      </c>
      <c r="CW5" s="51">
        <f t="shared" ca="1" si="1"/>
        <v>44718</v>
      </c>
      <c r="CX5" s="51">
        <f t="shared" ca="1" si="1"/>
        <v>44719</v>
      </c>
      <c r="CY5" s="51">
        <f t="shared" ca="1" si="1"/>
        <v>44720</v>
      </c>
      <c r="CZ5" s="51">
        <f t="shared" ca="1" si="1"/>
        <v>44721</v>
      </c>
      <c r="DA5" s="51">
        <f t="shared" ca="1" si="1"/>
        <v>44722</v>
      </c>
      <c r="DB5" s="51">
        <f t="shared" ca="1" si="1"/>
        <v>44723</v>
      </c>
      <c r="DC5" s="51">
        <f t="shared" ca="1" si="1"/>
        <v>44724</v>
      </c>
      <c r="DD5" s="51">
        <f t="shared" ca="1" si="1"/>
        <v>44725</v>
      </c>
      <c r="DE5" s="51">
        <f t="shared" ca="1" si="1"/>
        <v>44726</v>
      </c>
      <c r="DF5" s="51">
        <f t="shared" ca="1" si="1"/>
        <v>44727</v>
      </c>
      <c r="DG5" s="51">
        <f t="shared" ca="1" si="1"/>
        <v>44728</v>
      </c>
      <c r="DH5" s="51">
        <f t="shared" ca="1" si="1"/>
        <v>44729</v>
      </c>
      <c r="DI5" s="51">
        <f t="shared" ca="1" si="1"/>
        <v>44730</v>
      </c>
      <c r="DJ5" s="51">
        <f t="shared" ca="1" si="1"/>
        <v>44731</v>
      </c>
      <c r="DK5" s="51">
        <f t="shared" ca="1" si="1"/>
        <v>44732</v>
      </c>
      <c r="DL5" s="51">
        <f t="shared" ca="1" si="1"/>
        <v>44733</v>
      </c>
      <c r="DM5" s="51">
        <f t="shared" ca="1" si="1"/>
        <v>44734</v>
      </c>
      <c r="DN5" s="51">
        <f t="shared" ca="1" si="1"/>
        <v>44735</v>
      </c>
      <c r="DO5" s="51">
        <f t="shared" ca="1" si="1"/>
        <v>44736</v>
      </c>
      <c r="DP5" s="51">
        <f t="shared" ca="1" si="1"/>
        <v>44737</v>
      </c>
      <c r="DQ5" s="51">
        <f t="shared" ca="1" si="1"/>
        <v>44738</v>
      </c>
      <c r="DR5" s="51">
        <f t="shared" ca="1" si="1"/>
        <v>44739</v>
      </c>
      <c r="DS5" s="51">
        <f t="shared" ca="1" si="1"/>
        <v>44740</v>
      </c>
      <c r="DT5" s="51">
        <f t="shared" ca="1" si="1"/>
        <v>44741</v>
      </c>
      <c r="DU5" s="51">
        <f t="shared" ca="1" si="1"/>
        <v>44742</v>
      </c>
      <c r="DV5" s="51">
        <f t="shared" ca="1" si="1"/>
        <v>44743</v>
      </c>
      <c r="DW5" s="51">
        <f t="shared" ca="1" si="1"/>
        <v>44744</v>
      </c>
      <c r="DX5" s="51">
        <f t="shared" ca="1" si="1"/>
        <v>44745</v>
      </c>
      <c r="DY5" s="51">
        <f t="shared" ca="1" si="1"/>
        <v>44746</v>
      </c>
      <c r="DZ5" s="51">
        <f t="shared" ca="1" si="1"/>
        <v>44747</v>
      </c>
      <c r="EA5" s="51">
        <f t="shared" ca="1" si="1"/>
        <v>44748</v>
      </c>
      <c r="EB5" s="51">
        <f t="shared" ca="1" si="1"/>
        <v>44749</v>
      </c>
      <c r="EC5" s="51">
        <f t="shared" ca="1" si="1"/>
        <v>44750</v>
      </c>
      <c r="ED5" s="51">
        <f t="shared" ca="1" si="1"/>
        <v>44751</v>
      </c>
      <c r="EE5" s="51">
        <f t="shared" ca="1" si="1"/>
        <v>44752</v>
      </c>
      <c r="EF5" s="51">
        <f t="shared" ca="1" si="1"/>
        <v>44753</v>
      </c>
      <c r="EG5" s="51">
        <f t="shared" ca="1" si="1"/>
        <v>44754</v>
      </c>
      <c r="EH5" s="51">
        <f t="shared" ca="1" si="1"/>
        <v>44755</v>
      </c>
      <c r="EI5" s="51">
        <f t="shared" ref="EI5:GT5" ca="1" si="2">EH5+1</f>
        <v>44756</v>
      </c>
      <c r="EJ5" s="51">
        <f t="shared" ca="1" si="2"/>
        <v>44757</v>
      </c>
      <c r="EK5" s="51">
        <f t="shared" ca="1" si="2"/>
        <v>44758</v>
      </c>
      <c r="EL5" s="51">
        <f t="shared" ca="1" si="2"/>
        <v>44759</v>
      </c>
      <c r="EM5" s="51">
        <f t="shared" ca="1" si="2"/>
        <v>44760</v>
      </c>
      <c r="EN5" s="51">
        <f t="shared" ca="1" si="2"/>
        <v>44761</v>
      </c>
      <c r="EO5" s="51">
        <f t="shared" ca="1" si="2"/>
        <v>44762</v>
      </c>
      <c r="EP5" s="51">
        <f t="shared" ca="1" si="2"/>
        <v>44763</v>
      </c>
      <c r="EQ5" s="51">
        <f t="shared" ca="1" si="2"/>
        <v>44764</v>
      </c>
      <c r="ER5" s="51">
        <f t="shared" ca="1" si="2"/>
        <v>44765</v>
      </c>
      <c r="ES5" s="51">
        <f t="shared" ca="1" si="2"/>
        <v>44766</v>
      </c>
      <c r="ET5" s="51">
        <f t="shared" ca="1" si="2"/>
        <v>44767</v>
      </c>
      <c r="EU5" s="51">
        <f t="shared" ca="1" si="2"/>
        <v>44768</v>
      </c>
      <c r="EV5" s="51">
        <f t="shared" ca="1" si="2"/>
        <v>44769</v>
      </c>
      <c r="EW5" s="51">
        <f t="shared" ca="1" si="2"/>
        <v>44770</v>
      </c>
      <c r="EX5" s="51">
        <f t="shared" ca="1" si="2"/>
        <v>44771</v>
      </c>
      <c r="EY5" s="51">
        <f t="shared" ca="1" si="2"/>
        <v>44772</v>
      </c>
      <c r="EZ5" s="51">
        <f t="shared" ca="1" si="2"/>
        <v>44773</v>
      </c>
      <c r="FA5" s="51">
        <f t="shared" ca="1" si="2"/>
        <v>44774</v>
      </c>
      <c r="FB5" s="51">
        <f t="shared" ca="1" si="2"/>
        <v>44775</v>
      </c>
      <c r="FC5" s="51">
        <f t="shared" ca="1" si="2"/>
        <v>44776</v>
      </c>
      <c r="FD5" s="51">
        <f t="shared" ca="1" si="2"/>
        <v>44777</v>
      </c>
      <c r="FE5" s="51">
        <f t="shared" ca="1" si="2"/>
        <v>44778</v>
      </c>
      <c r="FF5" s="51">
        <f t="shared" ca="1" si="2"/>
        <v>44779</v>
      </c>
      <c r="FG5" s="51">
        <f t="shared" ca="1" si="2"/>
        <v>44780</v>
      </c>
      <c r="FH5" s="51">
        <f t="shared" ca="1" si="2"/>
        <v>44781</v>
      </c>
      <c r="FI5" s="51">
        <f t="shared" ca="1" si="2"/>
        <v>44782</v>
      </c>
      <c r="FJ5" s="51">
        <f t="shared" ca="1" si="2"/>
        <v>44783</v>
      </c>
      <c r="FK5" s="51">
        <f t="shared" ca="1" si="2"/>
        <v>44784</v>
      </c>
      <c r="FL5" s="51">
        <f t="shared" ca="1" si="2"/>
        <v>44785</v>
      </c>
      <c r="FM5" s="51">
        <f t="shared" ca="1" si="2"/>
        <v>44786</v>
      </c>
      <c r="FN5" s="51">
        <f t="shared" ca="1" si="2"/>
        <v>44787</v>
      </c>
      <c r="FO5" s="51">
        <f t="shared" ca="1" si="2"/>
        <v>44788</v>
      </c>
      <c r="FP5" s="51">
        <f t="shared" ca="1" si="2"/>
        <v>44789</v>
      </c>
      <c r="FQ5" s="51">
        <f t="shared" ca="1" si="2"/>
        <v>44790</v>
      </c>
      <c r="FR5" s="51">
        <f t="shared" ca="1" si="2"/>
        <v>44791</v>
      </c>
      <c r="FS5" s="51">
        <f t="shared" ca="1" si="2"/>
        <v>44792</v>
      </c>
      <c r="FT5" s="51">
        <f t="shared" ca="1" si="2"/>
        <v>44793</v>
      </c>
      <c r="FU5" s="51">
        <f t="shared" ca="1" si="2"/>
        <v>44794</v>
      </c>
      <c r="FV5" s="51">
        <f t="shared" ca="1" si="2"/>
        <v>44795</v>
      </c>
      <c r="FW5" s="51">
        <f t="shared" ca="1" si="2"/>
        <v>44796</v>
      </c>
      <c r="FX5" s="51">
        <f t="shared" ca="1" si="2"/>
        <v>44797</v>
      </c>
      <c r="FY5" s="51">
        <f t="shared" ca="1" si="2"/>
        <v>44798</v>
      </c>
      <c r="FZ5" s="51">
        <f t="shared" ca="1" si="2"/>
        <v>44799</v>
      </c>
      <c r="GA5" s="51">
        <f t="shared" ca="1" si="2"/>
        <v>44800</v>
      </c>
      <c r="GB5" s="51">
        <f t="shared" ca="1" si="2"/>
        <v>44801</v>
      </c>
      <c r="GC5" s="51">
        <f t="shared" ca="1" si="2"/>
        <v>44802</v>
      </c>
      <c r="GD5" s="51">
        <f t="shared" ca="1" si="2"/>
        <v>44803</v>
      </c>
      <c r="GE5" s="51">
        <f t="shared" ca="1" si="2"/>
        <v>44804</v>
      </c>
      <c r="GF5" s="51">
        <f t="shared" ca="1" si="2"/>
        <v>44805</v>
      </c>
      <c r="GG5" s="51">
        <f t="shared" ca="1" si="2"/>
        <v>44806</v>
      </c>
      <c r="GH5" s="51">
        <f t="shared" ca="1" si="2"/>
        <v>44807</v>
      </c>
      <c r="GI5" s="51">
        <f t="shared" ca="1" si="2"/>
        <v>44808</v>
      </c>
      <c r="GJ5" s="51">
        <f t="shared" ca="1" si="2"/>
        <v>44809</v>
      </c>
      <c r="GK5" s="51">
        <f t="shared" ca="1" si="2"/>
        <v>44810</v>
      </c>
      <c r="GL5" s="51">
        <f t="shared" ca="1" si="2"/>
        <v>44811</v>
      </c>
      <c r="GM5" s="51">
        <f t="shared" ca="1" si="2"/>
        <v>44812</v>
      </c>
      <c r="GN5" s="51">
        <f t="shared" ca="1" si="2"/>
        <v>44813</v>
      </c>
      <c r="GO5" s="51">
        <f t="shared" ca="1" si="2"/>
        <v>44814</v>
      </c>
      <c r="GP5" s="51">
        <f t="shared" ca="1" si="2"/>
        <v>44815</v>
      </c>
      <c r="GQ5" s="51">
        <f t="shared" ca="1" si="2"/>
        <v>44816</v>
      </c>
      <c r="GR5" s="51">
        <f t="shared" ca="1" si="2"/>
        <v>44817</v>
      </c>
      <c r="GS5" s="51">
        <f t="shared" ca="1" si="2"/>
        <v>44818</v>
      </c>
      <c r="GT5" s="51">
        <f t="shared" ca="1" si="2"/>
        <v>44819</v>
      </c>
      <c r="GU5" s="51">
        <f t="shared" ref="GU5:JF5" ca="1" si="3">GT5+1</f>
        <v>44820</v>
      </c>
      <c r="GV5" s="51">
        <f t="shared" ca="1" si="3"/>
        <v>44821</v>
      </c>
      <c r="GW5" s="51">
        <f t="shared" ca="1" si="3"/>
        <v>44822</v>
      </c>
      <c r="GX5" s="51">
        <f t="shared" ca="1" si="3"/>
        <v>44823</v>
      </c>
      <c r="GY5" s="51">
        <f t="shared" ca="1" si="3"/>
        <v>44824</v>
      </c>
      <c r="GZ5" s="51">
        <f t="shared" ca="1" si="3"/>
        <v>44825</v>
      </c>
      <c r="HA5" s="51">
        <f t="shared" ca="1" si="3"/>
        <v>44826</v>
      </c>
      <c r="HB5" s="51">
        <f t="shared" ca="1" si="3"/>
        <v>44827</v>
      </c>
      <c r="HC5" s="51">
        <f t="shared" ca="1" si="3"/>
        <v>44828</v>
      </c>
      <c r="HD5" s="51">
        <f t="shared" ca="1" si="3"/>
        <v>44829</v>
      </c>
      <c r="HE5" s="51">
        <f t="shared" ca="1" si="3"/>
        <v>44830</v>
      </c>
      <c r="HF5" s="51">
        <f t="shared" ca="1" si="3"/>
        <v>44831</v>
      </c>
      <c r="HG5" s="51">
        <f t="shared" ca="1" si="3"/>
        <v>44832</v>
      </c>
      <c r="HH5" s="51">
        <f t="shared" ca="1" si="3"/>
        <v>44833</v>
      </c>
      <c r="HI5" s="51">
        <f t="shared" ca="1" si="3"/>
        <v>44834</v>
      </c>
      <c r="HJ5" s="51">
        <f t="shared" ca="1" si="3"/>
        <v>44835</v>
      </c>
      <c r="HK5" s="51">
        <f t="shared" ca="1" si="3"/>
        <v>44836</v>
      </c>
      <c r="HL5" s="51">
        <f t="shared" ca="1" si="3"/>
        <v>44837</v>
      </c>
      <c r="HM5" s="51">
        <f t="shared" ca="1" si="3"/>
        <v>44838</v>
      </c>
      <c r="HN5" s="51">
        <f t="shared" ca="1" si="3"/>
        <v>44839</v>
      </c>
      <c r="HO5" s="51">
        <f t="shared" ca="1" si="3"/>
        <v>44840</v>
      </c>
      <c r="HP5" s="51">
        <f t="shared" ca="1" si="3"/>
        <v>44841</v>
      </c>
      <c r="HQ5" s="51">
        <f t="shared" ca="1" si="3"/>
        <v>44842</v>
      </c>
      <c r="HR5" s="51">
        <f t="shared" ca="1" si="3"/>
        <v>44843</v>
      </c>
      <c r="HS5" s="51">
        <f t="shared" ca="1" si="3"/>
        <v>44844</v>
      </c>
      <c r="HT5" s="51">
        <f t="shared" ca="1" si="3"/>
        <v>44845</v>
      </c>
      <c r="HU5" s="51">
        <f t="shared" ca="1" si="3"/>
        <v>44846</v>
      </c>
      <c r="HV5" s="51">
        <f t="shared" ca="1" si="3"/>
        <v>44847</v>
      </c>
      <c r="HW5" s="51">
        <f t="shared" ca="1" si="3"/>
        <v>44848</v>
      </c>
      <c r="HX5" s="51">
        <f t="shared" ca="1" si="3"/>
        <v>44849</v>
      </c>
      <c r="HY5" s="51">
        <f t="shared" ca="1" si="3"/>
        <v>44850</v>
      </c>
      <c r="HZ5" s="51">
        <f t="shared" ca="1" si="3"/>
        <v>44851</v>
      </c>
      <c r="IA5" s="51">
        <f t="shared" ca="1" si="3"/>
        <v>44852</v>
      </c>
      <c r="IB5" s="51">
        <f t="shared" ca="1" si="3"/>
        <v>44853</v>
      </c>
      <c r="IC5" s="51">
        <f t="shared" ca="1" si="3"/>
        <v>44854</v>
      </c>
      <c r="ID5" s="51">
        <f t="shared" ca="1" si="3"/>
        <v>44855</v>
      </c>
      <c r="IE5" s="51">
        <f t="shared" ca="1" si="3"/>
        <v>44856</v>
      </c>
      <c r="IF5" s="51">
        <f t="shared" ca="1" si="3"/>
        <v>44857</v>
      </c>
      <c r="IG5" s="51">
        <f t="shared" ca="1" si="3"/>
        <v>44858</v>
      </c>
      <c r="IH5" s="51">
        <f t="shared" ca="1" si="3"/>
        <v>44859</v>
      </c>
      <c r="II5" s="51">
        <f t="shared" ca="1" si="3"/>
        <v>44860</v>
      </c>
      <c r="IJ5" s="51">
        <f t="shared" ca="1" si="3"/>
        <v>44861</v>
      </c>
      <c r="IK5" s="51">
        <f t="shared" ca="1" si="3"/>
        <v>44862</v>
      </c>
      <c r="IL5" s="51">
        <f t="shared" ca="1" si="3"/>
        <v>44863</v>
      </c>
      <c r="IM5" s="51">
        <f t="shared" ca="1" si="3"/>
        <v>44864</v>
      </c>
      <c r="IN5" s="51">
        <f t="shared" ca="1" si="3"/>
        <v>44865</v>
      </c>
      <c r="IO5" s="51">
        <f t="shared" ca="1" si="3"/>
        <v>44866</v>
      </c>
      <c r="IP5" s="51">
        <f t="shared" ca="1" si="3"/>
        <v>44867</v>
      </c>
      <c r="IQ5" s="51">
        <f t="shared" ca="1" si="3"/>
        <v>44868</v>
      </c>
      <c r="IR5" s="51">
        <f t="shared" ca="1" si="3"/>
        <v>44869</v>
      </c>
      <c r="IS5" s="51">
        <f t="shared" ca="1" si="3"/>
        <v>44870</v>
      </c>
      <c r="IT5" s="51">
        <f t="shared" ca="1" si="3"/>
        <v>44871</v>
      </c>
      <c r="IU5" s="51">
        <f t="shared" ca="1" si="3"/>
        <v>44872</v>
      </c>
      <c r="IV5" s="51">
        <f t="shared" ca="1" si="3"/>
        <v>44873</v>
      </c>
      <c r="IW5" s="51">
        <f t="shared" ca="1" si="3"/>
        <v>44874</v>
      </c>
      <c r="IX5" s="51">
        <f t="shared" ca="1" si="3"/>
        <v>44875</v>
      </c>
      <c r="IY5" s="51">
        <f t="shared" ca="1" si="3"/>
        <v>44876</v>
      </c>
      <c r="IZ5" s="51">
        <f t="shared" ca="1" si="3"/>
        <v>44877</v>
      </c>
      <c r="JA5" s="51">
        <f t="shared" ca="1" si="3"/>
        <v>44878</v>
      </c>
      <c r="JB5" s="51">
        <f t="shared" ca="1" si="3"/>
        <v>44879</v>
      </c>
      <c r="JC5" s="51">
        <f t="shared" ca="1" si="3"/>
        <v>44880</v>
      </c>
      <c r="JD5" s="51">
        <f t="shared" ca="1" si="3"/>
        <v>44881</v>
      </c>
      <c r="JE5" s="51">
        <f t="shared" ca="1" si="3"/>
        <v>44882</v>
      </c>
      <c r="JF5" s="51">
        <f t="shared" ca="1" si="3"/>
        <v>44883</v>
      </c>
      <c r="JG5" s="51">
        <f t="shared" ref="JG5:KX5" ca="1" si="4">JF5+1</f>
        <v>44884</v>
      </c>
      <c r="JH5" s="51">
        <f t="shared" ca="1" si="4"/>
        <v>44885</v>
      </c>
      <c r="JI5" s="51">
        <f t="shared" ca="1" si="4"/>
        <v>44886</v>
      </c>
      <c r="JJ5" s="51">
        <f t="shared" ca="1" si="4"/>
        <v>44887</v>
      </c>
      <c r="JK5" s="51">
        <f t="shared" ca="1" si="4"/>
        <v>44888</v>
      </c>
      <c r="JL5" s="51">
        <f t="shared" ca="1" si="4"/>
        <v>44889</v>
      </c>
      <c r="JM5" s="51">
        <f t="shared" ca="1" si="4"/>
        <v>44890</v>
      </c>
      <c r="JN5" s="51">
        <f t="shared" ca="1" si="4"/>
        <v>44891</v>
      </c>
      <c r="JO5" s="51">
        <f t="shared" ca="1" si="4"/>
        <v>44892</v>
      </c>
      <c r="JP5" s="51">
        <f t="shared" ca="1" si="4"/>
        <v>44893</v>
      </c>
      <c r="JQ5" s="51">
        <f t="shared" ca="1" si="4"/>
        <v>44894</v>
      </c>
      <c r="JR5" s="51">
        <f t="shared" ca="1" si="4"/>
        <v>44895</v>
      </c>
      <c r="JS5" s="51">
        <f t="shared" ca="1" si="4"/>
        <v>44896</v>
      </c>
      <c r="JT5" s="51">
        <f t="shared" ca="1" si="4"/>
        <v>44897</v>
      </c>
      <c r="JU5" s="51">
        <f t="shared" ca="1" si="4"/>
        <v>44898</v>
      </c>
      <c r="JV5" s="51">
        <f t="shared" ca="1" si="4"/>
        <v>44899</v>
      </c>
      <c r="JW5" s="51">
        <f t="shared" ca="1" si="4"/>
        <v>44900</v>
      </c>
      <c r="JX5" s="51">
        <f t="shared" ca="1" si="4"/>
        <v>44901</v>
      </c>
      <c r="JY5" s="51">
        <f t="shared" ca="1" si="4"/>
        <v>44902</v>
      </c>
      <c r="JZ5" s="51">
        <f t="shared" ca="1" si="4"/>
        <v>44903</v>
      </c>
      <c r="KA5" s="51">
        <f t="shared" ca="1" si="4"/>
        <v>44904</v>
      </c>
      <c r="KB5" s="51">
        <f t="shared" ca="1" si="4"/>
        <v>44905</v>
      </c>
      <c r="KC5" s="51">
        <f t="shared" ca="1" si="4"/>
        <v>44906</v>
      </c>
      <c r="KD5" s="51">
        <f t="shared" ca="1" si="4"/>
        <v>44907</v>
      </c>
      <c r="KE5" s="51">
        <f t="shared" ca="1" si="4"/>
        <v>44908</v>
      </c>
      <c r="KF5" s="51">
        <f t="shared" ca="1" si="4"/>
        <v>44909</v>
      </c>
      <c r="KG5" s="51">
        <f t="shared" ca="1" si="4"/>
        <v>44910</v>
      </c>
      <c r="KH5" s="51">
        <f t="shared" ca="1" si="4"/>
        <v>44911</v>
      </c>
      <c r="KI5" s="51">
        <f t="shared" ca="1" si="4"/>
        <v>44912</v>
      </c>
      <c r="KJ5" s="51">
        <f t="shared" ca="1" si="4"/>
        <v>44913</v>
      </c>
      <c r="KK5" s="51">
        <f t="shared" ca="1" si="4"/>
        <v>44914</v>
      </c>
      <c r="KL5" s="51">
        <f t="shared" ca="1" si="4"/>
        <v>44915</v>
      </c>
      <c r="KM5" s="51">
        <f t="shared" ca="1" si="4"/>
        <v>44916</v>
      </c>
      <c r="KN5" s="51">
        <f t="shared" ca="1" si="4"/>
        <v>44917</v>
      </c>
      <c r="KO5" s="51">
        <f t="shared" ca="1" si="4"/>
        <v>44918</v>
      </c>
      <c r="KP5" s="51">
        <f t="shared" ca="1" si="4"/>
        <v>44919</v>
      </c>
      <c r="KQ5" s="51">
        <f t="shared" ca="1" si="4"/>
        <v>44920</v>
      </c>
      <c r="KR5" s="51">
        <f t="shared" ca="1" si="4"/>
        <v>44921</v>
      </c>
      <c r="KS5" s="51">
        <f t="shared" ca="1" si="4"/>
        <v>44922</v>
      </c>
      <c r="KT5" s="51">
        <f t="shared" ca="1" si="4"/>
        <v>44923</v>
      </c>
      <c r="KU5" s="51">
        <f t="shared" ca="1" si="4"/>
        <v>44924</v>
      </c>
      <c r="KV5" s="51">
        <f t="shared" ca="1" si="4"/>
        <v>44925</v>
      </c>
      <c r="KW5" s="51">
        <f t="shared" ca="1" si="4"/>
        <v>44926</v>
      </c>
      <c r="KX5" s="51">
        <f t="shared" ca="1" si="4"/>
        <v>44927</v>
      </c>
      <c r="KY5" s="48"/>
      <c r="KZ5" s="48"/>
      <c r="LA5" s="48"/>
      <c r="LB5" s="48"/>
      <c r="LC5" s="48"/>
      <c r="LD5" s="48"/>
      <c r="LE5" s="48"/>
      <c r="LF5" s="48"/>
    </row>
    <row r="6" spans="1:318" x14ac:dyDescent="0.25">
      <c r="A6" s="52" t="s">
        <v>16</v>
      </c>
      <c r="B6" s="53" t="s">
        <v>17</v>
      </c>
      <c r="C6" s="54" t="s">
        <v>28</v>
      </c>
      <c r="D6" s="54" t="s">
        <v>38</v>
      </c>
      <c r="E6" s="54" t="s">
        <v>23</v>
      </c>
      <c r="F6" s="53" t="s">
        <v>18</v>
      </c>
      <c r="G6" s="53" t="s">
        <v>20</v>
      </c>
      <c r="H6" s="55" t="s">
        <v>19</v>
      </c>
      <c r="I6" s="47"/>
      <c r="J6" s="56" t="str">
        <f ca="1">CHOOSE(WEEKDAY(J5,1),"D","L","M","Me","J","V","S")</f>
        <v>L</v>
      </c>
      <c r="K6" s="56" t="str">
        <f ca="1">CHOOSE(WEEKDAY(K5,1),"D","L","M","Me","J","V","S")</f>
        <v>M</v>
      </c>
      <c r="L6" s="56" t="str">
        <f t="shared" ref="L6:BW6" ca="1" si="5">CHOOSE(WEEKDAY(L5,1),"D","L","M","Me","J","V","S")</f>
        <v>Me</v>
      </c>
      <c r="M6" s="56" t="str">
        <f t="shared" ca="1" si="5"/>
        <v>J</v>
      </c>
      <c r="N6" s="56" t="str">
        <f t="shared" ca="1" si="5"/>
        <v>V</v>
      </c>
      <c r="O6" s="56" t="str">
        <f t="shared" ca="1" si="5"/>
        <v>S</v>
      </c>
      <c r="P6" s="56" t="str">
        <f t="shared" ca="1" si="5"/>
        <v>D</v>
      </c>
      <c r="Q6" s="56" t="str">
        <f t="shared" ca="1" si="5"/>
        <v>L</v>
      </c>
      <c r="R6" s="56" t="str">
        <f t="shared" ca="1" si="5"/>
        <v>M</v>
      </c>
      <c r="S6" s="56" t="str">
        <f t="shared" ca="1" si="5"/>
        <v>Me</v>
      </c>
      <c r="T6" s="56" t="str">
        <f t="shared" ca="1" si="5"/>
        <v>J</v>
      </c>
      <c r="U6" s="56" t="str">
        <f t="shared" ca="1" si="5"/>
        <v>V</v>
      </c>
      <c r="V6" s="56" t="str">
        <f t="shared" ca="1" si="5"/>
        <v>S</v>
      </c>
      <c r="W6" s="56" t="str">
        <f t="shared" ca="1" si="5"/>
        <v>D</v>
      </c>
      <c r="X6" s="56" t="str">
        <f t="shared" ca="1" si="5"/>
        <v>L</v>
      </c>
      <c r="Y6" s="56" t="str">
        <f t="shared" ca="1" si="5"/>
        <v>M</v>
      </c>
      <c r="Z6" s="56" t="str">
        <f t="shared" ca="1" si="5"/>
        <v>Me</v>
      </c>
      <c r="AA6" s="56" t="str">
        <f t="shared" ca="1" si="5"/>
        <v>J</v>
      </c>
      <c r="AB6" s="56" t="str">
        <f t="shared" ca="1" si="5"/>
        <v>V</v>
      </c>
      <c r="AC6" s="56" t="str">
        <f t="shared" ca="1" si="5"/>
        <v>S</v>
      </c>
      <c r="AD6" s="56" t="str">
        <f t="shared" ca="1" si="5"/>
        <v>D</v>
      </c>
      <c r="AE6" s="56" t="str">
        <f t="shared" ca="1" si="5"/>
        <v>L</v>
      </c>
      <c r="AF6" s="56" t="str">
        <f t="shared" ca="1" si="5"/>
        <v>M</v>
      </c>
      <c r="AG6" s="56" t="str">
        <f t="shared" ca="1" si="5"/>
        <v>Me</v>
      </c>
      <c r="AH6" s="56" t="str">
        <f t="shared" ca="1" si="5"/>
        <v>J</v>
      </c>
      <c r="AI6" s="56" t="str">
        <f t="shared" ca="1" si="5"/>
        <v>V</v>
      </c>
      <c r="AJ6" s="56" t="str">
        <f t="shared" ca="1" si="5"/>
        <v>S</v>
      </c>
      <c r="AK6" s="56" t="str">
        <f t="shared" ca="1" si="5"/>
        <v>D</v>
      </c>
      <c r="AL6" s="56" t="str">
        <f t="shared" ca="1" si="5"/>
        <v>L</v>
      </c>
      <c r="AM6" s="56" t="str">
        <f t="shared" ca="1" si="5"/>
        <v>M</v>
      </c>
      <c r="AN6" s="56" t="str">
        <f t="shared" ca="1" si="5"/>
        <v>Me</v>
      </c>
      <c r="AO6" s="56" t="str">
        <f t="shared" ca="1" si="5"/>
        <v>J</v>
      </c>
      <c r="AP6" s="56" t="str">
        <f t="shared" ca="1" si="5"/>
        <v>V</v>
      </c>
      <c r="AQ6" s="56" t="str">
        <f t="shared" ca="1" si="5"/>
        <v>S</v>
      </c>
      <c r="AR6" s="56" t="str">
        <f t="shared" ca="1" si="5"/>
        <v>D</v>
      </c>
      <c r="AS6" s="56" t="str">
        <f t="shared" ca="1" si="5"/>
        <v>L</v>
      </c>
      <c r="AT6" s="56" t="str">
        <f t="shared" ca="1" si="5"/>
        <v>M</v>
      </c>
      <c r="AU6" s="56" t="str">
        <f t="shared" ca="1" si="5"/>
        <v>Me</v>
      </c>
      <c r="AV6" s="56" t="str">
        <f t="shared" ca="1" si="5"/>
        <v>J</v>
      </c>
      <c r="AW6" s="56" t="str">
        <f t="shared" ca="1" si="5"/>
        <v>V</v>
      </c>
      <c r="AX6" s="56" t="str">
        <f t="shared" ca="1" si="5"/>
        <v>S</v>
      </c>
      <c r="AY6" s="56" t="str">
        <f t="shared" ca="1" si="5"/>
        <v>D</v>
      </c>
      <c r="AZ6" s="56" t="str">
        <f t="shared" ca="1" si="5"/>
        <v>L</v>
      </c>
      <c r="BA6" s="56" t="str">
        <f t="shared" ca="1" si="5"/>
        <v>M</v>
      </c>
      <c r="BB6" s="56" t="str">
        <f t="shared" ca="1" si="5"/>
        <v>Me</v>
      </c>
      <c r="BC6" s="56" t="str">
        <f t="shared" ca="1" si="5"/>
        <v>J</v>
      </c>
      <c r="BD6" s="56" t="str">
        <f t="shared" ca="1" si="5"/>
        <v>V</v>
      </c>
      <c r="BE6" s="56" t="str">
        <f t="shared" ca="1" si="5"/>
        <v>S</v>
      </c>
      <c r="BF6" s="56" t="str">
        <f t="shared" ca="1" si="5"/>
        <v>D</v>
      </c>
      <c r="BG6" s="56" t="str">
        <f t="shared" ca="1" si="5"/>
        <v>L</v>
      </c>
      <c r="BH6" s="56" t="str">
        <f t="shared" ca="1" si="5"/>
        <v>M</v>
      </c>
      <c r="BI6" s="56" t="str">
        <f t="shared" ca="1" si="5"/>
        <v>Me</v>
      </c>
      <c r="BJ6" s="56" t="str">
        <f t="shared" ca="1" si="5"/>
        <v>J</v>
      </c>
      <c r="BK6" s="56" t="str">
        <f t="shared" ca="1" si="5"/>
        <v>V</v>
      </c>
      <c r="BL6" s="56" t="str">
        <f t="shared" ca="1" si="5"/>
        <v>S</v>
      </c>
      <c r="BM6" s="56" t="str">
        <f t="shared" ca="1" si="5"/>
        <v>D</v>
      </c>
      <c r="BN6" s="56" t="str">
        <f t="shared" ca="1" si="5"/>
        <v>L</v>
      </c>
      <c r="BO6" s="56" t="str">
        <f t="shared" ca="1" si="5"/>
        <v>M</v>
      </c>
      <c r="BP6" s="56" t="str">
        <f t="shared" ca="1" si="5"/>
        <v>Me</v>
      </c>
      <c r="BQ6" s="56" t="str">
        <f t="shared" ca="1" si="5"/>
        <v>J</v>
      </c>
      <c r="BR6" s="56" t="str">
        <f t="shared" ca="1" si="5"/>
        <v>V</v>
      </c>
      <c r="BS6" s="56" t="str">
        <f t="shared" ca="1" si="5"/>
        <v>S</v>
      </c>
      <c r="BT6" s="56" t="str">
        <f t="shared" ca="1" si="5"/>
        <v>D</v>
      </c>
      <c r="BU6" s="56" t="str">
        <f t="shared" ca="1" si="5"/>
        <v>L</v>
      </c>
      <c r="BV6" s="56" t="str">
        <f t="shared" ca="1" si="5"/>
        <v>M</v>
      </c>
      <c r="BW6" s="56" t="str">
        <f t="shared" ca="1" si="5"/>
        <v>Me</v>
      </c>
      <c r="BX6" s="56" t="str">
        <f t="shared" ref="BX6:EI6" ca="1" si="6">CHOOSE(WEEKDAY(BX5,1),"D","L","M","Me","J","V","S")</f>
        <v>J</v>
      </c>
      <c r="BY6" s="56" t="str">
        <f t="shared" ca="1" si="6"/>
        <v>V</v>
      </c>
      <c r="BZ6" s="56" t="str">
        <f t="shared" ca="1" si="6"/>
        <v>S</v>
      </c>
      <c r="CA6" s="56" t="str">
        <f t="shared" ca="1" si="6"/>
        <v>D</v>
      </c>
      <c r="CB6" s="56" t="str">
        <f t="shared" ca="1" si="6"/>
        <v>L</v>
      </c>
      <c r="CC6" s="56" t="str">
        <f t="shared" ca="1" si="6"/>
        <v>M</v>
      </c>
      <c r="CD6" s="56" t="str">
        <f t="shared" ca="1" si="6"/>
        <v>Me</v>
      </c>
      <c r="CE6" s="56" t="str">
        <f t="shared" ca="1" si="6"/>
        <v>J</v>
      </c>
      <c r="CF6" s="56" t="str">
        <f t="shared" ca="1" si="6"/>
        <v>V</v>
      </c>
      <c r="CG6" s="56" t="str">
        <f t="shared" ca="1" si="6"/>
        <v>S</v>
      </c>
      <c r="CH6" s="56" t="str">
        <f t="shared" ca="1" si="6"/>
        <v>D</v>
      </c>
      <c r="CI6" s="56" t="str">
        <f t="shared" ca="1" si="6"/>
        <v>L</v>
      </c>
      <c r="CJ6" s="56" t="str">
        <f t="shared" ca="1" si="6"/>
        <v>M</v>
      </c>
      <c r="CK6" s="56" t="str">
        <f t="shared" ca="1" si="6"/>
        <v>Me</v>
      </c>
      <c r="CL6" s="56" t="str">
        <f t="shared" ca="1" si="6"/>
        <v>J</v>
      </c>
      <c r="CM6" s="56" t="str">
        <f t="shared" ca="1" si="6"/>
        <v>V</v>
      </c>
      <c r="CN6" s="56" t="str">
        <f t="shared" ca="1" si="6"/>
        <v>S</v>
      </c>
      <c r="CO6" s="56" t="str">
        <f t="shared" ca="1" si="6"/>
        <v>D</v>
      </c>
      <c r="CP6" s="56" t="str">
        <f t="shared" ca="1" si="6"/>
        <v>L</v>
      </c>
      <c r="CQ6" s="56" t="str">
        <f t="shared" ca="1" si="6"/>
        <v>M</v>
      </c>
      <c r="CR6" s="56" t="str">
        <f t="shared" ca="1" si="6"/>
        <v>Me</v>
      </c>
      <c r="CS6" s="56" t="str">
        <f t="shared" ca="1" si="6"/>
        <v>J</v>
      </c>
      <c r="CT6" s="56" t="str">
        <f t="shared" ca="1" si="6"/>
        <v>V</v>
      </c>
      <c r="CU6" s="56" t="str">
        <f t="shared" ca="1" si="6"/>
        <v>S</v>
      </c>
      <c r="CV6" s="56" t="str">
        <f t="shared" ca="1" si="6"/>
        <v>D</v>
      </c>
      <c r="CW6" s="56" t="str">
        <f t="shared" ca="1" si="6"/>
        <v>L</v>
      </c>
      <c r="CX6" s="56" t="str">
        <f t="shared" ca="1" si="6"/>
        <v>M</v>
      </c>
      <c r="CY6" s="56" t="str">
        <f t="shared" ca="1" si="6"/>
        <v>Me</v>
      </c>
      <c r="CZ6" s="56" t="str">
        <f t="shared" ca="1" si="6"/>
        <v>J</v>
      </c>
      <c r="DA6" s="56" t="str">
        <f t="shared" ca="1" si="6"/>
        <v>V</v>
      </c>
      <c r="DB6" s="56" t="str">
        <f t="shared" ca="1" si="6"/>
        <v>S</v>
      </c>
      <c r="DC6" s="56" t="str">
        <f t="shared" ca="1" si="6"/>
        <v>D</v>
      </c>
      <c r="DD6" s="56" t="str">
        <f t="shared" ca="1" si="6"/>
        <v>L</v>
      </c>
      <c r="DE6" s="56" t="str">
        <f t="shared" ca="1" si="6"/>
        <v>M</v>
      </c>
      <c r="DF6" s="56" t="str">
        <f t="shared" ca="1" si="6"/>
        <v>Me</v>
      </c>
      <c r="DG6" s="56" t="str">
        <f t="shared" ca="1" si="6"/>
        <v>J</v>
      </c>
      <c r="DH6" s="56" t="str">
        <f t="shared" ca="1" si="6"/>
        <v>V</v>
      </c>
      <c r="DI6" s="56" t="str">
        <f t="shared" ca="1" si="6"/>
        <v>S</v>
      </c>
      <c r="DJ6" s="56" t="str">
        <f t="shared" ca="1" si="6"/>
        <v>D</v>
      </c>
      <c r="DK6" s="56" t="str">
        <f t="shared" ca="1" si="6"/>
        <v>L</v>
      </c>
      <c r="DL6" s="56" t="str">
        <f t="shared" ca="1" si="6"/>
        <v>M</v>
      </c>
      <c r="DM6" s="56" t="str">
        <f t="shared" ca="1" si="6"/>
        <v>Me</v>
      </c>
      <c r="DN6" s="56" t="str">
        <f t="shared" ca="1" si="6"/>
        <v>J</v>
      </c>
      <c r="DO6" s="56" t="str">
        <f t="shared" ca="1" si="6"/>
        <v>V</v>
      </c>
      <c r="DP6" s="56" t="str">
        <f t="shared" ca="1" si="6"/>
        <v>S</v>
      </c>
      <c r="DQ6" s="56" t="str">
        <f t="shared" ca="1" si="6"/>
        <v>D</v>
      </c>
      <c r="DR6" s="56" t="str">
        <f t="shared" ca="1" si="6"/>
        <v>L</v>
      </c>
      <c r="DS6" s="56" t="str">
        <f t="shared" ca="1" si="6"/>
        <v>M</v>
      </c>
      <c r="DT6" s="56" t="str">
        <f t="shared" ca="1" si="6"/>
        <v>Me</v>
      </c>
      <c r="DU6" s="56" t="str">
        <f t="shared" ca="1" si="6"/>
        <v>J</v>
      </c>
      <c r="DV6" s="56" t="str">
        <f t="shared" ca="1" si="6"/>
        <v>V</v>
      </c>
      <c r="DW6" s="56" t="str">
        <f t="shared" ca="1" si="6"/>
        <v>S</v>
      </c>
      <c r="DX6" s="56" t="str">
        <f t="shared" ca="1" si="6"/>
        <v>D</v>
      </c>
      <c r="DY6" s="56" t="str">
        <f t="shared" ca="1" si="6"/>
        <v>L</v>
      </c>
      <c r="DZ6" s="56" t="str">
        <f t="shared" ca="1" si="6"/>
        <v>M</v>
      </c>
      <c r="EA6" s="56" t="str">
        <f t="shared" ca="1" si="6"/>
        <v>Me</v>
      </c>
      <c r="EB6" s="56" t="str">
        <f t="shared" ca="1" si="6"/>
        <v>J</v>
      </c>
      <c r="EC6" s="56" t="str">
        <f t="shared" ca="1" si="6"/>
        <v>V</v>
      </c>
      <c r="ED6" s="56" t="str">
        <f t="shared" ca="1" si="6"/>
        <v>S</v>
      </c>
      <c r="EE6" s="56" t="str">
        <f t="shared" ca="1" si="6"/>
        <v>D</v>
      </c>
      <c r="EF6" s="56" t="str">
        <f t="shared" ca="1" si="6"/>
        <v>L</v>
      </c>
      <c r="EG6" s="56" t="str">
        <f t="shared" ca="1" si="6"/>
        <v>M</v>
      </c>
      <c r="EH6" s="56" t="str">
        <f t="shared" ca="1" si="6"/>
        <v>Me</v>
      </c>
      <c r="EI6" s="56" t="str">
        <f t="shared" ca="1" si="6"/>
        <v>J</v>
      </c>
      <c r="EJ6" s="56" t="str">
        <f t="shared" ref="EJ6:GU6" ca="1" si="7">CHOOSE(WEEKDAY(EJ5,1),"D","L","M","Me","J","V","S")</f>
        <v>V</v>
      </c>
      <c r="EK6" s="56" t="str">
        <f t="shared" ca="1" si="7"/>
        <v>S</v>
      </c>
      <c r="EL6" s="56" t="str">
        <f t="shared" ca="1" si="7"/>
        <v>D</v>
      </c>
      <c r="EM6" s="56" t="str">
        <f t="shared" ca="1" si="7"/>
        <v>L</v>
      </c>
      <c r="EN6" s="56" t="str">
        <f t="shared" ca="1" si="7"/>
        <v>M</v>
      </c>
      <c r="EO6" s="56" t="str">
        <f t="shared" ca="1" si="7"/>
        <v>Me</v>
      </c>
      <c r="EP6" s="56" t="str">
        <f t="shared" ca="1" si="7"/>
        <v>J</v>
      </c>
      <c r="EQ6" s="56" t="str">
        <f t="shared" ca="1" si="7"/>
        <v>V</v>
      </c>
      <c r="ER6" s="56" t="str">
        <f t="shared" ca="1" si="7"/>
        <v>S</v>
      </c>
      <c r="ES6" s="56" t="str">
        <f t="shared" ca="1" si="7"/>
        <v>D</v>
      </c>
      <c r="ET6" s="56" t="str">
        <f t="shared" ca="1" si="7"/>
        <v>L</v>
      </c>
      <c r="EU6" s="56" t="str">
        <f t="shared" ca="1" si="7"/>
        <v>M</v>
      </c>
      <c r="EV6" s="56" t="str">
        <f t="shared" ca="1" si="7"/>
        <v>Me</v>
      </c>
      <c r="EW6" s="56" t="str">
        <f t="shared" ca="1" si="7"/>
        <v>J</v>
      </c>
      <c r="EX6" s="56" t="str">
        <f t="shared" ca="1" si="7"/>
        <v>V</v>
      </c>
      <c r="EY6" s="56" t="str">
        <f t="shared" ca="1" si="7"/>
        <v>S</v>
      </c>
      <c r="EZ6" s="56" t="str">
        <f t="shared" ca="1" si="7"/>
        <v>D</v>
      </c>
      <c r="FA6" s="56" t="str">
        <f t="shared" ca="1" si="7"/>
        <v>L</v>
      </c>
      <c r="FB6" s="56" t="str">
        <f t="shared" ca="1" si="7"/>
        <v>M</v>
      </c>
      <c r="FC6" s="56" t="str">
        <f t="shared" ca="1" si="7"/>
        <v>Me</v>
      </c>
      <c r="FD6" s="56" t="str">
        <f t="shared" ca="1" si="7"/>
        <v>J</v>
      </c>
      <c r="FE6" s="56" t="str">
        <f t="shared" ca="1" si="7"/>
        <v>V</v>
      </c>
      <c r="FF6" s="56" t="str">
        <f t="shared" ca="1" si="7"/>
        <v>S</v>
      </c>
      <c r="FG6" s="56" t="str">
        <f t="shared" ca="1" si="7"/>
        <v>D</v>
      </c>
      <c r="FH6" s="56" t="str">
        <f t="shared" ca="1" si="7"/>
        <v>L</v>
      </c>
      <c r="FI6" s="56" t="str">
        <f t="shared" ca="1" si="7"/>
        <v>M</v>
      </c>
      <c r="FJ6" s="56" t="str">
        <f t="shared" ca="1" si="7"/>
        <v>Me</v>
      </c>
      <c r="FK6" s="56" t="str">
        <f t="shared" ca="1" si="7"/>
        <v>J</v>
      </c>
      <c r="FL6" s="56" t="str">
        <f t="shared" ca="1" si="7"/>
        <v>V</v>
      </c>
      <c r="FM6" s="56" t="str">
        <f t="shared" ca="1" si="7"/>
        <v>S</v>
      </c>
      <c r="FN6" s="56" t="str">
        <f t="shared" ca="1" si="7"/>
        <v>D</v>
      </c>
      <c r="FO6" s="56" t="str">
        <f t="shared" ca="1" si="7"/>
        <v>L</v>
      </c>
      <c r="FP6" s="56" t="str">
        <f t="shared" ca="1" si="7"/>
        <v>M</v>
      </c>
      <c r="FQ6" s="56" t="str">
        <f t="shared" ca="1" si="7"/>
        <v>Me</v>
      </c>
      <c r="FR6" s="56" t="str">
        <f t="shared" ca="1" si="7"/>
        <v>J</v>
      </c>
      <c r="FS6" s="56" t="str">
        <f t="shared" ca="1" si="7"/>
        <v>V</v>
      </c>
      <c r="FT6" s="56" t="str">
        <f t="shared" ca="1" si="7"/>
        <v>S</v>
      </c>
      <c r="FU6" s="56" t="str">
        <f t="shared" ca="1" si="7"/>
        <v>D</v>
      </c>
      <c r="FV6" s="56" t="str">
        <f t="shared" ca="1" si="7"/>
        <v>L</v>
      </c>
      <c r="FW6" s="56" t="str">
        <f t="shared" ca="1" si="7"/>
        <v>M</v>
      </c>
      <c r="FX6" s="56" t="str">
        <f t="shared" ca="1" si="7"/>
        <v>Me</v>
      </c>
      <c r="FY6" s="56" t="str">
        <f t="shared" ca="1" si="7"/>
        <v>J</v>
      </c>
      <c r="FZ6" s="56" t="str">
        <f t="shared" ca="1" si="7"/>
        <v>V</v>
      </c>
      <c r="GA6" s="56" t="str">
        <f t="shared" ca="1" si="7"/>
        <v>S</v>
      </c>
      <c r="GB6" s="56" t="str">
        <f t="shared" ca="1" si="7"/>
        <v>D</v>
      </c>
      <c r="GC6" s="56" t="str">
        <f t="shared" ca="1" si="7"/>
        <v>L</v>
      </c>
      <c r="GD6" s="56" t="str">
        <f t="shared" ca="1" si="7"/>
        <v>M</v>
      </c>
      <c r="GE6" s="56" t="str">
        <f t="shared" ca="1" si="7"/>
        <v>Me</v>
      </c>
      <c r="GF6" s="56" t="str">
        <f t="shared" ca="1" si="7"/>
        <v>J</v>
      </c>
      <c r="GG6" s="56" t="str">
        <f t="shared" ca="1" si="7"/>
        <v>V</v>
      </c>
      <c r="GH6" s="56" t="str">
        <f t="shared" ca="1" si="7"/>
        <v>S</v>
      </c>
      <c r="GI6" s="56" t="str">
        <f t="shared" ca="1" si="7"/>
        <v>D</v>
      </c>
      <c r="GJ6" s="56" t="str">
        <f t="shared" ca="1" si="7"/>
        <v>L</v>
      </c>
      <c r="GK6" s="56" t="str">
        <f t="shared" ca="1" si="7"/>
        <v>M</v>
      </c>
      <c r="GL6" s="56" t="str">
        <f t="shared" ca="1" si="7"/>
        <v>Me</v>
      </c>
      <c r="GM6" s="56" t="str">
        <f t="shared" ca="1" si="7"/>
        <v>J</v>
      </c>
      <c r="GN6" s="56" t="str">
        <f t="shared" ca="1" si="7"/>
        <v>V</v>
      </c>
      <c r="GO6" s="56" t="str">
        <f t="shared" ca="1" si="7"/>
        <v>S</v>
      </c>
      <c r="GP6" s="56" t="str">
        <f t="shared" ca="1" si="7"/>
        <v>D</v>
      </c>
      <c r="GQ6" s="56" t="str">
        <f t="shared" ca="1" si="7"/>
        <v>L</v>
      </c>
      <c r="GR6" s="56" t="str">
        <f t="shared" ca="1" si="7"/>
        <v>M</v>
      </c>
      <c r="GS6" s="56" t="str">
        <f t="shared" ca="1" si="7"/>
        <v>Me</v>
      </c>
      <c r="GT6" s="56" t="str">
        <f t="shared" ca="1" si="7"/>
        <v>J</v>
      </c>
      <c r="GU6" s="56" t="str">
        <f t="shared" ca="1" si="7"/>
        <v>V</v>
      </c>
      <c r="GV6" s="56" t="str">
        <f t="shared" ref="GV6:JG6" ca="1" si="8">CHOOSE(WEEKDAY(GV5,1),"D","L","M","Me","J","V","S")</f>
        <v>S</v>
      </c>
      <c r="GW6" s="56" t="str">
        <f t="shared" ca="1" si="8"/>
        <v>D</v>
      </c>
      <c r="GX6" s="56" t="str">
        <f t="shared" ca="1" si="8"/>
        <v>L</v>
      </c>
      <c r="GY6" s="56" t="str">
        <f t="shared" ca="1" si="8"/>
        <v>M</v>
      </c>
      <c r="GZ6" s="56" t="str">
        <f t="shared" ca="1" si="8"/>
        <v>Me</v>
      </c>
      <c r="HA6" s="56" t="str">
        <f t="shared" ca="1" si="8"/>
        <v>J</v>
      </c>
      <c r="HB6" s="56" t="str">
        <f t="shared" ca="1" si="8"/>
        <v>V</v>
      </c>
      <c r="HC6" s="56" t="str">
        <f t="shared" ca="1" si="8"/>
        <v>S</v>
      </c>
      <c r="HD6" s="56" t="str">
        <f t="shared" ca="1" si="8"/>
        <v>D</v>
      </c>
      <c r="HE6" s="56" t="str">
        <f t="shared" ca="1" si="8"/>
        <v>L</v>
      </c>
      <c r="HF6" s="56" t="str">
        <f t="shared" ca="1" si="8"/>
        <v>M</v>
      </c>
      <c r="HG6" s="56" t="str">
        <f t="shared" ca="1" si="8"/>
        <v>Me</v>
      </c>
      <c r="HH6" s="56" t="str">
        <f t="shared" ca="1" si="8"/>
        <v>J</v>
      </c>
      <c r="HI6" s="56" t="str">
        <f t="shared" ca="1" si="8"/>
        <v>V</v>
      </c>
      <c r="HJ6" s="56" t="str">
        <f t="shared" ca="1" si="8"/>
        <v>S</v>
      </c>
      <c r="HK6" s="56" t="str">
        <f t="shared" ca="1" si="8"/>
        <v>D</v>
      </c>
      <c r="HL6" s="56" t="str">
        <f t="shared" ca="1" si="8"/>
        <v>L</v>
      </c>
      <c r="HM6" s="56" t="str">
        <f t="shared" ca="1" si="8"/>
        <v>M</v>
      </c>
      <c r="HN6" s="56" t="str">
        <f t="shared" ca="1" si="8"/>
        <v>Me</v>
      </c>
      <c r="HO6" s="56" t="str">
        <f t="shared" ca="1" si="8"/>
        <v>J</v>
      </c>
      <c r="HP6" s="56" t="str">
        <f t="shared" ca="1" si="8"/>
        <v>V</v>
      </c>
      <c r="HQ6" s="56" t="str">
        <f t="shared" ca="1" si="8"/>
        <v>S</v>
      </c>
      <c r="HR6" s="56" t="str">
        <f t="shared" ca="1" si="8"/>
        <v>D</v>
      </c>
      <c r="HS6" s="56" t="str">
        <f t="shared" ca="1" si="8"/>
        <v>L</v>
      </c>
      <c r="HT6" s="56" t="str">
        <f t="shared" ca="1" si="8"/>
        <v>M</v>
      </c>
      <c r="HU6" s="56" t="str">
        <f t="shared" ca="1" si="8"/>
        <v>Me</v>
      </c>
      <c r="HV6" s="56" t="str">
        <f t="shared" ca="1" si="8"/>
        <v>J</v>
      </c>
      <c r="HW6" s="56" t="str">
        <f t="shared" ca="1" si="8"/>
        <v>V</v>
      </c>
      <c r="HX6" s="56" t="str">
        <f t="shared" ca="1" si="8"/>
        <v>S</v>
      </c>
      <c r="HY6" s="56" t="str">
        <f t="shared" ca="1" si="8"/>
        <v>D</v>
      </c>
      <c r="HZ6" s="56" t="str">
        <f t="shared" ca="1" si="8"/>
        <v>L</v>
      </c>
      <c r="IA6" s="56" t="str">
        <f t="shared" ca="1" si="8"/>
        <v>M</v>
      </c>
      <c r="IB6" s="56" t="str">
        <f t="shared" ca="1" si="8"/>
        <v>Me</v>
      </c>
      <c r="IC6" s="56" t="str">
        <f t="shared" ca="1" si="8"/>
        <v>J</v>
      </c>
      <c r="ID6" s="56" t="str">
        <f t="shared" ca="1" si="8"/>
        <v>V</v>
      </c>
      <c r="IE6" s="56" t="str">
        <f t="shared" ca="1" si="8"/>
        <v>S</v>
      </c>
      <c r="IF6" s="56" t="str">
        <f t="shared" ca="1" si="8"/>
        <v>D</v>
      </c>
      <c r="IG6" s="56" t="str">
        <f t="shared" ca="1" si="8"/>
        <v>L</v>
      </c>
      <c r="IH6" s="56" t="str">
        <f t="shared" ca="1" si="8"/>
        <v>M</v>
      </c>
      <c r="II6" s="56" t="str">
        <f t="shared" ca="1" si="8"/>
        <v>Me</v>
      </c>
      <c r="IJ6" s="56" t="str">
        <f t="shared" ca="1" si="8"/>
        <v>J</v>
      </c>
      <c r="IK6" s="56" t="str">
        <f t="shared" ca="1" si="8"/>
        <v>V</v>
      </c>
      <c r="IL6" s="56" t="str">
        <f t="shared" ca="1" si="8"/>
        <v>S</v>
      </c>
      <c r="IM6" s="56" t="str">
        <f t="shared" ca="1" si="8"/>
        <v>D</v>
      </c>
      <c r="IN6" s="56" t="str">
        <f t="shared" ca="1" si="8"/>
        <v>L</v>
      </c>
      <c r="IO6" s="56" t="str">
        <f t="shared" ca="1" si="8"/>
        <v>M</v>
      </c>
      <c r="IP6" s="56" t="str">
        <f t="shared" ca="1" si="8"/>
        <v>Me</v>
      </c>
      <c r="IQ6" s="56" t="str">
        <f t="shared" ca="1" si="8"/>
        <v>J</v>
      </c>
      <c r="IR6" s="56" t="str">
        <f t="shared" ca="1" si="8"/>
        <v>V</v>
      </c>
      <c r="IS6" s="56" t="str">
        <f t="shared" ca="1" si="8"/>
        <v>S</v>
      </c>
      <c r="IT6" s="56" t="str">
        <f t="shared" ca="1" si="8"/>
        <v>D</v>
      </c>
      <c r="IU6" s="56" t="str">
        <f t="shared" ca="1" si="8"/>
        <v>L</v>
      </c>
      <c r="IV6" s="56" t="str">
        <f t="shared" ca="1" si="8"/>
        <v>M</v>
      </c>
      <c r="IW6" s="56" t="str">
        <f t="shared" ca="1" si="8"/>
        <v>Me</v>
      </c>
      <c r="IX6" s="56" t="str">
        <f t="shared" ca="1" si="8"/>
        <v>J</v>
      </c>
      <c r="IY6" s="56" t="str">
        <f t="shared" ca="1" si="8"/>
        <v>V</v>
      </c>
      <c r="IZ6" s="56" t="str">
        <f t="shared" ca="1" si="8"/>
        <v>S</v>
      </c>
      <c r="JA6" s="56" t="str">
        <f t="shared" ca="1" si="8"/>
        <v>D</v>
      </c>
      <c r="JB6" s="56" t="str">
        <f t="shared" ca="1" si="8"/>
        <v>L</v>
      </c>
      <c r="JC6" s="56" t="str">
        <f t="shared" ca="1" si="8"/>
        <v>M</v>
      </c>
      <c r="JD6" s="56" t="str">
        <f t="shared" ca="1" si="8"/>
        <v>Me</v>
      </c>
      <c r="JE6" s="56" t="str">
        <f t="shared" ca="1" si="8"/>
        <v>J</v>
      </c>
      <c r="JF6" s="56" t="str">
        <f t="shared" ca="1" si="8"/>
        <v>V</v>
      </c>
      <c r="JG6" s="56" t="str">
        <f t="shared" ca="1" si="8"/>
        <v>S</v>
      </c>
      <c r="JH6" s="56" t="str">
        <f t="shared" ref="JH6:KX6" ca="1" si="9">CHOOSE(WEEKDAY(JH5,1),"D","L","M","Me","J","V","S")</f>
        <v>D</v>
      </c>
      <c r="JI6" s="56" t="str">
        <f t="shared" ca="1" si="9"/>
        <v>L</v>
      </c>
      <c r="JJ6" s="56" t="str">
        <f t="shared" ca="1" si="9"/>
        <v>M</v>
      </c>
      <c r="JK6" s="56" t="str">
        <f t="shared" ca="1" si="9"/>
        <v>Me</v>
      </c>
      <c r="JL6" s="56" t="str">
        <f t="shared" ca="1" si="9"/>
        <v>J</v>
      </c>
      <c r="JM6" s="56" t="str">
        <f t="shared" ca="1" si="9"/>
        <v>V</v>
      </c>
      <c r="JN6" s="56" t="str">
        <f t="shared" ca="1" si="9"/>
        <v>S</v>
      </c>
      <c r="JO6" s="56" t="str">
        <f t="shared" ca="1" si="9"/>
        <v>D</v>
      </c>
      <c r="JP6" s="56" t="str">
        <f t="shared" ca="1" si="9"/>
        <v>L</v>
      </c>
      <c r="JQ6" s="56" t="str">
        <f t="shared" ca="1" si="9"/>
        <v>M</v>
      </c>
      <c r="JR6" s="56" t="str">
        <f t="shared" ca="1" si="9"/>
        <v>Me</v>
      </c>
      <c r="JS6" s="56" t="str">
        <f t="shared" ca="1" si="9"/>
        <v>J</v>
      </c>
      <c r="JT6" s="56" t="str">
        <f t="shared" ca="1" si="9"/>
        <v>V</v>
      </c>
      <c r="JU6" s="56" t="str">
        <f t="shared" ca="1" si="9"/>
        <v>S</v>
      </c>
      <c r="JV6" s="56" t="str">
        <f t="shared" ca="1" si="9"/>
        <v>D</v>
      </c>
      <c r="JW6" s="56" t="str">
        <f t="shared" ca="1" si="9"/>
        <v>L</v>
      </c>
      <c r="JX6" s="56" t="str">
        <f t="shared" ca="1" si="9"/>
        <v>M</v>
      </c>
      <c r="JY6" s="56" t="str">
        <f t="shared" ca="1" si="9"/>
        <v>Me</v>
      </c>
      <c r="JZ6" s="56" t="str">
        <f t="shared" ca="1" si="9"/>
        <v>J</v>
      </c>
      <c r="KA6" s="56" t="str">
        <f t="shared" ca="1" si="9"/>
        <v>V</v>
      </c>
      <c r="KB6" s="56" t="str">
        <f t="shared" ca="1" si="9"/>
        <v>S</v>
      </c>
      <c r="KC6" s="56" t="str">
        <f t="shared" ca="1" si="9"/>
        <v>D</v>
      </c>
      <c r="KD6" s="56" t="str">
        <f t="shared" ca="1" si="9"/>
        <v>L</v>
      </c>
      <c r="KE6" s="56" t="str">
        <f t="shared" ca="1" si="9"/>
        <v>M</v>
      </c>
      <c r="KF6" s="56" t="str">
        <f t="shared" ca="1" si="9"/>
        <v>Me</v>
      </c>
      <c r="KG6" s="56" t="str">
        <f t="shared" ca="1" si="9"/>
        <v>J</v>
      </c>
      <c r="KH6" s="56" t="str">
        <f t="shared" ca="1" si="9"/>
        <v>V</v>
      </c>
      <c r="KI6" s="56" t="str">
        <f t="shared" ca="1" si="9"/>
        <v>S</v>
      </c>
      <c r="KJ6" s="56" t="str">
        <f t="shared" ca="1" si="9"/>
        <v>D</v>
      </c>
      <c r="KK6" s="56" t="str">
        <f t="shared" ca="1" si="9"/>
        <v>L</v>
      </c>
      <c r="KL6" s="56" t="str">
        <f t="shared" ca="1" si="9"/>
        <v>M</v>
      </c>
      <c r="KM6" s="56" t="str">
        <f t="shared" ca="1" si="9"/>
        <v>Me</v>
      </c>
      <c r="KN6" s="56" t="str">
        <f t="shared" ca="1" si="9"/>
        <v>J</v>
      </c>
      <c r="KO6" s="56" t="str">
        <f t="shared" ca="1" si="9"/>
        <v>V</v>
      </c>
      <c r="KP6" s="56" t="str">
        <f t="shared" ca="1" si="9"/>
        <v>S</v>
      </c>
      <c r="KQ6" s="56" t="str">
        <f t="shared" ca="1" si="9"/>
        <v>D</v>
      </c>
      <c r="KR6" s="56" t="str">
        <f t="shared" ca="1" si="9"/>
        <v>L</v>
      </c>
      <c r="KS6" s="56" t="str">
        <f t="shared" ca="1" si="9"/>
        <v>M</v>
      </c>
      <c r="KT6" s="56" t="str">
        <f t="shared" ca="1" si="9"/>
        <v>Me</v>
      </c>
      <c r="KU6" s="56" t="str">
        <f t="shared" ca="1" si="9"/>
        <v>J</v>
      </c>
      <c r="KV6" s="56" t="str">
        <f t="shared" ca="1" si="9"/>
        <v>V</v>
      </c>
      <c r="KW6" s="56" t="str">
        <f t="shared" ca="1" si="9"/>
        <v>S</v>
      </c>
      <c r="KX6" s="56" t="str">
        <f t="shared" ca="1" si="9"/>
        <v>D</v>
      </c>
      <c r="KY6" s="48"/>
      <c r="KZ6" s="48"/>
      <c r="LA6" s="48"/>
      <c r="LB6" s="48"/>
      <c r="LC6" s="48"/>
      <c r="LD6" s="48"/>
      <c r="LE6" s="48"/>
      <c r="LF6" s="48"/>
    </row>
    <row r="7" spans="1:318" x14ac:dyDescent="0.25">
      <c r="A7" s="57" t="s">
        <v>2</v>
      </c>
      <c r="B7" s="58"/>
      <c r="C7" s="58"/>
      <c r="D7" s="58"/>
      <c r="E7" s="59"/>
      <c r="F7" s="60">
        <v>44632</v>
      </c>
      <c r="G7" s="60">
        <v>44638</v>
      </c>
      <c r="H7" s="61">
        <f t="shared" ref="H7:H70" si="10">IF(OR(F7=0,G7=0),"",NETWORKDAYS(F7,G7))</f>
        <v>5</v>
      </c>
      <c r="I7" s="62"/>
      <c r="J7" s="63"/>
      <c r="K7" s="64"/>
      <c r="L7" s="48"/>
      <c r="M7" s="48"/>
      <c r="KY7" s="48"/>
      <c r="KZ7" s="48"/>
      <c r="LA7" s="48"/>
      <c r="LB7" s="48"/>
      <c r="LC7" s="48"/>
      <c r="LD7" s="48"/>
      <c r="LE7" s="48"/>
      <c r="LF7" s="48"/>
    </row>
    <row r="8" spans="1:318" x14ac:dyDescent="0.25">
      <c r="A8" s="57" t="s">
        <v>26</v>
      </c>
      <c r="B8" s="65"/>
      <c r="C8" s="58"/>
      <c r="D8" s="58"/>
      <c r="E8" s="66"/>
      <c r="F8" s="60"/>
      <c r="G8" s="60"/>
      <c r="H8" s="61" t="str">
        <f t="shared" si="10"/>
        <v/>
      </c>
      <c r="I8" s="67"/>
      <c r="J8" s="68"/>
      <c r="K8" s="64"/>
      <c r="L8" s="48"/>
      <c r="M8" s="48"/>
    </row>
    <row r="9" spans="1:318" x14ac:dyDescent="0.25">
      <c r="A9" s="57" t="s">
        <v>26</v>
      </c>
      <c r="B9" s="65"/>
      <c r="C9" s="58"/>
      <c r="D9" s="58"/>
      <c r="E9" s="66"/>
      <c r="F9" s="60"/>
      <c r="G9" s="60"/>
      <c r="H9" s="61" t="str">
        <f t="shared" si="10"/>
        <v/>
      </c>
      <c r="I9" s="67"/>
      <c r="J9" s="68"/>
      <c r="K9" s="64"/>
      <c r="L9" s="48"/>
      <c r="M9" s="48"/>
    </row>
    <row r="10" spans="1:318" x14ac:dyDescent="0.25">
      <c r="A10" s="57" t="s">
        <v>26</v>
      </c>
      <c r="B10" s="65"/>
      <c r="C10" s="58"/>
      <c r="D10" s="58"/>
      <c r="E10" s="66"/>
      <c r="F10" s="60"/>
      <c r="G10" s="60"/>
      <c r="H10" s="61" t="str">
        <f t="shared" si="10"/>
        <v/>
      </c>
      <c r="I10" s="67"/>
      <c r="J10" s="68"/>
      <c r="K10" s="64"/>
      <c r="L10" s="48"/>
      <c r="M10" s="48"/>
    </row>
    <row r="11" spans="1:318" x14ac:dyDescent="0.25">
      <c r="A11" s="57" t="s">
        <v>26</v>
      </c>
      <c r="B11" s="65"/>
      <c r="C11" s="58"/>
      <c r="D11" s="58"/>
      <c r="E11" s="66"/>
      <c r="F11" s="60"/>
      <c r="G11" s="60"/>
      <c r="H11" s="61" t="str">
        <f t="shared" si="10"/>
        <v/>
      </c>
      <c r="I11" s="67"/>
      <c r="J11" s="68"/>
      <c r="K11" s="64"/>
      <c r="L11" s="48"/>
      <c r="M11" s="48"/>
    </row>
    <row r="12" spans="1:318" x14ac:dyDescent="0.25">
      <c r="A12" s="57" t="s">
        <v>26</v>
      </c>
      <c r="B12" s="65"/>
      <c r="C12" s="58"/>
      <c r="D12" s="58"/>
      <c r="E12" s="66"/>
      <c r="F12" s="60"/>
      <c r="G12" s="60"/>
      <c r="H12" s="61" t="str">
        <f t="shared" si="10"/>
        <v/>
      </c>
      <c r="I12" s="67"/>
      <c r="J12" s="68"/>
      <c r="K12" s="64"/>
      <c r="L12" s="48"/>
      <c r="M12" s="48"/>
    </row>
    <row r="13" spans="1:318" x14ac:dyDescent="0.25">
      <c r="A13" s="57" t="s">
        <v>26</v>
      </c>
      <c r="B13" s="65"/>
      <c r="C13" s="58"/>
      <c r="D13" s="58"/>
      <c r="E13" s="66"/>
      <c r="F13" s="60"/>
      <c r="G13" s="60"/>
      <c r="H13" s="61" t="str">
        <f t="shared" si="10"/>
        <v/>
      </c>
      <c r="I13" s="67"/>
      <c r="J13" s="68"/>
      <c r="K13" s="64"/>
      <c r="L13" s="48"/>
      <c r="M13" s="48"/>
    </row>
    <row r="14" spans="1:318" x14ac:dyDescent="0.25">
      <c r="A14" s="57" t="s">
        <v>26</v>
      </c>
      <c r="B14" s="65"/>
      <c r="C14" s="58"/>
      <c r="D14" s="58"/>
      <c r="E14" s="66"/>
      <c r="F14" s="60"/>
      <c r="G14" s="60"/>
      <c r="H14" s="61" t="str">
        <f t="shared" si="10"/>
        <v/>
      </c>
      <c r="I14" s="67"/>
      <c r="J14" s="68"/>
      <c r="K14" s="64"/>
      <c r="L14" s="48"/>
      <c r="M14" s="48"/>
    </row>
    <row r="15" spans="1:318" x14ac:dyDescent="0.25">
      <c r="A15" s="57" t="s">
        <v>26</v>
      </c>
      <c r="B15" s="65"/>
      <c r="C15" s="58"/>
      <c r="D15" s="58"/>
      <c r="E15" s="66"/>
      <c r="F15" s="60"/>
      <c r="G15" s="60"/>
      <c r="H15" s="61" t="str">
        <f t="shared" si="10"/>
        <v/>
      </c>
      <c r="I15" s="67"/>
      <c r="J15" s="68"/>
      <c r="K15" s="64"/>
      <c r="L15" s="48"/>
      <c r="M15" s="48"/>
    </row>
    <row r="16" spans="1:318" x14ac:dyDescent="0.25">
      <c r="A16" s="57" t="s">
        <v>26</v>
      </c>
      <c r="B16" s="65"/>
      <c r="C16" s="58"/>
      <c r="D16" s="58"/>
      <c r="E16" s="66"/>
      <c r="F16" s="60"/>
      <c r="G16" s="60"/>
      <c r="H16" s="61" t="str">
        <f t="shared" si="10"/>
        <v/>
      </c>
      <c r="I16" s="67"/>
      <c r="J16" s="68"/>
      <c r="K16" s="64"/>
      <c r="L16" s="48"/>
      <c r="M16" s="48"/>
    </row>
    <row r="17" spans="1:13" x14ac:dyDescent="0.25">
      <c r="A17" s="57" t="s">
        <v>26</v>
      </c>
      <c r="B17" s="65"/>
      <c r="C17" s="58"/>
      <c r="D17" s="58"/>
      <c r="E17" s="66"/>
      <c r="F17" s="60"/>
      <c r="G17" s="60"/>
      <c r="H17" s="61" t="str">
        <f t="shared" si="10"/>
        <v/>
      </c>
      <c r="I17" s="67"/>
      <c r="J17" s="68"/>
      <c r="K17" s="64"/>
      <c r="L17" s="48"/>
      <c r="M17" s="48"/>
    </row>
    <row r="18" spans="1:13" x14ac:dyDescent="0.25">
      <c r="A18" s="57" t="s">
        <v>26</v>
      </c>
      <c r="B18" s="65"/>
      <c r="C18" s="58"/>
      <c r="D18" s="58"/>
      <c r="E18" s="66"/>
      <c r="F18" s="60"/>
      <c r="G18" s="60"/>
      <c r="H18" s="61" t="str">
        <f t="shared" si="10"/>
        <v/>
      </c>
      <c r="I18" s="67"/>
      <c r="J18" s="68"/>
      <c r="K18" s="64"/>
      <c r="L18" s="48"/>
      <c r="M18" s="48"/>
    </row>
    <row r="19" spans="1:13" x14ac:dyDescent="0.25">
      <c r="A19" s="57" t="s">
        <v>26</v>
      </c>
      <c r="B19" s="65"/>
      <c r="C19" s="58"/>
      <c r="D19" s="58"/>
      <c r="E19" s="66"/>
      <c r="F19" s="60"/>
      <c r="G19" s="60"/>
      <c r="H19" s="61" t="str">
        <f t="shared" si="10"/>
        <v/>
      </c>
      <c r="I19" s="67"/>
      <c r="J19" s="68"/>
      <c r="K19" s="64"/>
      <c r="L19" s="48"/>
      <c r="M19" s="48"/>
    </row>
    <row r="20" spans="1:13" x14ac:dyDescent="0.25">
      <c r="A20" s="57" t="s">
        <v>26</v>
      </c>
      <c r="B20" s="65"/>
      <c r="C20" s="58"/>
      <c r="D20" s="58"/>
      <c r="E20" s="66"/>
      <c r="F20" s="60"/>
      <c r="G20" s="60"/>
      <c r="H20" s="61" t="str">
        <f t="shared" si="10"/>
        <v/>
      </c>
      <c r="I20" s="67"/>
      <c r="J20" s="68"/>
      <c r="K20" s="64"/>
      <c r="L20" s="48"/>
      <c r="M20" s="48"/>
    </row>
    <row r="21" spans="1:13" x14ac:dyDescent="0.25">
      <c r="A21" s="57" t="s">
        <v>26</v>
      </c>
      <c r="B21" s="65"/>
      <c r="C21" s="58"/>
      <c r="D21" s="58"/>
      <c r="E21" s="66"/>
      <c r="F21" s="60"/>
      <c r="G21" s="60"/>
      <c r="H21" s="61" t="str">
        <f t="shared" si="10"/>
        <v/>
      </c>
      <c r="I21" s="67"/>
      <c r="J21" s="68"/>
      <c r="K21" s="64"/>
      <c r="L21" s="48"/>
      <c r="M21" s="48"/>
    </row>
    <row r="22" spans="1:13" x14ac:dyDescent="0.25">
      <c r="A22" s="57" t="s">
        <v>26</v>
      </c>
      <c r="B22" s="65"/>
      <c r="C22" s="58"/>
      <c r="D22" s="58"/>
      <c r="E22" s="66"/>
      <c r="F22" s="60"/>
      <c r="G22" s="60"/>
      <c r="H22" s="61" t="str">
        <f t="shared" si="10"/>
        <v/>
      </c>
      <c r="I22" s="67"/>
      <c r="J22" s="68"/>
      <c r="K22" s="64"/>
      <c r="L22" s="48"/>
      <c r="M22" s="48"/>
    </row>
    <row r="23" spans="1:13" x14ac:dyDescent="0.25">
      <c r="A23" s="57" t="s">
        <v>26</v>
      </c>
      <c r="B23" s="65"/>
      <c r="C23" s="58"/>
      <c r="D23" s="58"/>
      <c r="E23" s="66"/>
      <c r="F23" s="60"/>
      <c r="G23" s="60"/>
      <c r="H23" s="61" t="str">
        <f t="shared" si="10"/>
        <v/>
      </c>
      <c r="I23" s="67"/>
      <c r="J23" s="68"/>
      <c r="K23" s="64"/>
      <c r="L23" s="48"/>
      <c r="M23" s="48"/>
    </row>
    <row r="24" spans="1:13" x14ac:dyDescent="0.25">
      <c r="A24" s="57" t="s">
        <v>26</v>
      </c>
      <c r="B24" s="65"/>
      <c r="C24" s="58"/>
      <c r="D24" s="58"/>
      <c r="E24" s="66"/>
      <c r="F24" s="60"/>
      <c r="G24" s="60"/>
      <c r="H24" s="61" t="str">
        <f t="shared" si="10"/>
        <v/>
      </c>
      <c r="I24" s="43"/>
      <c r="J24" s="48"/>
      <c r="K24" s="48"/>
      <c r="L24" s="48"/>
      <c r="M24" s="48"/>
    </row>
    <row r="25" spans="1:13" x14ac:dyDescent="0.25">
      <c r="A25" s="57" t="s">
        <v>26</v>
      </c>
      <c r="B25" s="65"/>
      <c r="C25" s="58"/>
      <c r="D25" s="58"/>
      <c r="E25" s="66"/>
      <c r="F25" s="60"/>
      <c r="G25" s="60"/>
      <c r="H25" s="61" t="str">
        <f t="shared" si="10"/>
        <v/>
      </c>
      <c r="I25" s="43"/>
      <c r="J25" s="48"/>
      <c r="K25" s="48"/>
      <c r="L25" s="48"/>
      <c r="M25" s="48"/>
    </row>
    <row r="26" spans="1:13" x14ac:dyDescent="0.25">
      <c r="A26" s="57" t="s">
        <v>26</v>
      </c>
      <c r="B26" s="65"/>
      <c r="C26" s="58"/>
      <c r="D26" s="58"/>
      <c r="E26" s="66"/>
      <c r="F26" s="60"/>
      <c r="G26" s="60"/>
      <c r="H26" s="61" t="str">
        <f t="shared" si="10"/>
        <v/>
      </c>
      <c r="I26" s="43"/>
      <c r="J26" s="48"/>
      <c r="K26" s="48"/>
      <c r="L26" s="48"/>
      <c r="M26" s="48"/>
    </row>
    <row r="27" spans="1:13" x14ac:dyDescent="0.25">
      <c r="A27" s="57" t="s">
        <v>26</v>
      </c>
      <c r="B27" s="65"/>
      <c r="C27" s="58"/>
      <c r="D27" s="58"/>
      <c r="E27" s="66"/>
      <c r="F27" s="60"/>
      <c r="G27" s="60"/>
      <c r="H27" s="61" t="str">
        <f t="shared" si="10"/>
        <v/>
      </c>
      <c r="I27" s="43"/>
      <c r="J27" s="48"/>
      <c r="K27" s="48"/>
      <c r="L27" s="48"/>
      <c r="M27" s="48"/>
    </row>
    <row r="28" spans="1:13" x14ac:dyDescent="0.25">
      <c r="A28" s="57" t="s">
        <v>26</v>
      </c>
      <c r="B28" s="65"/>
      <c r="C28" s="58"/>
      <c r="D28" s="58"/>
      <c r="E28" s="66"/>
      <c r="F28" s="60"/>
      <c r="G28" s="60"/>
      <c r="H28" s="61" t="str">
        <f t="shared" si="10"/>
        <v/>
      </c>
      <c r="I28" s="43"/>
      <c r="J28" s="48"/>
      <c r="K28" s="48"/>
      <c r="L28" s="48"/>
      <c r="M28" s="48"/>
    </row>
    <row r="29" spans="1:13" x14ac:dyDescent="0.25">
      <c r="A29" s="57" t="s">
        <v>26</v>
      </c>
      <c r="B29" s="65"/>
      <c r="C29" s="58"/>
      <c r="D29" s="58"/>
      <c r="E29" s="66"/>
      <c r="F29" s="60"/>
      <c r="G29" s="60"/>
      <c r="H29" s="61" t="str">
        <f t="shared" si="10"/>
        <v/>
      </c>
      <c r="I29" s="43"/>
      <c r="J29" s="48"/>
      <c r="K29" s="48"/>
      <c r="L29" s="48"/>
      <c r="M29" s="48"/>
    </row>
    <row r="30" spans="1:13" x14ac:dyDescent="0.25">
      <c r="A30" s="57" t="s">
        <v>26</v>
      </c>
      <c r="B30" s="65"/>
      <c r="C30" s="58"/>
      <c r="D30" s="58"/>
      <c r="E30" s="66"/>
      <c r="F30" s="60"/>
      <c r="G30" s="60"/>
      <c r="H30" s="61" t="str">
        <f t="shared" si="10"/>
        <v/>
      </c>
      <c r="I30" s="43"/>
      <c r="J30" s="48"/>
      <c r="K30" s="48"/>
      <c r="L30" s="48"/>
      <c r="M30" s="48"/>
    </row>
    <row r="31" spans="1:13" x14ac:dyDescent="0.25">
      <c r="A31" s="57" t="s">
        <v>26</v>
      </c>
      <c r="B31" s="65" t="s">
        <v>39</v>
      </c>
      <c r="C31" s="58"/>
      <c r="D31" s="58"/>
      <c r="E31" s="66"/>
      <c r="F31" s="60"/>
      <c r="G31" s="60"/>
      <c r="H31" s="61" t="str">
        <f t="shared" si="10"/>
        <v/>
      </c>
      <c r="I31" s="43"/>
      <c r="J31" s="48"/>
      <c r="K31" s="48"/>
      <c r="L31" s="48"/>
      <c r="M31" s="48"/>
    </row>
    <row r="32" spans="1:13" x14ac:dyDescent="0.25">
      <c r="A32" s="57" t="s">
        <v>26</v>
      </c>
      <c r="B32" s="65"/>
      <c r="C32" s="58"/>
      <c r="D32" s="58"/>
      <c r="E32" s="66"/>
      <c r="F32" s="60"/>
      <c r="G32" s="60"/>
      <c r="H32" s="61" t="str">
        <f t="shared" si="10"/>
        <v/>
      </c>
      <c r="I32" s="43"/>
      <c r="J32" s="48"/>
      <c r="K32" s="48"/>
      <c r="L32" s="48"/>
      <c r="M32" s="48"/>
    </row>
    <row r="33" spans="1:13" x14ac:dyDescent="0.25">
      <c r="A33" s="57" t="s">
        <v>26</v>
      </c>
      <c r="B33" s="65"/>
      <c r="C33" s="58"/>
      <c r="D33" s="58"/>
      <c r="E33" s="66"/>
      <c r="F33" s="60"/>
      <c r="G33" s="60"/>
      <c r="H33" s="61" t="str">
        <f t="shared" si="10"/>
        <v/>
      </c>
      <c r="I33" s="43"/>
      <c r="J33" s="48"/>
      <c r="K33" s="48"/>
      <c r="L33" s="48"/>
      <c r="M33" s="48"/>
    </row>
    <row r="34" spans="1:13" x14ac:dyDescent="0.25">
      <c r="A34" s="57" t="s">
        <v>26</v>
      </c>
      <c r="B34" s="65"/>
      <c r="C34" s="58"/>
      <c r="D34" s="58"/>
      <c r="E34" s="66"/>
      <c r="F34" s="60"/>
      <c r="G34" s="60"/>
      <c r="H34" s="61" t="str">
        <f t="shared" si="10"/>
        <v/>
      </c>
      <c r="I34" s="43"/>
      <c r="J34" s="48"/>
      <c r="K34" s="48"/>
      <c r="L34" s="48"/>
      <c r="M34" s="48"/>
    </row>
    <row r="35" spans="1:13" x14ac:dyDescent="0.25">
      <c r="A35" s="57" t="s">
        <v>26</v>
      </c>
      <c r="B35" s="65"/>
      <c r="C35" s="58"/>
      <c r="D35" s="58"/>
      <c r="E35" s="66"/>
      <c r="F35" s="60"/>
      <c r="G35" s="60"/>
      <c r="H35" s="61" t="str">
        <f t="shared" si="10"/>
        <v/>
      </c>
      <c r="I35" s="43"/>
      <c r="J35" s="48"/>
      <c r="K35" s="48"/>
      <c r="L35" s="48"/>
      <c r="M35" s="48"/>
    </row>
    <row r="36" spans="1:13" x14ac:dyDescent="0.25">
      <c r="A36" s="57" t="s">
        <v>26</v>
      </c>
      <c r="B36" s="65"/>
      <c r="C36" s="58"/>
      <c r="D36" s="58"/>
      <c r="E36" s="66"/>
      <c r="F36" s="60"/>
      <c r="G36" s="60"/>
      <c r="H36" s="61" t="str">
        <f t="shared" si="10"/>
        <v/>
      </c>
      <c r="I36" s="43"/>
      <c r="J36" s="48"/>
      <c r="K36" s="48"/>
      <c r="L36" s="48"/>
      <c r="M36" s="48"/>
    </row>
    <row r="37" spans="1:13" x14ac:dyDescent="0.25">
      <c r="A37" s="57" t="s">
        <v>26</v>
      </c>
      <c r="B37" s="65"/>
      <c r="C37" s="58"/>
      <c r="D37" s="58"/>
      <c r="E37" s="66"/>
      <c r="F37" s="60"/>
      <c r="G37" s="60"/>
      <c r="H37" s="61" t="str">
        <f t="shared" si="10"/>
        <v/>
      </c>
      <c r="I37" s="43"/>
      <c r="J37" s="48"/>
      <c r="K37" s="48"/>
      <c r="L37" s="48"/>
      <c r="M37" s="48"/>
    </row>
    <row r="38" spans="1:13" x14ac:dyDescent="0.25">
      <c r="A38" s="57" t="s">
        <v>26</v>
      </c>
      <c r="B38" s="65"/>
      <c r="C38" s="58"/>
      <c r="D38" s="58"/>
      <c r="E38" s="66"/>
      <c r="F38" s="60"/>
      <c r="G38" s="60"/>
      <c r="H38" s="61" t="str">
        <f t="shared" si="10"/>
        <v/>
      </c>
      <c r="I38" s="43"/>
      <c r="J38" s="48"/>
      <c r="K38" s="48"/>
      <c r="L38" s="48"/>
      <c r="M38" s="48"/>
    </row>
    <row r="39" spans="1:13" x14ac:dyDescent="0.25">
      <c r="A39" s="57" t="s">
        <v>26</v>
      </c>
      <c r="B39" s="65"/>
      <c r="C39" s="58"/>
      <c r="D39" s="58"/>
      <c r="E39" s="66"/>
      <c r="F39" s="60"/>
      <c r="G39" s="60"/>
      <c r="H39" s="61" t="str">
        <f t="shared" si="10"/>
        <v/>
      </c>
      <c r="I39" s="43"/>
      <c r="J39" s="48"/>
      <c r="K39" s="48"/>
      <c r="L39" s="48"/>
      <c r="M39" s="48"/>
    </row>
    <row r="40" spans="1:13" x14ac:dyDescent="0.25">
      <c r="A40" s="57" t="s">
        <v>26</v>
      </c>
      <c r="B40" s="65"/>
      <c r="C40" s="58"/>
      <c r="D40" s="58"/>
      <c r="E40" s="66"/>
      <c r="F40" s="60"/>
      <c r="G40" s="60"/>
      <c r="H40" s="61" t="str">
        <f t="shared" si="10"/>
        <v/>
      </c>
      <c r="I40" s="43"/>
      <c r="J40" s="48"/>
      <c r="K40" s="48"/>
      <c r="L40" s="48"/>
      <c r="M40" s="48"/>
    </row>
    <row r="41" spans="1:13" x14ac:dyDescent="0.25">
      <c r="A41" s="57" t="s">
        <v>26</v>
      </c>
      <c r="B41" s="65"/>
      <c r="C41" s="58"/>
      <c r="D41" s="58"/>
      <c r="E41" s="66"/>
      <c r="F41" s="60"/>
      <c r="G41" s="60"/>
      <c r="H41" s="61" t="str">
        <f t="shared" si="10"/>
        <v/>
      </c>
      <c r="I41" s="43"/>
      <c r="J41" s="48"/>
      <c r="K41" s="48"/>
      <c r="L41" s="48"/>
      <c r="M41" s="48"/>
    </row>
    <row r="42" spans="1:13" x14ac:dyDescent="0.25">
      <c r="A42" s="57" t="s">
        <v>26</v>
      </c>
      <c r="B42" s="65"/>
      <c r="C42" s="58"/>
      <c r="D42" s="58"/>
      <c r="E42" s="66"/>
      <c r="F42" s="60"/>
      <c r="G42" s="60"/>
      <c r="H42" s="61" t="str">
        <f t="shared" si="10"/>
        <v/>
      </c>
      <c r="I42" s="42"/>
    </row>
    <row r="43" spans="1:13" x14ac:dyDescent="0.25">
      <c r="A43" s="57" t="s">
        <v>26</v>
      </c>
      <c r="B43" s="65"/>
      <c r="C43" s="58"/>
      <c r="D43" s="58"/>
      <c r="E43" s="66"/>
      <c r="F43" s="60"/>
      <c r="G43" s="60"/>
      <c r="H43" s="61" t="str">
        <f t="shared" si="10"/>
        <v/>
      </c>
      <c r="I43" s="42"/>
    </row>
    <row r="44" spans="1:13" x14ac:dyDescent="0.25">
      <c r="A44" s="57" t="s">
        <v>26</v>
      </c>
      <c r="B44" s="65"/>
      <c r="C44" s="58"/>
      <c r="D44" s="58"/>
      <c r="E44" s="66"/>
      <c r="F44" s="60"/>
      <c r="G44" s="60"/>
      <c r="H44" s="61" t="str">
        <f t="shared" si="10"/>
        <v/>
      </c>
      <c r="I44" s="42"/>
    </row>
    <row r="45" spans="1:13" x14ac:dyDescent="0.25">
      <c r="A45" s="57" t="s">
        <v>26</v>
      </c>
      <c r="B45" s="65"/>
      <c r="C45" s="58"/>
      <c r="D45" s="58"/>
      <c r="E45" s="66"/>
      <c r="F45" s="60"/>
      <c r="G45" s="60"/>
      <c r="H45" s="61" t="str">
        <f t="shared" si="10"/>
        <v/>
      </c>
      <c r="I45" s="42"/>
    </row>
    <row r="46" spans="1:13" x14ac:dyDescent="0.25">
      <c r="A46" s="57" t="s">
        <v>26</v>
      </c>
      <c r="B46" s="65"/>
      <c r="C46" s="58"/>
      <c r="D46" s="58"/>
      <c r="E46" s="66"/>
      <c r="F46" s="60"/>
      <c r="G46" s="60"/>
      <c r="H46" s="61" t="str">
        <f t="shared" si="10"/>
        <v/>
      </c>
      <c r="I46" s="42"/>
    </row>
    <row r="47" spans="1:13" x14ac:dyDescent="0.25">
      <c r="A47" s="57" t="s">
        <v>26</v>
      </c>
      <c r="B47" s="65"/>
      <c r="C47" s="58"/>
      <c r="D47" s="58"/>
      <c r="E47" s="66"/>
      <c r="F47" s="60"/>
      <c r="G47" s="60"/>
      <c r="H47" s="61" t="str">
        <f t="shared" si="10"/>
        <v/>
      </c>
      <c r="I47" s="42"/>
    </row>
    <row r="48" spans="1:13" x14ac:dyDescent="0.25">
      <c r="A48" s="57" t="s">
        <v>26</v>
      </c>
      <c r="B48" s="65"/>
      <c r="C48" s="58"/>
      <c r="D48" s="58"/>
      <c r="E48" s="66"/>
      <c r="F48" s="60"/>
      <c r="G48" s="60"/>
      <c r="H48" s="61" t="str">
        <f t="shared" si="10"/>
        <v/>
      </c>
      <c r="I48" s="42"/>
    </row>
    <row r="49" spans="1:9" x14ac:dyDescent="0.25">
      <c r="A49" s="57" t="s">
        <v>26</v>
      </c>
      <c r="B49" s="65"/>
      <c r="C49" s="58"/>
      <c r="D49" s="58"/>
      <c r="E49" s="66"/>
      <c r="F49" s="60"/>
      <c r="G49" s="60"/>
      <c r="H49" s="61" t="str">
        <f t="shared" si="10"/>
        <v/>
      </c>
      <c r="I49" s="42"/>
    </row>
    <row r="50" spans="1:9" x14ac:dyDescent="0.25">
      <c r="A50" s="57" t="s">
        <v>26</v>
      </c>
      <c r="B50" s="65"/>
      <c r="C50" s="58"/>
      <c r="D50" s="58"/>
      <c r="E50" s="66"/>
      <c r="F50" s="60"/>
      <c r="G50" s="60"/>
      <c r="H50" s="61" t="str">
        <f t="shared" si="10"/>
        <v/>
      </c>
      <c r="I50" s="42"/>
    </row>
    <row r="51" spans="1:9" x14ac:dyDescent="0.25">
      <c r="A51" s="57" t="s">
        <v>26</v>
      </c>
      <c r="B51" s="65"/>
      <c r="C51" s="58"/>
      <c r="D51" s="58"/>
      <c r="E51" s="66"/>
      <c r="F51" s="60"/>
      <c r="G51" s="60"/>
      <c r="H51" s="61" t="str">
        <f t="shared" si="10"/>
        <v/>
      </c>
      <c r="I51" s="42"/>
    </row>
    <row r="52" spans="1:9" x14ac:dyDescent="0.25">
      <c r="A52" s="57" t="s">
        <v>26</v>
      </c>
      <c r="B52" s="65"/>
      <c r="C52" s="58"/>
      <c r="D52" s="58"/>
      <c r="E52" s="66"/>
      <c r="F52" s="60"/>
      <c r="G52" s="60"/>
      <c r="H52" s="61" t="str">
        <f t="shared" si="10"/>
        <v/>
      </c>
      <c r="I52" s="42"/>
    </row>
    <row r="53" spans="1:9" x14ac:dyDescent="0.25">
      <c r="A53" s="57" t="s">
        <v>26</v>
      </c>
      <c r="B53" s="65"/>
      <c r="C53" s="58"/>
      <c r="D53" s="58"/>
      <c r="E53" s="66"/>
      <c r="F53" s="60"/>
      <c r="G53" s="60"/>
      <c r="H53" s="61" t="str">
        <f t="shared" si="10"/>
        <v/>
      </c>
      <c r="I53" s="42"/>
    </row>
    <row r="54" spans="1:9" x14ac:dyDescent="0.25">
      <c r="A54" s="57" t="s">
        <v>26</v>
      </c>
      <c r="B54" s="65"/>
      <c r="C54" s="58"/>
      <c r="D54" s="58"/>
      <c r="E54" s="66"/>
      <c r="F54" s="60"/>
      <c r="G54" s="60"/>
      <c r="H54" s="61" t="str">
        <f t="shared" si="10"/>
        <v/>
      </c>
      <c r="I54" s="42"/>
    </row>
    <row r="55" spans="1:9" x14ac:dyDescent="0.25">
      <c r="A55" s="57" t="s">
        <v>26</v>
      </c>
      <c r="B55" s="65"/>
      <c r="C55" s="58"/>
      <c r="D55" s="58"/>
      <c r="E55" s="66"/>
      <c r="F55" s="60"/>
      <c r="G55" s="60"/>
      <c r="H55" s="61" t="str">
        <f t="shared" si="10"/>
        <v/>
      </c>
      <c r="I55" s="42"/>
    </row>
    <row r="56" spans="1:9" x14ac:dyDescent="0.25">
      <c r="A56" s="57" t="s">
        <v>26</v>
      </c>
      <c r="B56" s="65"/>
      <c r="C56" s="58"/>
      <c r="D56" s="58"/>
      <c r="E56" s="66"/>
      <c r="F56" s="60"/>
      <c r="G56" s="60"/>
      <c r="H56" s="61" t="str">
        <f t="shared" si="10"/>
        <v/>
      </c>
      <c r="I56" s="42"/>
    </row>
    <row r="57" spans="1:9" x14ac:dyDescent="0.25">
      <c r="A57" s="57" t="s">
        <v>26</v>
      </c>
      <c r="B57" s="65"/>
      <c r="C57" s="58"/>
      <c r="D57" s="58"/>
      <c r="E57" s="66"/>
      <c r="F57" s="60"/>
      <c r="G57" s="60"/>
      <c r="H57" s="61" t="str">
        <f t="shared" si="10"/>
        <v/>
      </c>
      <c r="I57" s="42"/>
    </row>
    <row r="58" spans="1:9" x14ac:dyDescent="0.25">
      <c r="A58" s="57" t="s">
        <v>26</v>
      </c>
      <c r="B58" s="65"/>
      <c r="C58" s="58"/>
      <c r="D58" s="58"/>
      <c r="E58" s="66"/>
      <c r="F58" s="60"/>
      <c r="G58" s="60"/>
      <c r="H58" s="61" t="str">
        <f t="shared" si="10"/>
        <v/>
      </c>
      <c r="I58" s="42"/>
    </row>
    <row r="59" spans="1:9" x14ac:dyDescent="0.25">
      <c r="A59" s="57" t="s">
        <v>26</v>
      </c>
      <c r="B59" s="65"/>
      <c r="C59" s="58"/>
      <c r="D59" s="58"/>
      <c r="E59" s="66"/>
      <c r="F59" s="60"/>
      <c r="G59" s="60"/>
      <c r="H59" s="61" t="str">
        <f t="shared" si="10"/>
        <v/>
      </c>
      <c r="I59" s="42"/>
    </row>
    <row r="60" spans="1:9" x14ac:dyDescent="0.25">
      <c r="A60" s="57" t="s">
        <v>26</v>
      </c>
      <c r="B60" s="65"/>
      <c r="C60" s="58"/>
      <c r="D60" s="58"/>
      <c r="E60" s="66"/>
      <c r="F60" s="60"/>
      <c r="G60" s="60"/>
      <c r="H60" s="61" t="str">
        <f t="shared" si="10"/>
        <v/>
      </c>
      <c r="I60" s="42"/>
    </row>
    <row r="61" spans="1:9" x14ac:dyDescent="0.25">
      <c r="A61" s="57" t="s">
        <v>26</v>
      </c>
      <c r="B61" s="65"/>
      <c r="C61" s="58"/>
      <c r="D61" s="58"/>
      <c r="E61" s="66"/>
      <c r="F61" s="60"/>
      <c r="G61" s="60"/>
      <c r="H61" s="61" t="str">
        <f t="shared" si="10"/>
        <v/>
      </c>
      <c r="I61" s="42"/>
    </row>
    <row r="62" spans="1:9" x14ac:dyDescent="0.25">
      <c r="A62" s="57" t="s">
        <v>26</v>
      </c>
      <c r="B62" s="65"/>
      <c r="C62" s="58"/>
      <c r="D62" s="58"/>
      <c r="E62" s="66"/>
      <c r="F62" s="60"/>
      <c r="G62" s="60"/>
      <c r="H62" s="61" t="str">
        <f t="shared" si="10"/>
        <v/>
      </c>
      <c r="I62" s="42"/>
    </row>
    <row r="63" spans="1:9" x14ac:dyDescent="0.25">
      <c r="A63" s="57" t="s">
        <v>26</v>
      </c>
      <c r="B63" s="65"/>
      <c r="C63" s="58"/>
      <c r="D63" s="58"/>
      <c r="E63" s="66"/>
      <c r="F63" s="60"/>
      <c r="G63" s="60"/>
      <c r="H63" s="61" t="str">
        <f t="shared" si="10"/>
        <v/>
      </c>
      <c r="I63" s="42"/>
    </row>
    <row r="64" spans="1:9" x14ac:dyDescent="0.25">
      <c r="A64" s="57" t="s">
        <v>26</v>
      </c>
      <c r="B64" s="65"/>
      <c r="C64" s="58"/>
      <c r="D64" s="58"/>
      <c r="E64" s="66"/>
      <c r="F64" s="60"/>
      <c r="G64" s="60"/>
      <c r="H64" s="61" t="str">
        <f t="shared" si="10"/>
        <v/>
      </c>
      <c r="I64" s="42"/>
    </row>
    <row r="65" spans="1:9" x14ac:dyDescent="0.25">
      <c r="A65" s="57" t="s">
        <v>26</v>
      </c>
      <c r="B65" s="65"/>
      <c r="C65" s="58"/>
      <c r="D65" s="58"/>
      <c r="E65" s="66"/>
      <c r="F65" s="60"/>
      <c r="G65" s="60"/>
      <c r="H65" s="61" t="str">
        <f t="shared" si="10"/>
        <v/>
      </c>
      <c r="I65" s="42"/>
    </row>
    <row r="66" spans="1:9" x14ac:dyDescent="0.25">
      <c r="A66" s="57" t="s">
        <v>26</v>
      </c>
      <c r="B66" s="65"/>
      <c r="C66" s="58"/>
      <c r="D66" s="58"/>
      <c r="E66" s="66"/>
      <c r="F66" s="60"/>
      <c r="G66" s="60"/>
      <c r="H66" s="61" t="str">
        <f t="shared" si="10"/>
        <v/>
      </c>
      <c r="I66" s="42"/>
    </row>
    <row r="67" spans="1:9" x14ac:dyDescent="0.25">
      <c r="A67" s="57" t="s">
        <v>26</v>
      </c>
      <c r="B67" s="65"/>
      <c r="C67" s="58"/>
      <c r="D67" s="58"/>
      <c r="E67" s="66"/>
      <c r="F67" s="60"/>
      <c r="G67" s="60"/>
      <c r="H67" s="61" t="str">
        <f t="shared" si="10"/>
        <v/>
      </c>
      <c r="I67" s="42"/>
    </row>
    <row r="68" spans="1:9" x14ac:dyDescent="0.25">
      <c r="A68" s="57" t="s">
        <v>26</v>
      </c>
      <c r="B68" s="65"/>
      <c r="C68" s="58"/>
      <c r="D68" s="58"/>
      <c r="E68" s="66"/>
      <c r="F68" s="60"/>
      <c r="G68" s="60"/>
      <c r="H68" s="61" t="str">
        <f t="shared" si="10"/>
        <v/>
      </c>
      <c r="I68" s="42"/>
    </row>
    <row r="69" spans="1:9" x14ac:dyDescent="0.25">
      <c r="A69" s="57" t="s">
        <v>26</v>
      </c>
      <c r="B69" s="65"/>
      <c r="C69" s="58"/>
      <c r="D69" s="58"/>
      <c r="E69" s="66"/>
      <c r="F69" s="60"/>
      <c r="G69" s="60"/>
      <c r="H69" s="61" t="str">
        <f t="shared" si="10"/>
        <v/>
      </c>
      <c r="I69" s="42"/>
    </row>
    <row r="70" spans="1:9" x14ac:dyDescent="0.25">
      <c r="A70" s="57" t="s">
        <v>26</v>
      </c>
      <c r="B70" s="65"/>
      <c r="C70" s="58"/>
      <c r="D70" s="58"/>
      <c r="E70" s="66"/>
      <c r="F70" s="60"/>
      <c r="G70" s="60"/>
      <c r="H70" s="61" t="str">
        <f t="shared" si="10"/>
        <v/>
      </c>
      <c r="I70" s="42"/>
    </row>
    <row r="71" spans="1:9" x14ac:dyDescent="0.25">
      <c r="A71" s="57" t="s">
        <v>26</v>
      </c>
      <c r="B71" s="65"/>
      <c r="C71" s="58"/>
      <c r="D71" s="58"/>
      <c r="E71" s="66"/>
      <c r="F71" s="60"/>
      <c r="G71" s="60"/>
      <c r="H71" s="61" t="str">
        <f t="shared" ref="H71:H134" si="11">IF(OR(F71=0,G71=0),"",NETWORKDAYS(F71,G71))</f>
        <v/>
      </c>
      <c r="I71" s="42"/>
    </row>
    <row r="72" spans="1:9" x14ac:dyDescent="0.25">
      <c r="A72" s="57" t="s">
        <v>26</v>
      </c>
      <c r="B72" s="65"/>
      <c r="C72" s="58"/>
      <c r="D72" s="58"/>
      <c r="E72" s="66"/>
      <c r="F72" s="60"/>
      <c r="G72" s="60"/>
      <c r="H72" s="61" t="str">
        <f t="shared" si="11"/>
        <v/>
      </c>
      <c r="I72" s="42"/>
    </row>
    <row r="73" spans="1:9" x14ac:dyDescent="0.25">
      <c r="A73" s="57" t="s">
        <v>26</v>
      </c>
      <c r="B73" s="65"/>
      <c r="C73" s="58"/>
      <c r="D73" s="58"/>
      <c r="E73" s="66"/>
      <c r="F73" s="60"/>
      <c r="G73" s="60"/>
      <c r="H73" s="61" t="str">
        <f t="shared" si="11"/>
        <v/>
      </c>
      <c r="I73" s="42"/>
    </row>
    <row r="74" spans="1:9" x14ac:dyDescent="0.25">
      <c r="A74" s="57" t="s">
        <v>26</v>
      </c>
      <c r="B74" s="65"/>
      <c r="C74" s="58"/>
      <c r="D74" s="58"/>
      <c r="E74" s="66"/>
      <c r="F74" s="60"/>
      <c r="G74" s="60"/>
      <c r="H74" s="61" t="str">
        <f t="shared" si="11"/>
        <v/>
      </c>
      <c r="I74" s="42"/>
    </row>
    <row r="75" spans="1:9" x14ac:dyDescent="0.25">
      <c r="A75" s="57" t="s">
        <v>26</v>
      </c>
      <c r="B75" s="65"/>
      <c r="C75" s="58"/>
      <c r="D75" s="58"/>
      <c r="E75" s="66"/>
      <c r="F75" s="60"/>
      <c r="G75" s="60"/>
      <c r="H75" s="61" t="str">
        <f t="shared" si="11"/>
        <v/>
      </c>
      <c r="I75" s="42"/>
    </row>
    <row r="76" spans="1:9" x14ac:dyDescent="0.25">
      <c r="A76" s="57" t="s">
        <v>26</v>
      </c>
      <c r="B76" s="65"/>
      <c r="C76" s="58"/>
      <c r="D76" s="58"/>
      <c r="E76" s="66"/>
      <c r="F76" s="60"/>
      <c r="G76" s="60"/>
      <c r="H76" s="61" t="str">
        <f t="shared" si="11"/>
        <v/>
      </c>
      <c r="I76" s="42"/>
    </row>
    <row r="77" spans="1:9" x14ac:dyDescent="0.25">
      <c r="A77" s="57" t="s">
        <v>26</v>
      </c>
      <c r="B77" s="65"/>
      <c r="C77" s="58"/>
      <c r="D77" s="58"/>
      <c r="E77" s="66"/>
      <c r="F77" s="60"/>
      <c r="G77" s="60"/>
      <c r="H77" s="61" t="str">
        <f t="shared" si="11"/>
        <v/>
      </c>
      <c r="I77" s="42"/>
    </row>
    <row r="78" spans="1:9" x14ac:dyDescent="0.25">
      <c r="A78" s="57" t="s">
        <v>26</v>
      </c>
      <c r="B78" s="65"/>
      <c r="C78" s="58"/>
      <c r="D78" s="58"/>
      <c r="E78" s="66"/>
      <c r="F78" s="60"/>
      <c r="G78" s="60"/>
      <c r="H78" s="61" t="str">
        <f t="shared" si="11"/>
        <v/>
      </c>
      <c r="I78" s="42"/>
    </row>
    <row r="79" spans="1:9" x14ac:dyDescent="0.25">
      <c r="A79" s="57" t="s">
        <v>26</v>
      </c>
      <c r="B79" s="65"/>
      <c r="C79" s="58"/>
      <c r="D79" s="58"/>
      <c r="E79" s="66"/>
      <c r="F79" s="60"/>
      <c r="G79" s="60"/>
      <c r="H79" s="61" t="str">
        <f t="shared" si="11"/>
        <v/>
      </c>
      <c r="I79" s="42"/>
    </row>
    <row r="80" spans="1:9" x14ac:dyDescent="0.25">
      <c r="A80" s="57" t="s">
        <v>26</v>
      </c>
      <c r="B80" s="65"/>
      <c r="C80" s="58"/>
      <c r="D80" s="58"/>
      <c r="E80" s="66"/>
      <c r="F80" s="60"/>
      <c r="G80" s="60"/>
      <c r="H80" s="61" t="str">
        <f t="shared" si="11"/>
        <v/>
      </c>
      <c r="I80" s="42"/>
    </row>
    <row r="81" spans="1:9" x14ac:dyDescent="0.25">
      <c r="A81" s="57" t="s">
        <v>26</v>
      </c>
      <c r="B81" s="65"/>
      <c r="C81" s="58"/>
      <c r="D81" s="58"/>
      <c r="E81" s="66"/>
      <c r="F81" s="60"/>
      <c r="G81" s="60"/>
      <c r="H81" s="61" t="str">
        <f t="shared" si="11"/>
        <v/>
      </c>
      <c r="I81" s="42"/>
    </row>
    <row r="82" spans="1:9" x14ac:dyDescent="0.25">
      <c r="A82" s="57" t="s">
        <v>26</v>
      </c>
      <c r="B82" s="65"/>
      <c r="C82" s="58"/>
      <c r="D82" s="58"/>
      <c r="E82" s="66"/>
      <c r="F82" s="60"/>
      <c r="G82" s="60"/>
      <c r="H82" s="61" t="str">
        <f t="shared" si="11"/>
        <v/>
      </c>
      <c r="I82" s="42"/>
    </row>
    <row r="83" spans="1:9" x14ac:dyDescent="0.25">
      <c r="A83" s="57" t="s">
        <v>26</v>
      </c>
      <c r="B83" s="65"/>
      <c r="C83" s="58"/>
      <c r="D83" s="58"/>
      <c r="E83" s="66"/>
      <c r="F83" s="60"/>
      <c r="G83" s="60"/>
      <c r="H83" s="61" t="str">
        <f t="shared" si="11"/>
        <v/>
      </c>
      <c r="I83" s="42"/>
    </row>
    <row r="84" spans="1:9" x14ac:dyDescent="0.25">
      <c r="A84" s="57" t="s">
        <v>26</v>
      </c>
      <c r="B84" s="65"/>
      <c r="C84" s="58"/>
      <c r="D84" s="58"/>
      <c r="E84" s="66"/>
      <c r="F84" s="60"/>
      <c r="G84" s="60"/>
      <c r="H84" s="61" t="str">
        <f t="shared" si="11"/>
        <v/>
      </c>
      <c r="I84" s="42"/>
    </row>
    <row r="85" spans="1:9" x14ac:dyDescent="0.25">
      <c r="A85" s="57" t="s">
        <v>26</v>
      </c>
      <c r="B85" s="65"/>
      <c r="C85" s="58"/>
      <c r="D85" s="58"/>
      <c r="E85" s="66"/>
      <c r="F85" s="60"/>
      <c r="G85" s="60"/>
      <c r="H85" s="61" t="str">
        <f t="shared" si="11"/>
        <v/>
      </c>
      <c r="I85" s="42"/>
    </row>
    <row r="86" spans="1:9" x14ac:dyDescent="0.25">
      <c r="A86" s="57" t="s">
        <v>26</v>
      </c>
      <c r="B86" s="65"/>
      <c r="C86" s="58"/>
      <c r="D86" s="58"/>
      <c r="E86" s="66"/>
      <c r="F86" s="60"/>
      <c r="G86" s="60"/>
      <c r="H86" s="61" t="str">
        <f t="shared" si="11"/>
        <v/>
      </c>
      <c r="I86" s="42"/>
    </row>
    <row r="87" spans="1:9" x14ac:dyDescent="0.25">
      <c r="A87" s="57" t="s">
        <v>26</v>
      </c>
      <c r="B87" s="65"/>
      <c r="C87" s="58"/>
      <c r="D87" s="58"/>
      <c r="E87" s="66"/>
      <c r="F87" s="60"/>
      <c r="G87" s="60"/>
      <c r="H87" s="61" t="str">
        <f t="shared" si="11"/>
        <v/>
      </c>
      <c r="I87" s="42"/>
    </row>
    <row r="88" spans="1:9" x14ac:dyDescent="0.25">
      <c r="A88" s="57" t="s">
        <v>26</v>
      </c>
      <c r="B88" s="65"/>
      <c r="C88" s="58"/>
      <c r="D88" s="58"/>
      <c r="E88" s="66"/>
      <c r="F88" s="60"/>
      <c r="G88" s="60"/>
      <c r="H88" s="61" t="str">
        <f t="shared" si="11"/>
        <v/>
      </c>
      <c r="I88" s="42"/>
    </row>
    <row r="89" spans="1:9" x14ac:dyDescent="0.25">
      <c r="A89" s="57" t="s">
        <v>26</v>
      </c>
      <c r="B89" s="65"/>
      <c r="C89" s="58"/>
      <c r="D89" s="58"/>
      <c r="E89" s="66"/>
      <c r="F89" s="60"/>
      <c r="G89" s="60"/>
      <c r="H89" s="61" t="str">
        <f t="shared" si="11"/>
        <v/>
      </c>
      <c r="I89" s="42"/>
    </row>
    <row r="90" spans="1:9" x14ac:dyDescent="0.25">
      <c r="A90" s="57" t="s">
        <v>26</v>
      </c>
      <c r="B90" s="65"/>
      <c r="C90" s="58"/>
      <c r="D90" s="58"/>
      <c r="E90" s="66"/>
      <c r="F90" s="60"/>
      <c r="G90" s="60"/>
      <c r="H90" s="61" t="str">
        <f t="shared" si="11"/>
        <v/>
      </c>
      <c r="I90" s="42"/>
    </row>
    <row r="91" spans="1:9" x14ac:dyDescent="0.25">
      <c r="A91" s="57" t="s">
        <v>26</v>
      </c>
      <c r="B91" s="65"/>
      <c r="C91" s="58"/>
      <c r="D91" s="58"/>
      <c r="E91" s="66"/>
      <c r="F91" s="60"/>
      <c r="G91" s="60"/>
      <c r="H91" s="61" t="str">
        <f t="shared" si="11"/>
        <v/>
      </c>
      <c r="I91" s="42"/>
    </row>
    <row r="92" spans="1:9" x14ac:dyDescent="0.25">
      <c r="A92" s="57" t="s">
        <v>26</v>
      </c>
      <c r="B92" s="65"/>
      <c r="C92" s="58"/>
      <c r="D92" s="58"/>
      <c r="E92" s="66"/>
      <c r="F92" s="60"/>
      <c r="G92" s="60"/>
      <c r="H92" s="61" t="str">
        <f t="shared" si="11"/>
        <v/>
      </c>
      <c r="I92" s="42"/>
    </row>
    <row r="93" spans="1:9" x14ac:dyDescent="0.25">
      <c r="A93" s="57" t="s">
        <v>26</v>
      </c>
      <c r="B93" s="65"/>
      <c r="C93" s="58"/>
      <c r="D93" s="58"/>
      <c r="E93" s="66"/>
      <c r="F93" s="60"/>
      <c r="G93" s="60"/>
      <c r="H93" s="61" t="str">
        <f t="shared" si="11"/>
        <v/>
      </c>
      <c r="I93" s="42"/>
    </row>
    <row r="94" spans="1:9" x14ac:dyDescent="0.25">
      <c r="A94" s="57" t="s">
        <v>26</v>
      </c>
      <c r="B94" s="65"/>
      <c r="C94" s="58"/>
      <c r="D94" s="58"/>
      <c r="E94" s="66"/>
      <c r="F94" s="60"/>
      <c r="G94" s="60"/>
      <c r="H94" s="61" t="str">
        <f t="shared" si="11"/>
        <v/>
      </c>
      <c r="I94" s="42"/>
    </row>
    <row r="95" spans="1:9" x14ac:dyDescent="0.25">
      <c r="A95" s="57" t="s">
        <v>26</v>
      </c>
      <c r="B95" s="65"/>
      <c r="C95" s="58"/>
      <c r="D95" s="58"/>
      <c r="E95" s="66"/>
      <c r="F95" s="60"/>
      <c r="G95" s="60"/>
      <c r="H95" s="61" t="str">
        <f t="shared" si="11"/>
        <v/>
      </c>
      <c r="I95" s="42"/>
    </row>
    <row r="96" spans="1:9" x14ac:dyDescent="0.25">
      <c r="A96" s="57" t="s">
        <v>26</v>
      </c>
      <c r="B96" s="65"/>
      <c r="C96" s="58"/>
      <c r="D96" s="58"/>
      <c r="E96" s="66"/>
      <c r="F96" s="60"/>
      <c r="G96" s="60"/>
      <c r="H96" s="61" t="str">
        <f t="shared" si="11"/>
        <v/>
      </c>
      <c r="I96" s="42"/>
    </row>
    <row r="97" spans="1:9" x14ac:dyDescent="0.25">
      <c r="A97" s="57" t="s">
        <v>26</v>
      </c>
      <c r="B97" s="65"/>
      <c r="C97" s="58"/>
      <c r="D97" s="58"/>
      <c r="E97" s="66"/>
      <c r="F97" s="60"/>
      <c r="G97" s="60"/>
      <c r="H97" s="61" t="str">
        <f t="shared" si="11"/>
        <v/>
      </c>
      <c r="I97" s="42"/>
    </row>
    <row r="98" spans="1:9" x14ac:dyDescent="0.25">
      <c r="A98" s="57" t="s">
        <v>26</v>
      </c>
      <c r="B98" s="65"/>
      <c r="C98" s="58"/>
      <c r="D98" s="58"/>
      <c r="E98" s="66"/>
      <c r="F98" s="60"/>
      <c r="G98" s="60"/>
      <c r="H98" s="61" t="str">
        <f t="shared" si="11"/>
        <v/>
      </c>
      <c r="I98" s="42"/>
    </row>
    <row r="99" spans="1:9" x14ac:dyDescent="0.25">
      <c r="A99" s="57" t="s">
        <v>26</v>
      </c>
      <c r="B99" s="65"/>
      <c r="C99" s="58"/>
      <c r="D99" s="58"/>
      <c r="E99" s="66"/>
      <c r="F99" s="60"/>
      <c r="G99" s="60"/>
      <c r="H99" s="61" t="str">
        <f t="shared" si="11"/>
        <v/>
      </c>
      <c r="I99" s="42"/>
    </row>
    <row r="100" spans="1:9" x14ac:dyDescent="0.25">
      <c r="A100" s="57" t="s">
        <v>26</v>
      </c>
      <c r="B100" s="65"/>
      <c r="C100" s="58"/>
      <c r="D100" s="58"/>
      <c r="E100" s="66"/>
      <c r="F100" s="60"/>
      <c r="G100" s="60"/>
      <c r="H100" s="61" t="str">
        <f t="shared" si="11"/>
        <v/>
      </c>
      <c r="I100" s="42"/>
    </row>
    <row r="101" spans="1:9" x14ac:dyDescent="0.25">
      <c r="A101" s="57" t="s">
        <v>26</v>
      </c>
      <c r="B101" s="65"/>
      <c r="C101" s="58"/>
      <c r="D101" s="58"/>
      <c r="E101" s="66"/>
      <c r="F101" s="60"/>
      <c r="G101" s="60"/>
      <c r="H101" s="61" t="str">
        <f t="shared" si="11"/>
        <v/>
      </c>
      <c r="I101" s="42"/>
    </row>
    <row r="102" spans="1:9" x14ac:dyDescent="0.25">
      <c r="A102" s="57" t="s">
        <v>26</v>
      </c>
      <c r="B102" s="65"/>
      <c r="C102" s="58"/>
      <c r="D102" s="58"/>
      <c r="E102" s="66"/>
      <c r="F102" s="60"/>
      <c r="G102" s="60"/>
      <c r="H102" s="61" t="str">
        <f t="shared" si="11"/>
        <v/>
      </c>
      <c r="I102" s="42"/>
    </row>
    <row r="103" spans="1:9" x14ac:dyDescent="0.25">
      <c r="A103" s="57" t="s">
        <v>26</v>
      </c>
      <c r="B103" s="65"/>
      <c r="C103" s="58"/>
      <c r="D103" s="58"/>
      <c r="E103" s="66"/>
      <c r="F103" s="60"/>
      <c r="G103" s="60"/>
      <c r="H103" s="61" t="str">
        <f t="shared" si="11"/>
        <v/>
      </c>
      <c r="I103" s="42"/>
    </row>
    <row r="104" spans="1:9" x14ac:dyDescent="0.25">
      <c r="A104" s="57" t="s">
        <v>26</v>
      </c>
      <c r="B104" s="65"/>
      <c r="C104" s="58"/>
      <c r="D104" s="58"/>
      <c r="E104" s="66"/>
      <c r="F104" s="60"/>
      <c r="G104" s="60"/>
      <c r="H104" s="61" t="str">
        <f t="shared" si="11"/>
        <v/>
      </c>
      <c r="I104" s="42"/>
    </row>
    <row r="105" spans="1:9" x14ac:dyDescent="0.25">
      <c r="A105" s="57" t="s">
        <v>26</v>
      </c>
      <c r="B105" s="65"/>
      <c r="C105" s="58"/>
      <c r="D105" s="58"/>
      <c r="E105" s="66"/>
      <c r="F105" s="60"/>
      <c r="G105" s="60"/>
      <c r="H105" s="61" t="str">
        <f t="shared" si="11"/>
        <v/>
      </c>
      <c r="I105" s="42"/>
    </row>
    <row r="106" spans="1:9" x14ac:dyDescent="0.25">
      <c r="A106" s="57" t="s">
        <v>26</v>
      </c>
      <c r="B106" s="65"/>
      <c r="C106" s="58"/>
      <c r="D106" s="58"/>
      <c r="E106" s="66"/>
      <c r="F106" s="60"/>
      <c r="G106" s="60"/>
      <c r="H106" s="61" t="str">
        <f t="shared" si="11"/>
        <v/>
      </c>
      <c r="I106" s="42"/>
    </row>
    <row r="107" spans="1:9" x14ac:dyDescent="0.25">
      <c r="A107" s="57" t="s">
        <v>26</v>
      </c>
      <c r="B107" s="65"/>
      <c r="C107" s="58"/>
      <c r="D107" s="58"/>
      <c r="E107" s="66"/>
      <c r="F107" s="60"/>
      <c r="G107" s="60"/>
      <c r="H107" s="61" t="str">
        <f t="shared" si="11"/>
        <v/>
      </c>
      <c r="I107" s="42"/>
    </row>
    <row r="108" spans="1:9" x14ac:dyDescent="0.25">
      <c r="A108" s="57" t="s">
        <v>26</v>
      </c>
      <c r="B108" s="65"/>
      <c r="C108" s="58"/>
      <c r="D108" s="58"/>
      <c r="E108" s="66"/>
      <c r="F108" s="60"/>
      <c r="G108" s="60"/>
      <c r="H108" s="61" t="str">
        <f t="shared" si="11"/>
        <v/>
      </c>
      <c r="I108" s="42"/>
    </row>
    <row r="109" spans="1:9" x14ac:dyDescent="0.25">
      <c r="A109" s="57" t="s">
        <v>26</v>
      </c>
      <c r="B109" s="65"/>
      <c r="C109" s="58"/>
      <c r="D109" s="58"/>
      <c r="E109" s="66"/>
      <c r="F109" s="60"/>
      <c r="G109" s="60"/>
      <c r="H109" s="61" t="str">
        <f t="shared" si="11"/>
        <v/>
      </c>
      <c r="I109" s="42"/>
    </row>
    <row r="110" spans="1:9" x14ac:dyDescent="0.25">
      <c r="A110" s="57" t="s">
        <v>26</v>
      </c>
      <c r="B110" s="65"/>
      <c r="C110" s="58"/>
      <c r="D110" s="58"/>
      <c r="E110" s="66"/>
      <c r="F110" s="60"/>
      <c r="G110" s="60"/>
      <c r="H110" s="61" t="str">
        <f t="shared" si="11"/>
        <v/>
      </c>
      <c r="I110" s="42"/>
    </row>
    <row r="111" spans="1:9" x14ac:dyDescent="0.25">
      <c r="A111" s="57" t="s">
        <v>26</v>
      </c>
      <c r="B111" s="65"/>
      <c r="C111" s="58"/>
      <c r="D111" s="58"/>
      <c r="E111" s="66"/>
      <c r="F111" s="60"/>
      <c r="G111" s="60"/>
      <c r="H111" s="61" t="str">
        <f t="shared" si="11"/>
        <v/>
      </c>
      <c r="I111" s="42"/>
    </row>
    <row r="112" spans="1:9" x14ac:dyDescent="0.25">
      <c r="A112" s="57" t="s">
        <v>26</v>
      </c>
      <c r="B112" s="65"/>
      <c r="C112" s="58"/>
      <c r="D112" s="58"/>
      <c r="E112" s="66"/>
      <c r="F112" s="60"/>
      <c r="G112" s="60"/>
      <c r="H112" s="61" t="str">
        <f t="shared" si="11"/>
        <v/>
      </c>
      <c r="I112" s="42"/>
    </row>
    <row r="113" spans="1:9" x14ac:dyDescent="0.25">
      <c r="A113" s="57" t="s">
        <v>26</v>
      </c>
      <c r="B113" s="65"/>
      <c r="C113" s="58"/>
      <c r="D113" s="58"/>
      <c r="E113" s="66"/>
      <c r="F113" s="60"/>
      <c r="G113" s="60"/>
      <c r="H113" s="61" t="str">
        <f t="shared" si="11"/>
        <v/>
      </c>
      <c r="I113" s="42"/>
    </row>
    <row r="114" spans="1:9" x14ac:dyDescent="0.25">
      <c r="A114" s="57" t="s">
        <v>26</v>
      </c>
      <c r="B114" s="65"/>
      <c r="C114" s="58"/>
      <c r="D114" s="58"/>
      <c r="E114" s="66"/>
      <c r="F114" s="60"/>
      <c r="G114" s="60"/>
      <c r="H114" s="61" t="str">
        <f t="shared" si="11"/>
        <v/>
      </c>
      <c r="I114" s="42"/>
    </row>
    <row r="115" spans="1:9" x14ac:dyDescent="0.25">
      <c r="A115" s="57" t="s">
        <v>26</v>
      </c>
      <c r="B115" s="65"/>
      <c r="C115" s="58"/>
      <c r="D115" s="58"/>
      <c r="E115" s="66"/>
      <c r="F115" s="60"/>
      <c r="G115" s="60"/>
      <c r="H115" s="61" t="str">
        <f t="shared" si="11"/>
        <v/>
      </c>
      <c r="I115" s="42"/>
    </row>
    <row r="116" spans="1:9" x14ac:dyDescent="0.25">
      <c r="A116" s="57" t="s">
        <v>26</v>
      </c>
      <c r="B116" s="65"/>
      <c r="C116" s="58"/>
      <c r="D116" s="58"/>
      <c r="E116" s="66"/>
      <c r="F116" s="60"/>
      <c r="G116" s="60"/>
      <c r="H116" s="61" t="str">
        <f t="shared" si="11"/>
        <v/>
      </c>
      <c r="I116" s="42"/>
    </row>
    <row r="117" spans="1:9" x14ac:dyDescent="0.25">
      <c r="A117" s="57" t="s">
        <v>26</v>
      </c>
      <c r="B117" s="65"/>
      <c r="C117" s="58"/>
      <c r="D117" s="58"/>
      <c r="E117" s="66"/>
      <c r="F117" s="60"/>
      <c r="G117" s="60"/>
      <c r="H117" s="61" t="str">
        <f t="shared" si="11"/>
        <v/>
      </c>
      <c r="I117" s="42"/>
    </row>
    <row r="118" spans="1:9" x14ac:dyDescent="0.25">
      <c r="A118" s="57" t="s">
        <v>26</v>
      </c>
      <c r="B118" s="65"/>
      <c r="C118" s="58"/>
      <c r="D118" s="58"/>
      <c r="E118" s="66"/>
      <c r="F118" s="60"/>
      <c r="G118" s="60"/>
      <c r="H118" s="61" t="str">
        <f t="shared" si="11"/>
        <v/>
      </c>
      <c r="I118" s="42"/>
    </row>
    <row r="119" spans="1:9" x14ac:dyDescent="0.25">
      <c r="A119" s="57" t="s">
        <v>26</v>
      </c>
      <c r="B119" s="65"/>
      <c r="C119" s="58"/>
      <c r="D119" s="58"/>
      <c r="E119" s="66"/>
      <c r="F119" s="60"/>
      <c r="G119" s="60"/>
      <c r="H119" s="61" t="str">
        <f t="shared" si="11"/>
        <v/>
      </c>
      <c r="I119" s="42"/>
    </row>
    <row r="120" spans="1:9" x14ac:dyDescent="0.25">
      <c r="A120" s="57" t="s">
        <v>26</v>
      </c>
      <c r="B120" s="65"/>
      <c r="C120" s="58"/>
      <c r="D120" s="58"/>
      <c r="E120" s="66"/>
      <c r="F120" s="60"/>
      <c r="G120" s="60"/>
      <c r="H120" s="61" t="str">
        <f t="shared" si="11"/>
        <v/>
      </c>
      <c r="I120" s="42"/>
    </row>
    <row r="121" spans="1:9" x14ac:dyDescent="0.25">
      <c r="A121" s="57" t="s">
        <v>26</v>
      </c>
      <c r="B121" s="65"/>
      <c r="C121" s="58"/>
      <c r="D121" s="58"/>
      <c r="E121" s="66"/>
      <c r="F121" s="60"/>
      <c r="G121" s="60"/>
      <c r="H121" s="61" t="str">
        <f t="shared" si="11"/>
        <v/>
      </c>
      <c r="I121" s="42"/>
    </row>
    <row r="122" spans="1:9" x14ac:dyDescent="0.25">
      <c r="A122" s="57" t="s">
        <v>26</v>
      </c>
      <c r="B122" s="65"/>
      <c r="C122" s="58"/>
      <c r="D122" s="58"/>
      <c r="E122" s="66"/>
      <c r="F122" s="60"/>
      <c r="G122" s="60"/>
      <c r="H122" s="61" t="str">
        <f t="shared" si="11"/>
        <v/>
      </c>
      <c r="I122" s="42"/>
    </row>
    <row r="123" spans="1:9" x14ac:dyDescent="0.25">
      <c r="A123" s="57" t="s">
        <v>26</v>
      </c>
      <c r="B123" s="65"/>
      <c r="C123" s="58"/>
      <c r="D123" s="58"/>
      <c r="E123" s="66"/>
      <c r="F123" s="60"/>
      <c r="G123" s="60"/>
      <c r="H123" s="61" t="str">
        <f t="shared" si="11"/>
        <v/>
      </c>
      <c r="I123" s="42"/>
    </row>
    <row r="124" spans="1:9" x14ac:dyDescent="0.25">
      <c r="A124" s="57" t="s">
        <v>26</v>
      </c>
      <c r="B124" s="65"/>
      <c r="C124" s="58"/>
      <c r="D124" s="58"/>
      <c r="E124" s="66"/>
      <c r="F124" s="60"/>
      <c r="G124" s="60"/>
      <c r="H124" s="61" t="str">
        <f t="shared" si="11"/>
        <v/>
      </c>
      <c r="I124" s="42"/>
    </row>
    <row r="125" spans="1:9" x14ac:dyDescent="0.25">
      <c r="A125" s="57" t="s">
        <v>26</v>
      </c>
      <c r="B125" s="65"/>
      <c r="C125" s="58"/>
      <c r="D125" s="58"/>
      <c r="E125" s="66"/>
      <c r="F125" s="60"/>
      <c r="G125" s="60"/>
      <c r="H125" s="61" t="str">
        <f t="shared" si="11"/>
        <v/>
      </c>
      <c r="I125" s="42"/>
    </row>
    <row r="126" spans="1:9" x14ac:dyDescent="0.25">
      <c r="A126" s="57" t="s">
        <v>26</v>
      </c>
      <c r="B126" s="65"/>
      <c r="C126" s="58"/>
      <c r="D126" s="58"/>
      <c r="E126" s="66"/>
      <c r="F126" s="60"/>
      <c r="G126" s="60"/>
      <c r="H126" s="61" t="str">
        <f t="shared" si="11"/>
        <v/>
      </c>
      <c r="I126" s="42"/>
    </row>
    <row r="127" spans="1:9" x14ac:dyDescent="0.25">
      <c r="A127" s="57" t="s">
        <v>26</v>
      </c>
      <c r="B127" s="65"/>
      <c r="C127" s="58"/>
      <c r="D127" s="58"/>
      <c r="E127" s="66"/>
      <c r="F127" s="60"/>
      <c r="G127" s="60"/>
      <c r="H127" s="61" t="str">
        <f t="shared" si="11"/>
        <v/>
      </c>
      <c r="I127" s="42"/>
    </row>
    <row r="128" spans="1:9" x14ac:dyDescent="0.25">
      <c r="A128" s="57" t="s">
        <v>26</v>
      </c>
      <c r="B128" s="65"/>
      <c r="C128" s="58"/>
      <c r="D128" s="58"/>
      <c r="E128" s="66"/>
      <c r="F128" s="60"/>
      <c r="G128" s="60"/>
      <c r="H128" s="61" t="str">
        <f t="shared" si="11"/>
        <v/>
      </c>
      <c r="I128" s="42"/>
    </row>
    <row r="129" spans="1:9" x14ac:dyDescent="0.25">
      <c r="A129" s="57" t="s">
        <v>26</v>
      </c>
      <c r="B129" s="65"/>
      <c r="C129" s="58"/>
      <c r="D129" s="58"/>
      <c r="E129" s="66"/>
      <c r="F129" s="60"/>
      <c r="G129" s="60"/>
      <c r="H129" s="61" t="str">
        <f t="shared" si="11"/>
        <v/>
      </c>
      <c r="I129" s="42"/>
    </row>
    <row r="130" spans="1:9" x14ac:dyDescent="0.25">
      <c r="A130" s="57" t="s">
        <v>26</v>
      </c>
      <c r="B130" s="65"/>
      <c r="C130" s="58"/>
      <c r="D130" s="58"/>
      <c r="E130" s="66"/>
      <c r="F130" s="60"/>
      <c r="G130" s="60"/>
      <c r="H130" s="61" t="str">
        <f t="shared" si="11"/>
        <v/>
      </c>
      <c r="I130" s="42"/>
    </row>
    <row r="131" spans="1:9" x14ac:dyDescent="0.25">
      <c r="A131" s="57" t="s">
        <v>26</v>
      </c>
      <c r="B131" s="65"/>
      <c r="C131" s="58"/>
      <c r="D131" s="58"/>
      <c r="E131" s="66"/>
      <c r="F131" s="60"/>
      <c r="G131" s="60"/>
      <c r="H131" s="61" t="str">
        <f t="shared" si="11"/>
        <v/>
      </c>
      <c r="I131" s="42"/>
    </row>
    <row r="132" spans="1:9" x14ac:dyDescent="0.25">
      <c r="A132" s="57" t="s">
        <v>26</v>
      </c>
      <c r="B132" s="65"/>
      <c r="C132" s="58"/>
      <c r="D132" s="58"/>
      <c r="E132" s="66"/>
      <c r="F132" s="60"/>
      <c r="G132" s="60"/>
      <c r="H132" s="61" t="str">
        <f t="shared" si="11"/>
        <v/>
      </c>
      <c r="I132" s="42"/>
    </row>
    <row r="133" spans="1:9" x14ac:dyDescent="0.25">
      <c r="A133" s="57" t="s">
        <v>26</v>
      </c>
      <c r="B133" s="65"/>
      <c r="C133" s="58"/>
      <c r="D133" s="58"/>
      <c r="E133" s="66"/>
      <c r="F133" s="60"/>
      <c r="G133" s="60"/>
      <c r="H133" s="61" t="str">
        <f t="shared" si="11"/>
        <v/>
      </c>
      <c r="I133" s="42"/>
    </row>
    <row r="134" spans="1:9" x14ac:dyDescent="0.25">
      <c r="A134" s="57" t="s">
        <v>26</v>
      </c>
      <c r="B134" s="65"/>
      <c r="C134" s="58"/>
      <c r="D134" s="58"/>
      <c r="E134" s="66"/>
      <c r="F134" s="60"/>
      <c r="G134" s="60"/>
      <c r="H134" s="61" t="str">
        <f t="shared" si="11"/>
        <v/>
      </c>
      <c r="I134" s="42"/>
    </row>
    <row r="135" spans="1:9" x14ac:dyDescent="0.25">
      <c r="A135" s="57" t="s">
        <v>26</v>
      </c>
      <c r="B135" s="65"/>
      <c r="C135" s="58"/>
      <c r="D135" s="58"/>
      <c r="E135" s="66"/>
      <c r="F135" s="60"/>
      <c r="G135" s="60"/>
      <c r="H135" s="61" t="str">
        <f t="shared" ref="H135:H198" si="12">IF(OR(F135=0,G135=0),"",NETWORKDAYS(F135,G135))</f>
        <v/>
      </c>
      <c r="I135" s="42"/>
    </row>
    <row r="136" spans="1:9" x14ac:dyDescent="0.25">
      <c r="A136" s="57" t="s">
        <v>26</v>
      </c>
      <c r="B136" s="65"/>
      <c r="C136" s="58"/>
      <c r="D136" s="58"/>
      <c r="E136" s="66"/>
      <c r="F136" s="60"/>
      <c r="G136" s="60"/>
      <c r="H136" s="61" t="str">
        <f t="shared" si="12"/>
        <v/>
      </c>
      <c r="I136" s="42"/>
    </row>
    <row r="137" spans="1:9" x14ac:dyDescent="0.25">
      <c r="A137" s="57" t="s">
        <v>26</v>
      </c>
      <c r="B137" s="65"/>
      <c r="C137" s="58"/>
      <c r="D137" s="58"/>
      <c r="E137" s="66"/>
      <c r="F137" s="60"/>
      <c r="G137" s="60"/>
      <c r="H137" s="61" t="str">
        <f t="shared" si="12"/>
        <v/>
      </c>
      <c r="I137" s="42"/>
    </row>
    <row r="138" spans="1:9" x14ac:dyDescent="0.25">
      <c r="A138" s="57" t="s">
        <v>26</v>
      </c>
      <c r="B138" s="65"/>
      <c r="C138" s="58"/>
      <c r="D138" s="58"/>
      <c r="E138" s="66"/>
      <c r="F138" s="60"/>
      <c r="G138" s="60"/>
      <c r="H138" s="61" t="str">
        <f t="shared" si="12"/>
        <v/>
      </c>
      <c r="I138" s="42"/>
    </row>
    <row r="139" spans="1:9" x14ac:dyDescent="0.25">
      <c r="A139" s="57" t="s">
        <v>26</v>
      </c>
      <c r="B139" s="65"/>
      <c r="C139" s="58"/>
      <c r="D139" s="58"/>
      <c r="E139" s="66"/>
      <c r="F139" s="60"/>
      <c r="G139" s="60"/>
      <c r="H139" s="61" t="str">
        <f t="shared" si="12"/>
        <v/>
      </c>
      <c r="I139" s="42"/>
    </row>
    <row r="140" spans="1:9" x14ac:dyDescent="0.25">
      <c r="A140" s="57" t="s">
        <v>26</v>
      </c>
      <c r="B140" s="65"/>
      <c r="C140" s="58"/>
      <c r="D140" s="58"/>
      <c r="E140" s="66"/>
      <c r="F140" s="60"/>
      <c r="G140" s="60"/>
      <c r="H140" s="61" t="str">
        <f t="shared" si="12"/>
        <v/>
      </c>
      <c r="I140" s="42"/>
    </row>
    <row r="141" spans="1:9" x14ac:dyDescent="0.25">
      <c r="A141" s="57" t="s">
        <v>26</v>
      </c>
      <c r="B141" s="65"/>
      <c r="C141" s="58"/>
      <c r="D141" s="58"/>
      <c r="E141" s="66"/>
      <c r="F141" s="60"/>
      <c r="G141" s="60"/>
      <c r="H141" s="61" t="str">
        <f t="shared" si="12"/>
        <v/>
      </c>
      <c r="I141" s="42"/>
    </row>
    <row r="142" spans="1:9" x14ac:dyDescent="0.25">
      <c r="A142" s="57" t="s">
        <v>26</v>
      </c>
      <c r="B142" s="65"/>
      <c r="C142" s="58"/>
      <c r="D142" s="58"/>
      <c r="E142" s="66"/>
      <c r="F142" s="60"/>
      <c r="G142" s="60"/>
      <c r="H142" s="61" t="str">
        <f t="shared" si="12"/>
        <v/>
      </c>
      <c r="I142" s="42"/>
    </row>
    <row r="143" spans="1:9" x14ac:dyDescent="0.25">
      <c r="A143" s="57" t="s">
        <v>26</v>
      </c>
      <c r="B143" s="65"/>
      <c r="C143" s="58"/>
      <c r="D143" s="58"/>
      <c r="E143" s="66"/>
      <c r="F143" s="60"/>
      <c r="G143" s="60"/>
      <c r="H143" s="61" t="str">
        <f t="shared" si="12"/>
        <v/>
      </c>
      <c r="I143" s="42"/>
    </row>
    <row r="144" spans="1:9" x14ac:dyDescent="0.25">
      <c r="A144" s="57" t="s">
        <v>26</v>
      </c>
      <c r="B144" s="65"/>
      <c r="C144" s="58"/>
      <c r="D144" s="58"/>
      <c r="E144" s="66"/>
      <c r="F144" s="60"/>
      <c r="G144" s="60"/>
      <c r="H144" s="61" t="str">
        <f t="shared" si="12"/>
        <v/>
      </c>
      <c r="I144" s="42"/>
    </row>
    <row r="145" spans="1:9" x14ac:dyDescent="0.25">
      <c r="A145" s="57" t="s">
        <v>26</v>
      </c>
      <c r="B145" s="65"/>
      <c r="C145" s="58"/>
      <c r="D145" s="58"/>
      <c r="E145" s="66"/>
      <c r="F145" s="60"/>
      <c r="G145" s="60"/>
      <c r="H145" s="61" t="str">
        <f t="shared" si="12"/>
        <v/>
      </c>
      <c r="I145" s="42"/>
    </row>
    <row r="146" spans="1:9" x14ac:dyDescent="0.25">
      <c r="A146" s="57" t="s">
        <v>26</v>
      </c>
      <c r="B146" s="65"/>
      <c r="C146" s="58"/>
      <c r="D146" s="58"/>
      <c r="E146" s="66"/>
      <c r="F146" s="60"/>
      <c r="G146" s="60"/>
      <c r="H146" s="61" t="str">
        <f t="shared" si="12"/>
        <v/>
      </c>
      <c r="I146" s="42"/>
    </row>
    <row r="147" spans="1:9" x14ac:dyDescent="0.25">
      <c r="A147" s="57" t="s">
        <v>26</v>
      </c>
      <c r="B147" s="65"/>
      <c r="C147" s="58"/>
      <c r="D147" s="58"/>
      <c r="E147" s="66"/>
      <c r="F147" s="60"/>
      <c r="G147" s="60"/>
      <c r="H147" s="61" t="str">
        <f t="shared" si="12"/>
        <v/>
      </c>
      <c r="I147" s="42"/>
    </row>
    <row r="148" spans="1:9" x14ac:dyDescent="0.25">
      <c r="A148" s="57" t="s">
        <v>26</v>
      </c>
      <c r="B148" s="65"/>
      <c r="C148" s="58"/>
      <c r="D148" s="58"/>
      <c r="E148" s="66"/>
      <c r="F148" s="60"/>
      <c r="G148" s="60"/>
      <c r="H148" s="61" t="str">
        <f t="shared" si="12"/>
        <v/>
      </c>
      <c r="I148" s="42"/>
    </row>
    <row r="149" spans="1:9" x14ac:dyDescent="0.25">
      <c r="A149" s="69" t="s">
        <v>26</v>
      </c>
      <c r="B149" s="65"/>
      <c r="C149" s="58"/>
      <c r="D149" s="58"/>
      <c r="E149" s="66"/>
      <c r="F149" s="60"/>
      <c r="G149" s="60"/>
      <c r="H149" s="61" t="str">
        <f t="shared" si="12"/>
        <v/>
      </c>
      <c r="I149" s="42"/>
    </row>
    <row r="150" spans="1:9" x14ac:dyDescent="0.25">
      <c r="A150" s="69" t="s">
        <v>26</v>
      </c>
      <c r="B150" s="65"/>
      <c r="C150" s="58"/>
      <c r="D150" s="58"/>
      <c r="E150" s="66"/>
      <c r="F150" s="60"/>
      <c r="G150" s="60"/>
      <c r="H150" s="61" t="str">
        <f t="shared" si="12"/>
        <v/>
      </c>
      <c r="I150" s="42"/>
    </row>
    <row r="151" spans="1:9" x14ac:dyDescent="0.25">
      <c r="A151" s="69" t="s">
        <v>26</v>
      </c>
      <c r="B151" s="65"/>
      <c r="C151" s="58"/>
      <c r="D151" s="58"/>
      <c r="E151" s="66"/>
      <c r="F151" s="60"/>
      <c r="G151" s="60"/>
      <c r="H151" s="61" t="str">
        <f t="shared" si="12"/>
        <v/>
      </c>
      <c r="I151" s="42"/>
    </row>
    <row r="152" spans="1:9" x14ac:dyDescent="0.25">
      <c r="A152" s="69" t="s">
        <v>26</v>
      </c>
      <c r="B152" s="65"/>
      <c r="C152" s="58"/>
      <c r="D152" s="58"/>
      <c r="E152" s="66"/>
      <c r="F152" s="60"/>
      <c r="G152" s="60"/>
      <c r="H152" s="61" t="str">
        <f t="shared" si="12"/>
        <v/>
      </c>
      <c r="I152" s="42"/>
    </row>
    <row r="153" spans="1:9" x14ac:dyDescent="0.25">
      <c r="A153" s="69" t="s">
        <v>26</v>
      </c>
      <c r="B153" s="65"/>
      <c r="C153" s="58"/>
      <c r="D153" s="58"/>
      <c r="E153" s="66"/>
      <c r="F153" s="60"/>
      <c r="G153" s="60"/>
      <c r="H153" s="61" t="str">
        <f t="shared" si="12"/>
        <v/>
      </c>
      <c r="I153" s="42"/>
    </row>
    <row r="154" spans="1:9" x14ac:dyDescent="0.25">
      <c r="A154" s="69" t="s">
        <v>26</v>
      </c>
      <c r="B154" s="65"/>
      <c r="C154" s="58"/>
      <c r="D154" s="58"/>
      <c r="E154" s="66"/>
      <c r="F154" s="60"/>
      <c r="G154" s="60"/>
      <c r="H154" s="61" t="str">
        <f t="shared" si="12"/>
        <v/>
      </c>
      <c r="I154" s="42"/>
    </row>
    <row r="155" spans="1:9" x14ac:dyDescent="0.25">
      <c r="A155" s="69" t="s">
        <v>26</v>
      </c>
      <c r="B155" s="65"/>
      <c r="C155" s="58"/>
      <c r="D155" s="58"/>
      <c r="E155" s="66"/>
      <c r="F155" s="60"/>
      <c r="G155" s="60"/>
      <c r="H155" s="61" t="str">
        <f t="shared" si="12"/>
        <v/>
      </c>
      <c r="I155" s="42"/>
    </row>
    <row r="156" spans="1:9" x14ac:dyDescent="0.25">
      <c r="A156" s="69" t="s">
        <v>26</v>
      </c>
      <c r="B156" s="65"/>
      <c r="C156" s="58"/>
      <c r="D156" s="58"/>
      <c r="E156" s="66"/>
      <c r="F156" s="60"/>
      <c r="G156" s="60"/>
      <c r="H156" s="61" t="str">
        <f t="shared" si="12"/>
        <v/>
      </c>
      <c r="I156" s="42"/>
    </row>
    <row r="157" spans="1:9" x14ac:dyDescent="0.25">
      <c r="A157" s="69" t="s">
        <v>26</v>
      </c>
      <c r="B157" s="65"/>
      <c r="C157" s="58"/>
      <c r="D157" s="58"/>
      <c r="E157" s="66"/>
      <c r="F157" s="60"/>
      <c r="G157" s="60"/>
      <c r="H157" s="61" t="str">
        <f t="shared" si="12"/>
        <v/>
      </c>
      <c r="I157" s="42"/>
    </row>
    <row r="158" spans="1:9" x14ac:dyDescent="0.25">
      <c r="A158" s="69" t="s">
        <v>26</v>
      </c>
      <c r="B158" s="65"/>
      <c r="C158" s="58"/>
      <c r="D158" s="58"/>
      <c r="E158" s="66"/>
      <c r="F158" s="60"/>
      <c r="G158" s="60"/>
      <c r="H158" s="61" t="str">
        <f t="shared" si="12"/>
        <v/>
      </c>
      <c r="I158" s="42"/>
    </row>
    <row r="159" spans="1:9" x14ac:dyDescent="0.25">
      <c r="A159" s="69" t="s">
        <v>26</v>
      </c>
      <c r="B159" s="65"/>
      <c r="C159" s="58"/>
      <c r="D159" s="58"/>
      <c r="E159" s="66"/>
      <c r="F159" s="60"/>
      <c r="G159" s="60"/>
      <c r="H159" s="61" t="str">
        <f t="shared" si="12"/>
        <v/>
      </c>
      <c r="I159" s="42"/>
    </row>
    <row r="160" spans="1:9" x14ac:dyDescent="0.25">
      <c r="A160" s="69" t="s">
        <v>26</v>
      </c>
      <c r="B160" s="65"/>
      <c r="C160" s="58"/>
      <c r="D160" s="58"/>
      <c r="E160" s="66"/>
      <c r="F160" s="60"/>
      <c r="G160" s="60"/>
      <c r="H160" s="61" t="str">
        <f t="shared" si="12"/>
        <v/>
      </c>
      <c r="I160" s="42"/>
    </row>
    <row r="161" spans="1:9" x14ac:dyDescent="0.25">
      <c r="A161" s="69" t="s">
        <v>26</v>
      </c>
      <c r="B161" s="65"/>
      <c r="C161" s="58"/>
      <c r="D161" s="58"/>
      <c r="E161" s="66"/>
      <c r="F161" s="60"/>
      <c r="G161" s="60"/>
      <c r="H161" s="61" t="str">
        <f t="shared" si="12"/>
        <v/>
      </c>
      <c r="I161" s="42"/>
    </row>
    <row r="162" spans="1:9" x14ac:dyDescent="0.25">
      <c r="A162" s="69" t="s">
        <v>26</v>
      </c>
      <c r="B162" s="65"/>
      <c r="C162" s="58"/>
      <c r="D162" s="58"/>
      <c r="E162" s="66"/>
      <c r="F162" s="60"/>
      <c r="G162" s="60"/>
      <c r="H162" s="61" t="str">
        <f t="shared" si="12"/>
        <v/>
      </c>
      <c r="I162" s="42"/>
    </row>
    <row r="163" spans="1:9" x14ac:dyDescent="0.25">
      <c r="A163" s="69" t="s">
        <v>26</v>
      </c>
      <c r="B163" s="65"/>
      <c r="C163" s="58"/>
      <c r="D163" s="58"/>
      <c r="E163" s="66"/>
      <c r="F163" s="60"/>
      <c r="G163" s="60"/>
      <c r="H163" s="61" t="str">
        <f t="shared" si="12"/>
        <v/>
      </c>
      <c r="I163" s="42"/>
    </row>
    <row r="164" spans="1:9" x14ac:dyDescent="0.25">
      <c r="A164" s="69" t="s">
        <v>26</v>
      </c>
      <c r="B164" s="65"/>
      <c r="C164" s="58"/>
      <c r="D164" s="58"/>
      <c r="E164" s="66"/>
      <c r="F164" s="60"/>
      <c r="G164" s="60"/>
      <c r="H164" s="61" t="str">
        <f t="shared" si="12"/>
        <v/>
      </c>
      <c r="I164" s="42"/>
    </row>
    <row r="165" spans="1:9" x14ac:dyDescent="0.25">
      <c r="A165" s="69" t="s">
        <v>26</v>
      </c>
      <c r="B165" s="65"/>
      <c r="C165" s="58"/>
      <c r="D165" s="58"/>
      <c r="E165" s="66"/>
      <c r="F165" s="60"/>
      <c r="G165" s="60"/>
      <c r="H165" s="61" t="str">
        <f t="shared" si="12"/>
        <v/>
      </c>
      <c r="I165" s="42"/>
    </row>
    <row r="166" spans="1:9" x14ac:dyDescent="0.25">
      <c r="A166" s="69" t="s">
        <v>26</v>
      </c>
      <c r="B166" s="65"/>
      <c r="C166" s="58"/>
      <c r="D166" s="58"/>
      <c r="E166" s="66"/>
      <c r="F166" s="60"/>
      <c r="G166" s="60"/>
      <c r="H166" s="61" t="str">
        <f t="shared" si="12"/>
        <v/>
      </c>
      <c r="I166" s="42"/>
    </row>
    <row r="167" spans="1:9" x14ac:dyDescent="0.25">
      <c r="A167" s="69" t="s">
        <v>26</v>
      </c>
      <c r="B167" s="65"/>
      <c r="C167" s="58"/>
      <c r="D167" s="58"/>
      <c r="E167" s="66"/>
      <c r="F167" s="60"/>
      <c r="G167" s="60"/>
      <c r="H167" s="61" t="str">
        <f t="shared" si="12"/>
        <v/>
      </c>
      <c r="I167" s="42"/>
    </row>
    <row r="168" spans="1:9" x14ac:dyDescent="0.25">
      <c r="A168" s="69" t="s">
        <v>26</v>
      </c>
      <c r="B168" s="65"/>
      <c r="C168" s="58"/>
      <c r="D168" s="58"/>
      <c r="E168" s="66"/>
      <c r="F168" s="60"/>
      <c r="G168" s="60"/>
      <c r="H168" s="61" t="str">
        <f t="shared" si="12"/>
        <v/>
      </c>
      <c r="I168" s="42"/>
    </row>
    <row r="169" spans="1:9" x14ac:dyDescent="0.25">
      <c r="A169" s="69" t="s">
        <v>26</v>
      </c>
      <c r="B169" s="65"/>
      <c r="C169" s="58"/>
      <c r="D169" s="58"/>
      <c r="E169" s="66"/>
      <c r="F169" s="60"/>
      <c r="G169" s="60"/>
      <c r="H169" s="61" t="str">
        <f t="shared" si="12"/>
        <v/>
      </c>
      <c r="I169" s="42"/>
    </row>
    <row r="170" spans="1:9" x14ac:dyDescent="0.25">
      <c r="A170" s="69" t="s">
        <v>26</v>
      </c>
      <c r="B170" s="65"/>
      <c r="C170" s="58"/>
      <c r="D170" s="58"/>
      <c r="E170" s="66"/>
      <c r="F170" s="60"/>
      <c r="G170" s="60"/>
      <c r="H170" s="61" t="str">
        <f t="shared" si="12"/>
        <v/>
      </c>
      <c r="I170" s="42"/>
    </row>
    <row r="171" spans="1:9" x14ac:dyDescent="0.25">
      <c r="A171" s="69" t="s">
        <v>26</v>
      </c>
      <c r="B171" s="65"/>
      <c r="C171" s="58"/>
      <c r="D171" s="58"/>
      <c r="E171" s="66"/>
      <c r="F171" s="60"/>
      <c r="G171" s="60"/>
      <c r="H171" s="61" t="str">
        <f t="shared" si="12"/>
        <v/>
      </c>
      <c r="I171" s="42"/>
    </row>
    <row r="172" spans="1:9" x14ac:dyDescent="0.25">
      <c r="A172" s="69" t="s">
        <v>26</v>
      </c>
      <c r="B172" s="65"/>
      <c r="C172" s="58"/>
      <c r="D172" s="58"/>
      <c r="E172" s="66"/>
      <c r="F172" s="60"/>
      <c r="G172" s="60"/>
      <c r="H172" s="61" t="str">
        <f t="shared" si="12"/>
        <v/>
      </c>
      <c r="I172" s="42"/>
    </row>
    <row r="173" spans="1:9" x14ac:dyDescent="0.25">
      <c r="A173" s="69" t="s">
        <v>26</v>
      </c>
      <c r="B173" s="65"/>
      <c r="C173" s="58"/>
      <c r="D173" s="58"/>
      <c r="E173" s="66"/>
      <c r="F173" s="60"/>
      <c r="G173" s="60"/>
      <c r="H173" s="61" t="str">
        <f t="shared" si="12"/>
        <v/>
      </c>
      <c r="I173" s="42"/>
    </row>
    <row r="174" spans="1:9" x14ac:dyDescent="0.25">
      <c r="A174" s="69" t="s">
        <v>26</v>
      </c>
      <c r="B174" s="65"/>
      <c r="C174" s="58"/>
      <c r="D174" s="58"/>
      <c r="E174" s="66"/>
      <c r="F174" s="60"/>
      <c r="G174" s="60"/>
      <c r="H174" s="61" t="str">
        <f t="shared" si="12"/>
        <v/>
      </c>
      <c r="I174" s="42"/>
    </row>
    <row r="175" spans="1:9" x14ac:dyDescent="0.25">
      <c r="A175" s="69" t="s">
        <v>26</v>
      </c>
      <c r="B175" s="65"/>
      <c r="C175" s="58"/>
      <c r="D175" s="58"/>
      <c r="E175" s="66"/>
      <c r="F175" s="60"/>
      <c r="G175" s="60"/>
      <c r="H175" s="61" t="str">
        <f t="shared" si="12"/>
        <v/>
      </c>
      <c r="I175" s="42"/>
    </row>
    <row r="176" spans="1:9" x14ac:dyDescent="0.25">
      <c r="A176" s="69" t="s">
        <v>26</v>
      </c>
      <c r="B176" s="65"/>
      <c r="C176" s="58"/>
      <c r="D176" s="58"/>
      <c r="E176" s="66"/>
      <c r="F176" s="60"/>
      <c r="G176" s="60"/>
      <c r="H176" s="61" t="str">
        <f t="shared" si="12"/>
        <v/>
      </c>
      <c r="I176" s="42"/>
    </row>
    <row r="177" spans="1:9" x14ac:dyDescent="0.25">
      <c r="A177" s="69" t="s">
        <v>26</v>
      </c>
      <c r="B177" s="65"/>
      <c r="C177" s="58"/>
      <c r="D177" s="58"/>
      <c r="E177" s="66"/>
      <c r="F177" s="60"/>
      <c r="G177" s="60"/>
      <c r="H177" s="61" t="str">
        <f t="shared" si="12"/>
        <v/>
      </c>
      <c r="I177" s="42"/>
    </row>
    <row r="178" spans="1:9" x14ac:dyDescent="0.25">
      <c r="A178" s="69" t="s">
        <v>26</v>
      </c>
      <c r="B178" s="65"/>
      <c r="C178" s="58"/>
      <c r="D178" s="58"/>
      <c r="E178" s="66"/>
      <c r="F178" s="60"/>
      <c r="G178" s="60"/>
      <c r="H178" s="61" t="str">
        <f t="shared" si="12"/>
        <v/>
      </c>
      <c r="I178" s="42"/>
    </row>
    <row r="179" spans="1:9" x14ac:dyDescent="0.25">
      <c r="A179" s="69" t="s">
        <v>26</v>
      </c>
      <c r="B179" s="65"/>
      <c r="C179" s="58"/>
      <c r="D179" s="58"/>
      <c r="E179" s="66"/>
      <c r="F179" s="60"/>
      <c r="G179" s="60"/>
      <c r="H179" s="61" t="str">
        <f t="shared" si="12"/>
        <v/>
      </c>
      <c r="I179" s="42"/>
    </row>
    <row r="180" spans="1:9" x14ac:dyDescent="0.25">
      <c r="A180" s="69" t="s">
        <v>26</v>
      </c>
      <c r="B180" s="65"/>
      <c r="C180" s="58"/>
      <c r="D180" s="58"/>
      <c r="E180" s="66"/>
      <c r="F180" s="60"/>
      <c r="G180" s="60"/>
      <c r="H180" s="61" t="str">
        <f t="shared" si="12"/>
        <v/>
      </c>
      <c r="I180" s="42"/>
    </row>
    <row r="181" spans="1:9" x14ac:dyDescent="0.25">
      <c r="A181" s="69" t="s">
        <v>26</v>
      </c>
      <c r="B181" s="65"/>
      <c r="C181" s="58"/>
      <c r="D181" s="58"/>
      <c r="E181" s="66"/>
      <c r="F181" s="60"/>
      <c r="G181" s="60"/>
      <c r="H181" s="61" t="str">
        <f t="shared" si="12"/>
        <v/>
      </c>
      <c r="I181" s="42"/>
    </row>
    <row r="182" spans="1:9" x14ac:dyDescent="0.25">
      <c r="A182" s="69" t="s">
        <v>26</v>
      </c>
      <c r="B182" s="65"/>
      <c r="C182" s="58"/>
      <c r="D182" s="58"/>
      <c r="E182" s="66"/>
      <c r="F182" s="60"/>
      <c r="G182" s="60"/>
      <c r="H182" s="61" t="str">
        <f t="shared" si="12"/>
        <v/>
      </c>
      <c r="I182" s="42"/>
    </row>
    <row r="183" spans="1:9" x14ac:dyDescent="0.25">
      <c r="A183" s="69" t="s">
        <v>26</v>
      </c>
      <c r="B183" s="65"/>
      <c r="C183" s="58"/>
      <c r="D183" s="58"/>
      <c r="E183" s="66"/>
      <c r="F183" s="60"/>
      <c r="G183" s="60"/>
      <c r="H183" s="61" t="str">
        <f t="shared" si="12"/>
        <v/>
      </c>
      <c r="I183" s="42"/>
    </row>
    <row r="184" spans="1:9" x14ac:dyDescent="0.25">
      <c r="A184" s="69" t="s">
        <v>26</v>
      </c>
      <c r="B184" s="65"/>
      <c r="C184" s="58"/>
      <c r="D184" s="58"/>
      <c r="E184" s="66"/>
      <c r="F184" s="60"/>
      <c r="G184" s="60"/>
      <c r="H184" s="61" t="str">
        <f t="shared" si="12"/>
        <v/>
      </c>
      <c r="I184" s="42"/>
    </row>
    <row r="185" spans="1:9" x14ac:dyDescent="0.25">
      <c r="A185" s="69" t="s">
        <v>26</v>
      </c>
      <c r="B185" s="65"/>
      <c r="C185" s="58"/>
      <c r="D185" s="58"/>
      <c r="E185" s="66"/>
      <c r="F185" s="60"/>
      <c r="G185" s="60"/>
      <c r="H185" s="61" t="str">
        <f t="shared" si="12"/>
        <v/>
      </c>
      <c r="I185" s="42"/>
    </row>
    <row r="186" spans="1:9" x14ac:dyDescent="0.25">
      <c r="A186" s="69" t="s">
        <v>26</v>
      </c>
      <c r="B186" s="65"/>
      <c r="C186" s="58"/>
      <c r="D186" s="58"/>
      <c r="E186" s="66"/>
      <c r="F186" s="60"/>
      <c r="G186" s="60"/>
      <c r="H186" s="61" t="str">
        <f t="shared" si="12"/>
        <v/>
      </c>
      <c r="I186" s="42"/>
    </row>
    <row r="187" spans="1:9" x14ac:dyDescent="0.25">
      <c r="A187" s="69" t="s">
        <v>26</v>
      </c>
      <c r="B187" s="65"/>
      <c r="C187" s="58"/>
      <c r="D187" s="58"/>
      <c r="E187" s="66"/>
      <c r="F187" s="60"/>
      <c r="G187" s="60"/>
      <c r="H187" s="61" t="str">
        <f t="shared" si="12"/>
        <v/>
      </c>
      <c r="I187" s="42"/>
    </row>
    <row r="188" spans="1:9" x14ac:dyDescent="0.25">
      <c r="A188" s="69" t="s">
        <v>26</v>
      </c>
      <c r="B188" s="65"/>
      <c r="C188" s="58"/>
      <c r="D188" s="58"/>
      <c r="E188" s="66"/>
      <c r="F188" s="60"/>
      <c r="G188" s="60"/>
      <c r="H188" s="61" t="str">
        <f t="shared" si="12"/>
        <v/>
      </c>
      <c r="I188" s="42"/>
    </row>
    <row r="189" spans="1:9" x14ac:dyDescent="0.25">
      <c r="A189" s="69" t="s">
        <v>26</v>
      </c>
      <c r="B189" s="65"/>
      <c r="C189" s="58"/>
      <c r="D189" s="58"/>
      <c r="E189" s="66"/>
      <c r="F189" s="60"/>
      <c r="G189" s="60"/>
      <c r="H189" s="61" t="str">
        <f t="shared" si="12"/>
        <v/>
      </c>
      <c r="I189" s="42"/>
    </row>
    <row r="190" spans="1:9" x14ac:dyDescent="0.25">
      <c r="A190" s="69" t="s">
        <v>26</v>
      </c>
      <c r="B190" s="65"/>
      <c r="C190" s="58"/>
      <c r="D190" s="58"/>
      <c r="E190" s="66"/>
      <c r="F190" s="60"/>
      <c r="G190" s="60"/>
      <c r="H190" s="61" t="str">
        <f t="shared" si="12"/>
        <v/>
      </c>
      <c r="I190" s="42"/>
    </row>
    <row r="191" spans="1:9" x14ac:dyDescent="0.25">
      <c r="A191" s="69" t="s">
        <v>26</v>
      </c>
      <c r="B191" s="65"/>
      <c r="C191" s="58"/>
      <c r="D191" s="58"/>
      <c r="E191" s="66"/>
      <c r="F191" s="60"/>
      <c r="G191" s="60"/>
      <c r="H191" s="61" t="str">
        <f t="shared" si="12"/>
        <v/>
      </c>
      <c r="I191" s="42"/>
    </row>
    <row r="192" spans="1:9" x14ac:dyDescent="0.25">
      <c r="A192" s="69" t="s">
        <v>26</v>
      </c>
      <c r="B192" s="65"/>
      <c r="C192" s="58"/>
      <c r="D192" s="58"/>
      <c r="E192" s="66"/>
      <c r="F192" s="60"/>
      <c r="G192" s="60"/>
      <c r="H192" s="61" t="str">
        <f t="shared" si="12"/>
        <v/>
      </c>
      <c r="I192" s="42"/>
    </row>
    <row r="193" spans="1:9" x14ac:dyDescent="0.25">
      <c r="A193" s="69" t="s">
        <v>26</v>
      </c>
      <c r="B193" s="65"/>
      <c r="C193" s="58"/>
      <c r="D193" s="58"/>
      <c r="E193" s="66"/>
      <c r="F193" s="60"/>
      <c r="G193" s="60"/>
      <c r="H193" s="61" t="str">
        <f t="shared" si="12"/>
        <v/>
      </c>
      <c r="I193" s="42"/>
    </row>
    <row r="194" spans="1:9" x14ac:dyDescent="0.25">
      <c r="A194" s="69" t="s">
        <v>26</v>
      </c>
      <c r="B194" s="65"/>
      <c r="C194" s="58"/>
      <c r="D194" s="58"/>
      <c r="E194" s="66"/>
      <c r="F194" s="60"/>
      <c r="G194" s="60"/>
      <c r="H194" s="61" t="str">
        <f t="shared" si="12"/>
        <v/>
      </c>
      <c r="I194" s="42"/>
    </row>
    <row r="195" spans="1:9" x14ac:dyDescent="0.25">
      <c r="A195" s="69" t="s">
        <v>26</v>
      </c>
      <c r="B195" s="65"/>
      <c r="C195" s="58"/>
      <c r="D195" s="58"/>
      <c r="E195" s="66"/>
      <c r="F195" s="60"/>
      <c r="G195" s="60"/>
      <c r="H195" s="61" t="str">
        <f t="shared" si="12"/>
        <v/>
      </c>
      <c r="I195" s="42"/>
    </row>
    <row r="196" spans="1:9" x14ac:dyDescent="0.25">
      <c r="A196" s="69" t="s">
        <v>26</v>
      </c>
      <c r="B196" s="65"/>
      <c r="C196" s="58"/>
      <c r="D196" s="58"/>
      <c r="E196" s="66"/>
      <c r="F196" s="60"/>
      <c r="G196" s="60"/>
      <c r="H196" s="61" t="str">
        <f t="shared" si="12"/>
        <v/>
      </c>
      <c r="I196" s="42"/>
    </row>
    <row r="197" spans="1:9" x14ac:dyDescent="0.25">
      <c r="A197" s="69" t="s">
        <v>26</v>
      </c>
      <c r="B197" s="65"/>
      <c r="C197" s="58"/>
      <c r="D197" s="58"/>
      <c r="E197" s="66"/>
      <c r="F197" s="60"/>
      <c r="G197" s="60"/>
      <c r="H197" s="61" t="str">
        <f t="shared" si="12"/>
        <v/>
      </c>
      <c r="I197" s="42"/>
    </row>
    <row r="198" spans="1:9" x14ac:dyDescent="0.25">
      <c r="A198" s="69" t="s">
        <v>26</v>
      </c>
      <c r="B198" s="65"/>
      <c r="C198" s="58"/>
      <c r="D198" s="58"/>
      <c r="E198" s="66"/>
      <c r="F198" s="60"/>
      <c r="G198" s="60"/>
      <c r="H198" s="61" t="str">
        <f t="shared" si="12"/>
        <v/>
      </c>
      <c r="I198" s="42"/>
    </row>
    <row r="199" spans="1:9" x14ac:dyDescent="0.25">
      <c r="A199" s="69" t="s">
        <v>26</v>
      </c>
      <c r="B199" s="65"/>
      <c r="C199" s="58"/>
      <c r="D199" s="58"/>
      <c r="E199" s="66"/>
      <c r="F199" s="60"/>
      <c r="G199" s="60"/>
      <c r="H199" s="61" t="str">
        <f t="shared" ref="H199:H262" si="13">IF(OR(F199=0,G199=0),"",NETWORKDAYS(F199,G199))</f>
        <v/>
      </c>
      <c r="I199" s="42"/>
    </row>
    <row r="200" spans="1:9" x14ac:dyDescent="0.25">
      <c r="A200" s="69" t="s">
        <v>26</v>
      </c>
      <c r="B200" s="65"/>
      <c r="C200" s="58"/>
      <c r="D200" s="58"/>
      <c r="E200" s="66"/>
      <c r="F200" s="60"/>
      <c r="G200" s="60"/>
      <c r="H200" s="61" t="str">
        <f t="shared" si="13"/>
        <v/>
      </c>
      <c r="I200" s="42"/>
    </row>
    <row r="201" spans="1:9" x14ac:dyDescent="0.25">
      <c r="A201" s="69" t="s">
        <v>26</v>
      </c>
      <c r="B201" s="65"/>
      <c r="C201" s="58"/>
      <c r="D201" s="58"/>
      <c r="E201" s="66"/>
      <c r="F201" s="60"/>
      <c r="G201" s="60"/>
      <c r="H201" s="61" t="str">
        <f t="shared" si="13"/>
        <v/>
      </c>
      <c r="I201" s="42"/>
    </row>
    <row r="202" spans="1:9" x14ac:dyDescent="0.25">
      <c r="A202" s="69" t="s">
        <v>26</v>
      </c>
      <c r="B202" s="65"/>
      <c r="C202" s="58"/>
      <c r="D202" s="58"/>
      <c r="E202" s="66"/>
      <c r="F202" s="60"/>
      <c r="G202" s="60"/>
      <c r="H202" s="61" t="str">
        <f t="shared" si="13"/>
        <v/>
      </c>
      <c r="I202" s="42"/>
    </row>
    <row r="203" spans="1:9" x14ac:dyDescent="0.25">
      <c r="A203" s="69" t="s">
        <v>26</v>
      </c>
      <c r="B203" s="65"/>
      <c r="C203" s="58"/>
      <c r="D203" s="58"/>
      <c r="E203" s="66"/>
      <c r="F203" s="60"/>
      <c r="G203" s="60"/>
      <c r="H203" s="61" t="str">
        <f t="shared" si="13"/>
        <v/>
      </c>
      <c r="I203" s="42"/>
    </row>
    <row r="204" spans="1:9" x14ac:dyDescent="0.25">
      <c r="A204" s="69" t="s">
        <v>26</v>
      </c>
      <c r="B204" s="65"/>
      <c r="C204" s="58"/>
      <c r="D204" s="58"/>
      <c r="E204" s="66"/>
      <c r="F204" s="60"/>
      <c r="G204" s="60"/>
      <c r="H204" s="61" t="str">
        <f t="shared" si="13"/>
        <v/>
      </c>
      <c r="I204" s="42"/>
    </row>
    <row r="205" spans="1:9" x14ac:dyDescent="0.25">
      <c r="A205" s="69" t="s">
        <v>26</v>
      </c>
      <c r="B205" s="65"/>
      <c r="C205" s="58"/>
      <c r="D205" s="58"/>
      <c r="E205" s="66"/>
      <c r="F205" s="60"/>
      <c r="G205" s="60"/>
      <c r="H205" s="61" t="str">
        <f t="shared" si="13"/>
        <v/>
      </c>
      <c r="I205" s="42"/>
    </row>
    <row r="206" spans="1:9" x14ac:dyDescent="0.25">
      <c r="A206" s="69" t="s">
        <v>26</v>
      </c>
      <c r="B206" s="65"/>
      <c r="C206" s="58"/>
      <c r="D206" s="58"/>
      <c r="E206" s="66"/>
      <c r="F206" s="60"/>
      <c r="G206" s="60"/>
      <c r="H206" s="61" t="str">
        <f t="shared" si="13"/>
        <v/>
      </c>
      <c r="I206" s="42"/>
    </row>
    <row r="207" spans="1:9" x14ac:dyDescent="0.25">
      <c r="A207" s="69" t="s">
        <v>26</v>
      </c>
      <c r="B207" s="65"/>
      <c r="C207" s="58"/>
      <c r="D207" s="58"/>
      <c r="E207" s="66"/>
      <c r="F207" s="60"/>
      <c r="G207" s="60"/>
      <c r="H207" s="61" t="str">
        <f t="shared" si="13"/>
        <v/>
      </c>
      <c r="I207" s="42"/>
    </row>
    <row r="208" spans="1:9" x14ac:dyDescent="0.25">
      <c r="A208" s="69" t="s">
        <v>26</v>
      </c>
      <c r="B208" s="65"/>
      <c r="C208" s="58"/>
      <c r="D208" s="58"/>
      <c r="E208" s="66"/>
      <c r="F208" s="60"/>
      <c r="G208" s="60"/>
      <c r="H208" s="61" t="str">
        <f t="shared" si="13"/>
        <v/>
      </c>
      <c r="I208" s="42"/>
    </row>
    <row r="209" spans="1:9" x14ac:dyDescent="0.25">
      <c r="A209" s="69" t="s">
        <v>26</v>
      </c>
      <c r="B209" s="65"/>
      <c r="C209" s="58"/>
      <c r="D209" s="58"/>
      <c r="E209" s="66"/>
      <c r="F209" s="60"/>
      <c r="G209" s="60"/>
      <c r="H209" s="61" t="str">
        <f t="shared" si="13"/>
        <v/>
      </c>
      <c r="I209" s="42"/>
    </row>
    <row r="210" spans="1:9" x14ac:dyDescent="0.25">
      <c r="A210" s="69" t="s">
        <v>26</v>
      </c>
      <c r="B210" s="65"/>
      <c r="C210" s="58"/>
      <c r="D210" s="58"/>
      <c r="E210" s="66"/>
      <c r="F210" s="60"/>
      <c r="G210" s="60"/>
      <c r="H210" s="61" t="str">
        <f t="shared" si="13"/>
        <v/>
      </c>
      <c r="I210" s="42"/>
    </row>
    <row r="211" spans="1:9" x14ac:dyDescent="0.25">
      <c r="A211" s="69" t="s">
        <v>26</v>
      </c>
      <c r="B211" s="65"/>
      <c r="C211" s="58"/>
      <c r="D211" s="58"/>
      <c r="E211" s="66"/>
      <c r="F211" s="60"/>
      <c r="G211" s="60"/>
      <c r="H211" s="61" t="str">
        <f t="shared" si="13"/>
        <v/>
      </c>
      <c r="I211" s="42"/>
    </row>
    <row r="212" spans="1:9" x14ac:dyDescent="0.25">
      <c r="A212" s="69" t="s">
        <v>26</v>
      </c>
      <c r="B212" s="65"/>
      <c r="C212" s="58"/>
      <c r="D212" s="58"/>
      <c r="E212" s="66"/>
      <c r="F212" s="60"/>
      <c r="G212" s="60"/>
      <c r="H212" s="61" t="str">
        <f t="shared" si="13"/>
        <v/>
      </c>
      <c r="I212" s="42"/>
    </row>
    <row r="213" spans="1:9" x14ac:dyDescent="0.25">
      <c r="A213" s="70" t="s">
        <v>26</v>
      </c>
      <c r="B213" s="71"/>
      <c r="C213" s="58"/>
      <c r="D213" s="58"/>
      <c r="E213" s="72"/>
      <c r="F213" s="60"/>
      <c r="G213" s="60"/>
      <c r="H213" s="61" t="str">
        <f t="shared" si="13"/>
        <v/>
      </c>
      <c r="I213" s="42"/>
    </row>
    <row r="214" spans="1:9" x14ac:dyDescent="0.25">
      <c r="A214" s="69" t="s">
        <v>26</v>
      </c>
      <c r="B214" s="71"/>
      <c r="C214" s="58"/>
      <c r="D214" s="58"/>
      <c r="E214" s="72"/>
      <c r="F214" s="60"/>
      <c r="G214" s="60"/>
      <c r="H214" s="61" t="str">
        <f t="shared" si="13"/>
        <v/>
      </c>
      <c r="I214" s="42"/>
    </row>
    <row r="215" spans="1:9" x14ac:dyDescent="0.25">
      <c r="A215" s="69" t="s">
        <v>26</v>
      </c>
      <c r="B215" s="71"/>
      <c r="C215" s="58"/>
      <c r="D215" s="58"/>
      <c r="E215" s="72"/>
      <c r="F215" s="60"/>
      <c r="G215" s="60"/>
      <c r="H215" s="61" t="str">
        <f t="shared" si="13"/>
        <v/>
      </c>
      <c r="I215" s="42"/>
    </row>
    <row r="216" spans="1:9" x14ac:dyDescent="0.25">
      <c r="A216" s="69" t="s">
        <v>26</v>
      </c>
      <c r="B216" s="71"/>
      <c r="C216" s="58"/>
      <c r="D216" s="58"/>
      <c r="E216" s="72"/>
      <c r="F216" s="60"/>
      <c r="G216" s="60"/>
      <c r="H216" s="61" t="str">
        <f t="shared" si="13"/>
        <v/>
      </c>
      <c r="I216" s="42"/>
    </row>
    <row r="217" spans="1:9" x14ac:dyDescent="0.25">
      <c r="A217" s="69" t="s">
        <v>26</v>
      </c>
      <c r="B217" s="71"/>
      <c r="C217" s="58"/>
      <c r="D217" s="58"/>
      <c r="E217" s="72"/>
      <c r="F217" s="60"/>
      <c r="G217" s="60"/>
      <c r="H217" s="61" t="str">
        <f t="shared" si="13"/>
        <v/>
      </c>
      <c r="I217" s="42"/>
    </row>
    <row r="218" spans="1:9" x14ac:dyDescent="0.25">
      <c r="A218" s="69" t="s">
        <v>26</v>
      </c>
      <c r="B218" s="71"/>
      <c r="C218" s="58"/>
      <c r="D218" s="58"/>
      <c r="E218" s="72"/>
      <c r="F218" s="60"/>
      <c r="G218" s="60"/>
      <c r="H218" s="61" t="str">
        <f t="shared" si="13"/>
        <v/>
      </c>
      <c r="I218" s="42"/>
    </row>
    <row r="219" spans="1:9" x14ac:dyDescent="0.25">
      <c r="A219" s="69" t="s">
        <v>26</v>
      </c>
      <c r="B219" s="71"/>
      <c r="C219" s="58"/>
      <c r="D219" s="58"/>
      <c r="E219" s="72"/>
      <c r="F219" s="60"/>
      <c r="G219" s="60"/>
      <c r="H219" s="61" t="str">
        <f t="shared" si="13"/>
        <v/>
      </c>
      <c r="I219" s="42"/>
    </row>
    <row r="220" spans="1:9" x14ac:dyDescent="0.25">
      <c r="A220" s="69" t="s">
        <v>26</v>
      </c>
      <c r="B220" s="71"/>
      <c r="C220" s="58"/>
      <c r="D220" s="58"/>
      <c r="E220" s="72"/>
      <c r="F220" s="60"/>
      <c r="G220" s="60"/>
      <c r="H220" s="61" t="str">
        <f t="shared" si="13"/>
        <v/>
      </c>
      <c r="I220" s="42"/>
    </row>
    <row r="221" spans="1:9" x14ac:dyDescent="0.25">
      <c r="A221" s="69" t="s">
        <v>26</v>
      </c>
      <c r="B221" s="71"/>
      <c r="C221" s="58"/>
      <c r="D221" s="58"/>
      <c r="E221" s="72"/>
      <c r="F221" s="60"/>
      <c r="G221" s="60"/>
      <c r="H221" s="61" t="str">
        <f t="shared" si="13"/>
        <v/>
      </c>
      <c r="I221" s="42"/>
    </row>
    <row r="222" spans="1:9" x14ac:dyDescent="0.25">
      <c r="A222" s="69" t="s">
        <v>26</v>
      </c>
      <c r="B222" s="71"/>
      <c r="C222" s="58"/>
      <c r="D222" s="58"/>
      <c r="E222" s="72"/>
      <c r="F222" s="60"/>
      <c r="G222" s="60"/>
      <c r="H222" s="61" t="str">
        <f t="shared" si="13"/>
        <v/>
      </c>
      <c r="I222" s="42"/>
    </row>
    <row r="223" spans="1:9" x14ac:dyDescent="0.25">
      <c r="A223" s="69" t="s">
        <v>26</v>
      </c>
      <c r="B223" s="71"/>
      <c r="C223" s="58"/>
      <c r="D223" s="58"/>
      <c r="E223" s="72"/>
      <c r="F223" s="60"/>
      <c r="G223" s="60"/>
      <c r="H223" s="61" t="str">
        <f t="shared" si="13"/>
        <v/>
      </c>
      <c r="I223" s="42"/>
    </row>
    <row r="224" spans="1:9" x14ac:dyDescent="0.25">
      <c r="A224" s="69" t="s">
        <v>26</v>
      </c>
      <c r="B224" s="71"/>
      <c r="C224" s="58"/>
      <c r="D224" s="58"/>
      <c r="E224" s="72"/>
      <c r="F224" s="60"/>
      <c r="G224" s="60"/>
      <c r="H224" s="61" t="str">
        <f t="shared" si="13"/>
        <v/>
      </c>
      <c r="I224" s="42"/>
    </row>
    <row r="225" spans="1:9" x14ac:dyDescent="0.25">
      <c r="A225" s="69" t="s">
        <v>26</v>
      </c>
      <c r="B225" s="71"/>
      <c r="C225" s="58"/>
      <c r="D225" s="58"/>
      <c r="E225" s="72"/>
      <c r="F225" s="60"/>
      <c r="G225" s="60"/>
      <c r="H225" s="61" t="str">
        <f t="shared" si="13"/>
        <v/>
      </c>
      <c r="I225" s="42"/>
    </row>
    <row r="226" spans="1:9" x14ac:dyDescent="0.25">
      <c r="A226" s="69" t="s">
        <v>26</v>
      </c>
      <c r="B226" s="71"/>
      <c r="C226" s="58"/>
      <c r="D226" s="58"/>
      <c r="E226" s="72"/>
      <c r="F226" s="60"/>
      <c r="G226" s="60"/>
      <c r="H226" s="61" t="str">
        <f t="shared" si="13"/>
        <v/>
      </c>
      <c r="I226" s="42"/>
    </row>
    <row r="227" spans="1:9" x14ac:dyDescent="0.25">
      <c r="A227" s="69" t="s">
        <v>26</v>
      </c>
      <c r="B227" s="71"/>
      <c r="C227" s="58"/>
      <c r="D227" s="58"/>
      <c r="E227" s="72"/>
      <c r="F227" s="60"/>
      <c r="G227" s="60"/>
      <c r="H227" s="61" t="str">
        <f t="shared" si="13"/>
        <v/>
      </c>
      <c r="I227" s="42"/>
    </row>
    <row r="228" spans="1:9" x14ac:dyDescent="0.25">
      <c r="A228" s="69" t="s">
        <v>26</v>
      </c>
      <c r="B228" s="71"/>
      <c r="C228" s="58"/>
      <c r="D228" s="58"/>
      <c r="E228" s="72"/>
      <c r="F228" s="60"/>
      <c r="G228" s="60"/>
      <c r="H228" s="61" t="str">
        <f t="shared" si="13"/>
        <v/>
      </c>
      <c r="I228" s="42"/>
    </row>
    <row r="229" spans="1:9" x14ac:dyDescent="0.25">
      <c r="A229" s="69" t="s">
        <v>26</v>
      </c>
      <c r="B229" s="71"/>
      <c r="C229" s="58"/>
      <c r="D229" s="58"/>
      <c r="E229" s="72"/>
      <c r="F229" s="60"/>
      <c r="G229" s="60"/>
      <c r="H229" s="61" t="str">
        <f t="shared" si="13"/>
        <v/>
      </c>
      <c r="I229" s="42"/>
    </row>
    <row r="230" spans="1:9" x14ac:dyDescent="0.25">
      <c r="A230" s="69" t="s">
        <v>26</v>
      </c>
      <c r="B230" s="71"/>
      <c r="C230" s="58"/>
      <c r="D230" s="58"/>
      <c r="E230" s="72"/>
      <c r="F230" s="60"/>
      <c r="G230" s="60"/>
      <c r="H230" s="61" t="str">
        <f t="shared" si="13"/>
        <v/>
      </c>
      <c r="I230" s="42"/>
    </row>
    <row r="231" spans="1:9" x14ac:dyDescent="0.25">
      <c r="A231" s="69" t="s">
        <v>26</v>
      </c>
      <c r="B231" s="71"/>
      <c r="C231" s="58"/>
      <c r="D231" s="58"/>
      <c r="E231" s="72"/>
      <c r="F231" s="60"/>
      <c r="G231" s="60"/>
      <c r="H231" s="61" t="str">
        <f t="shared" si="13"/>
        <v/>
      </c>
      <c r="I231" s="42"/>
    </row>
    <row r="232" spans="1:9" x14ac:dyDescent="0.25">
      <c r="A232" s="69" t="s">
        <v>26</v>
      </c>
      <c r="B232" s="71"/>
      <c r="C232" s="58"/>
      <c r="D232" s="58"/>
      <c r="E232" s="72"/>
      <c r="F232" s="60"/>
      <c r="G232" s="60"/>
      <c r="H232" s="61" t="str">
        <f t="shared" si="13"/>
        <v/>
      </c>
      <c r="I232" s="42"/>
    </row>
    <row r="233" spans="1:9" x14ac:dyDescent="0.25">
      <c r="A233" s="69" t="s">
        <v>26</v>
      </c>
      <c r="B233" s="71"/>
      <c r="C233" s="58"/>
      <c r="D233" s="58"/>
      <c r="E233" s="72"/>
      <c r="F233" s="60"/>
      <c r="G233" s="60"/>
      <c r="H233" s="61" t="str">
        <f t="shared" si="13"/>
        <v/>
      </c>
      <c r="I233" s="42"/>
    </row>
    <row r="234" spans="1:9" x14ac:dyDescent="0.25">
      <c r="A234" s="69" t="s">
        <v>26</v>
      </c>
      <c r="B234" s="71"/>
      <c r="C234" s="58"/>
      <c r="D234" s="58"/>
      <c r="E234" s="72"/>
      <c r="F234" s="60"/>
      <c r="G234" s="60"/>
      <c r="H234" s="61" t="str">
        <f t="shared" si="13"/>
        <v/>
      </c>
      <c r="I234" s="42"/>
    </row>
    <row r="235" spans="1:9" x14ac:dyDescent="0.25">
      <c r="A235" s="69" t="s">
        <v>26</v>
      </c>
      <c r="B235" s="71"/>
      <c r="C235" s="58"/>
      <c r="D235" s="58"/>
      <c r="E235" s="72"/>
      <c r="F235" s="60"/>
      <c r="G235" s="60"/>
      <c r="H235" s="61" t="str">
        <f t="shared" si="13"/>
        <v/>
      </c>
      <c r="I235" s="42"/>
    </row>
    <row r="236" spans="1:9" x14ac:dyDescent="0.25">
      <c r="A236" s="69" t="s">
        <v>26</v>
      </c>
      <c r="B236" s="71"/>
      <c r="C236" s="58"/>
      <c r="D236" s="58"/>
      <c r="E236" s="72"/>
      <c r="F236" s="60"/>
      <c r="G236" s="60"/>
      <c r="H236" s="61" t="str">
        <f t="shared" si="13"/>
        <v/>
      </c>
      <c r="I236" s="42"/>
    </row>
    <row r="237" spans="1:9" x14ac:dyDescent="0.25">
      <c r="A237" s="69" t="s">
        <v>26</v>
      </c>
      <c r="B237" s="71"/>
      <c r="C237" s="58"/>
      <c r="D237" s="58"/>
      <c r="E237" s="72"/>
      <c r="F237" s="60"/>
      <c r="G237" s="60"/>
      <c r="H237" s="61" t="str">
        <f t="shared" si="13"/>
        <v/>
      </c>
      <c r="I237" s="42"/>
    </row>
    <row r="238" spans="1:9" x14ac:dyDescent="0.25">
      <c r="A238" s="69" t="s">
        <v>26</v>
      </c>
      <c r="B238" s="71"/>
      <c r="C238" s="58"/>
      <c r="D238" s="58"/>
      <c r="E238" s="72"/>
      <c r="F238" s="60"/>
      <c r="G238" s="60"/>
      <c r="H238" s="61" t="str">
        <f t="shared" si="13"/>
        <v/>
      </c>
      <c r="I238" s="42"/>
    </row>
    <row r="239" spans="1:9" x14ac:dyDescent="0.25">
      <c r="A239" s="69" t="s">
        <v>26</v>
      </c>
      <c r="B239" s="71"/>
      <c r="C239" s="58"/>
      <c r="D239" s="58"/>
      <c r="E239" s="72"/>
      <c r="F239" s="60"/>
      <c r="G239" s="60"/>
      <c r="H239" s="61" t="str">
        <f t="shared" si="13"/>
        <v/>
      </c>
      <c r="I239" s="42"/>
    </row>
    <row r="240" spans="1:9" x14ac:dyDescent="0.25">
      <c r="A240" s="69" t="s">
        <v>26</v>
      </c>
      <c r="B240" s="71"/>
      <c r="C240" s="58"/>
      <c r="D240" s="58"/>
      <c r="E240" s="72"/>
      <c r="F240" s="60"/>
      <c r="G240" s="60"/>
      <c r="H240" s="61" t="str">
        <f t="shared" si="13"/>
        <v/>
      </c>
      <c r="I240" s="42"/>
    </row>
    <row r="241" spans="1:9" x14ac:dyDescent="0.25">
      <c r="A241" s="69" t="s">
        <v>26</v>
      </c>
      <c r="B241" s="71"/>
      <c r="C241" s="58"/>
      <c r="D241" s="58"/>
      <c r="E241" s="72"/>
      <c r="F241" s="60"/>
      <c r="G241" s="60"/>
      <c r="H241" s="61" t="str">
        <f t="shared" si="13"/>
        <v/>
      </c>
      <c r="I241" s="42"/>
    </row>
    <row r="242" spans="1:9" x14ac:dyDescent="0.25">
      <c r="A242" s="69" t="s">
        <v>26</v>
      </c>
      <c r="B242" s="71"/>
      <c r="C242" s="58"/>
      <c r="D242" s="58"/>
      <c r="E242" s="72"/>
      <c r="F242" s="60"/>
      <c r="G242" s="60"/>
      <c r="H242" s="61" t="str">
        <f t="shared" si="13"/>
        <v/>
      </c>
      <c r="I242" s="42"/>
    </row>
    <row r="243" spans="1:9" x14ac:dyDescent="0.25">
      <c r="A243" s="69" t="s">
        <v>26</v>
      </c>
      <c r="B243" s="71"/>
      <c r="C243" s="58"/>
      <c r="D243" s="58"/>
      <c r="E243" s="72"/>
      <c r="F243" s="60"/>
      <c r="G243" s="60"/>
      <c r="H243" s="61" t="str">
        <f t="shared" si="13"/>
        <v/>
      </c>
      <c r="I243" s="42"/>
    </row>
    <row r="244" spans="1:9" x14ac:dyDescent="0.25">
      <c r="A244" s="69" t="s">
        <v>26</v>
      </c>
      <c r="B244" s="71"/>
      <c r="C244" s="58"/>
      <c r="D244" s="58"/>
      <c r="E244" s="72"/>
      <c r="F244" s="60"/>
      <c r="G244" s="60"/>
      <c r="H244" s="61" t="str">
        <f t="shared" si="13"/>
        <v/>
      </c>
      <c r="I244" s="42"/>
    </row>
    <row r="245" spans="1:9" x14ac:dyDescent="0.25">
      <c r="A245" s="69" t="s">
        <v>26</v>
      </c>
      <c r="B245" s="71"/>
      <c r="C245" s="58"/>
      <c r="D245" s="58"/>
      <c r="E245" s="72"/>
      <c r="F245" s="60"/>
      <c r="G245" s="60"/>
      <c r="H245" s="61" t="str">
        <f t="shared" si="13"/>
        <v/>
      </c>
      <c r="I245" s="42"/>
    </row>
    <row r="246" spans="1:9" x14ac:dyDescent="0.25">
      <c r="A246" s="69" t="s">
        <v>26</v>
      </c>
      <c r="B246" s="71"/>
      <c r="C246" s="58"/>
      <c r="D246" s="58"/>
      <c r="E246" s="72"/>
      <c r="F246" s="60"/>
      <c r="G246" s="60"/>
      <c r="H246" s="61" t="str">
        <f t="shared" si="13"/>
        <v/>
      </c>
      <c r="I246" s="42"/>
    </row>
    <row r="247" spans="1:9" x14ac:dyDescent="0.25">
      <c r="A247" s="69" t="s">
        <v>26</v>
      </c>
      <c r="B247" s="71"/>
      <c r="C247" s="58"/>
      <c r="D247" s="58"/>
      <c r="E247" s="72"/>
      <c r="F247" s="60"/>
      <c r="G247" s="60"/>
      <c r="H247" s="61" t="str">
        <f t="shared" si="13"/>
        <v/>
      </c>
      <c r="I247" s="42"/>
    </row>
    <row r="248" spans="1:9" x14ac:dyDescent="0.25">
      <c r="A248" s="69" t="s">
        <v>26</v>
      </c>
      <c r="B248" s="71"/>
      <c r="C248" s="58"/>
      <c r="D248" s="58"/>
      <c r="E248" s="72"/>
      <c r="F248" s="60"/>
      <c r="G248" s="60"/>
      <c r="H248" s="61" t="str">
        <f t="shared" si="13"/>
        <v/>
      </c>
      <c r="I248" s="42"/>
    </row>
    <row r="249" spans="1:9" x14ac:dyDescent="0.25">
      <c r="A249" s="69" t="s">
        <v>26</v>
      </c>
      <c r="B249" s="71"/>
      <c r="C249" s="58"/>
      <c r="D249" s="58"/>
      <c r="E249" s="72"/>
      <c r="F249" s="60"/>
      <c r="G249" s="60"/>
      <c r="H249" s="61" t="str">
        <f t="shared" si="13"/>
        <v/>
      </c>
      <c r="I249" s="42"/>
    </row>
    <row r="250" spans="1:9" x14ac:dyDescent="0.25">
      <c r="A250" s="69" t="s">
        <v>26</v>
      </c>
      <c r="B250" s="71"/>
      <c r="C250" s="58"/>
      <c r="D250" s="58"/>
      <c r="E250" s="72"/>
      <c r="F250" s="60"/>
      <c r="G250" s="60"/>
      <c r="H250" s="61" t="str">
        <f t="shared" si="13"/>
        <v/>
      </c>
      <c r="I250" s="42"/>
    </row>
    <row r="251" spans="1:9" x14ac:dyDescent="0.25">
      <c r="A251" s="69" t="s">
        <v>26</v>
      </c>
      <c r="B251" s="71"/>
      <c r="C251" s="58"/>
      <c r="D251" s="58"/>
      <c r="E251" s="72"/>
      <c r="F251" s="60"/>
      <c r="G251" s="60"/>
      <c r="H251" s="61" t="str">
        <f t="shared" si="13"/>
        <v/>
      </c>
      <c r="I251" s="42"/>
    </row>
    <row r="252" spans="1:9" x14ac:dyDescent="0.25">
      <c r="A252" s="69" t="s">
        <v>26</v>
      </c>
      <c r="B252" s="71"/>
      <c r="C252" s="58"/>
      <c r="D252" s="58"/>
      <c r="E252" s="72"/>
      <c r="F252" s="60"/>
      <c r="G252" s="60"/>
      <c r="H252" s="61" t="str">
        <f t="shared" si="13"/>
        <v/>
      </c>
      <c r="I252" s="42"/>
    </row>
    <row r="253" spans="1:9" x14ac:dyDescent="0.25">
      <c r="A253" s="73" t="s">
        <v>26</v>
      </c>
      <c r="B253" s="74"/>
      <c r="C253" s="58"/>
      <c r="D253" s="58"/>
      <c r="E253" s="75"/>
      <c r="F253" s="60"/>
      <c r="G253" s="60"/>
      <c r="H253" s="61" t="str">
        <f t="shared" si="13"/>
        <v/>
      </c>
      <c r="I253" s="42"/>
    </row>
    <row r="254" spans="1:9" x14ac:dyDescent="0.25">
      <c r="A254" s="76" t="s">
        <v>26</v>
      </c>
      <c r="B254" s="71"/>
      <c r="C254" s="58"/>
      <c r="D254" s="58"/>
      <c r="E254" s="72"/>
      <c r="F254" s="60"/>
      <c r="G254" s="60"/>
      <c r="H254" s="61" t="str">
        <f t="shared" si="13"/>
        <v/>
      </c>
      <c r="I254" s="42"/>
    </row>
    <row r="255" spans="1:9" x14ac:dyDescent="0.25">
      <c r="A255" s="77" t="s">
        <v>26</v>
      </c>
      <c r="B255" s="71"/>
      <c r="C255" s="58"/>
      <c r="D255" s="58"/>
      <c r="E255" s="72"/>
      <c r="F255" s="60"/>
      <c r="G255" s="60"/>
      <c r="H255" s="61" t="str">
        <f t="shared" si="13"/>
        <v/>
      </c>
      <c r="I255" s="42"/>
    </row>
    <row r="256" spans="1:9" x14ac:dyDescent="0.25">
      <c r="A256" s="77" t="s">
        <v>26</v>
      </c>
      <c r="B256" s="71"/>
      <c r="C256" s="58"/>
      <c r="D256" s="58"/>
      <c r="E256" s="72"/>
      <c r="F256" s="60"/>
      <c r="G256" s="60"/>
      <c r="H256" s="61" t="str">
        <f t="shared" si="13"/>
        <v/>
      </c>
      <c r="I256" s="42"/>
    </row>
    <row r="257" spans="1:9" x14ac:dyDescent="0.25">
      <c r="A257" s="77" t="s">
        <v>26</v>
      </c>
      <c r="B257" s="71"/>
      <c r="C257" s="58"/>
      <c r="D257" s="58"/>
      <c r="E257" s="72"/>
      <c r="F257" s="60"/>
      <c r="G257" s="60"/>
      <c r="H257" s="61" t="str">
        <f t="shared" si="13"/>
        <v/>
      </c>
      <c r="I257" s="42"/>
    </row>
    <row r="258" spans="1:9" x14ac:dyDescent="0.25">
      <c r="A258" s="77" t="s">
        <v>26</v>
      </c>
      <c r="B258" s="71"/>
      <c r="C258" s="58"/>
      <c r="D258" s="58"/>
      <c r="E258" s="72"/>
      <c r="F258" s="60"/>
      <c r="G258" s="60"/>
      <c r="H258" s="61" t="str">
        <f t="shared" si="13"/>
        <v/>
      </c>
      <c r="I258" s="42"/>
    </row>
    <row r="259" spans="1:9" x14ac:dyDescent="0.25">
      <c r="A259" s="77" t="s">
        <v>26</v>
      </c>
      <c r="B259" s="71"/>
      <c r="C259" s="58"/>
      <c r="D259" s="58"/>
      <c r="E259" s="72"/>
      <c r="F259" s="60"/>
      <c r="G259" s="60"/>
      <c r="H259" s="61" t="str">
        <f t="shared" si="13"/>
        <v/>
      </c>
      <c r="I259" s="42"/>
    </row>
    <row r="260" spans="1:9" x14ac:dyDescent="0.25">
      <c r="A260" s="77" t="s">
        <v>26</v>
      </c>
      <c r="B260" s="71"/>
      <c r="C260" s="58"/>
      <c r="D260" s="58"/>
      <c r="E260" s="72"/>
      <c r="F260" s="60"/>
      <c r="G260" s="60"/>
      <c r="H260" s="61" t="str">
        <f t="shared" si="13"/>
        <v/>
      </c>
      <c r="I260" s="42"/>
    </row>
    <row r="261" spans="1:9" x14ac:dyDescent="0.25">
      <c r="A261" s="77" t="s">
        <v>26</v>
      </c>
      <c r="B261" s="71"/>
      <c r="C261" s="58"/>
      <c r="D261" s="58"/>
      <c r="E261" s="72"/>
      <c r="F261" s="60"/>
      <c r="G261" s="60"/>
      <c r="H261" s="61" t="str">
        <f t="shared" si="13"/>
        <v/>
      </c>
      <c r="I261" s="42"/>
    </row>
    <row r="262" spans="1:9" x14ac:dyDescent="0.25">
      <c r="A262" s="77" t="s">
        <v>26</v>
      </c>
      <c r="B262" s="71"/>
      <c r="C262" s="58"/>
      <c r="D262" s="58"/>
      <c r="E262" s="72"/>
      <c r="F262" s="60"/>
      <c r="G262" s="60"/>
      <c r="H262" s="61" t="str">
        <f t="shared" si="13"/>
        <v/>
      </c>
      <c r="I262" s="42"/>
    </row>
    <row r="263" spans="1:9" x14ac:dyDescent="0.25">
      <c r="A263" s="77" t="s">
        <v>26</v>
      </c>
      <c r="B263" s="74"/>
      <c r="C263" s="58"/>
      <c r="D263" s="58"/>
      <c r="E263" s="75"/>
      <c r="F263" s="60"/>
      <c r="G263" s="60"/>
      <c r="H263" s="61" t="str">
        <f t="shared" ref="H263:H326" si="14">IF(OR(F263=0,G263=0),"",NETWORKDAYS(F263,G263))</f>
        <v/>
      </c>
      <c r="I263" s="42"/>
    </row>
    <row r="264" spans="1:9" x14ac:dyDescent="0.25">
      <c r="A264" s="78" t="s">
        <v>26</v>
      </c>
      <c r="B264" s="79"/>
      <c r="C264" s="58"/>
      <c r="D264" s="58"/>
      <c r="E264" s="72"/>
      <c r="F264" s="60"/>
      <c r="G264" s="60"/>
      <c r="H264" s="61" t="str">
        <f t="shared" si="14"/>
        <v/>
      </c>
      <c r="I264" s="42"/>
    </row>
    <row r="265" spans="1:9" x14ac:dyDescent="0.25">
      <c r="A265" s="78" t="s">
        <v>26</v>
      </c>
      <c r="B265" s="79"/>
      <c r="C265" s="58"/>
      <c r="D265" s="58"/>
      <c r="E265" s="72"/>
      <c r="F265" s="60"/>
      <c r="G265" s="60"/>
      <c r="H265" s="61" t="str">
        <f t="shared" si="14"/>
        <v/>
      </c>
      <c r="I265" s="42"/>
    </row>
    <row r="266" spans="1:9" x14ac:dyDescent="0.25">
      <c r="A266" s="78" t="s">
        <v>26</v>
      </c>
      <c r="B266" s="79"/>
      <c r="C266" s="58"/>
      <c r="D266" s="58"/>
      <c r="E266" s="72"/>
      <c r="F266" s="60"/>
      <c r="G266" s="60"/>
      <c r="H266" s="61" t="str">
        <f t="shared" si="14"/>
        <v/>
      </c>
      <c r="I266" s="42"/>
    </row>
    <row r="267" spans="1:9" x14ac:dyDescent="0.25">
      <c r="A267" s="78" t="s">
        <v>26</v>
      </c>
      <c r="B267" s="79"/>
      <c r="C267" s="58"/>
      <c r="D267" s="58"/>
      <c r="E267" s="72"/>
      <c r="F267" s="60"/>
      <c r="G267" s="60"/>
      <c r="H267" s="61" t="str">
        <f t="shared" si="14"/>
        <v/>
      </c>
      <c r="I267" s="42"/>
    </row>
    <row r="268" spans="1:9" x14ac:dyDescent="0.25">
      <c r="A268" s="78" t="s">
        <v>26</v>
      </c>
      <c r="B268" s="79"/>
      <c r="C268" s="58"/>
      <c r="D268" s="58"/>
      <c r="E268" s="72"/>
      <c r="F268" s="60"/>
      <c r="G268" s="60"/>
      <c r="H268" s="61" t="str">
        <f t="shared" si="14"/>
        <v/>
      </c>
      <c r="I268" s="42"/>
    </row>
    <row r="269" spans="1:9" x14ac:dyDescent="0.25">
      <c r="A269" s="78" t="s">
        <v>26</v>
      </c>
      <c r="B269" s="79"/>
      <c r="C269" s="58"/>
      <c r="D269" s="58"/>
      <c r="E269" s="72"/>
      <c r="F269" s="60"/>
      <c r="G269" s="60"/>
      <c r="H269" s="61" t="str">
        <f t="shared" si="14"/>
        <v/>
      </c>
      <c r="I269" s="42"/>
    </row>
    <row r="270" spans="1:9" x14ac:dyDescent="0.25">
      <c r="A270" s="78" t="s">
        <v>26</v>
      </c>
      <c r="B270" s="79"/>
      <c r="C270" s="58"/>
      <c r="D270" s="58"/>
      <c r="E270" s="72"/>
      <c r="F270" s="60"/>
      <c r="G270" s="60"/>
      <c r="H270" s="61" t="str">
        <f t="shared" si="14"/>
        <v/>
      </c>
      <c r="I270" s="42"/>
    </row>
    <row r="271" spans="1:9" x14ac:dyDescent="0.25">
      <c r="A271" s="78" t="s">
        <v>26</v>
      </c>
      <c r="B271" s="79"/>
      <c r="C271" s="58"/>
      <c r="D271" s="58"/>
      <c r="E271" s="72"/>
      <c r="F271" s="60"/>
      <c r="G271" s="60"/>
      <c r="H271" s="61" t="str">
        <f t="shared" si="14"/>
        <v/>
      </c>
      <c r="I271" s="42"/>
    </row>
    <row r="272" spans="1:9" x14ac:dyDescent="0.25">
      <c r="A272" s="78" t="s">
        <v>26</v>
      </c>
      <c r="B272" s="79"/>
      <c r="C272" s="58"/>
      <c r="D272" s="58"/>
      <c r="E272" s="72"/>
      <c r="F272" s="60"/>
      <c r="G272" s="60"/>
      <c r="H272" s="61" t="str">
        <f t="shared" si="14"/>
        <v/>
      </c>
      <c r="I272" s="42"/>
    </row>
    <row r="273" spans="1:9" x14ac:dyDescent="0.25">
      <c r="A273" s="78" t="s">
        <v>26</v>
      </c>
      <c r="B273" s="79"/>
      <c r="C273" s="58"/>
      <c r="D273" s="58"/>
      <c r="E273" s="72"/>
      <c r="F273" s="60"/>
      <c r="G273" s="60"/>
      <c r="H273" s="61" t="str">
        <f t="shared" si="14"/>
        <v/>
      </c>
      <c r="I273" s="42"/>
    </row>
    <row r="274" spans="1:9" x14ac:dyDescent="0.25">
      <c r="A274" s="78" t="s">
        <v>26</v>
      </c>
      <c r="B274" s="79"/>
      <c r="C274" s="58"/>
      <c r="D274" s="58"/>
      <c r="E274" s="72"/>
      <c r="F274" s="60"/>
      <c r="G274" s="60"/>
      <c r="H274" s="61" t="str">
        <f t="shared" si="14"/>
        <v/>
      </c>
      <c r="I274" s="42"/>
    </row>
    <row r="275" spans="1:9" x14ac:dyDescent="0.25">
      <c r="A275" s="78" t="s">
        <v>26</v>
      </c>
      <c r="B275" s="79"/>
      <c r="C275" s="58"/>
      <c r="D275" s="58"/>
      <c r="E275" s="72"/>
      <c r="F275" s="60"/>
      <c r="G275" s="60"/>
      <c r="H275" s="61" t="str">
        <f t="shared" si="14"/>
        <v/>
      </c>
      <c r="I275" s="42"/>
    </row>
    <row r="276" spans="1:9" x14ac:dyDescent="0.25">
      <c r="A276" s="78" t="s">
        <v>26</v>
      </c>
      <c r="B276" s="79"/>
      <c r="C276" s="58"/>
      <c r="D276" s="58"/>
      <c r="E276" s="72"/>
      <c r="F276" s="60"/>
      <c r="G276" s="60"/>
      <c r="H276" s="61" t="str">
        <f t="shared" si="14"/>
        <v/>
      </c>
      <c r="I276" s="42"/>
    </row>
    <row r="277" spans="1:9" x14ac:dyDescent="0.25">
      <c r="A277" s="78" t="s">
        <v>26</v>
      </c>
      <c r="B277" s="79"/>
      <c r="C277" s="58"/>
      <c r="D277" s="58"/>
      <c r="E277" s="72"/>
      <c r="F277" s="60"/>
      <c r="G277" s="60"/>
      <c r="H277" s="61" t="str">
        <f t="shared" si="14"/>
        <v/>
      </c>
      <c r="I277" s="42"/>
    </row>
    <row r="278" spans="1:9" x14ac:dyDescent="0.25">
      <c r="A278" s="78" t="s">
        <v>26</v>
      </c>
      <c r="B278" s="79"/>
      <c r="C278" s="58"/>
      <c r="D278" s="58"/>
      <c r="E278" s="72"/>
      <c r="F278" s="60"/>
      <c r="G278" s="60"/>
      <c r="H278" s="61" t="str">
        <f t="shared" si="14"/>
        <v/>
      </c>
      <c r="I278" s="42"/>
    </row>
    <row r="279" spans="1:9" x14ac:dyDescent="0.25">
      <c r="A279" s="78" t="s">
        <v>26</v>
      </c>
      <c r="B279" s="79"/>
      <c r="C279" s="58"/>
      <c r="D279" s="58"/>
      <c r="E279" s="72"/>
      <c r="F279" s="60"/>
      <c r="G279" s="60"/>
      <c r="H279" s="61" t="str">
        <f t="shared" si="14"/>
        <v/>
      </c>
      <c r="I279" s="42"/>
    </row>
    <row r="280" spans="1:9" x14ac:dyDescent="0.25">
      <c r="A280" s="78" t="s">
        <v>26</v>
      </c>
      <c r="B280" s="79"/>
      <c r="C280" s="58"/>
      <c r="D280" s="58"/>
      <c r="E280" s="72"/>
      <c r="F280" s="60"/>
      <c r="G280" s="60"/>
      <c r="H280" s="61" t="str">
        <f t="shared" si="14"/>
        <v/>
      </c>
      <c r="I280" s="42"/>
    </row>
    <row r="281" spans="1:9" x14ac:dyDescent="0.25">
      <c r="A281" s="78" t="s">
        <v>26</v>
      </c>
      <c r="B281" s="79"/>
      <c r="C281" s="58"/>
      <c r="D281" s="58"/>
      <c r="E281" s="72"/>
      <c r="F281" s="60"/>
      <c r="G281" s="60"/>
      <c r="H281" s="61" t="str">
        <f t="shared" si="14"/>
        <v/>
      </c>
      <c r="I281" s="42"/>
    </row>
    <row r="282" spans="1:9" x14ac:dyDescent="0.25">
      <c r="A282" s="78" t="s">
        <v>26</v>
      </c>
      <c r="B282" s="79"/>
      <c r="C282" s="58"/>
      <c r="D282" s="58"/>
      <c r="E282" s="72"/>
      <c r="F282" s="60"/>
      <c r="G282" s="60"/>
      <c r="H282" s="61" t="str">
        <f t="shared" si="14"/>
        <v/>
      </c>
      <c r="I282" s="42"/>
    </row>
    <row r="283" spans="1:9" x14ac:dyDescent="0.25">
      <c r="A283" s="78" t="s">
        <v>26</v>
      </c>
      <c r="B283" s="79"/>
      <c r="C283" s="58"/>
      <c r="D283" s="58"/>
      <c r="E283" s="72"/>
      <c r="F283" s="60"/>
      <c r="G283" s="60"/>
      <c r="H283" s="61" t="str">
        <f t="shared" si="14"/>
        <v/>
      </c>
      <c r="I283" s="42"/>
    </row>
    <row r="284" spans="1:9" x14ac:dyDescent="0.25">
      <c r="A284" s="78" t="s">
        <v>26</v>
      </c>
      <c r="B284" s="79"/>
      <c r="C284" s="58"/>
      <c r="D284" s="58"/>
      <c r="E284" s="72"/>
      <c r="F284" s="60"/>
      <c r="G284" s="60"/>
      <c r="H284" s="61" t="str">
        <f t="shared" si="14"/>
        <v/>
      </c>
      <c r="I284" s="42"/>
    </row>
    <row r="285" spans="1:9" x14ac:dyDescent="0.25">
      <c r="A285" s="78" t="s">
        <v>26</v>
      </c>
      <c r="B285" s="79"/>
      <c r="C285" s="58"/>
      <c r="D285" s="58"/>
      <c r="E285" s="72"/>
      <c r="F285" s="60"/>
      <c r="G285" s="60"/>
      <c r="H285" s="61" t="str">
        <f t="shared" si="14"/>
        <v/>
      </c>
      <c r="I285" s="42"/>
    </row>
    <row r="286" spans="1:9" x14ac:dyDescent="0.25">
      <c r="A286" s="78" t="s">
        <v>26</v>
      </c>
      <c r="B286" s="79"/>
      <c r="C286" s="58"/>
      <c r="D286" s="58"/>
      <c r="E286" s="72"/>
      <c r="F286" s="60"/>
      <c r="G286" s="60"/>
      <c r="H286" s="61" t="str">
        <f t="shared" si="14"/>
        <v/>
      </c>
      <c r="I286" s="42"/>
    </row>
    <row r="287" spans="1:9" x14ac:dyDescent="0.25">
      <c r="A287" s="78" t="s">
        <v>26</v>
      </c>
      <c r="B287" s="79"/>
      <c r="C287" s="58"/>
      <c r="D287" s="58"/>
      <c r="E287" s="72"/>
      <c r="F287" s="60"/>
      <c r="G287" s="60"/>
      <c r="H287" s="61" t="str">
        <f t="shared" si="14"/>
        <v/>
      </c>
      <c r="I287" s="42"/>
    </row>
    <row r="288" spans="1:9" x14ac:dyDescent="0.25">
      <c r="A288" s="78" t="s">
        <v>26</v>
      </c>
      <c r="B288" s="79"/>
      <c r="C288" s="58"/>
      <c r="D288" s="58"/>
      <c r="E288" s="72"/>
      <c r="F288" s="60"/>
      <c r="G288" s="60"/>
      <c r="H288" s="61" t="str">
        <f t="shared" si="14"/>
        <v/>
      </c>
      <c r="I288" s="42"/>
    </row>
    <row r="289" spans="1:9" x14ac:dyDescent="0.25">
      <c r="A289" s="78" t="s">
        <v>26</v>
      </c>
      <c r="B289" s="79"/>
      <c r="C289" s="58"/>
      <c r="D289" s="58"/>
      <c r="E289" s="72"/>
      <c r="F289" s="60"/>
      <c r="G289" s="60"/>
      <c r="H289" s="61" t="str">
        <f t="shared" si="14"/>
        <v/>
      </c>
      <c r="I289" s="42"/>
    </row>
    <row r="290" spans="1:9" x14ac:dyDescent="0.25">
      <c r="A290" s="78" t="s">
        <v>26</v>
      </c>
      <c r="B290" s="79"/>
      <c r="C290" s="58"/>
      <c r="D290" s="58"/>
      <c r="E290" s="72"/>
      <c r="F290" s="60"/>
      <c r="G290" s="60"/>
      <c r="H290" s="61" t="str">
        <f t="shared" si="14"/>
        <v/>
      </c>
      <c r="I290" s="42"/>
    </row>
    <row r="291" spans="1:9" x14ac:dyDescent="0.25">
      <c r="A291" s="78" t="s">
        <v>26</v>
      </c>
      <c r="B291" s="79"/>
      <c r="C291" s="58"/>
      <c r="D291" s="58"/>
      <c r="E291" s="72"/>
      <c r="F291" s="60"/>
      <c r="G291" s="60"/>
      <c r="H291" s="61" t="str">
        <f t="shared" si="14"/>
        <v/>
      </c>
      <c r="I291" s="42"/>
    </row>
    <row r="292" spans="1:9" x14ac:dyDescent="0.25">
      <c r="A292" s="78" t="s">
        <v>26</v>
      </c>
      <c r="B292" s="79"/>
      <c r="C292" s="58"/>
      <c r="D292" s="58"/>
      <c r="E292" s="72"/>
      <c r="F292" s="60"/>
      <c r="G292" s="60"/>
      <c r="H292" s="61" t="str">
        <f t="shared" si="14"/>
        <v/>
      </c>
      <c r="I292" s="42"/>
    </row>
    <row r="293" spans="1:9" x14ac:dyDescent="0.25">
      <c r="A293" s="78" t="s">
        <v>26</v>
      </c>
      <c r="B293" s="79"/>
      <c r="C293" s="58"/>
      <c r="D293" s="58"/>
      <c r="E293" s="72"/>
      <c r="F293" s="60"/>
      <c r="G293" s="60"/>
      <c r="H293" s="61" t="str">
        <f t="shared" si="14"/>
        <v/>
      </c>
      <c r="I293" s="42"/>
    </row>
    <row r="294" spans="1:9" x14ac:dyDescent="0.25">
      <c r="A294" s="78" t="s">
        <v>26</v>
      </c>
      <c r="B294" s="79"/>
      <c r="C294" s="58"/>
      <c r="D294" s="58"/>
      <c r="E294" s="72"/>
      <c r="F294" s="60"/>
      <c r="G294" s="60"/>
      <c r="H294" s="61" t="str">
        <f t="shared" si="14"/>
        <v/>
      </c>
      <c r="I294" s="42"/>
    </row>
    <row r="295" spans="1:9" x14ac:dyDescent="0.25">
      <c r="A295" s="78" t="s">
        <v>26</v>
      </c>
      <c r="B295" s="79"/>
      <c r="C295" s="58"/>
      <c r="D295" s="58"/>
      <c r="E295" s="72"/>
      <c r="F295" s="60"/>
      <c r="G295" s="60"/>
      <c r="H295" s="61" t="str">
        <f t="shared" si="14"/>
        <v/>
      </c>
      <c r="I295" s="42"/>
    </row>
    <row r="296" spans="1:9" x14ac:dyDescent="0.25">
      <c r="A296" s="78" t="s">
        <v>26</v>
      </c>
      <c r="B296" s="79"/>
      <c r="C296" s="58"/>
      <c r="D296" s="58"/>
      <c r="E296" s="72"/>
      <c r="F296" s="60"/>
      <c r="G296" s="60"/>
      <c r="H296" s="61" t="str">
        <f t="shared" si="14"/>
        <v/>
      </c>
      <c r="I296" s="42"/>
    </row>
    <row r="297" spans="1:9" x14ac:dyDescent="0.25">
      <c r="A297" s="78" t="s">
        <v>26</v>
      </c>
      <c r="B297" s="79"/>
      <c r="C297" s="58"/>
      <c r="D297" s="58"/>
      <c r="E297" s="72"/>
      <c r="F297" s="60"/>
      <c r="G297" s="60"/>
      <c r="H297" s="61" t="str">
        <f t="shared" si="14"/>
        <v/>
      </c>
      <c r="I297" s="42"/>
    </row>
    <row r="298" spans="1:9" x14ac:dyDescent="0.25">
      <c r="A298" s="78" t="s">
        <v>26</v>
      </c>
      <c r="B298" s="79"/>
      <c r="C298" s="58"/>
      <c r="D298" s="58"/>
      <c r="E298" s="72"/>
      <c r="F298" s="60"/>
      <c r="G298" s="60"/>
      <c r="H298" s="61" t="str">
        <f t="shared" si="14"/>
        <v/>
      </c>
      <c r="I298" s="42"/>
    </row>
    <row r="299" spans="1:9" x14ac:dyDescent="0.25">
      <c r="A299" s="78" t="s">
        <v>26</v>
      </c>
      <c r="B299" s="79"/>
      <c r="C299" s="58"/>
      <c r="D299" s="58"/>
      <c r="E299" s="72"/>
      <c r="F299" s="60"/>
      <c r="G299" s="60"/>
      <c r="H299" s="61" t="str">
        <f t="shared" si="14"/>
        <v/>
      </c>
      <c r="I299" s="42"/>
    </row>
    <row r="300" spans="1:9" x14ac:dyDescent="0.25">
      <c r="A300" s="78" t="s">
        <v>26</v>
      </c>
      <c r="B300" s="79"/>
      <c r="C300" s="58"/>
      <c r="D300" s="58"/>
      <c r="E300" s="72"/>
      <c r="F300" s="60"/>
      <c r="G300" s="60"/>
      <c r="H300" s="61" t="str">
        <f t="shared" si="14"/>
        <v/>
      </c>
      <c r="I300" s="42"/>
    </row>
    <row r="301" spans="1:9" x14ac:dyDescent="0.25">
      <c r="A301" s="78" t="s">
        <v>26</v>
      </c>
      <c r="B301" s="79"/>
      <c r="C301" s="58"/>
      <c r="D301" s="58"/>
      <c r="E301" s="72"/>
      <c r="F301" s="60"/>
      <c r="G301" s="60"/>
      <c r="H301" s="61" t="str">
        <f t="shared" si="14"/>
        <v/>
      </c>
      <c r="I301" s="42"/>
    </row>
    <row r="302" spans="1:9" x14ac:dyDescent="0.25">
      <c r="A302" s="78" t="s">
        <v>26</v>
      </c>
      <c r="B302" s="79"/>
      <c r="C302" s="58"/>
      <c r="D302" s="58"/>
      <c r="E302" s="72"/>
      <c r="F302" s="60"/>
      <c r="G302" s="60"/>
      <c r="H302" s="61" t="str">
        <f t="shared" si="14"/>
        <v/>
      </c>
      <c r="I302" s="42"/>
    </row>
    <row r="303" spans="1:9" x14ac:dyDescent="0.25">
      <c r="A303" s="78" t="s">
        <v>26</v>
      </c>
      <c r="B303" s="79"/>
      <c r="C303" s="58"/>
      <c r="D303" s="58"/>
      <c r="E303" s="72"/>
      <c r="F303" s="60"/>
      <c r="G303" s="60"/>
      <c r="H303" s="61" t="str">
        <f t="shared" si="14"/>
        <v/>
      </c>
      <c r="I303" s="42"/>
    </row>
    <row r="304" spans="1:9" x14ac:dyDescent="0.25">
      <c r="A304" s="78" t="s">
        <v>26</v>
      </c>
      <c r="B304" s="79"/>
      <c r="C304" s="58"/>
      <c r="D304" s="58"/>
      <c r="E304" s="72"/>
      <c r="F304" s="60"/>
      <c r="G304" s="60"/>
      <c r="H304" s="61" t="str">
        <f t="shared" si="14"/>
        <v/>
      </c>
      <c r="I304" s="42"/>
    </row>
    <row r="305" spans="1:9" x14ac:dyDescent="0.25">
      <c r="A305" s="78" t="s">
        <v>26</v>
      </c>
      <c r="B305" s="79"/>
      <c r="C305" s="58"/>
      <c r="D305" s="58"/>
      <c r="E305" s="75"/>
      <c r="F305" s="60"/>
      <c r="G305" s="60"/>
      <c r="H305" s="61" t="str">
        <f t="shared" si="14"/>
        <v/>
      </c>
      <c r="I305" s="42"/>
    </row>
    <row r="306" spans="1:9" x14ac:dyDescent="0.25">
      <c r="A306" s="78" t="s">
        <v>26</v>
      </c>
      <c r="B306" s="79"/>
      <c r="C306" s="58"/>
      <c r="D306" s="58"/>
      <c r="E306" s="79"/>
      <c r="F306" s="60"/>
      <c r="G306" s="60"/>
      <c r="H306" s="61" t="str">
        <f t="shared" si="14"/>
        <v/>
      </c>
      <c r="I306" s="42"/>
    </row>
    <row r="307" spans="1:9" x14ac:dyDescent="0.25">
      <c r="A307" s="78" t="s">
        <v>26</v>
      </c>
      <c r="B307" s="79"/>
      <c r="C307" s="58"/>
      <c r="D307" s="58"/>
      <c r="E307" s="79"/>
      <c r="F307" s="60"/>
      <c r="G307" s="60"/>
      <c r="H307" s="61" t="str">
        <f t="shared" si="14"/>
        <v/>
      </c>
      <c r="I307" s="42"/>
    </row>
    <row r="308" spans="1:9" x14ac:dyDescent="0.25">
      <c r="A308" s="78" t="s">
        <v>26</v>
      </c>
      <c r="B308" s="79"/>
      <c r="C308" s="58"/>
      <c r="D308" s="58"/>
      <c r="E308" s="79"/>
      <c r="F308" s="60"/>
      <c r="G308" s="60"/>
      <c r="H308" s="61" t="str">
        <f t="shared" si="14"/>
        <v/>
      </c>
      <c r="I308" s="42"/>
    </row>
    <row r="309" spans="1:9" x14ac:dyDescent="0.25">
      <c r="A309" s="78" t="s">
        <v>26</v>
      </c>
      <c r="B309" s="79"/>
      <c r="C309" s="58"/>
      <c r="D309" s="58"/>
      <c r="E309" s="79"/>
      <c r="F309" s="60"/>
      <c r="G309" s="60"/>
      <c r="H309" s="61" t="str">
        <f t="shared" si="14"/>
        <v/>
      </c>
      <c r="I309" s="42"/>
    </row>
    <row r="310" spans="1:9" x14ac:dyDescent="0.25">
      <c r="A310" s="78" t="s">
        <v>26</v>
      </c>
      <c r="B310" s="79"/>
      <c r="C310" s="58"/>
      <c r="D310" s="58"/>
      <c r="E310" s="79"/>
      <c r="F310" s="60"/>
      <c r="G310" s="60"/>
      <c r="H310" s="61" t="str">
        <f t="shared" si="14"/>
        <v/>
      </c>
      <c r="I310" s="42"/>
    </row>
    <row r="311" spans="1:9" x14ac:dyDescent="0.25">
      <c r="A311" s="78" t="s">
        <v>26</v>
      </c>
      <c r="B311" s="79"/>
      <c r="C311" s="58"/>
      <c r="D311" s="58"/>
      <c r="E311" s="79"/>
      <c r="F311" s="60"/>
      <c r="G311" s="60"/>
      <c r="H311" s="61" t="str">
        <f t="shared" si="14"/>
        <v/>
      </c>
      <c r="I311" s="42"/>
    </row>
    <row r="312" spans="1:9" x14ac:dyDescent="0.25">
      <c r="A312" s="78" t="s">
        <v>26</v>
      </c>
      <c r="B312" s="79"/>
      <c r="C312" s="58"/>
      <c r="D312" s="58"/>
      <c r="E312" s="79"/>
      <c r="F312" s="60"/>
      <c r="G312" s="60"/>
      <c r="H312" s="61" t="str">
        <f t="shared" si="14"/>
        <v/>
      </c>
      <c r="I312" s="42"/>
    </row>
    <row r="313" spans="1:9" x14ac:dyDescent="0.25">
      <c r="A313" s="78" t="s">
        <v>26</v>
      </c>
      <c r="B313" s="79"/>
      <c r="C313" s="58"/>
      <c r="D313" s="58"/>
      <c r="E313" s="79"/>
      <c r="F313" s="60"/>
      <c r="G313" s="60"/>
      <c r="H313" s="61" t="str">
        <f t="shared" si="14"/>
        <v/>
      </c>
      <c r="I313" s="42"/>
    </row>
    <row r="314" spans="1:9" x14ac:dyDescent="0.25">
      <c r="A314" s="78" t="s">
        <v>26</v>
      </c>
      <c r="B314" s="79"/>
      <c r="C314" s="58"/>
      <c r="D314" s="58"/>
      <c r="E314" s="79"/>
      <c r="F314" s="60"/>
      <c r="G314" s="60"/>
      <c r="H314" s="61" t="str">
        <f t="shared" si="14"/>
        <v/>
      </c>
      <c r="I314" s="42"/>
    </row>
    <row r="315" spans="1:9" x14ac:dyDescent="0.25">
      <c r="A315" s="78" t="s">
        <v>26</v>
      </c>
      <c r="B315" s="79"/>
      <c r="C315" s="58"/>
      <c r="D315" s="58"/>
      <c r="E315" s="79"/>
      <c r="F315" s="60"/>
      <c r="G315" s="60"/>
      <c r="H315" s="61" t="str">
        <f t="shared" si="14"/>
        <v/>
      </c>
      <c r="I315" s="42"/>
    </row>
    <row r="316" spans="1:9" x14ac:dyDescent="0.25">
      <c r="A316" s="78" t="s">
        <v>26</v>
      </c>
      <c r="B316" s="79"/>
      <c r="C316" s="58"/>
      <c r="D316" s="58"/>
      <c r="E316" s="79"/>
      <c r="F316" s="60"/>
      <c r="G316" s="60"/>
      <c r="H316" s="61" t="str">
        <f t="shared" si="14"/>
        <v/>
      </c>
      <c r="I316" s="42"/>
    </row>
    <row r="317" spans="1:9" x14ac:dyDescent="0.25">
      <c r="A317" s="78" t="s">
        <v>26</v>
      </c>
      <c r="B317" s="79"/>
      <c r="C317" s="58"/>
      <c r="D317" s="58"/>
      <c r="E317" s="79"/>
      <c r="F317" s="60"/>
      <c r="G317" s="60"/>
      <c r="H317" s="61" t="str">
        <f t="shared" si="14"/>
        <v/>
      </c>
      <c r="I317" s="42"/>
    </row>
    <row r="318" spans="1:9" x14ac:dyDescent="0.25">
      <c r="A318" s="78" t="s">
        <v>26</v>
      </c>
      <c r="B318" s="79"/>
      <c r="C318" s="58"/>
      <c r="D318" s="58"/>
      <c r="E318" s="79"/>
      <c r="F318" s="60"/>
      <c r="G318" s="60"/>
      <c r="H318" s="61" t="str">
        <f t="shared" si="14"/>
        <v/>
      </c>
      <c r="I318" s="42"/>
    </row>
    <row r="319" spans="1:9" x14ac:dyDescent="0.25">
      <c r="A319" s="78" t="s">
        <v>26</v>
      </c>
      <c r="B319" s="79"/>
      <c r="C319" s="58"/>
      <c r="D319" s="58"/>
      <c r="E319" s="79"/>
      <c r="F319" s="60"/>
      <c r="G319" s="60"/>
      <c r="H319" s="61" t="str">
        <f t="shared" si="14"/>
        <v/>
      </c>
      <c r="I319" s="42"/>
    </row>
    <row r="320" spans="1:9" x14ac:dyDescent="0.25">
      <c r="A320" s="78" t="s">
        <v>26</v>
      </c>
      <c r="B320" s="79"/>
      <c r="C320" s="58"/>
      <c r="D320" s="58"/>
      <c r="E320" s="79"/>
      <c r="F320" s="60"/>
      <c r="G320" s="60"/>
      <c r="H320" s="61" t="str">
        <f t="shared" si="14"/>
        <v/>
      </c>
      <c r="I320" s="42"/>
    </row>
    <row r="321" spans="1:9" x14ac:dyDescent="0.25">
      <c r="A321" s="78" t="s">
        <v>26</v>
      </c>
      <c r="B321" s="79"/>
      <c r="C321" s="58"/>
      <c r="D321" s="58"/>
      <c r="E321" s="79"/>
      <c r="F321" s="60"/>
      <c r="G321" s="60"/>
      <c r="H321" s="61" t="str">
        <f t="shared" si="14"/>
        <v/>
      </c>
      <c r="I321" s="42"/>
    </row>
    <row r="322" spans="1:9" x14ac:dyDescent="0.25">
      <c r="A322" s="78" t="s">
        <v>26</v>
      </c>
      <c r="B322" s="79"/>
      <c r="C322" s="58"/>
      <c r="D322" s="58"/>
      <c r="E322" s="79"/>
      <c r="F322" s="60"/>
      <c r="G322" s="60"/>
      <c r="H322" s="61" t="str">
        <f t="shared" si="14"/>
        <v/>
      </c>
      <c r="I322" s="42"/>
    </row>
    <row r="323" spans="1:9" x14ac:dyDescent="0.25">
      <c r="A323" s="78" t="s">
        <v>26</v>
      </c>
      <c r="B323" s="79"/>
      <c r="C323" s="58"/>
      <c r="D323" s="58"/>
      <c r="E323" s="79"/>
      <c r="F323" s="60"/>
      <c r="G323" s="60"/>
      <c r="H323" s="61" t="str">
        <f t="shared" si="14"/>
        <v/>
      </c>
      <c r="I323" s="42"/>
    </row>
    <row r="324" spans="1:9" x14ac:dyDescent="0.25">
      <c r="A324" s="78" t="s">
        <v>26</v>
      </c>
      <c r="B324" s="79"/>
      <c r="C324" s="58"/>
      <c r="D324" s="58"/>
      <c r="E324" s="79"/>
      <c r="F324" s="60"/>
      <c r="G324" s="60"/>
      <c r="H324" s="61" t="str">
        <f t="shared" si="14"/>
        <v/>
      </c>
      <c r="I324" s="42"/>
    </row>
    <row r="325" spans="1:9" x14ac:dyDescent="0.25">
      <c r="A325" s="78" t="s">
        <v>26</v>
      </c>
      <c r="B325" s="79"/>
      <c r="C325" s="58"/>
      <c r="D325" s="58"/>
      <c r="E325" s="79"/>
      <c r="F325" s="60"/>
      <c r="G325" s="60"/>
      <c r="H325" s="61" t="str">
        <f t="shared" si="14"/>
        <v/>
      </c>
      <c r="I325" s="42"/>
    </row>
    <row r="326" spans="1:9" x14ac:dyDescent="0.25">
      <c r="A326" s="78" t="s">
        <v>26</v>
      </c>
      <c r="B326" s="79"/>
      <c r="C326" s="58"/>
      <c r="D326" s="58"/>
      <c r="E326" s="79"/>
      <c r="F326" s="60"/>
      <c r="G326" s="60"/>
      <c r="H326" s="61" t="str">
        <f t="shared" si="14"/>
        <v/>
      </c>
      <c r="I326" s="42"/>
    </row>
    <row r="327" spans="1:9" x14ac:dyDescent="0.25">
      <c r="A327" s="78" t="s">
        <v>26</v>
      </c>
      <c r="B327" s="79"/>
      <c r="C327" s="58"/>
      <c r="D327" s="58"/>
      <c r="E327" s="79"/>
      <c r="F327" s="60"/>
      <c r="G327" s="60"/>
      <c r="H327" s="61" t="str">
        <f t="shared" ref="H327:H390" si="15">IF(OR(F327=0,G327=0),"",NETWORKDAYS(F327,G327))</f>
        <v/>
      </c>
      <c r="I327" s="42"/>
    </row>
    <row r="328" spans="1:9" x14ac:dyDescent="0.25">
      <c r="A328" s="78" t="s">
        <v>26</v>
      </c>
      <c r="B328" s="79"/>
      <c r="C328" s="58"/>
      <c r="D328" s="58"/>
      <c r="E328" s="79"/>
      <c r="F328" s="60"/>
      <c r="G328" s="60"/>
      <c r="H328" s="61" t="str">
        <f t="shared" si="15"/>
        <v/>
      </c>
      <c r="I328" s="42"/>
    </row>
    <row r="329" spans="1:9" x14ac:dyDescent="0.25">
      <c r="A329" s="78" t="s">
        <v>26</v>
      </c>
      <c r="B329" s="79"/>
      <c r="C329" s="58"/>
      <c r="D329" s="58"/>
      <c r="E329" s="79"/>
      <c r="F329" s="60"/>
      <c r="G329" s="60"/>
      <c r="H329" s="61" t="str">
        <f t="shared" si="15"/>
        <v/>
      </c>
      <c r="I329" s="42"/>
    </row>
    <row r="330" spans="1:9" x14ac:dyDescent="0.25">
      <c r="A330" s="78" t="s">
        <v>26</v>
      </c>
      <c r="B330" s="79"/>
      <c r="C330" s="58"/>
      <c r="D330" s="58"/>
      <c r="E330" s="79"/>
      <c r="F330" s="60"/>
      <c r="G330" s="60"/>
      <c r="H330" s="61" t="str">
        <f t="shared" si="15"/>
        <v/>
      </c>
      <c r="I330" s="42"/>
    </row>
    <row r="331" spans="1:9" x14ac:dyDescent="0.25">
      <c r="A331" s="78" t="s">
        <v>26</v>
      </c>
      <c r="B331" s="79"/>
      <c r="C331" s="58"/>
      <c r="D331" s="58"/>
      <c r="E331" s="79"/>
      <c r="F331" s="60"/>
      <c r="G331" s="60"/>
      <c r="H331" s="61" t="str">
        <f t="shared" si="15"/>
        <v/>
      </c>
      <c r="I331" s="42"/>
    </row>
    <row r="332" spans="1:9" x14ac:dyDescent="0.25">
      <c r="A332" s="78" t="s">
        <v>26</v>
      </c>
      <c r="B332" s="79"/>
      <c r="C332" s="58"/>
      <c r="D332" s="58"/>
      <c r="E332" s="79"/>
      <c r="F332" s="60"/>
      <c r="G332" s="60"/>
      <c r="H332" s="61" t="str">
        <f t="shared" si="15"/>
        <v/>
      </c>
      <c r="I332" s="42"/>
    </row>
    <row r="333" spans="1:9" x14ac:dyDescent="0.25">
      <c r="A333" s="78" t="s">
        <v>26</v>
      </c>
      <c r="B333" s="79"/>
      <c r="C333" s="58"/>
      <c r="D333" s="58"/>
      <c r="E333" s="79"/>
      <c r="F333" s="60"/>
      <c r="G333" s="60"/>
      <c r="H333" s="61" t="str">
        <f t="shared" si="15"/>
        <v/>
      </c>
      <c r="I333" s="42"/>
    </row>
    <row r="334" spans="1:9" x14ac:dyDescent="0.25">
      <c r="A334" s="78" t="s">
        <v>26</v>
      </c>
      <c r="B334" s="79"/>
      <c r="C334" s="58"/>
      <c r="D334" s="58"/>
      <c r="E334" s="79"/>
      <c r="F334" s="60"/>
      <c r="G334" s="60"/>
      <c r="H334" s="61" t="str">
        <f t="shared" si="15"/>
        <v/>
      </c>
      <c r="I334" s="42"/>
    </row>
    <row r="335" spans="1:9" x14ac:dyDescent="0.25">
      <c r="A335" s="78" t="s">
        <v>26</v>
      </c>
      <c r="B335" s="79"/>
      <c r="C335" s="58"/>
      <c r="D335" s="58"/>
      <c r="E335" s="79"/>
      <c r="F335" s="60"/>
      <c r="G335" s="60"/>
      <c r="H335" s="61" t="str">
        <f t="shared" si="15"/>
        <v/>
      </c>
      <c r="I335" s="42"/>
    </row>
    <row r="336" spans="1:9" x14ac:dyDescent="0.25">
      <c r="A336" s="78" t="s">
        <v>26</v>
      </c>
      <c r="B336" s="79"/>
      <c r="C336" s="58"/>
      <c r="D336" s="58"/>
      <c r="E336" s="79"/>
      <c r="F336" s="60"/>
      <c r="G336" s="60"/>
      <c r="H336" s="61" t="str">
        <f t="shared" si="15"/>
        <v/>
      </c>
      <c r="I336" s="42"/>
    </row>
    <row r="337" spans="1:9" x14ac:dyDescent="0.25">
      <c r="A337" s="78" t="s">
        <v>26</v>
      </c>
      <c r="B337" s="79"/>
      <c r="C337" s="58"/>
      <c r="D337" s="58"/>
      <c r="E337" s="79"/>
      <c r="F337" s="60"/>
      <c r="G337" s="60"/>
      <c r="H337" s="61" t="str">
        <f t="shared" si="15"/>
        <v/>
      </c>
      <c r="I337" s="42"/>
    </row>
    <row r="338" spans="1:9" x14ac:dyDescent="0.25">
      <c r="A338" s="78" t="s">
        <v>26</v>
      </c>
      <c r="B338" s="79"/>
      <c r="C338" s="58"/>
      <c r="D338" s="58"/>
      <c r="E338" s="79"/>
      <c r="F338" s="60"/>
      <c r="G338" s="60"/>
      <c r="H338" s="61" t="str">
        <f t="shared" si="15"/>
        <v/>
      </c>
      <c r="I338" s="42"/>
    </row>
    <row r="339" spans="1:9" x14ac:dyDescent="0.25">
      <c r="A339" s="78" t="s">
        <v>26</v>
      </c>
      <c r="B339" s="79"/>
      <c r="C339" s="58"/>
      <c r="D339" s="58"/>
      <c r="E339" s="79"/>
      <c r="F339" s="60"/>
      <c r="G339" s="60"/>
      <c r="H339" s="61" t="str">
        <f t="shared" si="15"/>
        <v/>
      </c>
      <c r="I339" s="42"/>
    </row>
    <row r="340" spans="1:9" x14ac:dyDescent="0.25">
      <c r="A340" s="78" t="s">
        <v>26</v>
      </c>
      <c r="B340" s="79"/>
      <c r="C340" s="58"/>
      <c r="D340" s="58"/>
      <c r="E340" s="79"/>
      <c r="F340" s="60"/>
      <c r="G340" s="60"/>
      <c r="H340" s="61" t="str">
        <f t="shared" si="15"/>
        <v/>
      </c>
      <c r="I340" s="42"/>
    </row>
    <row r="341" spans="1:9" x14ac:dyDescent="0.25">
      <c r="A341" s="78" t="s">
        <v>26</v>
      </c>
      <c r="B341" s="79"/>
      <c r="C341" s="58"/>
      <c r="D341" s="58"/>
      <c r="E341" s="79"/>
      <c r="F341" s="60"/>
      <c r="G341" s="60"/>
      <c r="H341" s="61" t="str">
        <f t="shared" si="15"/>
        <v/>
      </c>
      <c r="I341" s="42"/>
    </row>
    <row r="342" spans="1:9" x14ac:dyDescent="0.25">
      <c r="A342" s="78" t="s">
        <v>26</v>
      </c>
      <c r="B342" s="79"/>
      <c r="C342" s="58"/>
      <c r="D342" s="58"/>
      <c r="E342" s="79"/>
      <c r="F342" s="60"/>
      <c r="G342" s="60"/>
      <c r="H342" s="61" t="str">
        <f t="shared" si="15"/>
        <v/>
      </c>
      <c r="I342" s="42"/>
    </row>
    <row r="343" spans="1:9" x14ac:dyDescent="0.25">
      <c r="A343" s="78" t="s">
        <v>26</v>
      </c>
      <c r="B343" s="79"/>
      <c r="C343" s="58"/>
      <c r="D343" s="58"/>
      <c r="E343" s="79"/>
      <c r="F343" s="60"/>
      <c r="G343" s="60"/>
      <c r="H343" s="61" t="str">
        <f t="shared" si="15"/>
        <v/>
      </c>
      <c r="I343" s="42"/>
    </row>
    <row r="344" spans="1:9" x14ac:dyDescent="0.25">
      <c r="A344" s="78" t="s">
        <v>26</v>
      </c>
      <c r="B344" s="79"/>
      <c r="C344" s="58"/>
      <c r="D344" s="58"/>
      <c r="E344" s="79"/>
      <c r="F344" s="60"/>
      <c r="G344" s="60"/>
      <c r="H344" s="61" t="str">
        <f t="shared" si="15"/>
        <v/>
      </c>
      <c r="I344" s="42"/>
    </row>
    <row r="345" spans="1:9" x14ac:dyDescent="0.25">
      <c r="A345" s="78" t="s">
        <v>26</v>
      </c>
      <c r="B345" s="79"/>
      <c r="C345" s="58"/>
      <c r="D345" s="58"/>
      <c r="E345" s="79"/>
      <c r="F345" s="60"/>
      <c r="G345" s="60"/>
      <c r="H345" s="61" t="str">
        <f t="shared" si="15"/>
        <v/>
      </c>
      <c r="I345" s="42"/>
    </row>
    <row r="346" spans="1:9" x14ac:dyDescent="0.25">
      <c r="A346" s="78" t="s">
        <v>26</v>
      </c>
      <c r="B346" s="79"/>
      <c r="C346" s="58"/>
      <c r="D346" s="58"/>
      <c r="E346" s="79"/>
      <c r="F346" s="60"/>
      <c r="G346" s="60"/>
      <c r="H346" s="61" t="str">
        <f t="shared" si="15"/>
        <v/>
      </c>
      <c r="I346" s="42"/>
    </row>
    <row r="347" spans="1:9" x14ac:dyDescent="0.25">
      <c r="A347" s="78" t="s">
        <v>26</v>
      </c>
      <c r="B347" s="79"/>
      <c r="C347" s="58"/>
      <c r="D347" s="58"/>
      <c r="E347" s="79"/>
      <c r="F347" s="60"/>
      <c r="G347" s="60"/>
      <c r="H347" s="61" t="str">
        <f t="shared" si="15"/>
        <v/>
      </c>
      <c r="I347" s="42"/>
    </row>
    <row r="348" spans="1:9" x14ac:dyDescent="0.25">
      <c r="A348" s="78" t="s">
        <v>26</v>
      </c>
      <c r="B348" s="79"/>
      <c r="C348" s="58"/>
      <c r="D348" s="58"/>
      <c r="E348" s="79"/>
      <c r="F348" s="60"/>
      <c r="G348" s="60"/>
      <c r="H348" s="61" t="str">
        <f t="shared" si="15"/>
        <v/>
      </c>
      <c r="I348" s="42"/>
    </row>
    <row r="349" spans="1:9" x14ac:dyDescent="0.25">
      <c r="A349" s="80" t="s">
        <v>26</v>
      </c>
      <c r="B349" s="79"/>
      <c r="C349" s="58"/>
      <c r="D349" s="58"/>
      <c r="E349" s="79"/>
      <c r="F349" s="60"/>
      <c r="G349" s="60"/>
      <c r="H349" s="61" t="str">
        <f t="shared" si="15"/>
        <v/>
      </c>
      <c r="I349" s="42"/>
    </row>
    <row r="350" spans="1:9" x14ac:dyDescent="0.25">
      <c r="A350" s="80" t="s">
        <v>26</v>
      </c>
      <c r="B350" s="79"/>
      <c r="C350" s="58"/>
      <c r="D350" s="58"/>
      <c r="E350" s="79"/>
      <c r="F350" s="60"/>
      <c r="G350" s="60"/>
      <c r="H350" s="61" t="str">
        <f t="shared" si="15"/>
        <v/>
      </c>
      <c r="I350" s="42"/>
    </row>
    <row r="351" spans="1:9" x14ac:dyDescent="0.25">
      <c r="A351" s="80" t="s">
        <v>26</v>
      </c>
      <c r="B351" s="79"/>
      <c r="C351" s="58"/>
      <c r="D351" s="58"/>
      <c r="E351" s="79"/>
      <c r="F351" s="60"/>
      <c r="G351" s="60"/>
      <c r="H351" s="61" t="str">
        <f t="shared" si="15"/>
        <v/>
      </c>
      <c r="I351" s="42"/>
    </row>
    <row r="352" spans="1:9" x14ac:dyDescent="0.25">
      <c r="A352" s="80" t="s">
        <v>26</v>
      </c>
      <c r="B352" s="79"/>
      <c r="C352" s="58"/>
      <c r="D352" s="58"/>
      <c r="E352" s="79"/>
      <c r="F352" s="60"/>
      <c r="G352" s="60"/>
      <c r="H352" s="61" t="str">
        <f t="shared" si="15"/>
        <v/>
      </c>
      <c r="I352" s="42"/>
    </row>
    <row r="353" spans="1:9" x14ac:dyDescent="0.25">
      <c r="A353" s="80" t="s">
        <v>26</v>
      </c>
      <c r="B353" s="79"/>
      <c r="C353" s="58"/>
      <c r="D353" s="58"/>
      <c r="E353" s="79"/>
      <c r="F353" s="60"/>
      <c r="G353" s="60"/>
      <c r="H353" s="61" t="str">
        <f t="shared" si="15"/>
        <v/>
      </c>
      <c r="I353" s="42"/>
    </row>
    <row r="354" spans="1:9" x14ac:dyDescent="0.25">
      <c r="A354" s="80" t="s">
        <v>26</v>
      </c>
      <c r="B354" s="79"/>
      <c r="C354" s="58"/>
      <c r="D354" s="58"/>
      <c r="E354" s="79"/>
      <c r="F354" s="60"/>
      <c r="G354" s="60"/>
      <c r="H354" s="61" t="str">
        <f t="shared" si="15"/>
        <v/>
      </c>
      <c r="I354" s="42"/>
    </row>
    <row r="355" spans="1:9" x14ac:dyDescent="0.25">
      <c r="A355" s="80" t="s">
        <v>26</v>
      </c>
      <c r="B355" s="79"/>
      <c r="C355" s="58"/>
      <c r="D355" s="58"/>
      <c r="E355" s="79"/>
      <c r="F355" s="60"/>
      <c r="G355" s="60"/>
      <c r="H355" s="61" t="str">
        <f t="shared" si="15"/>
        <v/>
      </c>
      <c r="I355" s="42"/>
    </row>
    <row r="356" spans="1:9" x14ac:dyDescent="0.25">
      <c r="A356" s="80" t="s">
        <v>26</v>
      </c>
      <c r="B356" s="79"/>
      <c r="C356" s="58"/>
      <c r="D356" s="58"/>
      <c r="E356" s="79"/>
      <c r="F356" s="60"/>
      <c r="G356" s="60"/>
      <c r="H356" s="61" t="str">
        <f t="shared" si="15"/>
        <v/>
      </c>
      <c r="I356" s="42"/>
    </row>
    <row r="357" spans="1:9" x14ac:dyDescent="0.25">
      <c r="A357" s="80" t="s">
        <v>26</v>
      </c>
      <c r="B357" s="79"/>
      <c r="C357" s="58"/>
      <c r="D357" s="58"/>
      <c r="E357" s="79"/>
      <c r="F357" s="60"/>
      <c r="G357" s="60"/>
      <c r="H357" s="61" t="str">
        <f t="shared" si="15"/>
        <v/>
      </c>
      <c r="I357" s="42"/>
    </row>
    <row r="358" spans="1:9" x14ac:dyDescent="0.25">
      <c r="A358" s="80" t="s">
        <v>26</v>
      </c>
      <c r="B358" s="79"/>
      <c r="C358" s="58"/>
      <c r="D358" s="58"/>
      <c r="E358" s="79"/>
      <c r="F358" s="60"/>
      <c r="G358" s="60"/>
      <c r="H358" s="61" t="str">
        <f t="shared" si="15"/>
        <v/>
      </c>
      <c r="I358" s="42"/>
    </row>
    <row r="359" spans="1:9" x14ac:dyDescent="0.25">
      <c r="A359" s="80" t="s">
        <v>26</v>
      </c>
      <c r="B359" s="79"/>
      <c r="C359" s="58"/>
      <c r="D359" s="58"/>
      <c r="E359" s="79"/>
      <c r="F359" s="60"/>
      <c r="G359" s="60"/>
      <c r="H359" s="61" t="str">
        <f t="shared" si="15"/>
        <v/>
      </c>
      <c r="I359" s="42"/>
    </row>
    <row r="360" spans="1:9" x14ac:dyDescent="0.25">
      <c r="A360" s="80" t="s">
        <v>26</v>
      </c>
      <c r="B360" s="79"/>
      <c r="C360" s="58"/>
      <c r="D360" s="58"/>
      <c r="E360" s="79"/>
      <c r="F360" s="60"/>
      <c r="G360" s="60"/>
      <c r="H360" s="61" t="str">
        <f t="shared" si="15"/>
        <v/>
      </c>
      <c r="I360" s="42"/>
    </row>
    <row r="361" spans="1:9" x14ac:dyDescent="0.25">
      <c r="A361" s="80" t="s">
        <v>26</v>
      </c>
      <c r="B361" s="79"/>
      <c r="C361" s="58"/>
      <c r="D361" s="58"/>
      <c r="E361" s="79"/>
      <c r="F361" s="60"/>
      <c r="G361" s="60"/>
      <c r="H361" s="61" t="str">
        <f t="shared" si="15"/>
        <v/>
      </c>
      <c r="I361" s="42"/>
    </row>
    <row r="362" spans="1:9" x14ac:dyDescent="0.25">
      <c r="A362" s="80" t="s">
        <v>26</v>
      </c>
      <c r="B362" s="79"/>
      <c r="C362" s="58"/>
      <c r="D362" s="58"/>
      <c r="E362" s="79"/>
      <c r="F362" s="60"/>
      <c r="G362" s="60"/>
      <c r="H362" s="61" t="str">
        <f t="shared" si="15"/>
        <v/>
      </c>
      <c r="I362" s="42"/>
    </row>
    <row r="363" spans="1:9" x14ac:dyDescent="0.25">
      <c r="A363" s="80" t="s">
        <v>26</v>
      </c>
      <c r="B363" s="79"/>
      <c r="C363" s="58"/>
      <c r="D363" s="58"/>
      <c r="E363" s="79"/>
      <c r="F363" s="60"/>
      <c r="G363" s="60"/>
      <c r="H363" s="61" t="str">
        <f t="shared" si="15"/>
        <v/>
      </c>
      <c r="I363" s="42"/>
    </row>
    <row r="364" spans="1:9" x14ac:dyDescent="0.25">
      <c r="A364" s="80" t="s">
        <v>26</v>
      </c>
      <c r="B364" s="79"/>
      <c r="C364" s="58"/>
      <c r="D364" s="58"/>
      <c r="E364" s="79"/>
      <c r="F364" s="60"/>
      <c r="G364" s="60"/>
      <c r="H364" s="61" t="str">
        <f t="shared" si="15"/>
        <v/>
      </c>
      <c r="I364" s="42"/>
    </row>
    <row r="365" spans="1:9" x14ac:dyDescent="0.25">
      <c r="A365" s="80" t="s">
        <v>26</v>
      </c>
      <c r="B365" s="79"/>
      <c r="C365" s="58"/>
      <c r="D365" s="58"/>
      <c r="E365" s="79"/>
      <c r="F365" s="60"/>
      <c r="G365" s="60"/>
      <c r="H365" s="61" t="str">
        <f t="shared" si="15"/>
        <v/>
      </c>
      <c r="I365" s="42"/>
    </row>
    <row r="366" spans="1:9" x14ac:dyDescent="0.25">
      <c r="A366" s="80" t="s">
        <v>26</v>
      </c>
      <c r="B366" s="79"/>
      <c r="C366" s="58"/>
      <c r="D366" s="58"/>
      <c r="E366" s="79"/>
      <c r="F366" s="60"/>
      <c r="G366" s="60"/>
      <c r="H366" s="61" t="str">
        <f t="shared" si="15"/>
        <v/>
      </c>
      <c r="I366" s="42"/>
    </row>
    <row r="367" spans="1:9" x14ac:dyDescent="0.25">
      <c r="A367" s="80" t="s">
        <v>26</v>
      </c>
      <c r="B367" s="79"/>
      <c r="C367" s="58"/>
      <c r="D367" s="58"/>
      <c r="E367" s="79"/>
      <c r="F367" s="60"/>
      <c r="G367" s="60"/>
      <c r="H367" s="61" t="str">
        <f t="shared" si="15"/>
        <v/>
      </c>
      <c r="I367" s="42"/>
    </row>
    <row r="368" spans="1:9" x14ac:dyDescent="0.25">
      <c r="A368" s="80" t="s">
        <v>26</v>
      </c>
      <c r="B368" s="79"/>
      <c r="C368" s="58"/>
      <c r="D368" s="58"/>
      <c r="E368" s="79"/>
      <c r="F368" s="60"/>
      <c r="G368" s="60"/>
      <c r="H368" s="61" t="str">
        <f t="shared" si="15"/>
        <v/>
      </c>
      <c r="I368" s="42"/>
    </row>
    <row r="369" spans="1:9" x14ac:dyDescent="0.25">
      <c r="A369" s="80" t="s">
        <v>26</v>
      </c>
      <c r="B369" s="79"/>
      <c r="C369" s="58"/>
      <c r="D369" s="58"/>
      <c r="E369" s="79"/>
      <c r="F369" s="60"/>
      <c r="G369" s="60"/>
      <c r="H369" s="61" t="str">
        <f t="shared" si="15"/>
        <v/>
      </c>
      <c r="I369" s="42"/>
    </row>
    <row r="370" spans="1:9" x14ac:dyDescent="0.25">
      <c r="A370" s="80" t="s">
        <v>26</v>
      </c>
      <c r="B370" s="79"/>
      <c r="C370" s="58"/>
      <c r="D370" s="58"/>
      <c r="E370" s="79"/>
      <c r="F370" s="60"/>
      <c r="G370" s="60"/>
      <c r="H370" s="61" t="str">
        <f t="shared" si="15"/>
        <v/>
      </c>
      <c r="I370" s="42"/>
    </row>
    <row r="371" spans="1:9" x14ac:dyDescent="0.25">
      <c r="A371" s="80" t="s">
        <v>26</v>
      </c>
      <c r="B371" s="79"/>
      <c r="C371" s="58"/>
      <c r="D371" s="58"/>
      <c r="E371" s="79"/>
      <c r="F371" s="60"/>
      <c r="G371" s="60"/>
      <c r="H371" s="61" t="str">
        <f t="shared" si="15"/>
        <v/>
      </c>
      <c r="I371" s="42"/>
    </row>
    <row r="372" spans="1:9" x14ac:dyDescent="0.25">
      <c r="A372" s="80" t="s">
        <v>26</v>
      </c>
      <c r="B372" s="79"/>
      <c r="C372" s="58"/>
      <c r="D372" s="58"/>
      <c r="E372" s="79"/>
      <c r="F372" s="60"/>
      <c r="G372" s="60"/>
      <c r="H372" s="61" t="str">
        <f t="shared" si="15"/>
        <v/>
      </c>
      <c r="I372" s="42"/>
    </row>
    <row r="373" spans="1:9" x14ac:dyDescent="0.25">
      <c r="A373" s="80" t="s">
        <v>26</v>
      </c>
      <c r="B373" s="79"/>
      <c r="C373" s="58"/>
      <c r="D373" s="58"/>
      <c r="E373" s="79"/>
      <c r="F373" s="60"/>
      <c r="G373" s="60"/>
      <c r="H373" s="61" t="str">
        <f t="shared" si="15"/>
        <v/>
      </c>
      <c r="I373" s="42"/>
    </row>
    <row r="374" spans="1:9" x14ac:dyDescent="0.25">
      <c r="A374" s="80" t="s">
        <v>26</v>
      </c>
      <c r="B374" s="79"/>
      <c r="C374" s="58"/>
      <c r="D374" s="58"/>
      <c r="E374" s="79"/>
      <c r="F374" s="60"/>
      <c r="G374" s="60"/>
      <c r="H374" s="61" t="str">
        <f t="shared" si="15"/>
        <v/>
      </c>
      <c r="I374" s="42"/>
    </row>
    <row r="375" spans="1:9" x14ac:dyDescent="0.25">
      <c r="A375" s="80" t="s">
        <v>26</v>
      </c>
      <c r="B375" s="79"/>
      <c r="C375" s="58"/>
      <c r="D375" s="58"/>
      <c r="E375" s="79"/>
      <c r="F375" s="60"/>
      <c r="G375" s="60"/>
      <c r="H375" s="61" t="str">
        <f t="shared" si="15"/>
        <v/>
      </c>
      <c r="I375" s="42"/>
    </row>
    <row r="376" spans="1:9" x14ac:dyDescent="0.25">
      <c r="A376" s="80" t="s">
        <v>26</v>
      </c>
      <c r="B376" s="79"/>
      <c r="C376" s="58"/>
      <c r="D376" s="58"/>
      <c r="E376" s="79"/>
      <c r="F376" s="60"/>
      <c r="G376" s="60"/>
      <c r="H376" s="61" t="str">
        <f t="shared" si="15"/>
        <v/>
      </c>
      <c r="I376" s="42"/>
    </row>
    <row r="377" spans="1:9" x14ac:dyDescent="0.25">
      <c r="A377" s="80" t="s">
        <v>26</v>
      </c>
      <c r="B377" s="79"/>
      <c r="C377" s="58"/>
      <c r="D377" s="58"/>
      <c r="E377" s="79"/>
      <c r="F377" s="60"/>
      <c r="G377" s="60"/>
      <c r="H377" s="61" t="str">
        <f t="shared" si="15"/>
        <v/>
      </c>
      <c r="I377" s="42"/>
    </row>
    <row r="378" spans="1:9" x14ac:dyDescent="0.25">
      <c r="A378" s="80" t="s">
        <v>26</v>
      </c>
      <c r="B378" s="79"/>
      <c r="C378" s="58"/>
      <c r="D378" s="58"/>
      <c r="E378" s="79"/>
      <c r="F378" s="60"/>
      <c r="G378" s="60"/>
      <c r="H378" s="61" t="str">
        <f t="shared" si="15"/>
        <v/>
      </c>
      <c r="I378" s="42"/>
    </row>
    <row r="379" spans="1:9" x14ac:dyDescent="0.25">
      <c r="A379" s="80" t="s">
        <v>26</v>
      </c>
      <c r="B379" s="79"/>
      <c r="C379" s="58"/>
      <c r="D379" s="58"/>
      <c r="E379" s="79"/>
      <c r="F379" s="60"/>
      <c r="G379" s="60"/>
      <c r="H379" s="61" t="str">
        <f t="shared" si="15"/>
        <v/>
      </c>
      <c r="I379" s="42"/>
    </row>
    <row r="380" spans="1:9" x14ac:dyDescent="0.25">
      <c r="A380" s="80" t="s">
        <v>26</v>
      </c>
      <c r="B380" s="79"/>
      <c r="C380" s="58"/>
      <c r="D380" s="58"/>
      <c r="E380" s="79"/>
      <c r="F380" s="60"/>
      <c r="G380" s="60"/>
      <c r="H380" s="61" t="str">
        <f t="shared" si="15"/>
        <v/>
      </c>
      <c r="I380" s="42"/>
    </row>
    <row r="381" spans="1:9" x14ac:dyDescent="0.25">
      <c r="A381" s="80" t="s">
        <v>26</v>
      </c>
      <c r="B381" s="79"/>
      <c r="C381" s="58"/>
      <c r="D381" s="58"/>
      <c r="E381" s="79"/>
      <c r="F381" s="60"/>
      <c r="G381" s="60"/>
      <c r="H381" s="61" t="str">
        <f t="shared" si="15"/>
        <v/>
      </c>
      <c r="I381" s="42"/>
    </row>
    <row r="382" spans="1:9" x14ac:dyDescent="0.25">
      <c r="A382" s="80" t="s">
        <v>26</v>
      </c>
      <c r="B382" s="79"/>
      <c r="C382" s="58"/>
      <c r="D382" s="58"/>
      <c r="E382" s="79"/>
      <c r="F382" s="60"/>
      <c r="G382" s="60"/>
      <c r="H382" s="61" t="str">
        <f t="shared" si="15"/>
        <v/>
      </c>
      <c r="I382" s="42"/>
    </row>
    <row r="383" spans="1:9" x14ac:dyDescent="0.25">
      <c r="A383" s="80" t="s">
        <v>26</v>
      </c>
      <c r="B383" s="79"/>
      <c r="C383" s="58"/>
      <c r="D383" s="58"/>
      <c r="E383" s="79"/>
      <c r="F383" s="60"/>
      <c r="G383" s="60"/>
      <c r="H383" s="61" t="str">
        <f t="shared" si="15"/>
        <v/>
      </c>
      <c r="I383" s="42"/>
    </row>
    <row r="384" spans="1:9" x14ac:dyDescent="0.25">
      <c r="A384" s="80" t="s">
        <v>26</v>
      </c>
      <c r="B384" s="79"/>
      <c r="C384" s="58"/>
      <c r="D384" s="58"/>
      <c r="E384" s="79"/>
      <c r="F384" s="60"/>
      <c r="G384" s="60"/>
      <c r="H384" s="61" t="str">
        <f t="shared" si="15"/>
        <v/>
      </c>
      <c r="I384" s="42"/>
    </row>
    <row r="385" spans="1:9" x14ac:dyDescent="0.25">
      <c r="A385" s="80" t="s">
        <v>26</v>
      </c>
      <c r="B385" s="79"/>
      <c r="C385" s="58"/>
      <c r="D385" s="58"/>
      <c r="E385" s="79"/>
      <c r="F385" s="60"/>
      <c r="G385" s="60"/>
      <c r="H385" s="61" t="str">
        <f t="shared" si="15"/>
        <v/>
      </c>
      <c r="I385" s="42"/>
    </row>
    <row r="386" spans="1:9" x14ac:dyDescent="0.25">
      <c r="A386" s="80" t="s">
        <v>26</v>
      </c>
      <c r="B386" s="79"/>
      <c r="C386" s="58"/>
      <c r="D386" s="58"/>
      <c r="E386" s="79"/>
      <c r="F386" s="60"/>
      <c r="G386" s="60"/>
      <c r="H386" s="61" t="str">
        <f t="shared" si="15"/>
        <v/>
      </c>
      <c r="I386" s="42"/>
    </row>
    <row r="387" spans="1:9" x14ac:dyDescent="0.25">
      <c r="A387" s="80" t="s">
        <v>26</v>
      </c>
      <c r="B387" s="79"/>
      <c r="C387" s="58"/>
      <c r="D387" s="58"/>
      <c r="E387" s="79"/>
      <c r="F387" s="60"/>
      <c r="G387" s="60"/>
      <c r="H387" s="61" t="str">
        <f t="shared" si="15"/>
        <v/>
      </c>
      <c r="I387" s="42"/>
    </row>
    <row r="388" spans="1:9" x14ac:dyDescent="0.25">
      <c r="A388" s="80" t="s">
        <v>26</v>
      </c>
      <c r="B388" s="79"/>
      <c r="C388" s="58"/>
      <c r="D388" s="58"/>
      <c r="E388" s="79"/>
      <c r="F388" s="60"/>
      <c r="G388" s="60"/>
      <c r="H388" s="61" t="str">
        <f t="shared" si="15"/>
        <v/>
      </c>
      <c r="I388" s="42"/>
    </row>
    <row r="389" spans="1:9" x14ac:dyDescent="0.25">
      <c r="A389" s="80" t="s">
        <v>26</v>
      </c>
      <c r="B389" s="79"/>
      <c r="C389" s="58"/>
      <c r="D389" s="58"/>
      <c r="E389" s="79"/>
      <c r="F389" s="60"/>
      <c r="G389" s="60"/>
      <c r="H389" s="61" t="str">
        <f t="shared" si="15"/>
        <v/>
      </c>
      <c r="I389" s="42"/>
    </row>
    <row r="390" spans="1:9" x14ac:dyDescent="0.25">
      <c r="A390" s="80" t="s">
        <v>26</v>
      </c>
      <c r="B390" s="79"/>
      <c r="C390" s="58"/>
      <c r="D390" s="58"/>
      <c r="E390" s="79"/>
      <c r="F390" s="60"/>
      <c r="G390" s="60"/>
      <c r="H390" s="61" t="str">
        <f t="shared" si="15"/>
        <v/>
      </c>
      <c r="I390" s="42"/>
    </row>
    <row r="391" spans="1:9" x14ac:dyDescent="0.25">
      <c r="A391" s="80" t="s">
        <v>26</v>
      </c>
      <c r="B391" s="79"/>
      <c r="C391" s="58"/>
      <c r="D391" s="58"/>
      <c r="E391" s="79"/>
      <c r="F391" s="60"/>
      <c r="G391" s="60"/>
      <c r="H391" s="61" t="str">
        <f t="shared" ref="H391:H454" si="16">IF(OR(F391=0,G391=0),"",NETWORKDAYS(F391,G391))</f>
        <v/>
      </c>
      <c r="I391" s="42"/>
    </row>
    <row r="392" spans="1:9" x14ac:dyDescent="0.25">
      <c r="A392" s="80" t="s">
        <v>26</v>
      </c>
      <c r="B392" s="79"/>
      <c r="C392" s="58"/>
      <c r="D392" s="58"/>
      <c r="E392" s="79"/>
      <c r="F392" s="60"/>
      <c r="G392" s="60"/>
      <c r="H392" s="61" t="str">
        <f t="shared" si="16"/>
        <v/>
      </c>
      <c r="I392" s="42"/>
    </row>
    <row r="393" spans="1:9" x14ac:dyDescent="0.25">
      <c r="A393" s="80" t="s">
        <v>26</v>
      </c>
      <c r="B393" s="79"/>
      <c r="C393" s="58"/>
      <c r="D393" s="58"/>
      <c r="E393" s="79"/>
      <c r="F393" s="60"/>
      <c r="G393" s="60"/>
      <c r="H393" s="61" t="str">
        <f t="shared" si="16"/>
        <v/>
      </c>
      <c r="I393" s="42"/>
    </row>
    <row r="394" spans="1:9" x14ac:dyDescent="0.25">
      <c r="A394" s="80" t="s">
        <v>26</v>
      </c>
      <c r="B394" s="79"/>
      <c r="C394" s="58"/>
      <c r="D394" s="58"/>
      <c r="E394" s="79"/>
      <c r="F394" s="60"/>
      <c r="G394" s="60"/>
      <c r="H394" s="61" t="str">
        <f t="shared" si="16"/>
        <v/>
      </c>
      <c r="I394" s="42"/>
    </row>
    <row r="395" spans="1:9" x14ac:dyDescent="0.25">
      <c r="A395" s="80" t="s">
        <v>26</v>
      </c>
      <c r="B395" s="79"/>
      <c r="C395" s="58"/>
      <c r="D395" s="58"/>
      <c r="E395" s="79"/>
      <c r="F395" s="60"/>
      <c r="G395" s="60"/>
      <c r="H395" s="61" t="str">
        <f t="shared" si="16"/>
        <v/>
      </c>
      <c r="I395" s="42"/>
    </row>
    <row r="396" spans="1:9" x14ac:dyDescent="0.25">
      <c r="A396" s="80" t="s">
        <v>26</v>
      </c>
      <c r="B396" s="79"/>
      <c r="C396" s="58"/>
      <c r="D396" s="58"/>
      <c r="E396" s="79"/>
      <c r="F396" s="60"/>
      <c r="G396" s="60"/>
      <c r="H396" s="61" t="str">
        <f t="shared" si="16"/>
        <v/>
      </c>
    </row>
    <row r="397" spans="1:9" x14ac:dyDescent="0.25">
      <c r="A397" s="80" t="s">
        <v>26</v>
      </c>
      <c r="B397" s="79"/>
      <c r="C397" s="58"/>
      <c r="D397" s="58"/>
      <c r="E397" s="79"/>
      <c r="F397" s="60"/>
      <c r="G397" s="60"/>
      <c r="H397" s="61" t="str">
        <f t="shared" si="16"/>
        <v/>
      </c>
    </row>
    <row r="398" spans="1:9" x14ac:dyDescent="0.25">
      <c r="A398" s="80" t="s">
        <v>26</v>
      </c>
      <c r="B398" s="79"/>
      <c r="C398" s="58"/>
      <c r="D398" s="58"/>
      <c r="E398" s="79"/>
      <c r="F398" s="60"/>
      <c r="G398" s="60"/>
      <c r="H398" s="61" t="str">
        <f t="shared" si="16"/>
        <v/>
      </c>
    </row>
    <row r="399" spans="1:9" x14ac:dyDescent="0.25">
      <c r="A399" s="80" t="s">
        <v>26</v>
      </c>
      <c r="B399" s="79"/>
      <c r="C399" s="58"/>
      <c r="D399" s="58"/>
      <c r="E399" s="79"/>
      <c r="F399" s="60"/>
      <c r="G399" s="60"/>
      <c r="H399" s="61" t="str">
        <f t="shared" si="16"/>
        <v/>
      </c>
    </row>
    <row r="400" spans="1:9" x14ac:dyDescent="0.25">
      <c r="A400" s="80" t="s">
        <v>26</v>
      </c>
      <c r="B400" s="79"/>
      <c r="C400" s="58"/>
      <c r="D400" s="58"/>
      <c r="E400" s="79"/>
      <c r="F400" s="60"/>
      <c r="G400" s="60"/>
      <c r="H400" s="61" t="str">
        <f t="shared" si="16"/>
        <v/>
      </c>
    </row>
    <row r="401" spans="1:8" x14ac:dyDescent="0.25">
      <c r="A401" s="80" t="s">
        <v>26</v>
      </c>
      <c r="B401" s="79"/>
      <c r="C401" s="58"/>
      <c r="D401" s="58"/>
      <c r="E401" s="79"/>
      <c r="F401" s="60"/>
      <c r="G401" s="60"/>
      <c r="H401" s="61" t="str">
        <f t="shared" si="16"/>
        <v/>
      </c>
    </row>
    <row r="402" spans="1:8" x14ac:dyDescent="0.25">
      <c r="A402" s="80" t="s">
        <v>26</v>
      </c>
      <c r="B402" s="79"/>
      <c r="C402" s="58"/>
      <c r="D402" s="58"/>
      <c r="E402" s="79"/>
      <c r="F402" s="60"/>
      <c r="G402" s="60"/>
      <c r="H402" s="61" t="str">
        <f t="shared" si="16"/>
        <v/>
      </c>
    </row>
    <row r="403" spans="1:8" x14ac:dyDescent="0.25">
      <c r="A403" s="80" t="s">
        <v>26</v>
      </c>
      <c r="B403" s="79"/>
      <c r="C403" s="58"/>
      <c r="D403" s="58"/>
      <c r="E403" s="79"/>
      <c r="F403" s="60"/>
      <c r="G403" s="60"/>
      <c r="H403" s="61" t="str">
        <f t="shared" si="16"/>
        <v/>
      </c>
    </row>
    <row r="404" spans="1:8" x14ac:dyDescent="0.25">
      <c r="A404" s="80" t="s">
        <v>26</v>
      </c>
      <c r="B404" s="79"/>
      <c r="C404" s="58"/>
      <c r="D404" s="58"/>
      <c r="E404" s="79"/>
      <c r="F404" s="60"/>
      <c r="G404" s="60"/>
      <c r="H404" s="61" t="str">
        <f t="shared" si="16"/>
        <v/>
      </c>
    </row>
    <row r="405" spans="1:8" x14ac:dyDescent="0.25">
      <c r="A405" s="80" t="s">
        <v>26</v>
      </c>
      <c r="B405" s="79"/>
      <c r="C405" s="58"/>
      <c r="D405" s="58"/>
      <c r="E405" s="79"/>
      <c r="F405" s="60"/>
      <c r="G405" s="60"/>
      <c r="H405" s="61" t="str">
        <f t="shared" si="16"/>
        <v/>
      </c>
    </row>
    <row r="406" spans="1:8" x14ac:dyDescent="0.25">
      <c r="A406" s="80" t="s">
        <v>26</v>
      </c>
      <c r="B406" s="79"/>
      <c r="C406" s="58"/>
      <c r="D406" s="58"/>
      <c r="E406" s="79"/>
      <c r="F406" s="60"/>
      <c r="G406" s="60"/>
      <c r="H406" s="61" t="str">
        <f t="shared" si="16"/>
        <v/>
      </c>
    </row>
    <row r="407" spans="1:8" x14ac:dyDescent="0.25">
      <c r="A407" s="80" t="s">
        <v>26</v>
      </c>
      <c r="B407" s="79"/>
      <c r="C407" s="58"/>
      <c r="D407" s="58"/>
      <c r="E407" s="79"/>
      <c r="F407" s="60"/>
      <c r="G407" s="60"/>
      <c r="H407" s="61" t="str">
        <f t="shared" si="16"/>
        <v/>
      </c>
    </row>
    <row r="408" spans="1:8" x14ac:dyDescent="0.25">
      <c r="A408" s="80" t="s">
        <v>26</v>
      </c>
      <c r="B408" s="79"/>
      <c r="C408" s="58"/>
      <c r="D408" s="58"/>
      <c r="E408" s="79"/>
      <c r="F408" s="60"/>
      <c r="G408" s="60"/>
      <c r="H408" s="61" t="str">
        <f t="shared" si="16"/>
        <v/>
      </c>
    </row>
    <row r="409" spans="1:8" x14ac:dyDescent="0.25">
      <c r="A409" s="80" t="s">
        <v>26</v>
      </c>
      <c r="B409" s="79"/>
      <c r="C409" s="58"/>
      <c r="D409" s="58"/>
      <c r="E409" s="79"/>
      <c r="F409" s="60"/>
      <c r="G409" s="60"/>
      <c r="H409" s="61" t="str">
        <f t="shared" si="16"/>
        <v/>
      </c>
    </row>
    <row r="410" spans="1:8" x14ac:dyDescent="0.25">
      <c r="A410" s="80" t="s">
        <v>26</v>
      </c>
      <c r="B410" s="79"/>
      <c r="C410" s="58"/>
      <c r="D410" s="58"/>
      <c r="E410" s="79"/>
      <c r="F410" s="60"/>
      <c r="G410" s="60"/>
      <c r="H410" s="61" t="str">
        <f t="shared" si="16"/>
        <v/>
      </c>
    </row>
    <row r="411" spans="1:8" x14ac:dyDescent="0.25">
      <c r="A411" s="80" t="s">
        <v>26</v>
      </c>
      <c r="B411" s="79"/>
      <c r="C411" s="58"/>
      <c r="D411" s="58"/>
      <c r="E411" s="79"/>
      <c r="F411" s="60"/>
      <c r="G411" s="60"/>
      <c r="H411" s="61" t="str">
        <f t="shared" si="16"/>
        <v/>
      </c>
    </row>
    <row r="412" spans="1:8" x14ac:dyDescent="0.25">
      <c r="A412" s="80" t="s">
        <v>26</v>
      </c>
      <c r="B412" s="79"/>
      <c r="C412" s="58"/>
      <c r="D412" s="58"/>
      <c r="E412" s="79"/>
      <c r="F412" s="60"/>
      <c r="G412" s="60"/>
      <c r="H412" s="61" t="str">
        <f t="shared" si="16"/>
        <v/>
      </c>
    </row>
    <row r="413" spans="1:8" x14ac:dyDescent="0.25">
      <c r="A413" s="80" t="s">
        <v>26</v>
      </c>
      <c r="B413" s="79"/>
      <c r="C413" s="58"/>
      <c r="D413" s="58"/>
      <c r="E413" s="79"/>
      <c r="F413" s="60"/>
      <c r="G413" s="60"/>
      <c r="H413" s="61" t="str">
        <f t="shared" si="16"/>
        <v/>
      </c>
    </row>
    <row r="414" spans="1:8" x14ac:dyDescent="0.25">
      <c r="A414" s="80" t="s">
        <v>26</v>
      </c>
      <c r="B414" s="79"/>
      <c r="C414" s="58"/>
      <c r="D414" s="58"/>
      <c r="E414" s="79"/>
      <c r="F414" s="60"/>
      <c r="G414" s="60"/>
      <c r="H414" s="61" t="str">
        <f t="shared" si="16"/>
        <v/>
      </c>
    </row>
    <row r="415" spans="1:8" x14ac:dyDescent="0.25">
      <c r="A415" s="80" t="s">
        <v>26</v>
      </c>
      <c r="B415" s="79"/>
      <c r="C415" s="58"/>
      <c r="D415" s="58"/>
      <c r="E415" s="79"/>
      <c r="F415" s="60"/>
      <c r="G415" s="60"/>
      <c r="H415" s="61" t="str">
        <f t="shared" si="16"/>
        <v/>
      </c>
    </row>
    <row r="416" spans="1:8" x14ac:dyDescent="0.25">
      <c r="A416" s="80" t="s">
        <v>26</v>
      </c>
      <c r="B416" s="79"/>
      <c r="C416" s="58"/>
      <c r="D416" s="58"/>
      <c r="E416" s="79"/>
      <c r="F416" s="60"/>
      <c r="G416" s="60"/>
      <c r="H416" s="61" t="str">
        <f t="shared" si="16"/>
        <v/>
      </c>
    </row>
    <row r="417" spans="1:8" x14ac:dyDescent="0.25">
      <c r="A417" s="80" t="s">
        <v>26</v>
      </c>
      <c r="B417" s="79"/>
      <c r="C417" s="58"/>
      <c r="D417" s="58"/>
      <c r="E417" s="79"/>
      <c r="F417" s="60"/>
      <c r="G417" s="60"/>
      <c r="H417" s="61" t="str">
        <f t="shared" si="16"/>
        <v/>
      </c>
    </row>
    <row r="418" spans="1:8" x14ac:dyDescent="0.25">
      <c r="A418" s="80" t="s">
        <v>26</v>
      </c>
      <c r="B418" s="79"/>
      <c r="C418" s="58"/>
      <c r="D418" s="58"/>
      <c r="E418" s="79"/>
      <c r="F418" s="60"/>
      <c r="G418" s="60"/>
      <c r="H418" s="61" t="str">
        <f t="shared" si="16"/>
        <v/>
      </c>
    </row>
    <row r="419" spans="1:8" x14ac:dyDescent="0.25">
      <c r="A419" s="80" t="s">
        <v>26</v>
      </c>
      <c r="B419" s="79"/>
      <c r="C419" s="58"/>
      <c r="D419" s="58"/>
      <c r="E419" s="79"/>
      <c r="F419" s="60"/>
      <c r="G419" s="60"/>
      <c r="H419" s="61" t="str">
        <f t="shared" si="16"/>
        <v/>
      </c>
    </row>
    <row r="420" spans="1:8" x14ac:dyDescent="0.25">
      <c r="A420" s="80" t="s">
        <v>26</v>
      </c>
      <c r="B420" s="79"/>
      <c r="C420" s="58"/>
      <c r="D420" s="58"/>
      <c r="E420" s="79"/>
      <c r="F420" s="60"/>
      <c r="G420" s="60"/>
      <c r="H420" s="61" t="str">
        <f t="shared" si="16"/>
        <v/>
      </c>
    </row>
    <row r="421" spans="1:8" x14ac:dyDescent="0.25">
      <c r="A421" s="80" t="s">
        <v>26</v>
      </c>
      <c r="B421" s="79"/>
      <c r="C421" s="58"/>
      <c r="D421" s="58"/>
      <c r="E421" s="79"/>
      <c r="F421" s="60"/>
      <c r="G421" s="60"/>
      <c r="H421" s="61" t="str">
        <f t="shared" si="16"/>
        <v/>
      </c>
    </row>
    <row r="422" spans="1:8" x14ac:dyDescent="0.25">
      <c r="A422" s="80" t="s">
        <v>26</v>
      </c>
      <c r="B422" s="79"/>
      <c r="C422" s="58"/>
      <c r="D422" s="58"/>
      <c r="E422" s="79"/>
      <c r="F422" s="60"/>
      <c r="G422" s="60"/>
      <c r="H422" s="61" t="str">
        <f t="shared" si="16"/>
        <v/>
      </c>
    </row>
    <row r="423" spans="1:8" x14ac:dyDescent="0.25">
      <c r="A423" s="80" t="s">
        <v>26</v>
      </c>
      <c r="B423" s="79"/>
      <c r="C423" s="58"/>
      <c r="D423" s="58"/>
      <c r="E423" s="79"/>
      <c r="F423" s="60"/>
      <c r="G423" s="60"/>
      <c r="H423" s="61" t="str">
        <f t="shared" si="16"/>
        <v/>
      </c>
    </row>
    <row r="424" spans="1:8" x14ac:dyDescent="0.25">
      <c r="A424" s="80" t="s">
        <v>26</v>
      </c>
      <c r="B424" s="79"/>
      <c r="C424" s="58"/>
      <c r="D424" s="58"/>
      <c r="E424" s="79"/>
      <c r="F424" s="60"/>
      <c r="G424" s="60"/>
      <c r="H424" s="61" t="str">
        <f t="shared" si="16"/>
        <v/>
      </c>
    </row>
    <row r="425" spans="1:8" x14ac:dyDescent="0.25">
      <c r="A425" s="80" t="s">
        <v>26</v>
      </c>
      <c r="B425" s="79"/>
      <c r="C425" s="58"/>
      <c r="D425" s="58"/>
      <c r="E425" s="79"/>
      <c r="F425" s="60"/>
      <c r="G425" s="60"/>
      <c r="H425" s="61" t="str">
        <f t="shared" si="16"/>
        <v/>
      </c>
    </row>
    <row r="426" spans="1:8" x14ac:dyDescent="0.25">
      <c r="A426" s="80" t="s">
        <v>26</v>
      </c>
      <c r="B426" s="79"/>
      <c r="C426" s="58"/>
      <c r="D426" s="58"/>
      <c r="E426" s="79"/>
      <c r="F426" s="60"/>
      <c r="G426" s="60"/>
      <c r="H426" s="61" t="str">
        <f t="shared" si="16"/>
        <v/>
      </c>
    </row>
    <row r="427" spans="1:8" x14ac:dyDescent="0.25">
      <c r="A427" s="80" t="s">
        <v>26</v>
      </c>
      <c r="B427" s="79"/>
      <c r="C427" s="58"/>
      <c r="D427" s="58"/>
      <c r="E427" s="79"/>
      <c r="F427" s="60"/>
      <c r="G427" s="60"/>
      <c r="H427" s="61" t="str">
        <f t="shared" si="16"/>
        <v/>
      </c>
    </row>
    <row r="428" spans="1:8" x14ac:dyDescent="0.25">
      <c r="A428" s="80" t="s">
        <v>26</v>
      </c>
      <c r="B428" s="79"/>
      <c r="C428" s="58"/>
      <c r="D428" s="58"/>
      <c r="E428" s="79"/>
      <c r="F428" s="60"/>
      <c r="G428" s="60"/>
      <c r="H428" s="61" t="str">
        <f t="shared" si="16"/>
        <v/>
      </c>
    </row>
    <row r="429" spans="1:8" x14ac:dyDescent="0.25">
      <c r="A429" s="80" t="s">
        <v>26</v>
      </c>
      <c r="B429" s="79"/>
      <c r="C429" s="58"/>
      <c r="D429" s="58"/>
      <c r="E429" s="79"/>
      <c r="F429" s="60"/>
      <c r="G429" s="60"/>
      <c r="H429" s="61" t="str">
        <f t="shared" si="16"/>
        <v/>
      </c>
    </row>
    <row r="430" spans="1:8" x14ac:dyDescent="0.25">
      <c r="A430" s="80" t="s">
        <v>26</v>
      </c>
      <c r="B430" s="79"/>
      <c r="C430" s="58"/>
      <c r="D430" s="58"/>
      <c r="E430" s="79"/>
      <c r="F430" s="60"/>
      <c r="G430" s="60"/>
      <c r="H430" s="61" t="str">
        <f t="shared" si="16"/>
        <v/>
      </c>
    </row>
    <row r="431" spans="1:8" x14ac:dyDescent="0.25">
      <c r="A431" s="80" t="s">
        <v>26</v>
      </c>
      <c r="B431" s="79"/>
      <c r="C431" s="58"/>
      <c r="D431" s="58"/>
      <c r="E431" s="79"/>
      <c r="F431" s="60"/>
      <c r="G431" s="60"/>
      <c r="H431" s="61" t="str">
        <f t="shared" si="16"/>
        <v/>
      </c>
    </row>
    <row r="432" spans="1:8" x14ac:dyDescent="0.25">
      <c r="A432" s="80" t="s">
        <v>26</v>
      </c>
      <c r="B432" s="79"/>
      <c r="C432" s="58"/>
      <c r="D432" s="58"/>
      <c r="E432" s="79"/>
      <c r="F432" s="60"/>
      <c r="G432" s="60"/>
      <c r="H432" s="61" t="str">
        <f t="shared" si="16"/>
        <v/>
      </c>
    </row>
    <row r="433" spans="1:8" x14ac:dyDescent="0.25">
      <c r="A433" s="80" t="s">
        <v>26</v>
      </c>
      <c r="B433" s="79"/>
      <c r="C433" s="58"/>
      <c r="D433" s="58"/>
      <c r="E433" s="79"/>
      <c r="F433" s="60"/>
      <c r="G433" s="60"/>
      <c r="H433" s="61" t="str">
        <f t="shared" si="16"/>
        <v/>
      </c>
    </row>
    <row r="434" spans="1:8" x14ac:dyDescent="0.25">
      <c r="A434" s="80" t="s">
        <v>26</v>
      </c>
      <c r="B434" s="79"/>
      <c r="C434" s="58"/>
      <c r="D434" s="58"/>
      <c r="E434" s="79"/>
      <c r="F434" s="60"/>
      <c r="G434" s="60"/>
      <c r="H434" s="61" t="str">
        <f t="shared" si="16"/>
        <v/>
      </c>
    </row>
    <row r="435" spans="1:8" x14ac:dyDescent="0.25">
      <c r="A435" s="80" t="s">
        <v>26</v>
      </c>
      <c r="B435" s="79"/>
      <c r="C435" s="58"/>
      <c r="D435" s="58"/>
      <c r="E435" s="79"/>
      <c r="F435" s="60"/>
      <c r="G435" s="60"/>
      <c r="H435" s="61" t="str">
        <f t="shared" si="16"/>
        <v/>
      </c>
    </row>
    <row r="436" spans="1:8" x14ac:dyDescent="0.25">
      <c r="A436" s="80" t="s">
        <v>26</v>
      </c>
      <c r="B436" s="79"/>
      <c r="C436" s="58"/>
      <c r="D436" s="58"/>
      <c r="E436" s="79"/>
      <c r="F436" s="60"/>
      <c r="G436" s="60"/>
      <c r="H436" s="61" t="str">
        <f t="shared" si="16"/>
        <v/>
      </c>
    </row>
    <row r="437" spans="1:8" x14ac:dyDescent="0.25">
      <c r="A437" s="80" t="s">
        <v>26</v>
      </c>
      <c r="B437" s="79"/>
      <c r="C437" s="58"/>
      <c r="D437" s="58"/>
      <c r="E437" s="79"/>
      <c r="F437" s="60"/>
      <c r="G437" s="60"/>
      <c r="H437" s="61" t="str">
        <f t="shared" si="16"/>
        <v/>
      </c>
    </row>
    <row r="438" spans="1:8" x14ac:dyDescent="0.25">
      <c r="A438" s="80" t="s">
        <v>26</v>
      </c>
      <c r="B438" s="79"/>
      <c r="C438" s="58"/>
      <c r="D438" s="58"/>
      <c r="E438" s="79"/>
      <c r="F438" s="60"/>
      <c r="G438" s="60"/>
      <c r="H438" s="61" t="str">
        <f t="shared" si="16"/>
        <v/>
      </c>
    </row>
    <row r="439" spans="1:8" x14ac:dyDescent="0.25">
      <c r="A439" s="80" t="s">
        <v>26</v>
      </c>
      <c r="B439" s="79"/>
      <c r="C439" s="58"/>
      <c r="D439" s="58"/>
      <c r="E439" s="79"/>
      <c r="F439" s="60"/>
      <c r="G439" s="60"/>
      <c r="H439" s="61" t="str">
        <f t="shared" si="16"/>
        <v/>
      </c>
    </row>
    <row r="440" spans="1:8" x14ac:dyDescent="0.25">
      <c r="A440" s="80" t="s">
        <v>26</v>
      </c>
      <c r="B440" s="79"/>
      <c r="C440" s="58"/>
      <c r="D440" s="58"/>
      <c r="E440" s="79"/>
      <c r="F440" s="60"/>
      <c r="G440" s="60"/>
      <c r="H440" s="61" t="str">
        <f t="shared" si="16"/>
        <v/>
      </c>
    </row>
    <row r="441" spans="1:8" x14ac:dyDescent="0.25">
      <c r="A441" s="80" t="s">
        <v>26</v>
      </c>
      <c r="B441" s="79"/>
      <c r="C441" s="58"/>
      <c r="D441" s="58"/>
      <c r="E441" s="79"/>
      <c r="F441" s="60"/>
      <c r="G441" s="60"/>
      <c r="H441" s="61" t="str">
        <f t="shared" si="16"/>
        <v/>
      </c>
    </row>
    <row r="442" spans="1:8" x14ac:dyDescent="0.25">
      <c r="A442" s="80" t="s">
        <v>26</v>
      </c>
      <c r="B442" s="79"/>
      <c r="C442" s="58"/>
      <c r="D442" s="58"/>
      <c r="E442" s="79"/>
      <c r="F442" s="60"/>
      <c r="G442" s="60"/>
      <c r="H442" s="61" t="str">
        <f t="shared" si="16"/>
        <v/>
      </c>
    </row>
    <row r="443" spans="1:8" x14ac:dyDescent="0.25">
      <c r="A443" s="80" t="s">
        <v>26</v>
      </c>
      <c r="B443" s="79"/>
      <c r="C443" s="58"/>
      <c r="D443" s="58"/>
      <c r="E443" s="79"/>
      <c r="F443" s="60"/>
      <c r="G443" s="60"/>
      <c r="H443" s="61" t="str">
        <f t="shared" si="16"/>
        <v/>
      </c>
    </row>
    <row r="444" spans="1:8" x14ac:dyDescent="0.25">
      <c r="A444" s="80" t="s">
        <v>26</v>
      </c>
      <c r="B444" s="79"/>
      <c r="C444" s="58"/>
      <c r="D444" s="58"/>
      <c r="E444" s="79"/>
      <c r="F444" s="60"/>
      <c r="G444" s="60"/>
      <c r="H444" s="61" t="str">
        <f t="shared" si="16"/>
        <v/>
      </c>
    </row>
    <row r="445" spans="1:8" x14ac:dyDescent="0.25">
      <c r="A445" s="80" t="s">
        <v>26</v>
      </c>
      <c r="B445" s="79"/>
      <c r="C445" s="58"/>
      <c r="D445" s="58"/>
      <c r="E445" s="79"/>
      <c r="F445" s="60"/>
      <c r="G445" s="60"/>
      <c r="H445" s="61" t="str">
        <f t="shared" si="16"/>
        <v/>
      </c>
    </row>
    <row r="446" spans="1:8" x14ac:dyDescent="0.25">
      <c r="A446" s="80" t="s">
        <v>26</v>
      </c>
      <c r="B446" s="79"/>
      <c r="C446" s="58"/>
      <c r="D446" s="58"/>
      <c r="E446" s="79"/>
      <c r="F446" s="60"/>
      <c r="G446" s="60"/>
      <c r="H446" s="61" t="str">
        <f t="shared" si="16"/>
        <v/>
      </c>
    </row>
    <row r="447" spans="1:8" x14ac:dyDescent="0.25">
      <c r="A447" s="80" t="s">
        <v>26</v>
      </c>
      <c r="B447" s="79"/>
      <c r="C447" s="58"/>
      <c r="D447" s="58"/>
      <c r="E447" s="79"/>
      <c r="F447" s="60"/>
      <c r="G447" s="60"/>
      <c r="H447" s="61" t="str">
        <f t="shared" si="16"/>
        <v/>
      </c>
    </row>
    <row r="448" spans="1:8" x14ac:dyDescent="0.25">
      <c r="A448" s="80" t="s">
        <v>26</v>
      </c>
      <c r="B448" s="79"/>
      <c r="C448" s="58"/>
      <c r="D448" s="58"/>
      <c r="E448" s="79"/>
      <c r="F448" s="60"/>
      <c r="G448" s="60"/>
      <c r="H448" s="61" t="str">
        <f t="shared" si="16"/>
        <v/>
      </c>
    </row>
    <row r="449" spans="1:8" x14ac:dyDescent="0.25">
      <c r="A449" s="80" t="s">
        <v>26</v>
      </c>
      <c r="B449" s="79"/>
      <c r="C449" s="58"/>
      <c r="D449" s="58"/>
      <c r="E449" s="79"/>
      <c r="F449" s="60"/>
      <c r="G449" s="60"/>
      <c r="H449" s="61" t="str">
        <f t="shared" si="16"/>
        <v/>
      </c>
    </row>
    <row r="450" spans="1:8" x14ac:dyDescent="0.25">
      <c r="A450" s="80" t="s">
        <v>26</v>
      </c>
      <c r="B450" s="79"/>
      <c r="C450" s="58"/>
      <c r="D450" s="58"/>
      <c r="E450" s="79"/>
      <c r="F450" s="60"/>
      <c r="G450" s="60"/>
      <c r="H450" s="61" t="str">
        <f t="shared" si="16"/>
        <v/>
      </c>
    </row>
    <row r="451" spans="1:8" x14ac:dyDescent="0.25">
      <c r="A451" s="80" t="s">
        <v>26</v>
      </c>
      <c r="B451" s="79"/>
      <c r="C451" s="58"/>
      <c r="D451" s="58"/>
      <c r="E451" s="79"/>
      <c r="F451" s="60"/>
      <c r="G451" s="60"/>
      <c r="H451" s="61" t="str">
        <f t="shared" si="16"/>
        <v/>
      </c>
    </row>
    <row r="452" spans="1:8" x14ac:dyDescent="0.25">
      <c r="A452" s="80" t="s">
        <v>26</v>
      </c>
      <c r="B452" s="79"/>
      <c r="C452" s="58"/>
      <c r="D452" s="58"/>
      <c r="E452" s="79"/>
      <c r="F452" s="60"/>
      <c r="G452" s="60"/>
      <c r="H452" s="61" t="str">
        <f t="shared" si="16"/>
        <v/>
      </c>
    </row>
    <row r="453" spans="1:8" x14ac:dyDescent="0.25">
      <c r="A453" s="80" t="s">
        <v>26</v>
      </c>
      <c r="B453" s="79"/>
      <c r="C453" s="58"/>
      <c r="D453" s="58"/>
      <c r="E453" s="79"/>
      <c r="F453" s="60"/>
      <c r="G453" s="60"/>
      <c r="H453" s="61" t="str">
        <f t="shared" si="16"/>
        <v/>
      </c>
    </row>
    <row r="454" spans="1:8" x14ac:dyDescent="0.25">
      <c r="A454" s="81" t="s">
        <v>26</v>
      </c>
      <c r="B454" s="79"/>
      <c r="C454" s="82"/>
      <c r="D454" s="82"/>
      <c r="E454" s="79"/>
      <c r="F454" s="83"/>
      <c r="G454" s="83"/>
      <c r="H454" s="84" t="str">
        <f t="shared" si="16"/>
        <v/>
      </c>
    </row>
    <row r="455" spans="1:8" x14ac:dyDescent="0.25">
      <c r="A455" s="85" t="s">
        <v>26</v>
      </c>
      <c r="B455" s="86"/>
      <c r="C455" s="85"/>
      <c r="D455" s="85"/>
      <c r="E455" s="86"/>
      <c r="F455" s="87"/>
      <c r="G455" s="87"/>
      <c r="H455" s="85" t="str">
        <f t="shared" ref="H455" si="17">IF(OR(F455=0,G455=0),"",NETWORKDAYS(F455,G455))</f>
        <v/>
      </c>
    </row>
    <row r="456" spans="1:8" x14ac:dyDescent="0.25">
      <c r="A456" s="64" t="s">
        <v>26</v>
      </c>
      <c r="B456" s="48"/>
      <c r="C456" s="48"/>
      <c r="D456" s="48"/>
      <c r="E456" s="48"/>
      <c r="F456" s="48"/>
      <c r="G456" s="48"/>
      <c r="H456" s="48"/>
    </row>
    <row r="457" spans="1:8" x14ac:dyDescent="0.25">
      <c r="A457" s="64" t="s">
        <v>26</v>
      </c>
      <c r="B457" s="48"/>
      <c r="C457" s="48"/>
      <c r="D457" s="48"/>
      <c r="E457" s="48"/>
      <c r="F457" s="48"/>
      <c r="G457" s="48"/>
      <c r="H457" s="48"/>
    </row>
    <row r="458" spans="1:8" x14ac:dyDescent="0.25">
      <c r="A458" s="64" t="s">
        <v>26</v>
      </c>
      <c r="B458" s="48"/>
      <c r="C458" s="48"/>
      <c r="D458" s="48"/>
      <c r="E458" s="48"/>
      <c r="F458" s="48"/>
      <c r="G458" s="48"/>
      <c r="H458" s="48"/>
    </row>
    <row r="459" spans="1:8" x14ac:dyDescent="0.25">
      <c r="A459" s="64" t="s">
        <v>26</v>
      </c>
      <c r="B459" s="48"/>
      <c r="C459" s="48"/>
      <c r="D459" s="48"/>
      <c r="E459" s="48"/>
      <c r="F459" s="48"/>
      <c r="G459" s="48"/>
      <c r="H459" s="48"/>
    </row>
    <row r="460" spans="1:8" x14ac:dyDescent="0.25">
      <c r="A460" s="64" t="s">
        <v>26</v>
      </c>
      <c r="B460" s="48"/>
      <c r="C460" s="48"/>
      <c r="D460" s="48"/>
      <c r="E460" s="48"/>
      <c r="F460" s="48"/>
      <c r="G460" s="48"/>
      <c r="H460" s="48"/>
    </row>
    <row r="461" spans="1:8" x14ac:dyDescent="0.25">
      <c r="A461" s="64" t="s">
        <v>26</v>
      </c>
      <c r="B461" s="48"/>
      <c r="C461" s="48"/>
      <c r="D461" s="48"/>
      <c r="E461" s="48"/>
      <c r="F461" s="48"/>
      <c r="G461" s="48"/>
      <c r="H461" s="48"/>
    </row>
    <row r="462" spans="1:8" x14ac:dyDescent="0.25">
      <c r="A462" s="64" t="s">
        <v>26</v>
      </c>
      <c r="B462" s="48"/>
      <c r="C462" s="48"/>
      <c r="D462" s="48"/>
      <c r="E462" s="48"/>
      <c r="F462" s="48"/>
      <c r="G462" s="48"/>
      <c r="H462" s="48"/>
    </row>
    <row r="463" spans="1:8" x14ac:dyDescent="0.25">
      <c r="A463" s="64" t="s">
        <v>26</v>
      </c>
      <c r="B463" s="48"/>
      <c r="C463" s="48"/>
      <c r="D463" s="48"/>
      <c r="E463" s="48"/>
      <c r="F463" s="48"/>
      <c r="G463" s="48"/>
      <c r="H463" s="48"/>
    </row>
    <row r="464" spans="1:8" x14ac:dyDescent="0.25">
      <c r="A464" s="64" t="s">
        <v>26</v>
      </c>
      <c r="B464" s="48"/>
      <c r="C464" s="48"/>
      <c r="D464" s="48"/>
      <c r="E464" s="48"/>
      <c r="F464" s="48"/>
      <c r="G464" s="48"/>
      <c r="H464" s="48"/>
    </row>
    <row r="465" spans="1:8" x14ac:dyDescent="0.25">
      <c r="A465" s="64" t="s">
        <v>26</v>
      </c>
      <c r="B465" s="48"/>
      <c r="C465" s="48"/>
      <c r="D465" s="48"/>
      <c r="E465" s="48"/>
      <c r="F465" s="48"/>
      <c r="G465" s="48"/>
      <c r="H465" s="48"/>
    </row>
    <row r="466" spans="1:8" x14ac:dyDescent="0.25">
      <c r="A466" s="48"/>
      <c r="B466" s="48"/>
      <c r="C466" s="48"/>
      <c r="D466" s="48"/>
      <c r="E466" s="48"/>
      <c r="F466" s="48"/>
      <c r="G466" s="48"/>
      <c r="H466" s="48"/>
    </row>
    <row r="467" spans="1:8" x14ac:dyDescent="0.25">
      <c r="A467" s="48"/>
      <c r="B467" s="48"/>
      <c r="C467" s="48"/>
      <c r="D467" s="48"/>
      <c r="E467" s="48"/>
      <c r="F467" s="48"/>
      <c r="G467" s="48"/>
      <c r="H467" s="48"/>
    </row>
    <row r="468" spans="1:8" x14ac:dyDescent="0.25">
      <c r="A468" s="48"/>
      <c r="B468" s="48"/>
      <c r="C468" s="48"/>
      <c r="D468" s="48"/>
      <c r="E468" s="48"/>
      <c r="F468" s="48"/>
      <c r="G468" s="48"/>
      <c r="H468" s="48"/>
    </row>
    <row r="469" spans="1:8" x14ac:dyDescent="0.25">
      <c r="A469" s="48"/>
      <c r="B469" s="48"/>
      <c r="C469" s="48"/>
      <c r="D469" s="48"/>
      <c r="E469" s="48"/>
      <c r="F469" s="48"/>
      <c r="G469" s="48"/>
      <c r="H469" s="48"/>
    </row>
    <row r="470" spans="1:8" x14ac:dyDescent="0.25">
      <c r="A470" s="48"/>
      <c r="B470" s="48"/>
      <c r="C470" s="48"/>
      <c r="D470" s="48"/>
      <c r="E470" s="48"/>
      <c r="F470" s="48"/>
      <c r="G470" s="48"/>
      <c r="H470" s="48"/>
    </row>
  </sheetData>
  <mergeCells count="46">
    <mergeCell ref="L1:U1"/>
    <mergeCell ref="B1:B2"/>
    <mergeCell ref="A1:A2"/>
    <mergeCell ref="KD4:KJ4"/>
    <mergeCell ref="GC4:GI4"/>
    <mergeCell ref="GJ4:GP4"/>
    <mergeCell ref="GQ4:GW4"/>
    <mergeCell ref="GX4:HD4"/>
    <mergeCell ref="HE4:HK4"/>
    <mergeCell ref="ET4:EZ4"/>
    <mergeCell ref="FA4:FG4"/>
    <mergeCell ref="FH4:FN4"/>
    <mergeCell ref="FO4:FU4"/>
    <mergeCell ref="FV4:GB4"/>
    <mergeCell ref="DK4:DQ4"/>
    <mergeCell ref="HL4:HR4"/>
    <mergeCell ref="HS4:HY4"/>
    <mergeCell ref="HZ4:IF4"/>
    <mergeCell ref="IG4:IM4"/>
    <mergeCell ref="IN4:IT4"/>
    <mergeCell ref="KR4:KX4"/>
    <mergeCell ref="IU4:JA4"/>
    <mergeCell ref="JB4:JH4"/>
    <mergeCell ref="JI4:JO4"/>
    <mergeCell ref="JP4:JV4"/>
    <mergeCell ref="JW4:KC4"/>
    <mergeCell ref="KK4:KQ4"/>
    <mergeCell ref="DR4:DX4"/>
    <mergeCell ref="DY4:EE4"/>
    <mergeCell ref="EF4:EL4"/>
    <mergeCell ref="EM4:ES4"/>
    <mergeCell ref="CB4:CH4"/>
    <mergeCell ref="CI4:CO4"/>
    <mergeCell ref="CP4:CV4"/>
    <mergeCell ref="CW4:DC4"/>
    <mergeCell ref="DD4:DJ4"/>
    <mergeCell ref="AS4:AY4"/>
    <mergeCell ref="AZ4:BF4"/>
    <mergeCell ref="BG4:BM4"/>
    <mergeCell ref="BN4:BT4"/>
    <mergeCell ref="BU4:CA4"/>
    <mergeCell ref="J4:P4"/>
    <mergeCell ref="Q4:W4"/>
    <mergeCell ref="X4:AD4"/>
    <mergeCell ref="AE4:AK4"/>
    <mergeCell ref="AL4:AR4"/>
  </mergeCells>
  <conditionalFormatting sqref="J7:KX61">
    <cfRule type="expression" dxfId="20" priority="25">
      <formula>AND(NOT(ISBLANK($F7)),$F7&lt;=J$5,$G7&gt;=J$5)</formula>
    </cfRule>
  </conditionalFormatting>
  <conditionalFormatting sqref="A7:A465">
    <cfRule type="cellIs" dxfId="19" priority="4" operator="equal">
      <formula>"   "</formula>
    </cfRule>
    <cfRule type="cellIs" dxfId="18" priority="5" operator="equal">
      <formula>"SOULEVEMENT"</formula>
    </cfRule>
    <cfRule type="cellIs" dxfId="17" priority="8" operator="equal">
      <formula>"MATHS"</formula>
    </cfRule>
    <cfRule type="cellIs" dxfId="16" priority="9" operator="equal">
      <formula>"LIGNES"</formula>
    </cfRule>
    <cfRule type="cellIs" dxfId="15" priority="10" operator="equal">
      <formula>"LAÏCITE"</formula>
    </cfRule>
    <cfRule type="cellIs" dxfId="14" priority="11" operator="equal">
      <formula>"JARDINS"</formula>
    </cfRule>
    <cfRule type="cellIs" dxfId="13" priority="12" operator="equal">
      <formula>"INVISIBLE"</formula>
    </cfRule>
    <cfRule type="cellIs" dxfId="12" priority="13" operator="equal">
      <formula>"IMAGIERS"</formula>
    </cfRule>
    <cfRule type="cellIs" dxfId="11" priority="14" operator="equal">
      <formula>"FOOT"</formula>
    </cfRule>
    <cfRule type="cellIs" dxfId="10" priority="19" operator="equal">
      <formula>"CLIMAT"</formula>
    </cfRule>
    <cfRule type="cellIs" dxfId="9" priority="20" operator="equal">
      <formula>"CINEMA"</formula>
    </cfRule>
    <cfRule type="cellIs" dxfId="8" priority="21" operator="equal">
      <formula>"ARCHITECTURE"</formula>
    </cfRule>
    <cfRule type="cellIs" dxfId="7" priority="24" operator="equal">
      <formula>$A$7</formula>
    </cfRule>
  </conditionalFormatting>
  <conditionalFormatting sqref="J7:BT40">
    <cfRule type="cellIs" dxfId="6" priority="1" operator="equal">
      <formula>$A$7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8</xdr:col>
                    <xdr:colOff>304800</xdr:colOff>
                    <xdr:row>0</xdr:row>
                    <xdr:rowOff>171450</xdr:rowOff>
                  </from>
                  <to>
                    <xdr:col>22</xdr:col>
                    <xdr:colOff>133350</xdr:colOff>
                    <xdr:row>2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2FBF1784-A4FB-4D5C-8D4D-D1011DF81D3D}">
            <xm:f>NOT(ISERROR(SEARCH("PIRATES",A7)))</xm:f>
            <xm:f>"PIRATES"</xm:f>
            <x14:dxf>
              <font>
                <color theme="0"/>
              </font>
              <fill>
                <patternFill>
                  <fgColor indexed="64"/>
                  <bgColor rgb="FF3366FF"/>
                </patternFill>
              </fill>
            </x14:dxf>
          </x14:cfRule>
          <x14:cfRule type="containsText" priority="7" operator="containsText" id="{418B6105-E388-4DBF-B53E-2FD8A2FDDF0D}">
            <xm:f>NOT(ISERROR(SEARCH("MIGRATIONS",A7)))</xm:f>
            <xm:f>"MIGRATIONS"</xm:f>
            <x14:dxf>
              <font>
                <color theme="0"/>
              </font>
              <fill>
                <patternFill>
                  <fgColor indexed="64"/>
                  <bgColor rgb="FF003300"/>
                </patternFill>
              </fill>
            </x14:dxf>
          </x14:cfRule>
          <x14:cfRule type="containsText" priority="15" operator="containsText" id="{6140E886-5E39-4BE6-879C-B1577031EA3C}">
            <xm:f>NOT(ISERROR(SEARCH("FEMMES ",A7)))</xm:f>
            <xm:f>"FEMMES "</xm:f>
            <x14:dxf>
              <font>
                <color theme="0"/>
              </font>
              <fill>
                <patternFill>
                  <fgColor indexed="64"/>
                  <bgColor rgb="FF800080"/>
                </patternFill>
              </fill>
            </x14:dxf>
          </x14:cfRule>
          <x14:cfRule type="containsText" priority="16" operator="containsText" id="{50583170-1B6A-4241-8A4F-82EF58735194}">
            <xm:f>NOT(ISERROR(SEARCH("ÊTRE HUMAIN",A7)))</xm:f>
            <xm:f>"ÊTRE HUMAIN"</xm:f>
            <x14:dxf>
              <font>
                <color theme="0"/>
              </font>
              <fill>
                <patternFill>
                  <fgColor indexed="64"/>
                  <bgColor rgb="FF000080"/>
                </patternFill>
              </fill>
            </x14:dxf>
          </x14:cfRule>
          <x14:cfRule type="containsText" priority="17" operator="containsText" id="{26E732D3-AB97-43E0-B315-29FA7E0663FD}">
            <xm:f>NOT(ISERROR(SEARCH("CORPS EN MOUVEMENT",A7)))</xm:f>
            <xm:f>"CORPS EN MOUVEMENT"</xm:f>
            <x14:dxf>
              <font>
                <color theme="0"/>
              </font>
              <fill>
                <patternFill>
                  <fgColor indexed="64"/>
                  <bgColor rgb="FF339966"/>
                </patternFill>
              </fill>
            </x14:dxf>
          </x14:cfRule>
          <x14:cfRule type="containsText" priority="18" operator="containsText" id="{BCDFA786-D238-4C68-A224-58DA7A48CF4A}">
            <xm:f>NOT(ISERROR(SEARCH("COLERE",A7)))</xm:f>
            <xm:f>"COLERE"</xm:f>
            <x14:dxf>
              <font>
                <color theme="1"/>
              </font>
              <fill>
                <patternFill>
                  <fgColor indexed="64"/>
                  <bgColor rgb="FF99CC00"/>
                </patternFill>
              </fill>
            </x14:dxf>
          </x14:cfRule>
          <xm:sqref>A7:A465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E255E46-E68D-48BB-AB34-056EAD637D14}">
          <x14:formula1>
            <xm:f>'Pramettre '!$A$2:$A$19</xm:f>
          </x14:formula1>
          <xm:sqref>A7:A465</xm:sqref>
        </x14:dataValidation>
        <x14:dataValidation type="list" allowBlank="1" showInputMessage="1" showErrorMessage="1" xr:uid="{1D766A32-F660-4C7B-B856-CF95663EEDAB}">
          <x14:formula1>
            <xm:f>'Pramettre '!$D$2:$D$7</xm:f>
          </x14:formula1>
          <xm:sqref>C7:C455</xm:sqref>
        </x14:dataValidation>
        <x14:dataValidation type="list" allowBlank="1" showInputMessage="1" showErrorMessage="1" xr:uid="{3A6B6F40-E9AE-4D14-97DF-AB83DD18F588}">
          <x14:formula1>
            <xm:f>'Pramettre '!$E$2:$E$4</xm:f>
          </x14:formula1>
          <xm:sqref>D7:D455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90374-AEF9-42D5-915E-2343D72E070D}">
  <sheetPr codeName="Feuil3"/>
  <dimension ref="A1:D18"/>
  <sheetViews>
    <sheetView workbookViewId="0">
      <selection activeCell="B9" sqref="B9"/>
    </sheetView>
  </sheetViews>
  <sheetFormatPr baseColWidth="10" defaultRowHeight="15" x14ac:dyDescent="0.25"/>
  <cols>
    <col min="1" max="1" width="32.140625" bestFit="1" customWidth="1"/>
    <col min="2" max="2" width="17.5703125" bestFit="1" customWidth="1"/>
    <col min="3" max="3" width="14" bestFit="1" customWidth="1"/>
    <col min="5" max="5" width="14" bestFit="1" customWidth="1"/>
  </cols>
  <sheetData>
    <row r="1" spans="1:4" x14ac:dyDescent="0.25">
      <c r="A1" s="2" t="s">
        <v>31</v>
      </c>
      <c r="B1" s="2" t="s">
        <v>36</v>
      </c>
      <c r="C1" s="2" t="s">
        <v>35</v>
      </c>
      <c r="D1" s="2" t="s">
        <v>37</v>
      </c>
    </row>
    <row r="2" spans="1:4" ht="21" x14ac:dyDescent="0.35">
      <c r="A2" s="4" t="s">
        <v>0</v>
      </c>
      <c r="B2" s="2">
        <f>COUNTIF('Calandrier de prés '!A7:A22,"ARCHITECTURE")</f>
        <v>0</v>
      </c>
      <c r="C2" s="21" t="s">
        <v>33</v>
      </c>
      <c r="D2" s="2">
        <f>COUNTIF('Calandrier de prés '!D7:D22,"BCD")</f>
        <v>0</v>
      </c>
    </row>
    <row r="3" spans="1:4" ht="21" x14ac:dyDescent="0.35">
      <c r="A3" s="5" t="s">
        <v>1</v>
      </c>
      <c r="B3" s="2">
        <f>COUNTIF('Calandrier de prés '!A7:A23,"CINEMA")</f>
        <v>0</v>
      </c>
      <c r="C3" s="21" t="s">
        <v>34</v>
      </c>
      <c r="D3" s="2">
        <f>COUNTIF('Calandrier de prés '!D8:D23,"EPL")</f>
        <v>0</v>
      </c>
    </row>
    <row r="4" spans="1:4" ht="21" x14ac:dyDescent="0.35">
      <c r="A4" s="6" t="s">
        <v>2</v>
      </c>
      <c r="B4" s="2">
        <f>COUNTIF('Calandrier de prés '!A7:A24,"CLIMAT")</f>
        <v>1</v>
      </c>
      <c r="C4" s="22"/>
      <c r="D4" s="2">
        <f>COUNTIF('Calandrier de prés '!D9:D24,"POLYVALANTE ")</f>
        <v>0</v>
      </c>
    </row>
    <row r="5" spans="1:4" ht="21" x14ac:dyDescent="0.35">
      <c r="A5" s="7" t="s">
        <v>3</v>
      </c>
      <c r="B5" s="2">
        <f>COUNTIF('Calandrier de prés '!A7:A25,"COLERE")</f>
        <v>0</v>
      </c>
      <c r="C5" s="1"/>
      <c r="D5" s="1"/>
    </row>
    <row r="6" spans="1:4" ht="21" x14ac:dyDescent="0.35">
      <c r="A6" s="8" t="s">
        <v>4</v>
      </c>
      <c r="B6" s="2">
        <f>COUNTIF('Calandrier de prés '!A7:A26,"CORPS EN MOUVEMENT")</f>
        <v>0</v>
      </c>
      <c r="C6" s="1"/>
      <c r="D6" s="1"/>
    </row>
    <row r="7" spans="1:4" ht="21" x14ac:dyDescent="0.35">
      <c r="A7" s="9" t="s">
        <v>5</v>
      </c>
      <c r="B7" s="2">
        <f>COUNTIF('Calandrier de prés '!A7:A27,"ÊTRE HUMAIN")</f>
        <v>0</v>
      </c>
      <c r="C7" s="1"/>
      <c r="D7" s="1"/>
    </row>
    <row r="8" spans="1:4" ht="21" x14ac:dyDescent="0.35">
      <c r="A8" s="20" t="s">
        <v>27</v>
      </c>
      <c r="B8" s="2">
        <f>COUNTIF('Calandrier de prés '!A7:A28,"FEMMES ")</f>
        <v>0</v>
      </c>
      <c r="C8" s="1"/>
      <c r="D8" s="1"/>
    </row>
    <row r="9" spans="1:4" ht="21" x14ac:dyDescent="0.35">
      <c r="A9" s="10" t="s">
        <v>6</v>
      </c>
      <c r="B9" s="2">
        <f>COUNTIF('Calandrier de prés '!A7:A29,"FOOT")</f>
        <v>0</v>
      </c>
      <c r="C9" s="1"/>
      <c r="D9" s="1"/>
    </row>
    <row r="10" spans="1:4" ht="21" x14ac:dyDescent="0.35">
      <c r="A10" s="11" t="s">
        <v>7</v>
      </c>
      <c r="B10" s="2">
        <f>COUNTIF('Calandrier de prés '!A7:A30,"IMAGIERS")</f>
        <v>0</v>
      </c>
      <c r="C10" s="1"/>
      <c r="D10" s="1"/>
    </row>
    <row r="11" spans="1:4" ht="21" x14ac:dyDescent="0.35">
      <c r="A11" s="12" t="s">
        <v>8</v>
      </c>
      <c r="B11" s="2">
        <f>COUNTIF('Calandrier de prés '!A7:A31,"INVISIBLE")</f>
        <v>0</v>
      </c>
      <c r="C11" s="1"/>
      <c r="D11" s="1"/>
    </row>
    <row r="12" spans="1:4" ht="21" x14ac:dyDescent="0.35">
      <c r="A12" s="13" t="s">
        <v>9</v>
      </c>
      <c r="B12" s="2">
        <f>COUNTIF('Calandrier de prés '!A7:A32,"JARDINS")</f>
        <v>0</v>
      </c>
      <c r="C12" s="1"/>
      <c r="D12" s="1"/>
    </row>
    <row r="13" spans="1:4" ht="21" x14ac:dyDescent="0.35">
      <c r="A13" s="14" t="s">
        <v>10</v>
      </c>
      <c r="B13" s="2">
        <f>COUNTIF('Calandrier de prés '!A7:A33,"LAÏCITE")</f>
        <v>0</v>
      </c>
      <c r="C13" s="1"/>
      <c r="D13" s="1"/>
    </row>
    <row r="14" spans="1:4" ht="21" x14ac:dyDescent="0.35">
      <c r="A14" s="15" t="s">
        <v>11</v>
      </c>
      <c r="B14" s="2">
        <f>COUNTIF('Calandrier de prés '!A7:A34,"LIGNES")</f>
        <v>0</v>
      </c>
      <c r="C14" s="1"/>
      <c r="D14" s="1"/>
    </row>
    <row r="15" spans="1:4" ht="21" x14ac:dyDescent="0.35">
      <c r="A15" s="16" t="s">
        <v>12</v>
      </c>
      <c r="B15" s="2">
        <f>COUNTIF('Calandrier de prés '!A7:A35,"MATHS")</f>
        <v>0</v>
      </c>
      <c r="C15" s="1"/>
      <c r="D15" s="1"/>
    </row>
    <row r="16" spans="1:4" ht="21" x14ac:dyDescent="0.35">
      <c r="A16" s="17" t="s">
        <v>13</v>
      </c>
      <c r="B16" s="2">
        <f>COUNTIF('Calandrier de prés '!A7:A36,"MIGRATIONS")</f>
        <v>0</v>
      </c>
      <c r="C16" s="1"/>
      <c r="D16" s="1"/>
    </row>
    <row r="17" spans="1:4" ht="21" x14ac:dyDescent="0.35">
      <c r="A17" s="18" t="s">
        <v>14</v>
      </c>
      <c r="B17" s="2">
        <f>COUNTIF('Calandrier de prés '!A7:A37,"PIRATES")</f>
        <v>0</v>
      </c>
      <c r="C17" s="1"/>
      <c r="D17" s="1"/>
    </row>
    <row r="18" spans="1:4" ht="21" x14ac:dyDescent="0.35">
      <c r="A18" s="19" t="s">
        <v>15</v>
      </c>
      <c r="B18" s="2">
        <f>COUNTIF('Calandrier de prés '!A7:A38,"SOULEVEMENT")</f>
        <v>0</v>
      </c>
      <c r="C18" s="1"/>
      <c r="D18" s="1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617A5-BB32-486D-A572-5F8B5BD9A4AB}">
  <sheetPr codeName="Feuil4"/>
  <dimension ref="A1:W84"/>
  <sheetViews>
    <sheetView workbookViewId="0">
      <selection activeCell="X36" sqref="X36"/>
    </sheetView>
  </sheetViews>
  <sheetFormatPr baseColWidth="10" defaultRowHeight="15" x14ac:dyDescent="0.25"/>
  <sheetData>
    <row r="1" spans="1:23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3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3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1:23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3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3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3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23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1:23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23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1:23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1:23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3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pans="1:23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3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1:23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spans="1:23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spans="1:23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spans="1:23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</row>
    <row r="32" spans="1:23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spans="1:23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3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pans="1:23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pans="1:23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pans="1:23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pans="1:23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1:23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spans="1:2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</row>
    <row r="41" spans="1:2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</row>
    <row r="42" spans="1:23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</row>
    <row r="43" spans="1:23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</row>
    <row r="44" spans="1:23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</row>
    <row r="45" spans="1:23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</row>
    <row r="46" spans="1:23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</row>
    <row r="47" spans="1:23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spans="1:23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</row>
    <row r="49" spans="1:23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</row>
    <row r="50" spans="1:23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</row>
    <row r="51" spans="1:23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</row>
    <row r="52" spans="1:23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</row>
    <row r="53" spans="1:23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</row>
    <row r="54" spans="1:23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</row>
    <row r="55" spans="1:23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spans="1:23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</row>
    <row r="57" spans="1:23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</row>
    <row r="58" spans="1:23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</row>
    <row r="59" spans="1:23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</row>
    <row r="60" spans="1:23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</row>
    <row r="61" spans="1:23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</row>
    <row r="62" spans="1:23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spans="1:23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</row>
    <row r="64" spans="1:23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</row>
    <row r="65" spans="1:23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</row>
    <row r="66" spans="1:23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</row>
    <row r="67" spans="1:23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</row>
    <row r="68" spans="1:23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</row>
    <row r="69" spans="1:23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</row>
    <row r="70" spans="1:23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1:23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</row>
    <row r="72" spans="1:23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</row>
    <row r="73" spans="1:23" x14ac:dyDescent="0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23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23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</row>
    <row r="76" spans="1:23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pans="1:23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</row>
    <row r="78" spans="1:23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</row>
    <row r="79" spans="1:23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</row>
    <row r="80" spans="1:23" x14ac:dyDescent="0.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</row>
    <row r="81" spans="1:23" x14ac:dyDescent="0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</row>
    <row r="82" spans="1:23" x14ac:dyDescent="0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</row>
    <row r="83" spans="1:23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</row>
    <row r="84" spans="1:23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84195-E917-4461-B968-A5B2E79B73F4}">
  <sheetPr codeName="Feuil2"/>
  <dimension ref="A1:E19"/>
  <sheetViews>
    <sheetView workbookViewId="0">
      <selection activeCell="F21" sqref="F21"/>
    </sheetView>
  </sheetViews>
  <sheetFormatPr baseColWidth="10" defaultRowHeight="15" x14ac:dyDescent="0.25"/>
  <cols>
    <col min="1" max="1" width="31.85546875" style="3" bestFit="1" customWidth="1"/>
    <col min="2" max="2" width="21.7109375" style="3" customWidth="1"/>
    <col min="3" max="3" width="2" style="3" bestFit="1" customWidth="1"/>
    <col min="4" max="4" width="11.42578125" style="3"/>
    <col min="5" max="5" width="14" style="3" bestFit="1" customWidth="1"/>
  </cols>
  <sheetData>
    <row r="1" spans="1:5" x14ac:dyDescent="0.25">
      <c r="A1" s="89" t="s">
        <v>22</v>
      </c>
      <c r="B1" s="89" t="s">
        <v>21</v>
      </c>
      <c r="C1" s="89">
        <v>1</v>
      </c>
      <c r="D1" s="89" t="s">
        <v>29</v>
      </c>
      <c r="E1" s="89" t="s">
        <v>32</v>
      </c>
    </row>
    <row r="2" spans="1:5" x14ac:dyDescent="0.25">
      <c r="A2" s="2" t="s">
        <v>26</v>
      </c>
      <c r="B2" s="2"/>
      <c r="C2" s="88"/>
      <c r="D2" s="2"/>
      <c r="E2" s="2"/>
    </row>
    <row r="3" spans="1:5" ht="21" x14ac:dyDescent="0.35">
      <c r="A3" s="23" t="s">
        <v>0</v>
      </c>
      <c r="B3" s="2"/>
      <c r="C3" s="88"/>
      <c r="D3" s="2" t="s">
        <v>30</v>
      </c>
      <c r="E3" s="2" t="s">
        <v>33</v>
      </c>
    </row>
    <row r="4" spans="1:5" ht="21" x14ac:dyDescent="0.35">
      <c r="A4" s="24" t="s">
        <v>1</v>
      </c>
      <c r="B4" s="2"/>
      <c r="C4" s="88"/>
      <c r="D4" s="2">
        <v>5</v>
      </c>
      <c r="E4" s="2" t="s">
        <v>34</v>
      </c>
    </row>
    <row r="5" spans="1:5" ht="21" x14ac:dyDescent="0.35">
      <c r="A5" s="25" t="s">
        <v>2</v>
      </c>
      <c r="B5" s="2"/>
      <c r="C5" s="88"/>
      <c r="D5" s="2">
        <v>6</v>
      </c>
      <c r="E5" s="2"/>
    </row>
    <row r="6" spans="1:5" ht="21" x14ac:dyDescent="0.35">
      <c r="A6" s="26" t="s">
        <v>3</v>
      </c>
      <c r="B6" s="2"/>
      <c r="C6" s="88"/>
      <c r="D6" s="2">
        <v>13</v>
      </c>
      <c r="E6" s="2"/>
    </row>
    <row r="7" spans="1:5" ht="21" x14ac:dyDescent="0.35">
      <c r="A7" s="27" t="s">
        <v>4</v>
      </c>
      <c r="B7" s="2"/>
      <c r="C7" s="88"/>
      <c r="D7" s="2">
        <v>14</v>
      </c>
      <c r="E7" s="2"/>
    </row>
    <row r="8" spans="1:5" ht="21" x14ac:dyDescent="0.35">
      <c r="A8" s="28" t="s">
        <v>5</v>
      </c>
      <c r="B8" s="2"/>
      <c r="C8" s="88"/>
      <c r="D8" s="2"/>
      <c r="E8" s="2"/>
    </row>
    <row r="9" spans="1:5" ht="21" x14ac:dyDescent="0.35">
      <c r="A9" s="29" t="s">
        <v>27</v>
      </c>
      <c r="B9" s="2"/>
      <c r="C9" s="88"/>
      <c r="D9" s="2"/>
      <c r="E9" s="2"/>
    </row>
    <row r="10" spans="1:5" ht="21" x14ac:dyDescent="0.35">
      <c r="A10" s="30" t="s">
        <v>6</v>
      </c>
      <c r="B10" s="2"/>
      <c r="C10" s="88"/>
      <c r="D10" s="2"/>
      <c r="E10" s="2"/>
    </row>
    <row r="11" spans="1:5" ht="21" x14ac:dyDescent="0.35">
      <c r="A11" s="31" t="s">
        <v>7</v>
      </c>
      <c r="B11" s="2"/>
      <c r="C11" s="88"/>
      <c r="D11" s="2"/>
      <c r="E11" s="2"/>
    </row>
    <row r="12" spans="1:5" ht="21" x14ac:dyDescent="0.35">
      <c r="A12" s="32" t="s">
        <v>8</v>
      </c>
      <c r="B12" s="2"/>
      <c r="C12" s="88"/>
      <c r="D12" s="2"/>
      <c r="E12" s="2"/>
    </row>
    <row r="13" spans="1:5" ht="21" x14ac:dyDescent="0.35">
      <c r="A13" s="33" t="s">
        <v>9</v>
      </c>
      <c r="B13" s="2"/>
      <c r="C13" s="88"/>
      <c r="D13" s="2"/>
      <c r="E13" s="2"/>
    </row>
    <row r="14" spans="1:5" ht="21" x14ac:dyDescent="0.35">
      <c r="A14" s="34" t="s">
        <v>10</v>
      </c>
      <c r="B14" s="2"/>
      <c r="C14" s="88"/>
      <c r="D14" s="2"/>
      <c r="E14" s="2"/>
    </row>
    <row r="15" spans="1:5" ht="21" x14ac:dyDescent="0.35">
      <c r="A15" s="35" t="s">
        <v>11</v>
      </c>
      <c r="B15" s="2"/>
      <c r="C15" s="88"/>
      <c r="D15" s="2"/>
      <c r="E15" s="2"/>
    </row>
    <row r="16" spans="1:5" ht="21" x14ac:dyDescent="0.35">
      <c r="A16" s="36" t="s">
        <v>12</v>
      </c>
      <c r="B16" s="2"/>
      <c r="C16" s="88"/>
      <c r="D16" s="2"/>
      <c r="E16" s="2"/>
    </row>
    <row r="17" spans="1:5" ht="21" x14ac:dyDescent="0.35">
      <c r="A17" s="37" t="s">
        <v>13</v>
      </c>
      <c r="B17" s="2"/>
      <c r="C17" s="88"/>
      <c r="D17" s="2"/>
      <c r="E17" s="2"/>
    </row>
    <row r="18" spans="1:5" ht="21" x14ac:dyDescent="0.35">
      <c r="A18" s="38" t="s">
        <v>14</v>
      </c>
      <c r="B18" s="2"/>
      <c r="C18" s="88"/>
      <c r="D18" s="2"/>
      <c r="E18" s="2"/>
    </row>
    <row r="19" spans="1:5" ht="21" x14ac:dyDescent="0.35">
      <c r="A19" s="39" t="s">
        <v>15</v>
      </c>
      <c r="B19" s="2"/>
      <c r="C19" s="88"/>
      <c r="D19" s="2"/>
      <c r="E19" s="2"/>
    </row>
  </sheetData>
  <sheetProtection formatCells="0" formatColumns="0" formatRows="0" insertColumns="0" insertRows="0" insertHyperlinks="0" deleteColumn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Calandrier de prés </vt:lpstr>
      <vt:lpstr>état </vt:lpstr>
      <vt:lpstr>Mes graphes</vt:lpstr>
      <vt:lpstr>Pramettre </vt:lpstr>
      <vt:lpstr>week1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Farouk</dc:creator>
  <cp:lastModifiedBy>Farouk</cp:lastModifiedBy>
  <dcterms:created xsi:type="dcterms:W3CDTF">2015-06-05T18:19:34Z</dcterms:created>
  <dcterms:modified xsi:type="dcterms:W3CDTF">2022-03-13T20:34:30Z</dcterms:modified>
</cp:coreProperties>
</file>