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AD7CFA5-2905-4139-B205-A92508FA6485}" xr6:coauthVersionLast="47" xr6:coauthVersionMax="47" xr10:uidLastSave="{00000000-0000-0000-0000-000000000000}"/>
  <bookViews>
    <workbookView xWindow="-120" yWindow="-120" windowWidth="29040" windowHeight="15840" xr2:uid="{8F5B63E4-D1BB-430D-B71C-B20945D6B0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<sst xmlns="http://schemas.openxmlformats.org/spreadsheetml/2006/main" count="112" uniqueCount="33">
  <si>
    <t>x</t>
  </si>
  <si>
    <t>Semaine 1</t>
  </si>
  <si>
    <t>Semaine 2</t>
  </si>
  <si>
    <t>Semaine 3</t>
  </si>
  <si>
    <t>Semaine 4</t>
  </si>
  <si>
    <t>du 01 Août</t>
  </si>
  <si>
    <t>du 08 Août</t>
  </si>
  <si>
    <t>du 15 Août</t>
  </si>
  <si>
    <t>du 22 Août</t>
  </si>
  <si>
    <t>du 29 Août</t>
  </si>
  <si>
    <t>F</t>
  </si>
  <si>
    <t>S</t>
  </si>
  <si>
    <t>P</t>
  </si>
  <si>
    <t>X</t>
  </si>
  <si>
    <t>Paul</t>
  </si>
  <si>
    <t>Pierre</t>
  </si>
  <si>
    <t>Jacques</t>
  </si>
  <si>
    <t>Etienne</t>
  </si>
  <si>
    <t>Jean</t>
  </si>
  <si>
    <t>Ananias</t>
  </si>
  <si>
    <t>Semaine 5</t>
  </si>
  <si>
    <t>Semaine 6</t>
  </si>
  <si>
    <t>Semaine 7</t>
  </si>
  <si>
    <t>Semaine 8</t>
  </si>
  <si>
    <t>OFF</t>
  </si>
  <si>
    <t>du 19 sept</t>
  </si>
  <si>
    <t>du 26 sept</t>
  </si>
  <si>
    <t>Baptiste</t>
  </si>
  <si>
    <t>Colonne1</t>
  </si>
  <si>
    <t>Nombre d'occurrence pour la colonne en Bleu</t>
  </si>
  <si>
    <t>Nombre d'occurrence pour la colonne en Orange</t>
  </si>
  <si>
    <t>Nombre d'occurrence pour la colonne en Vert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</si>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</sst>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name val="Corbel"/>
      <family val="2"/>
    </font>
    <font>
      <b/>
      <sz val="9"/>
      <color rgb="FF434343"/>
      <name val="Roboto"/>
    </font>
    <font>
      <sz val="9"/>
      <color rgb="FF666666"/>
      <name val="Roboto"/>
    </font>
    <font>
      <b/>
      <sz val="9"/>
      <color rgb="FF666666"/>
      <name val="Roboto"/>
    </font>
    <font>
      <sz val="9"/>
      <color rgb="FF1F4E78"/>
      <name val="Roboto"/>
    </font>
    <font>
      <b/>
      <sz val="11"/>
      <color rgb="FF666666"/>
      <name val="Roboto"/>
    </font>
    <font>
      <b/>
      <sz val="9"/>
      <color rgb="FF1F4E78"/>
      <name val="Roboto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999999"/>
      </bottom>
      <diagonal/>
    </border>
    <border>
      <left/>
      <right style="thin">
        <color rgb="FF000000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hair">
        <color rgb="FFCCCCCC"/>
      </right>
      <top style="thin">
        <color rgb="FF000000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thin">
        <color rgb="FF000000"/>
      </top>
      <bottom style="hair">
        <color rgb="FFCCCCCC"/>
      </bottom>
      <diagonal/>
    </border>
    <border>
      <left style="hair">
        <color rgb="FFCCCCCC"/>
      </left>
      <right/>
      <top style="thin">
        <color rgb="FF000000"/>
      </top>
      <bottom style="hair">
        <color rgb="FFCCCCCC"/>
      </bottom>
      <diagonal/>
    </border>
    <border>
      <left style="thin">
        <color rgb="FF000000"/>
      </left>
      <right style="hair">
        <color rgb="FFCCCCCC"/>
      </right>
      <top style="thin">
        <color rgb="FF000000"/>
      </top>
      <bottom style="hair">
        <color rgb="FFCCCCCC"/>
      </bottom>
      <diagonal/>
    </border>
    <border>
      <left style="hair">
        <color rgb="FFCCCCCC"/>
      </left>
      <right style="thin">
        <color rgb="FF000000"/>
      </right>
      <top style="thin">
        <color rgb="FF000000"/>
      </top>
      <bottom style="hair">
        <color rgb="FFCCCCCC"/>
      </bottom>
      <diagonal/>
    </border>
    <border>
      <left/>
      <right style="hair">
        <color rgb="FFB7B7B7"/>
      </right>
      <top style="thin">
        <color rgb="FF000000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thin">
        <color rgb="FF000000"/>
      </top>
      <bottom style="hair">
        <color rgb="FFB7B7B7"/>
      </bottom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 style="hair">
        <color rgb="FFCCCCCC"/>
      </left>
      <right/>
      <top/>
      <bottom/>
      <diagonal/>
    </border>
    <border>
      <left style="thin">
        <color rgb="FF000000"/>
      </left>
      <right style="hair">
        <color rgb="FFCCCCCC"/>
      </right>
      <top/>
      <bottom/>
      <diagonal/>
    </border>
    <border>
      <left style="hair">
        <color rgb="FFCCCCCC"/>
      </left>
      <right style="thin">
        <color rgb="FF000000"/>
      </right>
      <top/>
      <bottom/>
      <diagonal/>
    </border>
    <border>
      <left/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/>
      <top style="hair">
        <color rgb="FFCCCCCC"/>
      </top>
      <bottom/>
      <diagonal/>
    </border>
    <border>
      <left style="thin">
        <color rgb="FF000000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thin">
        <color rgb="FF000000"/>
      </right>
      <top style="hair">
        <color rgb="FFCCCCC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rgb="FF000000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thin">
        <color rgb="FF000000"/>
      </right>
      <top/>
      <bottom style="hair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CCCCCC"/>
      </top>
      <bottom style="thin">
        <color rgb="FF999999"/>
      </bottom>
      <diagonal/>
    </border>
    <border>
      <left/>
      <right style="thin">
        <color rgb="FF999999"/>
      </right>
      <top style="hair">
        <color rgb="FFCCCCCC"/>
      </top>
      <bottom style="thin">
        <color rgb="FF999999"/>
      </bottom>
      <diagonal/>
    </border>
    <border>
      <left style="thin">
        <color rgb="FF999999"/>
      </left>
      <right/>
      <top style="hair">
        <color rgb="FFCCCCCC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5" borderId="9" xfId="0" applyFont="1" applyFill="1" applyBorder="1" applyAlignment="1">
      <alignment horizontal="left" vertical="center"/>
    </xf>
    <xf numFmtId="9" fontId="5" fillId="5" borderId="16" xfId="0" applyNumberFormat="1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0" fillId="6" borderId="0" xfId="0" applyFill="1"/>
    <xf numFmtId="164" fontId="5" fillId="5" borderId="12" xfId="0" applyNumberFormat="1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164" fontId="5" fillId="7" borderId="10" xfId="0" applyNumberFormat="1" applyFont="1" applyFill="1" applyBorder="1" applyAlignment="1">
      <alignment horizontal="left" vertical="center"/>
    </xf>
    <xf numFmtId="164" fontId="5" fillId="7" borderId="17" xfId="0" applyNumberFormat="1" applyFont="1" applyFill="1" applyBorder="1" applyAlignment="1">
      <alignment horizontal="left" vertical="center"/>
    </xf>
    <xf numFmtId="164" fontId="5" fillId="7" borderId="24" xfId="0" applyNumberFormat="1" applyFont="1" applyFill="1" applyBorder="1" applyAlignment="1">
      <alignment horizontal="left" vertical="center"/>
    </xf>
    <xf numFmtId="164" fontId="5" fillId="7" borderId="10" xfId="0" applyNumberFormat="1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31" xfId="0" applyFont="1" applyFill="1" applyBorder="1" applyAlignment="1">
      <alignment horizontal="left" vertical="center"/>
    </xf>
    <xf numFmtId="0" fontId="0" fillId="8" borderId="0" xfId="0" applyFill="1"/>
    <xf numFmtId="164" fontId="5" fillId="9" borderId="11" xfId="0" applyNumberFormat="1" applyFont="1" applyFill="1" applyBorder="1" applyAlignment="1">
      <alignment horizontal="left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25" xfId="0" applyFont="1" applyFill="1" applyBorder="1" applyAlignment="1">
      <alignment horizontal="left" vertical="center"/>
    </xf>
    <xf numFmtId="164" fontId="5" fillId="9" borderId="13" xfId="0" applyNumberFormat="1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0" fontId="5" fillId="9" borderId="27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5" fillId="9" borderId="35" xfId="0" applyFont="1" applyFill="1" applyBorder="1" applyAlignment="1">
      <alignment horizontal="left" vertical="center"/>
    </xf>
    <xf numFmtId="0" fontId="5" fillId="9" borderId="32" xfId="0" applyFont="1" applyFill="1" applyBorder="1" applyAlignment="1">
      <alignment horizontal="left" vertical="center"/>
    </xf>
    <xf numFmtId="0" fontId="0" fillId="10" borderId="0" xfId="0" applyFill="1"/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6" xfId="0" applyFont="1" applyBorder="1"/>
    <xf numFmtId="0" fontId="2" fillId="3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0" xfId="0"/>
    <xf numFmtId="0" fontId="1" fillId="0" borderId="2" xfId="0" applyFont="1" applyBorder="1"/>
    <xf numFmtId="0" fontId="6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2" fillId="4" borderId="3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772D4A-5380-4678-8CDB-79C98144580C}" name="Tableau2" displayName="Tableau2" ref="A17:D24" totalsRowShown="0" headerRowDxfId="3">
  <autoFilter ref="A17:D24" xr:uid="{1C772D4A-5380-4678-8CDB-79C98144580C}"/>
  <tableColumns count="4">
    <tableColumn id="1" xr3:uid="{DCC3CDB8-A1AD-4C2E-BA3D-C5A94910EF38}" name="Colonne1"/>
    <tableColumn id="2" xr3:uid="{63A340BF-7C32-419C-8D97-BA7CB531124E}" name="Nombre d'occurrence pour la colonne en Bleu" dataDxfId="2">
      <calculatedColumnFormula array="1">SUMPRODUCT(($C$4:$AC$4="f")*($B$5:$B$11=Tableau2[[#This Row],[Colonne1]:[Colonne1]])*($C$5:$AC$11="x"))</calculatedColumnFormula>
    </tableColumn>
    <tableColumn id="3" xr3:uid="{93CBE4F2-8828-4292-95B5-3E5128EBBE55}" name="Nombre d'occurrence pour la colonne en Orange" dataDxfId="1">
      <calculatedColumnFormula array="1">SUMPRODUCT(($C$4:$AC$4="s")*($B$5:$B$11=Tableau2[[#This Row],[Colonne1]:[Colonne1]])*($C$5:$AC$11="x"))</calculatedColumnFormula>
    </tableColumn>
    <tableColumn id="4" xr3:uid="{78132AB4-40A1-48D8-B2D9-1E3C6CCFD703}" name="Nombre d'occurrence pour la colonne en Vert" dataDxfId="0">
      <calculatedColumnFormula array="1">SUMPRODUCT(($C$4:$AC$4="p")*($B$5:$B$11=Tableau2[[#This Row],[Colonne1]:[Colonne1]])*($C$5:$AC$11="x"))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F96C-7BD6-49BE-9D93-05B95DAA1321}">
  <dimension ref="A2:AC24"/>
  <sheetViews>
    <sheetView tabSelected="1" workbookViewId="0">
      <selection activeCell="AI17" sqref="AI16:AJ17"/>
    </sheetView>
  </sheetViews>
  <sheetFormatPr baseColWidth="10" defaultRowHeight="15" x14ac:dyDescent="0.25"/>
  <cols>
    <col min="1" max="1" width="21" bestFit="1" customWidth="1"/>
    <col min="2" max="2" width="17.28515625" bestFit="1" customWidth="1"/>
    <col min="3" max="3" width="12.42578125" bestFit="1" customWidth="1"/>
    <col min="4" max="4" width="18.140625" bestFit="1" customWidth="1"/>
    <col min="5" max="5" width="4.140625" customWidth="1"/>
    <col min="6" max="6" width="3.42578125" customWidth="1"/>
    <col min="7" max="7" width="4.42578125" customWidth="1"/>
    <col min="8" max="8" width="3.5703125" customWidth="1"/>
    <col min="9" max="9" width="4.42578125" customWidth="1"/>
    <col min="10" max="10" width="3.5703125" customWidth="1"/>
    <col min="11" max="11" width="4" customWidth="1"/>
    <col min="12" max="12" width="5.140625" customWidth="1"/>
    <col min="13" max="13" width="4.140625" customWidth="1"/>
    <col min="14" max="14" width="4.42578125" customWidth="1"/>
    <col min="15" max="15" width="3.28515625" customWidth="1"/>
    <col min="16" max="16" width="3.7109375" customWidth="1"/>
    <col min="17" max="17" width="3.42578125" customWidth="1"/>
    <col min="18" max="18" width="3.7109375" customWidth="1"/>
    <col min="19" max="19" width="3.140625" customWidth="1"/>
    <col min="20" max="20" width="3.28515625" customWidth="1"/>
    <col min="21" max="21" width="3.140625" customWidth="1"/>
    <col min="22" max="22" width="3.5703125" customWidth="1"/>
    <col min="23" max="25" width="3.85546875" customWidth="1"/>
    <col min="26" max="26" width="4.28515625" customWidth="1"/>
    <col min="27" max="27" width="4.85546875" customWidth="1"/>
    <col min="28" max="28" width="5" customWidth="1"/>
    <col min="29" max="29" width="5.28515625" customWidth="1"/>
  </cols>
  <sheetData>
    <row r="2" spans="1:29" ht="15.75" x14ac:dyDescent="0.25">
      <c r="C2" s="58" t="s">
        <v>1</v>
      </c>
      <c r="D2" s="54"/>
      <c r="E2" s="54"/>
      <c r="F2" s="59" t="s">
        <v>2</v>
      </c>
      <c r="G2" s="54"/>
      <c r="H2" s="56"/>
      <c r="I2" s="58" t="s">
        <v>3</v>
      </c>
      <c r="J2" s="54"/>
      <c r="K2" s="60"/>
      <c r="L2" s="61" t="s">
        <v>3</v>
      </c>
      <c r="M2" s="54"/>
      <c r="N2" s="56"/>
      <c r="O2" s="58" t="s">
        <v>4</v>
      </c>
      <c r="P2" s="54"/>
      <c r="Q2" s="54"/>
      <c r="R2" s="67" t="s">
        <v>20</v>
      </c>
      <c r="S2" s="68"/>
      <c r="T2" s="69"/>
      <c r="U2" s="70" t="s">
        <v>21</v>
      </c>
      <c r="V2" s="68"/>
      <c r="W2" s="68"/>
      <c r="X2" s="71" t="s">
        <v>22</v>
      </c>
      <c r="Y2" s="54"/>
      <c r="Z2" s="54"/>
      <c r="AA2" s="58" t="s">
        <v>23</v>
      </c>
      <c r="AB2" s="54"/>
      <c r="AC2" s="60"/>
    </row>
    <row r="3" spans="1:29" ht="15.75" x14ac:dyDescent="0.25">
      <c r="C3" s="53" t="s">
        <v>5</v>
      </c>
      <c r="D3" s="54"/>
      <c r="E3" s="54"/>
      <c r="F3" s="55" t="s">
        <v>6</v>
      </c>
      <c r="G3" s="54"/>
      <c r="H3" s="56"/>
      <c r="I3" s="53" t="s">
        <v>7</v>
      </c>
      <c r="J3" s="54"/>
      <c r="K3" s="54"/>
      <c r="L3" s="57" t="s">
        <v>8</v>
      </c>
      <c r="M3" s="54"/>
      <c r="N3" s="56"/>
      <c r="O3" s="53" t="s">
        <v>9</v>
      </c>
      <c r="P3" s="54"/>
      <c r="Q3" s="54"/>
      <c r="R3" s="62" t="s">
        <v>24</v>
      </c>
      <c r="S3" s="63"/>
      <c r="T3" s="64"/>
      <c r="U3" s="65" t="s">
        <v>24</v>
      </c>
      <c r="V3" s="63"/>
      <c r="W3" s="63"/>
      <c r="X3" s="66" t="s">
        <v>25</v>
      </c>
      <c r="Y3" s="54"/>
      <c r="Z3" s="56"/>
      <c r="AA3" s="53" t="s">
        <v>26</v>
      </c>
      <c r="AB3" s="54"/>
      <c r="AC3" s="60"/>
    </row>
    <row r="4" spans="1:29" x14ac:dyDescent="0.25">
      <c r="B4" t="s">
        <v>32</v>
      </c>
      <c r="C4" s="2" t="s">
        <v>10</v>
      </c>
      <c r="D4" s="2" t="s">
        <v>11</v>
      </c>
      <c r="E4" s="2" t="s">
        <v>12</v>
      </c>
      <c r="F4" s="2" t="s">
        <v>10</v>
      </c>
      <c r="G4" s="2" t="s">
        <v>11</v>
      </c>
      <c r="H4" s="2" t="s">
        <v>12</v>
      </c>
      <c r="I4" s="2" t="s">
        <v>10</v>
      </c>
      <c r="J4" s="2" t="s">
        <v>11</v>
      </c>
      <c r="K4" s="2" t="s">
        <v>12</v>
      </c>
      <c r="L4" s="2" t="s">
        <v>10</v>
      </c>
      <c r="M4" s="2" t="s">
        <v>11</v>
      </c>
      <c r="N4" s="2" t="s">
        <v>12</v>
      </c>
      <c r="O4" s="2" t="s">
        <v>10</v>
      </c>
      <c r="P4" s="2" t="s">
        <v>11</v>
      </c>
      <c r="Q4" s="2" t="s">
        <v>12</v>
      </c>
      <c r="R4" s="2" t="s">
        <v>10</v>
      </c>
      <c r="S4" s="2" t="s">
        <v>11</v>
      </c>
      <c r="T4" s="2" t="s">
        <v>12</v>
      </c>
      <c r="U4" s="2" t="s">
        <v>10</v>
      </c>
      <c r="V4" s="2" t="s">
        <v>11</v>
      </c>
      <c r="W4" s="2" t="s">
        <v>12</v>
      </c>
      <c r="X4" s="2" t="s">
        <v>10</v>
      </c>
      <c r="Y4" s="2" t="s">
        <v>11</v>
      </c>
      <c r="Z4" s="2" t="s">
        <v>12</v>
      </c>
      <c r="AA4" s="2" t="s">
        <v>10</v>
      </c>
      <c r="AB4" s="2" t="s">
        <v>11</v>
      </c>
      <c r="AC4" s="2" t="s">
        <v>12</v>
      </c>
    </row>
    <row r="5" spans="1:29" x14ac:dyDescent="0.25">
      <c r="B5" t="s">
        <v>27</v>
      </c>
      <c r="C5" s="10" t="s">
        <v>13</v>
      </c>
      <c r="D5" s="26"/>
      <c r="E5" s="41"/>
      <c r="F5" s="14" t="s">
        <v>13</v>
      </c>
      <c r="G5" s="29"/>
      <c r="H5" s="44"/>
      <c r="I5" s="17" t="s">
        <v>13</v>
      </c>
      <c r="J5" s="32"/>
      <c r="K5" s="47"/>
      <c r="L5" s="19" t="s">
        <v>13</v>
      </c>
      <c r="M5" s="35"/>
      <c r="N5" s="47"/>
      <c r="O5" s="10"/>
      <c r="P5" s="36"/>
      <c r="Q5" s="48"/>
      <c r="R5" s="3"/>
      <c r="S5" s="4"/>
      <c r="T5" s="4"/>
      <c r="U5" s="4"/>
      <c r="V5" s="4"/>
      <c r="W5" s="5"/>
      <c r="X5" s="23"/>
      <c r="Y5" s="38"/>
      <c r="Z5" s="49"/>
      <c r="AA5" s="25" t="s">
        <v>0</v>
      </c>
      <c r="AB5" s="38"/>
      <c r="AC5" s="49" t="s">
        <v>0</v>
      </c>
    </row>
    <row r="6" spans="1:29" x14ac:dyDescent="0.25">
      <c r="B6" t="s">
        <v>14</v>
      </c>
      <c r="C6" s="11"/>
      <c r="D6" s="27"/>
      <c r="E6" s="42"/>
      <c r="F6" s="15"/>
      <c r="G6" s="30"/>
      <c r="H6" s="45"/>
      <c r="I6" s="18" t="s">
        <v>13</v>
      </c>
      <c r="J6" s="33"/>
      <c r="K6" s="45" t="s">
        <v>0</v>
      </c>
      <c r="L6" s="20" t="s">
        <v>13</v>
      </c>
      <c r="M6" s="30"/>
      <c r="N6" s="45" t="s">
        <v>13</v>
      </c>
      <c r="O6" s="22" t="s">
        <v>13</v>
      </c>
      <c r="P6" s="37"/>
      <c r="Q6" s="42"/>
      <c r="R6" s="7"/>
      <c r="S6" s="6"/>
      <c r="T6" s="6"/>
      <c r="U6" s="6"/>
      <c r="V6" s="6"/>
      <c r="W6" s="8"/>
      <c r="X6" s="24" t="s">
        <v>0</v>
      </c>
      <c r="Y6" s="39" t="s">
        <v>0</v>
      </c>
      <c r="Z6" s="50"/>
      <c r="AA6" s="24" t="s">
        <v>0</v>
      </c>
      <c r="AB6" s="39" t="s">
        <v>0</v>
      </c>
      <c r="AC6" s="50"/>
    </row>
    <row r="7" spans="1:29" x14ac:dyDescent="0.25">
      <c r="B7" t="s">
        <v>15</v>
      </c>
      <c r="C7" s="12" t="s">
        <v>13</v>
      </c>
      <c r="D7" s="28"/>
      <c r="E7" s="43"/>
      <c r="F7" s="16" t="s">
        <v>13</v>
      </c>
      <c r="G7" s="31"/>
      <c r="H7" s="46"/>
      <c r="I7" s="12" t="s">
        <v>13</v>
      </c>
      <c r="J7" s="34"/>
      <c r="K7" s="46"/>
      <c r="L7" s="21" t="s">
        <v>13</v>
      </c>
      <c r="M7" s="31"/>
      <c r="N7" s="46"/>
      <c r="O7" s="12"/>
      <c r="P7" s="34"/>
      <c r="Q7" s="43"/>
      <c r="R7" s="7"/>
      <c r="S7" s="6"/>
      <c r="T7" s="6"/>
      <c r="U7" s="6"/>
      <c r="V7" s="6"/>
      <c r="W7" s="8"/>
      <c r="X7" s="24" t="s">
        <v>0</v>
      </c>
      <c r="Y7" s="39"/>
      <c r="Z7" s="50" t="s">
        <v>0</v>
      </c>
      <c r="AA7" s="24" t="s">
        <v>0</v>
      </c>
      <c r="AB7" s="39" t="s">
        <v>0</v>
      </c>
      <c r="AC7" s="50" t="s">
        <v>0</v>
      </c>
    </row>
    <row r="8" spans="1:29" x14ac:dyDescent="0.25">
      <c r="B8" t="s">
        <v>16</v>
      </c>
      <c r="C8" s="12" t="s">
        <v>13</v>
      </c>
      <c r="D8" s="28"/>
      <c r="E8" s="43"/>
      <c r="F8" s="16" t="s">
        <v>13</v>
      </c>
      <c r="G8" s="31" t="s">
        <v>0</v>
      </c>
      <c r="H8" s="46"/>
      <c r="I8" s="12" t="s">
        <v>13</v>
      </c>
      <c r="J8" s="34"/>
      <c r="K8" s="46"/>
      <c r="L8" s="21" t="s">
        <v>13</v>
      </c>
      <c r="M8" s="31" t="s">
        <v>13</v>
      </c>
      <c r="N8" s="46"/>
      <c r="O8" s="12"/>
      <c r="P8" s="34"/>
      <c r="Q8" s="43"/>
      <c r="R8" s="7"/>
      <c r="S8" s="6"/>
      <c r="T8" s="6"/>
      <c r="U8" s="6"/>
      <c r="V8" s="6"/>
      <c r="W8" s="8"/>
      <c r="X8" s="24"/>
      <c r="Y8" s="39"/>
      <c r="Z8" s="50"/>
      <c r="AA8" s="24"/>
      <c r="AB8" s="39" t="s">
        <v>0</v>
      </c>
      <c r="AC8" s="50"/>
    </row>
    <row r="9" spans="1:29" x14ac:dyDescent="0.25">
      <c r="B9" t="s">
        <v>17</v>
      </c>
      <c r="C9" s="12" t="s">
        <v>13</v>
      </c>
      <c r="D9" s="28"/>
      <c r="E9" s="43"/>
      <c r="F9" s="16" t="s">
        <v>13</v>
      </c>
      <c r="G9" s="31"/>
      <c r="H9" s="46"/>
      <c r="I9" s="12"/>
      <c r="J9" s="34"/>
      <c r="K9" s="46"/>
      <c r="L9" s="21" t="s">
        <v>13</v>
      </c>
      <c r="M9" s="31"/>
      <c r="N9" s="46"/>
      <c r="O9" s="12"/>
      <c r="P9" s="34"/>
      <c r="Q9" s="43" t="s">
        <v>0</v>
      </c>
      <c r="R9" s="7"/>
      <c r="S9" s="6"/>
      <c r="T9" s="6"/>
      <c r="U9" s="6"/>
      <c r="V9" s="6"/>
      <c r="W9" s="8"/>
      <c r="X9" s="24" t="s">
        <v>0</v>
      </c>
      <c r="Y9" s="39"/>
      <c r="Z9" s="50"/>
      <c r="AA9" s="24" t="s">
        <v>0</v>
      </c>
      <c r="AB9" s="39"/>
      <c r="AC9" s="50"/>
    </row>
    <row r="10" spans="1:29" x14ac:dyDescent="0.25">
      <c r="B10" t="s">
        <v>18</v>
      </c>
      <c r="C10" s="12" t="s">
        <v>13</v>
      </c>
      <c r="D10" s="28"/>
      <c r="E10" s="43" t="s">
        <v>0</v>
      </c>
      <c r="F10" s="16" t="s">
        <v>13</v>
      </c>
      <c r="G10" s="31"/>
      <c r="H10" s="46"/>
      <c r="I10" s="12" t="s">
        <v>13</v>
      </c>
      <c r="J10" s="34"/>
      <c r="K10" s="46" t="s">
        <v>0</v>
      </c>
      <c r="L10" s="21" t="s">
        <v>13</v>
      </c>
      <c r="M10" s="31"/>
      <c r="N10" s="46"/>
      <c r="O10" s="12" t="s">
        <v>0</v>
      </c>
      <c r="P10" s="34"/>
      <c r="Q10" s="43"/>
      <c r="R10" s="7"/>
      <c r="S10" s="6"/>
      <c r="T10" s="6"/>
      <c r="U10" s="6"/>
      <c r="V10" s="6"/>
      <c r="W10" s="8"/>
      <c r="X10" s="24"/>
      <c r="Y10" s="39"/>
      <c r="Z10" s="50"/>
      <c r="AA10" s="24"/>
      <c r="AB10" s="39"/>
      <c r="AC10" s="50"/>
    </row>
    <row r="11" spans="1:29" x14ac:dyDescent="0.25">
      <c r="B11" t="s">
        <v>19</v>
      </c>
      <c r="C11" s="12" t="s">
        <v>13</v>
      </c>
      <c r="D11" s="28"/>
      <c r="E11" s="43"/>
      <c r="F11" s="16" t="s">
        <v>13</v>
      </c>
      <c r="G11" s="31"/>
      <c r="H11" s="46"/>
      <c r="I11" s="12" t="s">
        <v>13</v>
      </c>
      <c r="J11" s="34"/>
      <c r="K11" s="46"/>
      <c r="L11" s="21" t="s">
        <v>13</v>
      </c>
      <c r="M11" s="31"/>
      <c r="N11" s="46"/>
      <c r="O11" s="12"/>
      <c r="P11" s="34"/>
      <c r="Q11" s="43"/>
      <c r="X11" s="13"/>
      <c r="Y11" s="40"/>
      <c r="Z11" s="51"/>
      <c r="AA11" s="13"/>
      <c r="AB11" s="40"/>
      <c r="AC11" s="51"/>
    </row>
    <row r="16" spans="1:29" x14ac:dyDescent="0.25">
      <c r="A16" s="1"/>
    </row>
    <row r="17" spans="1:12" ht="47.1" customHeight="1" x14ac:dyDescent="0.25">
      <c r="A17" s="1" t="s">
        <v>28</v>
      </c>
      <c r="B17" s="9" t="s">
        <v>29</v>
      </c>
      <c r="C17" s="9" t="s">
        <v>30</v>
      </c>
      <c r="D17" s="9" t="s">
        <v>31</v>
      </c>
    </row>
    <row r="18" spans="1:12" x14ac:dyDescent="0.25">
      <c r="A18" s="1" t="s">
        <v>27</v>
      </c>
      <c r="B18" cm="1">
        <f t="array" ref="B18">SUMPRODUCT(($C$4:$AC$4="f")*($B$5:$B$11=Tableau2[[#This Row],[Colonne1]:[Colonne1]])*($C$5:$AC$11="x"))</f>
        <v>5</v>
      </c>
      <c r="C18" s="52" cm="1">
        <f t="array" ref="C18">SUMPRODUCT(($C$4:$AC$4="s")*($B$5:$B$11=Tableau2[[#This Row],[Colonne1]:[Colonne1]])*($C$5:$AC$11="x"))</f>
        <v>0</v>
      </c>
      <c r="D18" s="52" cm="1">
        <f t="array" ref="D18">SUMPRODUCT(($C$4:$AC$4="p")*($B$5:$B$11=Tableau2[[#This Row],[Colonne1]:[Colonne1]])*($C$5:$AC$11="x"))</f>
        <v>1</v>
      </c>
      <c r="L18" s="52"/>
    </row>
    <row r="19" spans="1:12" x14ac:dyDescent="0.25">
      <c r="A19" s="1" t="s">
        <v>14</v>
      </c>
      <c r="B19" s="52" cm="1">
        <f t="array" ref="B19">SUMPRODUCT(($C$4:$AC$4="f")*($B$5:$B$11=Tableau2[[#This Row],[Colonne1]:[Colonne1]])*($C$5:$AC$11="x"))</f>
        <v>5</v>
      </c>
      <c r="C19" s="52" cm="1">
        <f t="array" ref="C19">SUMPRODUCT(($C$4:$AC$4="s")*($B$5:$B$11=Tableau2[[#This Row],[Colonne1]:[Colonne1]])*($C$5:$AC$11="x"))</f>
        <v>2</v>
      </c>
      <c r="D19" s="52" cm="1">
        <f t="array" ref="D19">SUMPRODUCT(($C$4:$AC$4="p")*($B$5:$B$11=Tableau2[[#This Row],[Colonne1]:[Colonne1]])*($C$5:$AC$11="x"))</f>
        <v>2</v>
      </c>
    </row>
    <row r="20" spans="1:12" x14ac:dyDescent="0.25">
      <c r="A20" s="1" t="s">
        <v>15</v>
      </c>
      <c r="B20" s="52" cm="1">
        <f t="array" ref="B20">SUMPRODUCT(($C$4:$AC$4="f")*($B$5:$B$11=Tableau2[[#This Row],[Colonne1]:[Colonne1]])*($C$5:$AC$11="x"))</f>
        <v>6</v>
      </c>
      <c r="C20" s="52" cm="1">
        <f t="array" ref="C20">SUMPRODUCT(($C$4:$AC$4="s")*($B$5:$B$11=Tableau2[[#This Row],[Colonne1]:[Colonne1]])*($C$5:$AC$11="x"))</f>
        <v>1</v>
      </c>
      <c r="D20" s="52" cm="1">
        <f t="array" ref="D20">SUMPRODUCT(($C$4:$AC$4="p")*($B$5:$B$11=Tableau2[[#This Row],[Colonne1]:[Colonne1]])*($C$5:$AC$11="x"))</f>
        <v>2</v>
      </c>
    </row>
    <row r="21" spans="1:12" x14ac:dyDescent="0.25">
      <c r="A21" s="1" t="s">
        <v>16</v>
      </c>
      <c r="B21" s="52" cm="1">
        <f t="array" ref="B21">SUMPRODUCT(($C$4:$AC$4="f")*($B$5:$B$11=Tableau2[[#This Row],[Colonne1]:[Colonne1]])*($C$5:$AC$11="x"))</f>
        <v>4</v>
      </c>
      <c r="C21" s="52" cm="1">
        <f t="array" ref="C21">SUMPRODUCT(($C$4:$AC$4="s")*($B$5:$B$11=Tableau2[[#This Row],[Colonne1]:[Colonne1]])*($C$5:$AC$11="x"))</f>
        <v>3</v>
      </c>
      <c r="D21" s="52" cm="1">
        <f t="array" ref="D21">SUMPRODUCT(($C$4:$AC$4="p")*($B$5:$B$11=Tableau2[[#This Row],[Colonne1]:[Colonne1]])*($C$5:$AC$11="x"))</f>
        <v>0</v>
      </c>
    </row>
    <row r="22" spans="1:12" x14ac:dyDescent="0.25">
      <c r="A22" s="1" t="s">
        <v>17</v>
      </c>
      <c r="B22" s="52" cm="1">
        <f t="array" ref="B22">SUMPRODUCT(($C$4:$AC$4="f")*($B$5:$B$11=Tableau2[[#This Row],[Colonne1]:[Colonne1]])*($C$5:$AC$11="x"))</f>
        <v>5</v>
      </c>
      <c r="C22" s="52" cm="1">
        <f t="array" ref="C22">SUMPRODUCT(($C$4:$AC$4="s")*($B$5:$B$11=Tableau2[[#This Row],[Colonne1]:[Colonne1]])*($C$5:$AC$11="x"))</f>
        <v>0</v>
      </c>
      <c r="D22" s="52" cm="1">
        <f t="array" ref="D22">SUMPRODUCT(($C$4:$AC$4="p")*($B$5:$B$11=Tableau2[[#This Row],[Colonne1]:[Colonne1]])*($C$5:$AC$11="x"))</f>
        <v>1</v>
      </c>
    </row>
    <row r="23" spans="1:12" x14ac:dyDescent="0.25">
      <c r="A23" s="1" t="s">
        <v>18</v>
      </c>
      <c r="B23" s="52" cm="1">
        <f t="array" ref="B23">SUMPRODUCT(($C$4:$AC$4="f")*($B$5:$B$11=Tableau2[[#This Row],[Colonne1]:[Colonne1]])*($C$5:$AC$11="x"))</f>
        <v>5</v>
      </c>
      <c r="C23" s="52" cm="1">
        <f t="array" ref="C23">SUMPRODUCT(($C$4:$AC$4="s")*($B$5:$B$11=Tableau2[[#This Row],[Colonne1]:[Colonne1]])*($C$5:$AC$11="x"))</f>
        <v>0</v>
      </c>
      <c r="D23" s="52" cm="1">
        <f t="array" ref="D23">SUMPRODUCT(($C$4:$AC$4="p")*($B$5:$B$11=Tableau2[[#This Row],[Colonne1]:[Colonne1]])*($C$5:$AC$11="x"))</f>
        <v>2</v>
      </c>
    </row>
    <row r="24" spans="1:12" x14ac:dyDescent="0.25">
      <c r="A24" s="1" t="s">
        <v>19</v>
      </c>
      <c r="B24" s="52" cm="1">
        <f t="array" ref="B24">SUMPRODUCT(($C$4:$AC$4="f")*($B$5:$B$11=Tableau2[[#This Row],[Colonne1]:[Colonne1]])*($C$5:$AC$11="x"))</f>
        <v>4</v>
      </c>
      <c r="C24" s="52" cm="1">
        <f t="array" ref="C24">SUMPRODUCT(($C$4:$AC$4="s")*($B$5:$B$11=Tableau2[[#This Row],[Colonne1]:[Colonne1]])*($C$5:$AC$11="x"))</f>
        <v>0</v>
      </c>
      <c r="D24" s="52" cm="1">
        <f t="array" ref="D24">SUMPRODUCT(($C$4:$AC$4="p")*($B$5:$B$11=Tableau2[[#This Row],[Colonne1]:[Colonne1]])*($C$5:$AC$11="x"))</f>
        <v>0</v>
      </c>
    </row>
  </sheetData>
  <mergeCells count="18">
    <mergeCell ref="R3:T3"/>
    <mergeCell ref="U3:W3"/>
    <mergeCell ref="X3:Z3"/>
    <mergeCell ref="AA3:AC3"/>
    <mergeCell ref="R2:T2"/>
    <mergeCell ref="U2:W2"/>
    <mergeCell ref="X2:Z2"/>
    <mergeCell ref="AA2:AC2"/>
    <mergeCell ref="C2:E2"/>
    <mergeCell ref="F2:H2"/>
    <mergeCell ref="I2:K2"/>
    <mergeCell ref="L2:N2"/>
    <mergeCell ref="O2:Q2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Djankou</dc:creator>
  <cp:lastModifiedBy>DjiDji</cp:lastModifiedBy>
  <dcterms:created xsi:type="dcterms:W3CDTF">2022-02-20T13:32:14Z</dcterms:created>
  <dcterms:modified xsi:type="dcterms:W3CDTF">2022-02-20T17:06:50Z</dcterms:modified>
</cp:coreProperties>
</file>