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 codeName="{B6124F1A-AFFB-F854-7757-9A1D4C6FC43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APPLICATIONS EXCEL\BANQUE\"/>
    </mc:Choice>
  </mc:AlternateContent>
  <xr:revisionPtr revIDLastSave="0" documentId="8_{11FAA209-0B9F-47BB-A848-1E228286C6DE}" xr6:coauthVersionLast="47" xr6:coauthVersionMax="47" xr10:uidLastSave="{00000000-0000-0000-0000-000000000000}"/>
  <bookViews>
    <workbookView xWindow="-120" yWindow="-120" windowWidth="29040" windowHeight="15840" xr2:uid="{451E4470-C61E-48D2-8F14-7FB04F800B33}"/>
  </bookViews>
  <sheets>
    <sheet name="Journal" sheetId="1" r:id="rId1"/>
    <sheet name="Feuil1" sheetId="2" r:id="rId2"/>
    <sheet name="Ventilation" sheetId="3" r:id="rId3"/>
  </sheets>
  <definedNames>
    <definedName name="_xlnm._FilterDatabase" localSheetId="0" hidden="1">Journal!#REF!</definedName>
    <definedName name="ANNEE">Journal!$B$5:$B$3509</definedName>
    <definedName name="BANQUES">Journal!$A$5:$A$3509</definedName>
    <definedName name="CATEGORIES">Journal!$E$5:$E$3509</definedName>
    <definedName name="MOIS">Journal!$B$5:$B$3509</definedName>
    <definedName name="MONTANT">Journal!$I$5:$I$3509</definedName>
    <definedName name="RUBRIQUES">Journal!$D$5:$D$3509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01" i="1" l="1"/>
  <c r="K2600" i="1"/>
  <c r="K2599" i="1"/>
  <c r="K2598" i="1"/>
  <c r="K2597" i="1"/>
  <c r="K2596" i="1"/>
  <c r="K2595" i="1"/>
  <c r="K2594" i="1"/>
  <c r="I2594" i="1"/>
  <c r="K2593" i="1"/>
  <c r="I2593" i="1"/>
  <c r="K2592" i="1"/>
  <c r="I2592" i="1"/>
  <c r="K2591" i="1"/>
  <c r="I2591" i="1"/>
  <c r="K2590" i="1"/>
  <c r="I2590" i="1"/>
  <c r="K2589" i="1"/>
  <c r="I2589" i="1"/>
  <c r="K2588" i="1"/>
  <c r="I2588" i="1"/>
  <c r="K2587" i="1"/>
  <c r="I2587" i="1"/>
  <c r="K2586" i="1"/>
  <c r="I2586" i="1"/>
  <c r="K2585" i="1"/>
  <c r="I2585" i="1"/>
  <c r="K2584" i="1"/>
  <c r="I2584" i="1"/>
  <c r="K2583" i="1"/>
  <c r="I2583" i="1"/>
  <c r="K2582" i="1"/>
  <c r="I2582" i="1"/>
  <c r="K2581" i="1"/>
  <c r="I2581" i="1"/>
  <c r="K2580" i="1"/>
  <c r="I2580" i="1"/>
  <c r="K2579" i="1"/>
  <c r="I2579" i="1"/>
  <c r="K2578" i="1"/>
  <c r="I2578" i="1"/>
  <c r="K2577" i="1"/>
  <c r="I2577" i="1"/>
  <c r="K2576" i="1"/>
  <c r="I2576" i="1"/>
  <c r="K2575" i="1"/>
  <c r="I2575" i="1"/>
  <c r="K2574" i="1"/>
  <c r="I2574" i="1"/>
  <c r="K2573" i="1"/>
  <c r="I2573" i="1"/>
  <c r="K2572" i="1"/>
  <c r="I2572" i="1"/>
  <c r="K2571" i="1"/>
  <c r="I2571" i="1"/>
  <c r="K2570" i="1"/>
  <c r="I2570" i="1"/>
  <c r="K2569" i="1"/>
  <c r="I2569" i="1"/>
  <c r="K2568" i="1"/>
  <c r="I2568" i="1"/>
  <c r="K2567" i="1"/>
  <c r="I2567" i="1"/>
  <c r="K2566" i="1"/>
  <c r="I2566" i="1"/>
  <c r="K2565" i="1"/>
  <c r="I2565" i="1"/>
  <c r="K2564" i="1"/>
  <c r="I2564" i="1"/>
  <c r="K2563" i="1"/>
  <c r="I2563" i="1"/>
  <c r="K2562" i="1"/>
  <c r="I2562" i="1"/>
  <c r="K2561" i="1"/>
  <c r="I2561" i="1"/>
  <c r="K2560" i="1"/>
  <c r="I2560" i="1"/>
  <c r="K2559" i="1"/>
  <c r="I2559" i="1"/>
  <c r="K2558" i="1"/>
  <c r="I2558" i="1"/>
  <c r="K2557" i="1"/>
  <c r="I2557" i="1"/>
  <c r="K2556" i="1"/>
  <c r="I2556" i="1"/>
  <c r="K2555" i="1"/>
  <c r="I2555" i="1"/>
  <c r="K2554" i="1"/>
  <c r="I2554" i="1"/>
  <c r="K2553" i="1"/>
  <c r="I2553" i="1"/>
  <c r="K2552" i="1"/>
  <c r="I2552" i="1"/>
  <c r="K2551" i="1"/>
  <c r="I2551" i="1"/>
  <c r="K2550" i="1"/>
  <c r="I2550" i="1"/>
  <c r="K2549" i="1"/>
  <c r="I2549" i="1"/>
  <c r="K2548" i="1"/>
  <c r="I2548" i="1"/>
  <c r="K2547" i="1"/>
  <c r="I2547" i="1"/>
  <c r="K2546" i="1"/>
  <c r="I2546" i="1"/>
  <c r="K2545" i="1"/>
  <c r="I2545" i="1"/>
  <c r="K2544" i="1"/>
  <c r="I2544" i="1"/>
  <c r="K2543" i="1"/>
  <c r="I2543" i="1"/>
  <c r="K2542" i="1"/>
  <c r="I2542" i="1"/>
  <c r="K2541" i="1"/>
  <c r="I2541" i="1"/>
  <c r="K2540" i="1"/>
  <c r="I2540" i="1"/>
  <c r="K2539" i="1"/>
  <c r="I2539" i="1"/>
  <c r="K2538" i="1"/>
  <c r="I2538" i="1"/>
  <c r="K2537" i="1"/>
  <c r="I2537" i="1"/>
  <c r="K2536" i="1"/>
  <c r="I2536" i="1"/>
  <c r="K2535" i="1"/>
  <c r="I2535" i="1"/>
  <c r="K2534" i="1"/>
  <c r="I2534" i="1"/>
  <c r="K2533" i="1"/>
  <c r="I2533" i="1"/>
  <c r="K2532" i="1"/>
  <c r="I2532" i="1"/>
  <c r="K2531" i="1"/>
  <c r="I2531" i="1"/>
  <c r="K2530" i="1"/>
  <c r="I2530" i="1"/>
  <c r="K2529" i="1"/>
  <c r="I2529" i="1"/>
  <c r="K2528" i="1"/>
  <c r="I2528" i="1"/>
  <c r="K2527" i="1"/>
  <c r="I2527" i="1"/>
  <c r="K2526" i="1"/>
  <c r="I2526" i="1"/>
  <c r="K2525" i="1"/>
  <c r="I2525" i="1"/>
  <c r="K2524" i="1"/>
  <c r="I2524" i="1"/>
  <c r="K2523" i="1"/>
  <c r="I2523" i="1"/>
  <c r="K2522" i="1"/>
  <c r="I2522" i="1"/>
  <c r="K2521" i="1"/>
  <c r="I2521" i="1"/>
  <c r="K2520" i="1"/>
  <c r="I2520" i="1"/>
  <c r="K2519" i="1"/>
  <c r="I2519" i="1"/>
  <c r="K2518" i="1"/>
  <c r="I2518" i="1"/>
  <c r="K2517" i="1"/>
  <c r="I2517" i="1"/>
  <c r="K2516" i="1"/>
  <c r="I2516" i="1"/>
  <c r="K2515" i="1"/>
  <c r="I2515" i="1"/>
  <c r="K2514" i="1"/>
  <c r="I2514" i="1"/>
  <c r="K2513" i="1"/>
  <c r="I2513" i="1"/>
  <c r="K2512" i="1"/>
  <c r="I2512" i="1"/>
  <c r="K2511" i="1"/>
  <c r="I2511" i="1"/>
  <c r="K2510" i="1"/>
  <c r="I2510" i="1"/>
  <c r="K2509" i="1"/>
  <c r="I2509" i="1"/>
  <c r="K2508" i="1"/>
  <c r="I2508" i="1"/>
  <c r="K2507" i="1"/>
  <c r="I2507" i="1"/>
  <c r="K2506" i="1"/>
  <c r="I2506" i="1"/>
  <c r="K2505" i="1"/>
  <c r="I2505" i="1"/>
  <c r="K2504" i="1"/>
  <c r="I2504" i="1"/>
  <c r="K2503" i="1"/>
  <c r="I2503" i="1"/>
  <c r="K2502" i="1"/>
  <c r="I2502" i="1"/>
  <c r="K2501" i="1"/>
  <c r="I2501" i="1"/>
  <c r="K2500" i="1"/>
  <c r="I2500" i="1"/>
  <c r="K2499" i="1"/>
  <c r="I2499" i="1"/>
  <c r="K2498" i="1"/>
  <c r="I2498" i="1"/>
  <c r="K2497" i="1"/>
  <c r="I2497" i="1"/>
  <c r="K2496" i="1"/>
  <c r="I2496" i="1"/>
  <c r="K2495" i="1"/>
  <c r="I2495" i="1"/>
  <c r="K2494" i="1"/>
  <c r="I2494" i="1"/>
  <c r="K2493" i="1"/>
  <c r="I2493" i="1"/>
  <c r="K2492" i="1"/>
  <c r="I2492" i="1"/>
  <c r="K2491" i="1"/>
  <c r="I2491" i="1"/>
  <c r="K2490" i="1"/>
  <c r="I2490" i="1"/>
  <c r="K2489" i="1"/>
  <c r="I2489" i="1"/>
  <c r="K2488" i="1"/>
  <c r="I2488" i="1"/>
  <c r="K2487" i="1"/>
  <c r="I2487" i="1"/>
  <c r="K2486" i="1"/>
  <c r="I2486" i="1"/>
  <c r="K2485" i="1"/>
  <c r="I2485" i="1"/>
  <c r="K2484" i="1"/>
  <c r="I2484" i="1"/>
  <c r="K2483" i="1"/>
  <c r="I2483" i="1"/>
  <c r="K2482" i="1"/>
  <c r="I2482" i="1"/>
  <c r="K2481" i="1"/>
  <c r="I2481" i="1"/>
  <c r="K2480" i="1"/>
  <c r="I2480" i="1"/>
  <c r="K2479" i="1"/>
  <c r="I2479" i="1"/>
  <c r="K2478" i="1"/>
  <c r="K2477" i="1"/>
  <c r="K2476" i="1"/>
  <c r="K2475" i="1"/>
  <c r="I2475" i="1"/>
  <c r="K2474" i="1"/>
  <c r="I2474" i="1"/>
  <c r="K2473" i="1"/>
  <c r="I2473" i="1"/>
  <c r="K2472" i="1"/>
  <c r="I2472" i="1"/>
  <c r="K2471" i="1"/>
  <c r="K2470" i="1"/>
  <c r="K2469" i="1"/>
  <c r="K2468" i="1"/>
  <c r="I2468" i="1"/>
  <c r="K2467" i="1"/>
  <c r="K2466" i="1"/>
  <c r="I2466" i="1"/>
  <c r="K2465" i="1"/>
  <c r="I2465" i="1"/>
  <c r="K2464" i="1"/>
  <c r="I2464" i="1"/>
  <c r="K2463" i="1"/>
  <c r="I2463" i="1"/>
  <c r="I2462" i="1"/>
  <c r="K2461" i="1"/>
  <c r="I2461" i="1"/>
  <c r="K2460" i="1"/>
  <c r="I2460" i="1"/>
  <c r="K2459" i="1"/>
  <c r="I2459" i="1"/>
  <c r="K2458" i="1"/>
  <c r="I2458" i="1"/>
  <c r="K2457" i="1"/>
  <c r="I2457" i="1"/>
  <c r="K2456" i="1"/>
  <c r="I2456" i="1"/>
  <c r="K2455" i="1"/>
  <c r="I2455" i="1"/>
  <c r="K2454" i="1"/>
  <c r="I2454" i="1"/>
  <c r="K2453" i="1"/>
  <c r="I2453" i="1"/>
  <c r="K2452" i="1"/>
  <c r="I2452" i="1"/>
  <c r="K2451" i="1"/>
  <c r="I2451" i="1"/>
  <c r="K2450" i="1"/>
  <c r="I2450" i="1"/>
  <c r="K2449" i="1"/>
  <c r="I2449" i="1"/>
  <c r="K2448" i="1"/>
  <c r="I2448" i="1"/>
  <c r="K2447" i="1"/>
  <c r="I2447" i="1"/>
  <c r="K2446" i="1"/>
  <c r="I2446" i="1"/>
  <c r="K2445" i="1"/>
  <c r="I2445" i="1"/>
  <c r="K2444" i="1"/>
  <c r="I2444" i="1"/>
  <c r="K2443" i="1"/>
  <c r="I2443" i="1"/>
  <c r="K2442" i="1"/>
  <c r="I2442" i="1"/>
  <c r="K2441" i="1"/>
  <c r="I2441" i="1"/>
  <c r="K2440" i="1"/>
  <c r="I2440" i="1"/>
  <c r="K2439" i="1"/>
  <c r="I2439" i="1"/>
  <c r="K2438" i="1"/>
  <c r="I2438" i="1"/>
  <c r="K2437" i="1"/>
  <c r="I2437" i="1"/>
  <c r="K2436" i="1"/>
  <c r="I2436" i="1"/>
  <c r="K2435" i="1"/>
  <c r="I2435" i="1"/>
  <c r="K2434" i="1"/>
  <c r="I2434" i="1"/>
  <c r="K2433" i="1"/>
  <c r="I2433" i="1"/>
  <c r="K2432" i="1"/>
  <c r="I2432" i="1"/>
  <c r="K2431" i="1"/>
  <c r="I2431" i="1"/>
  <c r="K2430" i="1"/>
  <c r="I2430" i="1"/>
  <c r="K2429" i="1"/>
  <c r="I2429" i="1"/>
  <c r="K2428" i="1"/>
  <c r="I2428" i="1"/>
  <c r="K2427" i="1"/>
  <c r="I2427" i="1"/>
  <c r="K2426" i="1"/>
  <c r="I2426" i="1"/>
  <c r="K2425" i="1"/>
  <c r="I2425" i="1"/>
  <c r="K2424" i="1"/>
  <c r="I2424" i="1"/>
  <c r="K2423" i="1"/>
  <c r="I2423" i="1"/>
  <c r="K2422" i="1"/>
  <c r="I2422" i="1"/>
  <c r="K2421" i="1"/>
  <c r="I2421" i="1"/>
  <c r="K2420" i="1"/>
  <c r="I2420" i="1"/>
  <c r="K2419" i="1"/>
  <c r="I2419" i="1"/>
  <c r="H2419" i="1"/>
  <c r="K2418" i="1"/>
  <c r="I2418" i="1"/>
  <c r="K2417" i="1"/>
  <c r="I2417" i="1"/>
  <c r="K2416" i="1"/>
  <c r="I2416" i="1"/>
  <c r="K2415" i="1"/>
  <c r="I2415" i="1"/>
  <c r="K2414" i="1"/>
  <c r="I2414" i="1"/>
  <c r="K2413" i="1"/>
  <c r="I2413" i="1"/>
  <c r="K2412" i="1"/>
  <c r="I2412" i="1"/>
  <c r="K2411" i="1"/>
  <c r="I2411" i="1"/>
  <c r="K2410" i="1"/>
  <c r="I2410" i="1"/>
  <c r="K2409" i="1"/>
  <c r="I2409" i="1"/>
  <c r="K2408" i="1"/>
  <c r="I2408" i="1"/>
  <c r="K2407" i="1"/>
  <c r="I2407" i="1"/>
  <c r="K2406" i="1"/>
  <c r="I2406" i="1"/>
  <c r="K2405" i="1"/>
  <c r="I2405" i="1"/>
  <c r="K2404" i="1"/>
  <c r="I2404" i="1"/>
  <c r="K2403" i="1"/>
  <c r="I2403" i="1"/>
  <c r="K2402" i="1"/>
  <c r="I2402" i="1"/>
  <c r="K2401" i="1"/>
  <c r="I2401" i="1"/>
  <c r="K2400" i="1"/>
  <c r="I2400" i="1"/>
  <c r="K2399" i="1"/>
  <c r="I2399" i="1"/>
  <c r="K2398" i="1"/>
  <c r="I2398" i="1"/>
  <c r="K2397" i="1"/>
  <c r="I2397" i="1"/>
  <c r="K2396" i="1"/>
  <c r="I2396" i="1"/>
  <c r="K2395" i="1"/>
  <c r="I2395" i="1"/>
  <c r="K2394" i="1"/>
  <c r="I2394" i="1"/>
  <c r="K2393" i="1"/>
  <c r="I2393" i="1"/>
  <c r="K2392" i="1"/>
  <c r="I2392" i="1"/>
  <c r="K2391" i="1"/>
  <c r="I2391" i="1"/>
  <c r="K2390" i="1"/>
  <c r="I2390" i="1"/>
  <c r="K2389" i="1"/>
  <c r="I2389" i="1"/>
  <c r="K2388" i="1"/>
  <c r="I2388" i="1"/>
  <c r="K2387" i="1"/>
  <c r="I2387" i="1"/>
  <c r="K2386" i="1"/>
  <c r="I2386" i="1"/>
  <c r="K2385" i="1"/>
  <c r="I2385" i="1"/>
  <c r="K2384" i="1"/>
  <c r="I2384" i="1"/>
  <c r="K2383" i="1"/>
  <c r="I2383" i="1"/>
  <c r="K2382" i="1"/>
  <c r="I2382" i="1"/>
  <c r="K2381" i="1"/>
  <c r="I2381" i="1"/>
  <c r="K2380" i="1"/>
  <c r="I2380" i="1"/>
  <c r="K2379" i="1"/>
  <c r="I2379" i="1"/>
  <c r="K2378" i="1"/>
  <c r="I2378" i="1"/>
  <c r="K2377" i="1"/>
  <c r="I2377" i="1"/>
  <c r="K2376" i="1"/>
  <c r="I2376" i="1"/>
  <c r="K2375" i="1"/>
  <c r="I2375" i="1"/>
  <c r="K2374" i="1"/>
  <c r="I2374" i="1"/>
  <c r="K2373" i="1"/>
  <c r="I2373" i="1"/>
  <c r="K2372" i="1"/>
  <c r="I2372" i="1"/>
  <c r="K2371" i="1"/>
  <c r="I2371" i="1"/>
  <c r="K2370" i="1"/>
  <c r="I2370" i="1"/>
  <c r="K2369" i="1"/>
  <c r="I2369" i="1"/>
  <c r="K2368" i="1"/>
  <c r="I2368" i="1"/>
  <c r="K2367" i="1"/>
  <c r="I2367" i="1"/>
  <c r="K2366" i="1"/>
  <c r="I2366" i="1"/>
  <c r="K2365" i="1"/>
  <c r="I2365" i="1"/>
  <c r="K2364" i="1"/>
  <c r="I2364" i="1"/>
  <c r="K2363" i="1"/>
  <c r="I2363" i="1"/>
  <c r="K2362" i="1"/>
  <c r="I2362" i="1"/>
  <c r="K2361" i="1"/>
  <c r="I2361" i="1"/>
  <c r="K2360" i="1"/>
  <c r="I2360" i="1"/>
  <c r="K2359" i="1"/>
  <c r="I2359" i="1"/>
  <c r="K2358" i="1"/>
  <c r="I2358" i="1"/>
  <c r="K2357" i="1"/>
  <c r="I2357" i="1"/>
  <c r="K2356" i="1"/>
  <c r="I2356" i="1"/>
  <c r="K2355" i="1"/>
  <c r="I2355" i="1"/>
  <c r="K2354" i="1"/>
  <c r="I2354" i="1"/>
  <c r="K2353" i="1"/>
  <c r="I2353" i="1"/>
  <c r="K2352" i="1"/>
  <c r="I2352" i="1"/>
  <c r="K2351" i="1"/>
  <c r="I2351" i="1"/>
  <c r="K2350" i="1"/>
  <c r="I2350" i="1"/>
  <c r="K2349" i="1"/>
  <c r="I2349" i="1"/>
  <c r="K2348" i="1"/>
  <c r="I2348" i="1"/>
  <c r="K2347" i="1"/>
  <c r="I2347" i="1"/>
  <c r="K2346" i="1"/>
  <c r="I2346" i="1"/>
  <c r="K2345" i="1"/>
  <c r="I2345" i="1"/>
  <c r="K2344" i="1"/>
  <c r="I2344" i="1"/>
  <c r="K2343" i="1"/>
  <c r="I2343" i="1"/>
  <c r="K2342" i="1"/>
  <c r="I2342" i="1"/>
  <c r="K2341" i="1"/>
  <c r="I2341" i="1"/>
  <c r="K2340" i="1"/>
  <c r="I2340" i="1"/>
  <c r="K2339" i="1"/>
  <c r="I2339" i="1"/>
  <c r="K2338" i="1"/>
  <c r="I2338" i="1"/>
  <c r="K2337" i="1"/>
  <c r="I2337" i="1"/>
  <c r="K2336" i="1"/>
  <c r="I2336" i="1"/>
  <c r="K2335" i="1"/>
  <c r="I2335" i="1"/>
  <c r="K2334" i="1"/>
  <c r="I2334" i="1"/>
  <c r="K2333" i="1"/>
  <c r="I2333" i="1"/>
  <c r="K2332" i="1"/>
  <c r="I2332" i="1"/>
  <c r="K2331" i="1"/>
  <c r="I2331" i="1"/>
  <c r="K2330" i="1"/>
  <c r="I2330" i="1"/>
  <c r="K2329" i="1"/>
  <c r="I2329" i="1"/>
  <c r="K2328" i="1"/>
  <c r="I2328" i="1"/>
  <c r="K2327" i="1"/>
  <c r="I2327" i="1"/>
  <c r="K2326" i="1"/>
  <c r="I2326" i="1"/>
  <c r="K2325" i="1"/>
  <c r="I2325" i="1"/>
  <c r="K2324" i="1"/>
  <c r="I2324" i="1"/>
  <c r="K2323" i="1"/>
  <c r="I2323" i="1"/>
  <c r="K2322" i="1"/>
  <c r="I2322" i="1"/>
  <c r="K2321" i="1"/>
  <c r="I2321" i="1"/>
  <c r="K2320" i="1"/>
  <c r="I2320" i="1"/>
  <c r="K2319" i="1"/>
  <c r="I2319" i="1"/>
  <c r="K2318" i="1"/>
  <c r="I2318" i="1"/>
  <c r="K2317" i="1"/>
  <c r="I2317" i="1"/>
  <c r="K2316" i="1"/>
  <c r="I2316" i="1"/>
  <c r="K2315" i="1"/>
  <c r="I2315" i="1"/>
  <c r="K2314" i="1"/>
  <c r="I2314" i="1"/>
  <c r="K2313" i="1"/>
  <c r="I2313" i="1"/>
  <c r="K2312" i="1"/>
  <c r="I2312" i="1"/>
  <c r="K2311" i="1"/>
  <c r="I2311" i="1"/>
  <c r="K2310" i="1"/>
  <c r="I2310" i="1"/>
  <c r="K2309" i="1"/>
  <c r="I2309" i="1"/>
  <c r="K2308" i="1"/>
  <c r="I2308" i="1"/>
  <c r="K2307" i="1"/>
  <c r="I2307" i="1"/>
  <c r="K2306" i="1"/>
  <c r="I2306" i="1"/>
  <c r="K2305" i="1"/>
  <c r="I2305" i="1"/>
  <c r="K2304" i="1"/>
  <c r="I2304" i="1"/>
  <c r="K2303" i="1"/>
  <c r="I2303" i="1"/>
  <c r="K2302" i="1"/>
  <c r="I2302" i="1"/>
  <c r="K2301" i="1"/>
  <c r="I2301" i="1"/>
  <c r="K2300" i="1"/>
  <c r="I2300" i="1"/>
  <c r="K2299" i="1"/>
  <c r="I2299" i="1"/>
  <c r="K2298" i="1"/>
  <c r="I2298" i="1"/>
  <c r="K2297" i="1"/>
  <c r="I2297" i="1"/>
  <c r="K2296" i="1"/>
  <c r="I2296" i="1"/>
  <c r="K2295" i="1"/>
  <c r="I2295" i="1"/>
  <c r="K2294" i="1"/>
  <c r="I2294" i="1"/>
  <c r="K2293" i="1"/>
  <c r="I2293" i="1"/>
  <c r="K2292" i="1"/>
  <c r="I2292" i="1"/>
  <c r="K2291" i="1"/>
  <c r="I2291" i="1"/>
  <c r="K2290" i="1"/>
  <c r="I2290" i="1"/>
  <c r="K2289" i="1"/>
  <c r="I2289" i="1"/>
  <c r="K2288" i="1"/>
  <c r="I2288" i="1"/>
  <c r="K2287" i="1"/>
  <c r="I2287" i="1"/>
  <c r="K2286" i="1"/>
  <c r="I2286" i="1"/>
  <c r="K2285" i="1"/>
  <c r="I2285" i="1"/>
  <c r="K2284" i="1"/>
  <c r="I2284" i="1"/>
  <c r="K2283" i="1"/>
  <c r="I2283" i="1"/>
  <c r="K2282" i="1"/>
  <c r="I2282" i="1"/>
  <c r="K2281" i="1"/>
  <c r="I2281" i="1"/>
  <c r="K2280" i="1"/>
  <c r="I2280" i="1"/>
  <c r="K2279" i="1"/>
  <c r="I2279" i="1"/>
  <c r="K2278" i="1"/>
  <c r="I2278" i="1"/>
  <c r="K2277" i="1"/>
  <c r="I2277" i="1"/>
  <c r="K2276" i="1"/>
  <c r="I2276" i="1"/>
  <c r="K2275" i="1"/>
  <c r="I2275" i="1"/>
  <c r="K2274" i="1"/>
  <c r="I2274" i="1"/>
  <c r="K2273" i="1"/>
  <c r="I2273" i="1"/>
  <c r="K2272" i="1"/>
  <c r="I2272" i="1"/>
  <c r="K2271" i="1"/>
  <c r="I2271" i="1"/>
  <c r="K2270" i="1"/>
  <c r="I2270" i="1"/>
  <c r="K2269" i="1"/>
  <c r="I2269" i="1"/>
  <c r="K2268" i="1"/>
  <c r="I2268" i="1"/>
  <c r="K2267" i="1"/>
  <c r="I2267" i="1"/>
  <c r="K2266" i="1"/>
  <c r="I2266" i="1"/>
  <c r="K2265" i="1"/>
  <c r="I2265" i="1"/>
  <c r="K2264" i="1"/>
  <c r="I2264" i="1"/>
  <c r="K2263" i="1"/>
  <c r="I2263" i="1"/>
  <c r="K2262" i="1"/>
  <c r="I2262" i="1"/>
  <c r="K2261" i="1"/>
  <c r="I2261" i="1"/>
  <c r="K2260" i="1"/>
  <c r="I2260" i="1"/>
  <c r="K2259" i="1"/>
  <c r="I2259" i="1"/>
  <c r="K2258" i="1"/>
  <c r="I2258" i="1"/>
  <c r="K2257" i="1"/>
  <c r="I2257" i="1"/>
  <c r="K2256" i="1"/>
  <c r="I2256" i="1"/>
  <c r="K2255" i="1"/>
  <c r="I2255" i="1"/>
  <c r="K2254" i="1"/>
  <c r="I2254" i="1"/>
  <c r="K2253" i="1"/>
  <c r="I2253" i="1"/>
  <c r="K2252" i="1"/>
  <c r="I2252" i="1"/>
  <c r="K2251" i="1"/>
  <c r="I2251" i="1"/>
  <c r="K2250" i="1"/>
  <c r="I2250" i="1"/>
  <c r="K2249" i="1"/>
  <c r="I2249" i="1"/>
  <c r="K2248" i="1"/>
  <c r="I2248" i="1"/>
  <c r="K2247" i="1"/>
  <c r="I2247" i="1"/>
  <c r="K2246" i="1"/>
  <c r="I2246" i="1"/>
  <c r="K2245" i="1"/>
  <c r="I2245" i="1"/>
  <c r="K2244" i="1"/>
  <c r="I2244" i="1"/>
  <c r="K2243" i="1"/>
  <c r="I2243" i="1"/>
  <c r="K2242" i="1"/>
  <c r="I2242" i="1"/>
  <c r="K2241" i="1"/>
  <c r="I2241" i="1"/>
  <c r="K2240" i="1"/>
  <c r="I2240" i="1"/>
  <c r="K2239" i="1"/>
  <c r="I2239" i="1"/>
  <c r="K2238" i="1"/>
  <c r="I2238" i="1"/>
  <c r="K2237" i="1"/>
  <c r="I2237" i="1"/>
  <c r="K2236" i="1"/>
  <c r="I2236" i="1"/>
  <c r="K2235" i="1"/>
  <c r="I2235" i="1"/>
  <c r="K2234" i="1"/>
  <c r="I2234" i="1"/>
  <c r="K2233" i="1"/>
  <c r="I2233" i="1"/>
  <c r="K2232" i="1"/>
  <c r="I2232" i="1"/>
  <c r="K2231" i="1"/>
  <c r="I2231" i="1"/>
  <c r="K2230" i="1"/>
  <c r="I2230" i="1"/>
  <c r="K2229" i="1"/>
  <c r="I2229" i="1"/>
  <c r="K2228" i="1"/>
  <c r="I2228" i="1"/>
  <c r="K2227" i="1"/>
  <c r="I2227" i="1"/>
  <c r="K2226" i="1"/>
  <c r="I2226" i="1"/>
  <c r="K2225" i="1"/>
  <c r="I2225" i="1"/>
  <c r="K2224" i="1"/>
  <c r="I2224" i="1"/>
  <c r="K2223" i="1"/>
  <c r="I2223" i="1"/>
  <c r="K2222" i="1"/>
  <c r="I2222" i="1"/>
  <c r="K2221" i="1"/>
  <c r="I2221" i="1"/>
  <c r="K2220" i="1"/>
  <c r="I2220" i="1"/>
  <c r="K2219" i="1"/>
  <c r="I2219" i="1"/>
  <c r="K2218" i="1"/>
  <c r="I2218" i="1"/>
  <c r="K2217" i="1"/>
  <c r="I2217" i="1"/>
  <c r="K2216" i="1"/>
  <c r="I2216" i="1"/>
  <c r="K2215" i="1"/>
  <c r="I2215" i="1"/>
  <c r="K2214" i="1"/>
  <c r="I2214" i="1"/>
  <c r="K2213" i="1"/>
  <c r="I2213" i="1"/>
  <c r="K2212" i="1"/>
  <c r="I2212" i="1"/>
  <c r="K2211" i="1"/>
  <c r="I2211" i="1"/>
  <c r="K2210" i="1"/>
  <c r="I2210" i="1"/>
  <c r="K2209" i="1"/>
  <c r="I2209" i="1"/>
  <c r="K2208" i="1"/>
  <c r="I2208" i="1"/>
  <c r="K2207" i="1"/>
  <c r="I2207" i="1"/>
  <c r="K2206" i="1"/>
  <c r="I2206" i="1"/>
  <c r="K2205" i="1"/>
  <c r="I2205" i="1"/>
  <c r="K2204" i="1"/>
  <c r="I2204" i="1"/>
  <c r="K2203" i="1"/>
  <c r="I2203" i="1"/>
  <c r="K2202" i="1"/>
  <c r="I2202" i="1"/>
  <c r="K2201" i="1"/>
  <c r="I2201" i="1"/>
  <c r="K2200" i="1"/>
  <c r="I2200" i="1"/>
  <c r="K2199" i="1"/>
  <c r="I2199" i="1"/>
  <c r="K2198" i="1"/>
  <c r="I2198" i="1"/>
  <c r="K2197" i="1"/>
  <c r="I2197" i="1"/>
  <c r="K2196" i="1"/>
  <c r="I2196" i="1"/>
  <c r="K2195" i="1"/>
  <c r="I2195" i="1"/>
  <c r="K2194" i="1"/>
  <c r="I2194" i="1"/>
  <c r="K2193" i="1"/>
  <c r="I2193" i="1"/>
  <c r="K2192" i="1"/>
  <c r="I2192" i="1"/>
  <c r="K2191" i="1"/>
  <c r="I2191" i="1"/>
  <c r="K2190" i="1"/>
  <c r="I2190" i="1"/>
  <c r="K2189" i="1"/>
  <c r="I2189" i="1"/>
  <c r="K2188" i="1"/>
  <c r="I2188" i="1"/>
  <c r="K2187" i="1"/>
  <c r="I2187" i="1"/>
  <c r="K2186" i="1"/>
  <c r="I2186" i="1"/>
  <c r="K2185" i="1"/>
  <c r="I2185" i="1"/>
  <c r="K2184" i="1"/>
  <c r="I2184" i="1"/>
  <c r="K2183" i="1"/>
  <c r="I2183" i="1"/>
  <c r="K2182" i="1"/>
  <c r="I2182" i="1"/>
  <c r="K2181" i="1"/>
  <c r="I2181" i="1"/>
  <c r="K2180" i="1"/>
  <c r="I2180" i="1"/>
  <c r="K2179" i="1"/>
  <c r="I2179" i="1"/>
  <c r="K2178" i="1"/>
  <c r="I2178" i="1"/>
  <c r="K2177" i="1"/>
  <c r="I2177" i="1"/>
  <c r="K2176" i="1"/>
  <c r="I2176" i="1"/>
  <c r="K2175" i="1"/>
  <c r="I2175" i="1"/>
  <c r="K2174" i="1"/>
  <c r="I2174" i="1"/>
  <c r="K2173" i="1"/>
  <c r="I2173" i="1"/>
  <c r="K2172" i="1"/>
  <c r="I2172" i="1"/>
  <c r="K2171" i="1"/>
  <c r="I2171" i="1"/>
  <c r="K2170" i="1"/>
  <c r="I2170" i="1"/>
  <c r="K2169" i="1"/>
  <c r="I2169" i="1"/>
  <c r="K2168" i="1"/>
  <c r="I2168" i="1"/>
  <c r="K2167" i="1"/>
  <c r="I2167" i="1"/>
  <c r="K2166" i="1"/>
  <c r="I2166" i="1"/>
  <c r="K2165" i="1"/>
  <c r="I2165" i="1"/>
  <c r="K2164" i="1"/>
  <c r="I2164" i="1"/>
  <c r="K2163" i="1"/>
  <c r="I2163" i="1"/>
  <c r="K2162" i="1"/>
  <c r="I2162" i="1"/>
  <c r="K2161" i="1"/>
  <c r="I2161" i="1"/>
  <c r="K2160" i="1"/>
  <c r="I2160" i="1"/>
  <c r="K2159" i="1"/>
  <c r="I2159" i="1"/>
  <c r="K2158" i="1"/>
  <c r="I2158" i="1"/>
  <c r="K2157" i="1"/>
  <c r="I2157" i="1"/>
  <c r="K2156" i="1"/>
  <c r="I2156" i="1"/>
  <c r="K2155" i="1"/>
  <c r="I2155" i="1"/>
  <c r="K2154" i="1"/>
  <c r="I2154" i="1"/>
  <c r="K2153" i="1"/>
  <c r="I2153" i="1"/>
  <c r="K2152" i="1"/>
  <c r="I2152" i="1"/>
  <c r="K2151" i="1"/>
  <c r="I2151" i="1"/>
  <c r="K2150" i="1"/>
  <c r="I2150" i="1"/>
  <c r="K2149" i="1"/>
  <c r="I2149" i="1"/>
  <c r="K2148" i="1"/>
  <c r="I2148" i="1"/>
  <c r="K2147" i="1"/>
  <c r="I2147" i="1"/>
  <c r="K2146" i="1"/>
  <c r="I2146" i="1"/>
  <c r="K2145" i="1"/>
  <c r="I2145" i="1"/>
  <c r="K2144" i="1"/>
  <c r="I2144" i="1"/>
  <c r="K2143" i="1"/>
  <c r="I2143" i="1"/>
  <c r="K2142" i="1"/>
  <c r="I2142" i="1"/>
  <c r="K2141" i="1"/>
  <c r="I2141" i="1"/>
  <c r="K2140" i="1"/>
  <c r="I2140" i="1"/>
  <c r="K2139" i="1"/>
  <c r="I2139" i="1"/>
  <c r="K2138" i="1"/>
  <c r="I2138" i="1"/>
  <c r="K2137" i="1"/>
  <c r="I2137" i="1"/>
  <c r="K2136" i="1"/>
  <c r="I2136" i="1"/>
  <c r="K2135" i="1"/>
  <c r="I2135" i="1"/>
  <c r="K2134" i="1"/>
  <c r="I2134" i="1"/>
  <c r="K2133" i="1"/>
  <c r="I2133" i="1"/>
  <c r="K2132" i="1"/>
  <c r="I2132" i="1"/>
  <c r="K2131" i="1"/>
  <c r="I2131" i="1"/>
  <c r="K2130" i="1"/>
  <c r="I2130" i="1"/>
  <c r="K2129" i="1"/>
  <c r="I2129" i="1"/>
  <c r="K2128" i="1"/>
  <c r="I2128" i="1"/>
  <c r="K2127" i="1"/>
  <c r="I2127" i="1"/>
  <c r="K2126" i="1"/>
  <c r="I2126" i="1"/>
  <c r="K2125" i="1"/>
  <c r="I2125" i="1"/>
  <c r="K2124" i="1"/>
  <c r="I2124" i="1"/>
  <c r="K2123" i="1"/>
  <c r="I2123" i="1"/>
  <c r="K2122" i="1"/>
  <c r="I2122" i="1"/>
  <c r="K2121" i="1"/>
  <c r="I2121" i="1"/>
  <c r="K2120" i="1"/>
  <c r="I2120" i="1"/>
  <c r="K2119" i="1"/>
  <c r="I2119" i="1"/>
  <c r="K2118" i="1"/>
  <c r="I2118" i="1"/>
  <c r="K2117" i="1"/>
  <c r="I2117" i="1"/>
  <c r="K2116" i="1"/>
  <c r="I2116" i="1"/>
  <c r="K2115" i="1"/>
  <c r="I2115" i="1"/>
  <c r="K2114" i="1"/>
  <c r="I2114" i="1"/>
  <c r="K2113" i="1"/>
  <c r="I2113" i="1"/>
  <c r="K2112" i="1"/>
  <c r="I2112" i="1"/>
  <c r="K2111" i="1"/>
  <c r="I2111" i="1"/>
  <c r="K2110" i="1"/>
  <c r="I2110" i="1"/>
  <c r="K2109" i="1"/>
  <c r="I2109" i="1"/>
  <c r="K2108" i="1"/>
  <c r="I2108" i="1"/>
  <c r="K2107" i="1"/>
  <c r="I2107" i="1"/>
  <c r="K2106" i="1"/>
  <c r="I2106" i="1"/>
  <c r="K2105" i="1"/>
  <c r="I2105" i="1"/>
  <c r="K2104" i="1"/>
  <c r="I2104" i="1"/>
  <c r="K2103" i="1"/>
  <c r="I2103" i="1"/>
  <c r="K2102" i="1"/>
  <c r="I2102" i="1"/>
  <c r="K2101" i="1"/>
  <c r="I2101" i="1"/>
  <c r="K2100" i="1"/>
  <c r="I2100" i="1"/>
  <c r="K2099" i="1"/>
  <c r="I2099" i="1"/>
  <c r="K2098" i="1"/>
  <c r="I2098" i="1"/>
  <c r="K2097" i="1"/>
  <c r="I2097" i="1"/>
  <c r="K2096" i="1"/>
  <c r="I2096" i="1"/>
  <c r="K2095" i="1"/>
  <c r="I2095" i="1"/>
  <c r="K2094" i="1"/>
  <c r="I2094" i="1"/>
  <c r="K2093" i="1"/>
  <c r="I2093" i="1"/>
  <c r="K2092" i="1"/>
  <c r="I2092" i="1"/>
  <c r="K2091" i="1"/>
  <c r="I2091" i="1"/>
  <c r="K2090" i="1"/>
  <c r="I2090" i="1"/>
  <c r="K2089" i="1"/>
  <c r="I2089" i="1"/>
  <c r="K2088" i="1"/>
  <c r="I2088" i="1"/>
  <c r="K2087" i="1"/>
  <c r="I2087" i="1"/>
  <c r="K2086" i="1"/>
  <c r="I2086" i="1"/>
  <c r="K2085" i="1"/>
  <c r="I2085" i="1"/>
  <c r="K2084" i="1"/>
  <c r="I2084" i="1"/>
  <c r="K2083" i="1"/>
  <c r="I2083" i="1"/>
  <c r="K2082" i="1"/>
  <c r="I2082" i="1"/>
  <c r="K2081" i="1"/>
  <c r="I2081" i="1"/>
  <c r="K2080" i="1"/>
  <c r="I2080" i="1"/>
  <c r="K2079" i="1"/>
  <c r="I2079" i="1"/>
  <c r="K2078" i="1"/>
  <c r="I2078" i="1"/>
  <c r="K2077" i="1"/>
  <c r="I2077" i="1"/>
  <c r="K2076" i="1"/>
  <c r="I2076" i="1"/>
  <c r="K2075" i="1"/>
  <c r="I2075" i="1"/>
  <c r="K2074" i="1"/>
  <c r="I2074" i="1"/>
  <c r="K2073" i="1"/>
  <c r="I2073" i="1"/>
  <c r="K2072" i="1"/>
  <c r="I2072" i="1"/>
  <c r="K2071" i="1"/>
  <c r="I2071" i="1"/>
  <c r="K2070" i="1"/>
  <c r="I2070" i="1"/>
  <c r="K2069" i="1"/>
  <c r="I2069" i="1"/>
  <c r="K2068" i="1"/>
  <c r="I2068" i="1"/>
  <c r="K2067" i="1"/>
  <c r="I2067" i="1"/>
  <c r="K2066" i="1"/>
  <c r="I2066" i="1"/>
  <c r="K2065" i="1"/>
  <c r="I2065" i="1"/>
  <c r="K2064" i="1"/>
  <c r="I2064" i="1"/>
  <c r="K2063" i="1"/>
  <c r="I2063" i="1"/>
  <c r="K2062" i="1"/>
  <c r="I2062" i="1"/>
  <c r="K2061" i="1"/>
  <c r="I2061" i="1"/>
  <c r="K2060" i="1"/>
  <c r="I2060" i="1"/>
  <c r="K2059" i="1"/>
  <c r="I2059" i="1"/>
  <c r="K2058" i="1"/>
  <c r="I2058" i="1"/>
  <c r="K2057" i="1"/>
  <c r="I2057" i="1"/>
  <c r="K2056" i="1"/>
  <c r="I2056" i="1"/>
  <c r="K2055" i="1"/>
  <c r="I2055" i="1"/>
  <c r="K2054" i="1"/>
  <c r="I2054" i="1"/>
  <c r="K2053" i="1"/>
  <c r="I2053" i="1"/>
  <c r="K2052" i="1"/>
  <c r="I2052" i="1"/>
  <c r="K2051" i="1"/>
  <c r="I2051" i="1"/>
  <c r="K2050" i="1"/>
  <c r="I2050" i="1"/>
  <c r="K2049" i="1"/>
  <c r="I2049" i="1"/>
  <c r="K2048" i="1"/>
  <c r="I2048" i="1"/>
  <c r="K2047" i="1"/>
  <c r="I2047" i="1"/>
  <c r="K2046" i="1"/>
  <c r="I2046" i="1"/>
  <c r="K2045" i="1"/>
  <c r="I2045" i="1"/>
  <c r="K2044" i="1"/>
  <c r="I2044" i="1"/>
  <c r="K2043" i="1"/>
  <c r="I2043" i="1"/>
  <c r="K2042" i="1"/>
  <c r="I2042" i="1"/>
  <c r="K2041" i="1"/>
  <c r="I2041" i="1"/>
  <c r="K2040" i="1"/>
  <c r="I2040" i="1"/>
  <c r="K2039" i="1"/>
  <c r="I2039" i="1"/>
  <c r="K2038" i="1"/>
  <c r="I2038" i="1"/>
  <c r="K2037" i="1"/>
  <c r="I2037" i="1"/>
  <c r="K2036" i="1"/>
  <c r="I2036" i="1"/>
  <c r="K2035" i="1"/>
  <c r="I2035" i="1"/>
  <c r="K2034" i="1"/>
  <c r="I2034" i="1"/>
  <c r="K2033" i="1"/>
  <c r="I2033" i="1"/>
  <c r="K2032" i="1"/>
  <c r="I2032" i="1"/>
  <c r="K2031" i="1"/>
  <c r="I2031" i="1"/>
  <c r="K2030" i="1"/>
  <c r="I2030" i="1"/>
  <c r="K2029" i="1"/>
  <c r="I2029" i="1"/>
  <c r="K2028" i="1"/>
  <c r="I2028" i="1"/>
  <c r="K2027" i="1"/>
  <c r="I2027" i="1"/>
  <c r="K2026" i="1"/>
  <c r="I2026" i="1"/>
  <c r="K2025" i="1"/>
  <c r="I2025" i="1"/>
  <c r="K2024" i="1"/>
  <c r="I2024" i="1"/>
  <c r="K2023" i="1"/>
  <c r="I2023" i="1"/>
  <c r="K2022" i="1"/>
  <c r="I2022" i="1"/>
  <c r="K2021" i="1"/>
  <c r="I2021" i="1"/>
  <c r="K2020" i="1"/>
  <c r="I2020" i="1"/>
  <c r="K2019" i="1"/>
  <c r="I2019" i="1"/>
  <c r="K2018" i="1"/>
  <c r="I2018" i="1"/>
  <c r="K2017" i="1"/>
  <c r="I2017" i="1"/>
  <c r="K2016" i="1"/>
  <c r="I2016" i="1"/>
  <c r="K2015" i="1"/>
  <c r="I2015" i="1"/>
  <c r="K2014" i="1"/>
  <c r="I2014" i="1"/>
  <c r="K2013" i="1"/>
  <c r="I2013" i="1"/>
  <c r="K2012" i="1"/>
  <c r="I2012" i="1"/>
  <c r="K2011" i="1"/>
  <c r="I2011" i="1"/>
  <c r="K2010" i="1"/>
  <c r="I2010" i="1"/>
  <c r="K2009" i="1"/>
  <c r="I2009" i="1"/>
  <c r="K2008" i="1"/>
  <c r="I2008" i="1"/>
  <c r="K2007" i="1"/>
  <c r="I2007" i="1"/>
  <c r="K2006" i="1"/>
  <c r="I2006" i="1"/>
  <c r="K2005" i="1"/>
  <c r="I2005" i="1"/>
  <c r="K2004" i="1"/>
  <c r="I2004" i="1"/>
  <c r="K2003" i="1"/>
  <c r="I2003" i="1"/>
  <c r="K2002" i="1"/>
  <c r="I2002" i="1"/>
  <c r="K2001" i="1"/>
  <c r="I2001" i="1"/>
  <c r="K2000" i="1"/>
  <c r="I2000" i="1"/>
  <c r="K1999" i="1"/>
  <c r="I1999" i="1"/>
  <c r="K1998" i="1"/>
  <c r="I1998" i="1"/>
  <c r="K1997" i="1"/>
  <c r="I1997" i="1"/>
  <c r="K1996" i="1"/>
  <c r="I1996" i="1"/>
  <c r="K1995" i="1"/>
  <c r="I1995" i="1"/>
  <c r="K1994" i="1"/>
  <c r="I1994" i="1"/>
  <c r="K1993" i="1"/>
  <c r="I1993" i="1"/>
  <c r="K1992" i="1"/>
  <c r="I1992" i="1"/>
  <c r="K1991" i="1"/>
  <c r="I1991" i="1"/>
  <c r="K1990" i="1"/>
  <c r="I1990" i="1"/>
  <c r="K1989" i="1"/>
  <c r="I1989" i="1"/>
  <c r="K1988" i="1"/>
  <c r="I1988" i="1"/>
  <c r="K1987" i="1"/>
  <c r="I1987" i="1"/>
  <c r="K1986" i="1"/>
  <c r="I1986" i="1"/>
  <c r="K1985" i="1"/>
  <c r="I1985" i="1"/>
  <c r="K1984" i="1"/>
  <c r="I1984" i="1"/>
  <c r="K1983" i="1"/>
  <c r="I1983" i="1"/>
  <c r="K1982" i="1"/>
  <c r="I1982" i="1"/>
  <c r="K1981" i="1"/>
  <c r="I1981" i="1"/>
  <c r="K1980" i="1"/>
  <c r="I1980" i="1"/>
  <c r="K1979" i="1"/>
  <c r="I1979" i="1"/>
  <c r="K1978" i="1"/>
  <c r="I1978" i="1"/>
  <c r="K1977" i="1"/>
  <c r="I1977" i="1"/>
  <c r="K1976" i="1"/>
  <c r="I1976" i="1"/>
  <c r="K1975" i="1"/>
  <c r="I1975" i="1"/>
  <c r="K1974" i="1"/>
  <c r="I1974" i="1"/>
  <c r="K1973" i="1"/>
  <c r="I1973" i="1"/>
  <c r="K1972" i="1"/>
  <c r="I1972" i="1"/>
  <c r="K1971" i="1"/>
  <c r="I1971" i="1"/>
  <c r="K1970" i="1"/>
  <c r="I1970" i="1"/>
  <c r="K1969" i="1"/>
  <c r="I1969" i="1"/>
  <c r="K1968" i="1"/>
  <c r="I1968" i="1"/>
  <c r="K1967" i="1"/>
  <c r="I1967" i="1"/>
  <c r="K1966" i="1"/>
  <c r="I1966" i="1"/>
  <c r="K1965" i="1"/>
  <c r="I1965" i="1"/>
  <c r="K1964" i="1"/>
  <c r="I1964" i="1"/>
  <c r="K1963" i="1"/>
  <c r="I1963" i="1"/>
  <c r="K1962" i="1"/>
  <c r="I1962" i="1"/>
  <c r="K1961" i="1"/>
  <c r="I1961" i="1"/>
  <c r="K1960" i="1"/>
  <c r="I1960" i="1"/>
  <c r="K1959" i="1"/>
  <c r="I1959" i="1"/>
  <c r="K1958" i="1"/>
  <c r="I1958" i="1"/>
  <c r="K1957" i="1"/>
  <c r="I1957" i="1"/>
  <c r="K1956" i="1"/>
  <c r="I1956" i="1"/>
  <c r="K1955" i="1"/>
  <c r="I1955" i="1"/>
  <c r="K1954" i="1"/>
  <c r="I1954" i="1"/>
  <c r="K1953" i="1"/>
  <c r="I1953" i="1"/>
  <c r="K1952" i="1"/>
  <c r="I1952" i="1"/>
  <c r="K1951" i="1"/>
  <c r="I1951" i="1"/>
  <c r="K1950" i="1"/>
  <c r="I1950" i="1"/>
  <c r="K1949" i="1"/>
  <c r="I1949" i="1"/>
  <c r="K1948" i="1"/>
  <c r="I1948" i="1"/>
  <c r="K1947" i="1"/>
  <c r="I1947" i="1"/>
  <c r="K1946" i="1"/>
  <c r="I1946" i="1"/>
  <c r="K1945" i="1"/>
  <c r="I1945" i="1"/>
  <c r="K1944" i="1"/>
  <c r="I1944" i="1"/>
  <c r="K1943" i="1"/>
  <c r="I1943" i="1"/>
  <c r="K1942" i="1"/>
  <c r="I1942" i="1"/>
  <c r="K1941" i="1"/>
  <c r="I1941" i="1"/>
  <c r="K1940" i="1"/>
  <c r="I1940" i="1"/>
  <c r="K1939" i="1"/>
  <c r="I1939" i="1"/>
  <c r="K1938" i="1"/>
  <c r="I1938" i="1"/>
  <c r="K1937" i="1"/>
  <c r="I1937" i="1"/>
  <c r="K1936" i="1"/>
  <c r="I1936" i="1"/>
  <c r="K1935" i="1"/>
  <c r="I1935" i="1"/>
  <c r="K1934" i="1"/>
  <c r="I1934" i="1"/>
  <c r="K1933" i="1"/>
  <c r="I1933" i="1"/>
  <c r="K1932" i="1"/>
  <c r="I1932" i="1"/>
  <c r="K1931" i="1"/>
  <c r="I1931" i="1"/>
  <c r="K1930" i="1"/>
  <c r="I1930" i="1"/>
  <c r="K1929" i="1"/>
  <c r="I1929" i="1"/>
  <c r="K1928" i="1"/>
  <c r="I1928" i="1"/>
  <c r="K1927" i="1"/>
  <c r="I1927" i="1"/>
  <c r="K1926" i="1"/>
  <c r="I1926" i="1"/>
  <c r="K1925" i="1"/>
  <c r="I1925" i="1"/>
  <c r="K1924" i="1"/>
  <c r="I1924" i="1"/>
  <c r="K1923" i="1"/>
  <c r="I1923" i="1"/>
  <c r="K1922" i="1"/>
  <c r="I1922" i="1"/>
  <c r="K1921" i="1"/>
  <c r="I1921" i="1"/>
  <c r="K1920" i="1"/>
  <c r="I1920" i="1"/>
  <c r="K1919" i="1"/>
  <c r="I1919" i="1"/>
  <c r="K1918" i="1"/>
  <c r="I1918" i="1"/>
  <c r="K1917" i="1"/>
  <c r="I1917" i="1"/>
  <c r="K1916" i="1"/>
  <c r="I1916" i="1"/>
  <c r="K1915" i="1"/>
  <c r="I1915" i="1"/>
  <c r="K1914" i="1"/>
  <c r="I1914" i="1"/>
  <c r="K1913" i="1"/>
  <c r="I1913" i="1"/>
  <c r="K1912" i="1"/>
  <c r="I1912" i="1"/>
  <c r="K1911" i="1"/>
  <c r="I1911" i="1"/>
  <c r="K1910" i="1"/>
  <c r="I1910" i="1"/>
  <c r="K1909" i="1"/>
  <c r="I1909" i="1"/>
  <c r="K1908" i="1"/>
  <c r="I1908" i="1"/>
  <c r="K1907" i="1"/>
  <c r="I1907" i="1"/>
  <c r="K1906" i="1"/>
  <c r="I1906" i="1"/>
  <c r="K1905" i="1"/>
  <c r="I1905" i="1"/>
  <c r="K1904" i="1"/>
  <c r="I1904" i="1"/>
  <c r="K1903" i="1"/>
  <c r="I1903" i="1"/>
  <c r="K1902" i="1"/>
  <c r="I1902" i="1"/>
  <c r="K1901" i="1"/>
  <c r="I1901" i="1"/>
  <c r="K1900" i="1"/>
  <c r="I1900" i="1"/>
  <c r="K1899" i="1"/>
  <c r="I1899" i="1"/>
  <c r="K1898" i="1"/>
  <c r="I1898" i="1"/>
  <c r="K1897" i="1"/>
  <c r="I1897" i="1"/>
  <c r="K1896" i="1"/>
  <c r="I1896" i="1"/>
  <c r="K1895" i="1"/>
  <c r="I1895" i="1"/>
  <c r="K1894" i="1"/>
  <c r="I1894" i="1"/>
  <c r="K1893" i="1"/>
  <c r="I1893" i="1"/>
  <c r="K1892" i="1"/>
  <c r="I1892" i="1"/>
  <c r="K1891" i="1"/>
  <c r="I1891" i="1"/>
  <c r="K1890" i="1"/>
  <c r="I1890" i="1"/>
  <c r="K1889" i="1"/>
  <c r="I1889" i="1"/>
  <c r="K1888" i="1"/>
  <c r="I1888" i="1"/>
  <c r="K1887" i="1"/>
  <c r="I1887" i="1"/>
  <c r="K1886" i="1"/>
  <c r="I1886" i="1"/>
  <c r="K1885" i="1"/>
  <c r="I1885" i="1"/>
  <c r="K1884" i="1"/>
  <c r="I1884" i="1"/>
  <c r="K1883" i="1"/>
  <c r="I1883" i="1"/>
  <c r="K1882" i="1"/>
  <c r="I1882" i="1"/>
  <c r="K1881" i="1"/>
  <c r="I1881" i="1"/>
  <c r="K1880" i="1"/>
  <c r="I1880" i="1"/>
  <c r="K1879" i="1"/>
  <c r="I1879" i="1"/>
  <c r="K1878" i="1"/>
  <c r="I1878" i="1"/>
  <c r="K1877" i="1"/>
  <c r="I1877" i="1"/>
  <c r="K1876" i="1"/>
  <c r="I1876" i="1"/>
  <c r="K1875" i="1"/>
  <c r="I1875" i="1"/>
  <c r="K1874" i="1"/>
  <c r="I1874" i="1"/>
  <c r="K1873" i="1"/>
  <c r="I1873" i="1"/>
  <c r="K1872" i="1"/>
  <c r="I1872" i="1"/>
  <c r="K1871" i="1"/>
  <c r="I1871" i="1"/>
  <c r="K1870" i="1"/>
  <c r="I1870" i="1"/>
  <c r="K1869" i="1"/>
  <c r="I1869" i="1"/>
  <c r="K1868" i="1"/>
  <c r="I1868" i="1"/>
  <c r="K1867" i="1"/>
  <c r="I1867" i="1"/>
  <c r="K1866" i="1"/>
  <c r="I1866" i="1"/>
  <c r="K1865" i="1"/>
  <c r="I1865" i="1"/>
  <c r="K1864" i="1"/>
  <c r="I1864" i="1"/>
  <c r="K1863" i="1"/>
  <c r="I1863" i="1"/>
  <c r="K1862" i="1"/>
  <c r="I1862" i="1"/>
  <c r="K1861" i="1"/>
  <c r="I1861" i="1"/>
  <c r="K1860" i="1"/>
  <c r="I1860" i="1"/>
  <c r="K1859" i="1"/>
  <c r="I1859" i="1"/>
  <c r="K1858" i="1"/>
  <c r="I1858" i="1"/>
  <c r="K1857" i="1"/>
  <c r="I1857" i="1"/>
  <c r="K1856" i="1"/>
  <c r="I1856" i="1"/>
  <c r="K1855" i="1"/>
  <c r="I1855" i="1"/>
  <c r="K1854" i="1"/>
  <c r="I1854" i="1"/>
  <c r="K1853" i="1"/>
  <c r="I1853" i="1"/>
  <c r="K1852" i="1"/>
  <c r="I1852" i="1"/>
  <c r="K1851" i="1"/>
  <c r="I1851" i="1"/>
  <c r="K1850" i="1"/>
  <c r="I1850" i="1"/>
  <c r="K1849" i="1"/>
  <c r="I1849" i="1"/>
  <c r="K1848" i="1"/>
  <c r="I1848" i="1"/>
  <c r="K1847" i="1"/>
  <c r="I1847" i="1"/>
  <c r="K1846" i="1"/>
  <c r="I1846" i="1"/>
  <c r="K1845" i="1"/>
  <c r="I1845" i="1"/>
  <c r="K1844" i="1"/>
  <c r="I1844" i="1"/>
  <c r="K1843" i="1"/>
  <c r="I1843" i="1"/>
  <c r="K1842" i="1"/>
  <c r="I1842" i="1"/>
  <c r="K1841" i="1"/>
  <c r="I1841" i="1"/>
  <c r="K1840" i="1"/>
  <c r="I1840" i="1"/>
  <c r="K1839" i="1"/>
  <c r="I1839" i="1"/>
  <c r="K1838" i="1"/>
  <c r="I1838" i="1"/>
  <c r="K1837" i="1"/>
  <c r="I1837" i="1"/>
  <c r="K1836" i="1"/>
  <c r="I1836" i="1"/>
  <c r="K1835" i="1"/>
  <c r="I1835" i="1"/>
  <c r="K1834" i="1"/>
  <c r="I1834" i="1"/>
  <c r="K1833" i="1"/>
  <c r="I1833" i="1"/>
  <c r="K1832" i="1"/>
  <c r="I1832" i="1"/>
  <c r="K1831" i="1"/>
  <c r="I1831" i="1"/>
  <c r="K1830" i="1"/>
  <c r="I1830" i="1"/>
  <c r="K1829" i="1"/>
  <c r="I1829" i="1"/>
  <c r="K1828" i="1"/>
  <c r="I1828" i="1"/>
  <c r="K1827" i="1"/>
  <c r="I1827" i="1"/>
  <c r="K1826" i="1"/>
  <c r="I1826" i="1"/>
  <c r="K1825" i="1"/>
  <c r="I1825" i="1"/>
  <c r="K1824" i="1"/>
  <c r="I1824" i="1"/>
  <c r="K1823" i="1"/>
  <c r="I1823" i="1"/>
  <c r="K1822" i="1"/>
  <c r="I1822" i="1"/>
  <c r="K1821" i="1"/>
  <c r="I1821" i="1"/>
  <c r="K1820" i="1"/>
  <c r="I1820" i="1"/>
  <c r="K1819" i="1"/>
  <c r="I1819" i="1"/>
  <c r="K1818" i="1"/>
  <c r="I1818" i="1"/>
  <c r="K1817" i="1"/>
  <c r="I1817" i="1"/>
  <c r="K1816" i="1"/>
  <c r="I1816" i="1"/>
  <c r="K1815" i="1"/>
  <c r="I1815" i="1"/>
  <c r="K1814" i="1"/>
  <c r="I1814" i="1"/>
  <c r="K1813" i="1"/>
  <c r="I1813" i="1"/>
  <c r="K1812" i="1"/>
  <c r="I1812" i="1"/>
  <c r="K1811" i="1"/>
  <c r="I1811" i="1"/>
  <c r="K1810" i="1"/>
  <c r="I1810" i="1"/>
  <c r="K1809" i="1"/>
  <c r="I1809" i="1"/>
  <c r="K1808" i="1"/>
  <c r="I1808" i="1"/>
  <c r="K1807" i="1"/>
  <c r="I1807" i="1"/>
  <c r="K1806" i="1"/>
  <c r="I1806" i="1"/>
  <c r="K1805" i="1"/>
  <c r="I1805" i="1"/>
  <c r="K1804" i="1"/>
  <c r="I1804" i="1"/>
  <c r="K1803" i="1"/>
  <c r="I1803" i="1"/>
  <c r="K1802" i="1"/>
  <c r="I1802" i="1"/>
  <c r="K1801" i="1"/>
  <c r="I1801" i="1"/>
  <c r="K1800" i="1"/>
  <c r="I1800" i="1"/>
  <c r="K1799" i="1"/>
  <c r="I1799" i="1"/>
  <c r="K1798" i="1"/>
  <c r="I1798" i="1"/>
  <c r="K1797" i="1"/>
  <c r="I1797" i="1"/>
  <c r="K1796" i="1"/>
  <c r="I1796" i="1"/>
  <c r="K1795" i="1"/>
  <c r="I1795" i="1"/>
  <c r="K1794" i="1"/>
  <c r="I1794" i="1"/>
  <c r="K1793" i="1"/>
  <c r="I1793" i="1"/>
  <c r="K1792" i="1"/>
  <c r="I1792" i="1"/>
  <c r="K1791" i="1"/>
  <c r="I1791" i="1"/>
  <c r="K1790" i="1"/>
  <c r="I1790" i="1"/>
  <c r="K1789" i="1"/>
  <c r="I1789" i="1"/>
  <c r="K1788" i="1"/>
  <c r="I1788" i="1"/>
  <c r="K1787" i="1"/>
  <c r="I1787" i="1"/>
  <c r="K1786" i="1"/>
  <c r="I1786" i="1"/>
  <c r="K1785" i="1"/>
  <c r="I1785" i="1"/>
  <c r="K1784" i="1"/>
  <c r="I1784" i="1"/>
  <c r="K1783" i="1"/>
  <c r="I1783" i="1"/>
  <c r="K1782" i="1"/>
  <c r="I1782" i="1"/>
  <c r="K1781" i="1"/>
  <c r="I1781" i="1"/>
  <c r="K1780" i="1"/>
  <c r="I1780" i="1"/>
  <c r="K1779" i="1"/>
  <c r="I1779" i="1"/>
  <c r="K1778" i="1"/>
  <c r="I1778" i="1"/>
  <c r="K1777" i="1"/>
  <c r="I1777" i="1"/>
  <c r="K1776" i="1"/>
  <c r="I1776" i="1"/>
  <c r="K1775" i="1"/>
  <c r="I1775" i="1"/>
  <c r="K1774" i="1"/>
  <c r="I1774" i="1"/>
  <c r="K1773" i="1"/>
  <c r="I1773" i="1"/>
  <c r="K1772" i="1"/>
  <c r="I1772" i="1"/>
  <c r="K1771" i="1"/>
  <c r="I1771" i="1"/>
  <c r="K1770" i="1"/>
  <c r="I1770" i="1"/>
  <c r="K1769" i="1"/>
  <c r="I1769" i="1"/>
  <c r="K1768" i="1"/>
  <c r="I1768" i="1"/>
  <c r="K1767" i="1"/>
  <c r="I1767" i="1"/>
  <c r="K1766" i="1"/>
  <c r="I1766" i="1"/>
  <c r="K1765" i="1"/>
  <c r="I1765" i="1"/>
  <c r="K1764" i="1"/>
  <c r="I1764" i="1"/>
  <c r="K1763" i="1"/>
  <c r="I1763" i="1"/>
  <c r="K1762" i="1"/>
  <c r="I1762" i="1"/>
  <c r="K1761" i="1"/>
  <c r="I1761" i="1"/>
  <c r="K1760" i="1"/>
  <c r="I1760" i="1"/>
  <c r="K1759" i="1"/>
  <c r="I1759" i="1"/>
  <c r="K1758" i="1"/>
  <c r="I1758" i="1"/>
  <c r="K1757" i="1"/>
  <c r="I1757" i="1"/>
  <c r="K1756" i="1"/>
  <c r="I1756" i="1"/>
  <c r="K1755" i="1"/>
  <c r="I1755" i="1"/>
  <c r="K1754" i="1"/>
  <c r="I1754" i="1"/>
  <c r="K1753" i="1"/>
  <c r="I1753" i="1"/>
  <c r="K1752" i="1"/>
  <c r="I1752" i="1"/>
  <c r="K1751" i="1"/>
  <c r="I1751" i="1"/>
  <c r="K1750" i="1"/>
  <c r="I1750" i="1"/>
  <c r="K1749" i="1"/>
  <c r="I1749" i="1"/>
  <c r="K1748" i="1"/>
  <c r="I1748" i="1"/>
  <c r="K1747" i="1"/>
  <c r="I1747" i="1"/>
  <c r="K1746" i="1"/>
  <c r="I1746" i="1"/>
  <c r="K1745" i="1"/>
  <c r="I1745" i="1"/>
  <c r="K1744" i="1"/>
  <c r="I1744" i="1"/>
  <c r="K1743" i="1"/>
  <c r="I1743" i="1"/>
  <c r="K1742" i="1"/>
  <c r="I1742" i="1"/>
  <c r="K1741" i="1"/>
  <c r="I1741" i="1"/>
  <c r="K1740" i="1"/>
  <c r="I1740" i="1"/>
  <c r="K1739" i="1"/>
  <c r="I1739" i="1"/>
  <c r="K1738" i="1"/>
  <c r="I1738" i="1"/>
  <c r="K1737" i="1"/>
  <c r="I1737" i="1"/>
  <c r="K1736" i="1"/>
  <c r="I1736" i="1"/>
  <c r="K1735" i="1"/>
  <c r="I1735" i="1"/>
  <c r="K1734" i="1"/>
  <c r="I1734" i="1"/>
  <c r="K1733" i="1"/>
  <c r="I1733" i="1"/>
  <c r="K1732" i="1"/>
  <c r="I1732" i="1"/>
  <c r="K1731" i="1"/>
  <c r="I1731" i="1"/>
  <c r="K1730" i="1"/>
  <c r="I1730" i="1"/>
  <c r="K1729" i="1"/>
  <c r="I1729" i="1"/>
  <c r="K1728" i="1"/>
  <c r="I1728" i="1"/>
  <c r="K1727" i="1"/>
  <c r="I1727" i="1"/>
  <c r="K1726" i="1"/>
  <c r="I1726" i="1"/>
  <c r="K1725" i="1"/>
  <c r="I1725" i="1"/>
  <c r="K1724" i="1"/>
  <c r="I1724" i="1"/>
  <c r="K1723" i="1"/>
  <c r="I1723" i="1"/>
  <c r="K1722" i="1"/>
  <c r="I1722" i="1"/>
  <c r="K1721" i="1"/>
  <c r="I1721" i="1"/>
  <c r="K1720" i="1"/>
  <c r="I1720" i="1"/>
  <c r="K1719" i="1"/>
  <c r="I1719" i="1"/>
  <c r="K1718" i="1"/>
  <c r="I1718" i="1"/>
  <c r="K1717" i="1"/>
  <c r="I1717" i="1"/>
  <c r="K1716" i="1"/>
  <c r="I1716" i="1"/>
  <c r="K1715" i="1"/>
  <c r="I1715" i="1"/>
  <c r="K1714" i="1"/>
  <c r="I1714" i="1"/>
  <c r="K1713" i="1"/>
  <c r="I1713" i="1"/>
  <c r="K1712" i="1"/>
  <c r="I1712" i="1"/>
  <c r="K1711" i="1"/>
  <c r="I1711" i="1"/>
  <c r="K1710" i="1"/>
  <c r="I1710" i="1"/>
  <c r="K1709" i="1"/>
  <c r="I1709" i="1"/>
  <c r="K1708" i="1"/>
  <c r="I1708" i="1"/>
  <c r="K1707" i="1"/>
  <c r="I1707" i="1"/>
  <c r="K1706" i="1"/>
  <c r="I1706" i="1"/>
  <c r="K1705" i="1"/>
  <c r="I1705" i="1"/>
  <c r="K1704" i="1"/>
  <c r="I1704" i="1"/>
  <c r="K1703" i="1"/>
  <c r="I1703" i="1"/>
  <c r="K1702" i="1"/>
  <c r="I1702" i="1"/>
  <c r="K1701" i="1"/>
  <c r="I1701" i="1"/>
  <c r="K1700" i="1"/>
  <c r="I1700" i="1"/>
  <c r="K1699" i="1"/>
  <c r="I1699" i="1"/>
  <c r="K1698" i="1"/>
  <c r="I1698" i="1"/>
  <c r="K1697" i="1"/>
  <c r="I1697" i="1"/>
  <c r="K1696" i="1"/>
  <c r="I1696" i="1"/>
  <c r="K1695" i="1"/>
  <c r="I1695" i="1"/>
  <c r="K1694" i="1"/>
  <c r="I1694" i="1"/>
  <c r="K1693" i="1"/>
  <c r="I1693" i="1"/>
  <c r="K1692" i="1"/>
  <c r="I1692" i="1"/>
  <c r="K1691" i="1"/>
  <c r="I1691" i="1"/>
  <c r="K1690" i="1"/>
  <c r="I1690" i="1"/>
  <c r="K1689" i="1"/>
  <c r="I1689" i="1"/>
  <c r="K1688" i="1"/>
  <c r="I1688" i="1"/>
  <c r="K1687" i="1"/>
  <c r="I1687" i="1"/>
  <c r="K1686" i="1"/>
  <c r="I1686" i="1"/>
  <c r="K1685" i="1"/>
  <c r="I1685" i="1"/>
  <c r="K1684" i="1"/>
  <c r="I1684" i="1"/>
  <c r="K1683" i="1"/>
  <c r="I1683" i="1"/>
  <c r="K1682" i="1"/>
  <c r="I1682" i="1"/>
  <c r="K1681" i="1"/>
  <c r="I1681" i="1"/>
  <c r="K1680" i="1"/>
  <c r="I1680" i="1"/>
  <c r="K1679" i="1"/>
  <c r="I1679" i="1"/>
  <c r="K1678" i="1"/>
  <c r="I1678" i="1"/>
  <c r="K1677" i="1"/>
  <c r="I1677" i="1"/>
  <c r="K1676" i="1"/>
  <c r="I1676" i="1"/>
  <c r="K1675" i="1"/>
  <c r="I1675" i="1"/>
  <c r="K1674" i="1"/>
  <c r="I1674" i="1"/>
  <c r="K1673" i="1"/>
  <c r="I1673" i="1"/>
  <c r="K1672" i="1"/>
  <c r="I1672" i="1"/>
  <c r="K1671" i="1"/>
  <c r="I1671" i="1"/>
  <c r="K1670" i="1"/>
  <c r="I1670" i="1"/>
  <c r="K1669" i="1"/>
  <c r="I1669" i="1"/>
  <c r="K1668" i="1"/>
  <c r="I1668" i="1"/>
  <c r="K1667" i="1"/>
  <c r="I1667" i="1"/>
  <c r="K1666" i="1"/>
  <c r="I1666" i="1"/>
  <c r="K1665" i="1"/>
  <c r="I1665" i="1"/>
  <c r="K1664" i="1"/>
  <c r="I1664" i="1"/>
  <c r="K1663" i="1"/>
  <c r="I1663" i="1"/>
  <c r="K1662" i="1"/>
  <c r="I1662" i="1"/>
  <c r="K1661" i="1"/>
  <c r="I1661" i="1"/>
  <c r="K1660" i="1"/>
  <c r="I1660" i="1"/>
  <c r="K1659" i="1"/>
  <c r="I1659" i="1"/>
  <c r="K1658" i="1"/>
  <c r="I1658" i="1"/>
  <c r="K1657" i="1"/>
  <c r="I1657" i="1"/>
  <c r="K1656" i="1"/>
  <c r="I1656" i="1"/>
  <c r="K1655" i="1"/>
  <c r="I1655" i="1"/>
  <c r="K1654" i="1"/>
  <c r="I1654" i="1"/>
  <c r="K1653" i="1"/>
  <c r="I1653" i="1"/>
  <c r="K1652" i="1"/>
  <c r="I1652" i="1"/>
  <c r="K1651" i="1"/>
  <c r="I1651" i="1"/>
  <c r="K1650" i="1"/>
  <c r="I1650" i="1"/>
  <c r="K1649" i="1"/>
  <c r="I1649" i="1"/>
  <c r="K1648" i="1"/>
  <c r="I1648" i="1"/>
  <c r="K1647" i="1"/>
  <c r="I1647" i="1"/>
  <c r="K1646" i="1"/>
  <c r="I1646" i="1"/>
  <c r="K1645" i="1"/>
  <c r="I1645" i="1"/>
  <c r="K1644" i="1"/>
  <c r="I1644" i="1"/>
  <c r="K1643" i="1"/>
  <c r="I1643" i="1"/>
  <c r="K1642" i="1"/>
  <c r="I1642" i="1"/>
  <c r="K1641" i="1"/>
  <c r="I1641" i="1"/>
  <c r="K1640" i="1"/>
  <c r="I1640" i="1"/>
  <c r="K1639" i="1"/>
  <c r="I1639" i="1"/>
  <c r="K1638" i="1"/>
  <c r="I1638" i="1"/>
  <c r="K1637" i="1"/>
  <c r="I1637" i="1"/>
  <c r="K1636" i="1"/>
  <c r="I1636" i="1"/>
  <c r="K1635" i="1"/>
  <c r="I1635" i="1"/>
  <c r="K1634" i="1"/>
  <c r="I1634" i="1"/>
  <c r="K1633" i="1"/>
  <c r="I1633" i="1"/>
  <c r="K1632" i="1"/>
  <c r="I1632" i="1"/>
  <c r="K1631" i="1"/>
  <c r="I1631" i="1"/>
  <c r="K1630" i="1"/>
  <c r="I1630" i="1"/>
  <c r="K1629" i="1"/>
  <c r="I1629" i="1"/>
  <c r="K1628" i="1"/>
  <c r="I1628" i="1"/>
  <c r="K1627" i="1"/>
  <c r="I1627" i="1"/>
  <c r="K1626" i="1"/>
  <c r="I1626" i="1"/>
  <c r="K1625" i="1"/>
  <c r="I1625" i="1"/>
  <c r="K1624" i="1"/>
  <c r="I1624" i="1"/>
  <c r="K1623" i="1"/>
  <c r="I1623" i="1"/>
  <c r="K1622" i="1"/>
  <c r="I1622" i="1"/>
  <c r="K1621" i="1"/>
  <c r="I1621" i="1"/>
  <c r="K1620" i="1"/>
  <c r="I1620" i="1"/>
  <c r="K1619" i="1"/>
  <c r="I1619" i="1"/>
  <c r="K1618" i="1"/>
  <c r="I1618" i="1"/>
  <c r="K1617" i="1"/>
  <c r="I1617" i="1"/>
  <c r="K1616" i="1"/>
  <c r="I1616" i="1"/>
  <c r="K1615" i="1"/>
  <c r="I1615" i="1"/>
  <c r="K1614" i="1"/>
  <c r="I1614" i="1"/>
  <c r="K1613" i="1"/>
  <c r="I1613" i="1"/>
  <c r="K1612" i="1"/>
  <c r="I1612" i="1"/>
  <c r="K1611" i="1"/>
  <c r="I1611" i="1"/>
  <c r="K1610" i="1"/>
  <c r="I1610" i="1"/>
  <c r="K1609" i="1"/>
  <c r="I1609" i="1"/>
  <c r="K1608" i="1"/>
  <c r="I1608" i="1"/>
  <c r="K1607" i="1"/>
  <c r="I1607" i="1"/>
  <c r="K1606" i="1"/>
  <c r="I1606" i="1"/>
  <c r="K1605" i="1"/>
  <c r="I1605" i="1"/>
  <c r="K1604" i="1"/>
  <c r="I1604" i="1"/>
  <c r="K1603" i="1"/>
  <c r="I1603" i="1"/>
  <c r="K1602" i="1"/>
  <c r="I1602" i="1"/>
  <c r="K1601" i="1"/>
  <c r="I1601" i="1"/>
  <c r="K1600" i="1"/>
  <c r="I1600" i="1"/>
  <c r="K1599" i="1"/>
  <c r="I1599" i="1"/>
  <c r="K1598" i="1"/>
  <c r="I1598" i="1"/>
  <c r="K1597" i="1"/>
  <c r="I1597" i="1"/>
  <c r="K1596" i="1"/>
  <c r="I1596" i="1"/>
  <c r="K1595" i="1"/>
  <c r="I1595" i="1"/>
  <c r="K1594" i="1"/>
  <c r="I1594" i="1"/>
  <c r="K1593" i="1"/>
  <c r="I1593" i="1"/>
  <c r="K1592" i="1"/>
  <c r="I1592" i="1"/>
  <c r="K1591" i="1"/>
  <c r="I1591" i="1"/>
  <c r="K1590" i="1"/>
  <c r="I1590" i="1"/>
  <c r="K1589" i="1"/>
  <c r="I1589" i="1"/>
  <c r="K1588" i="1"/>
  <c r="I1588" i="1"/>
  <c r="K1587" i="1"/>
  <c r="I1587" i="1"/>
  <c r="K1586" i="1"/>
  <c r="I1586" i="1"/>
  <c r="K1585" i="1"/>
  <c r="I1585" i="1"/>
  <c r="K1584" i="1"/>
  <c r="I1584" i="1"/>
  <c r="K1583" i="1"/>
  <c r="I1583" i="1"/>
  <c r="K1582" i="1"/>
  <c r="I1582" i="1"/>
  <c r="K1581" i="1"/>
  <c r="I1581" i="1"/>
  <c r="K1580" i="1"/>
  <c r="I1580" i="1"/>
  <c r="K1579" i="1"/>
  <c r="I1579" i="1"/>
  <c r="K1578" i="1"/>
  <c r="I1578" i="1"/>
  <c r="K1577" i="1"/>
  <c r="I1577" i="1"/>
  <c r="K1576" i="1"/>
  <c r="I1576" i="1"/>
  <c r="K1575" i="1"/>
  <c r="I1575" i="1"/>
  <c r="K1574" i="1"/>
  <c r="I1574" i="1"/>
  <c r="K1573" i="1"/>
  <c r="I1573" i="1"/>
  <c r="K1572" i="1"/>
  <c r="I1572" i="1"/>
  <c r="K1571" i="1"/>
  <c r="I1571" i="1"/>
  <c r="K1570" i="1"/>
  <c r="I1570" i="1"/>
  <c r="K1569" i="1"/>
  <c r="I1569" i="1"/>
  <c r="K1568" i="1"/>
  <c r="I1568" i="1"/>
  <c r="K1567" i="1"/>
  <c r="I1567" i="1"/>
  <c r="K1566" i="1"/>
  <c r="I1566" i="1"/>
  <c r="K1565" i="1"/>
  <c r="I1565" i="1"/>
  <c r="K1564" i="1"/>
  <c r="I1564" i="1"/>
  <c r="K1563" i="1"/>
  <c r="I1563" i="1"/>
  <c r="K1562" i="1"/>
  <c r="I1562" i="1"/>
  <c r="K1561" i="1"/>
  <c r="I1561" i="1"/>
  <c r="K1560" i="1"/>
  <c r="I1560" i="1"/>
  <c r="K1559" i="1"/>
  <c r="I1559" i="1"/>
  <c r="K1558" i="1"/>
  <c r="I1558" i="1"/>
  <c r="K1557" i="1"/>
  <c r="I1557" i="1"/>
  <c r="K1556" i="1"/>
  <c r="I1556" i="1"/>
  <c r="K1555" i="1"/>
  <c r="I1555" i="1"/>
  <c r="K1554" i="1"/>
  <c r="I1554" i="1"/>
  <c r="K1553" i="1"/>
  <c r="I1553" i="1"/>
  <c r="K1552" i="1"/>
  <c r="I1552" i="1"/>
  <c r="K1551" i="1"/>
  <c r="I1551" i="1"/>
  <c r="K1550" i="1"/>
  <c r="I1550" i="1"/>
  <c r="K1549" i="1"/>
  <c r="I1549" i="1"/>
  <c r="K1548" i="1"/>
  <c r="I1548" i="1"/>
  <c r="K1547" i="1"/>
  <c r="I1547" i="1"/>
  <c r="K1546" i="1"/>
  <c r="I1546" i="1"/>
  <c r="K1545" i="1"/>
  <c r="I1545" i="1"/>
  <c r="K1544" i="1"/>
  <c r="I1544" i="1"/>
  <c r="K1543" i="1"/>
  <c r="I1543" i="1"/>
  <c r="K1542" i="1"/>
  <c r="I1542" i="1"/>
  <c r="K1541" i="1"/>
  <c r="I1541" i="1"/>
  <c r="K1540" i="1"/>
  <c r="I1540" i="1"/>
  <c r="K1539" i="1"/>
  <c r="I1539" i="1"/>
  <c r="K1538" i="1"/>
  <c r="I1538" i="1"/>
  <c r="K1537" i="1"/>
  <c r="I1537" i="1"/>
  <c r="K1536" i="1"/>
  <c r="I1536" i="1"/>
  <c r="K1535" i="1"/>
  <c r="I1535" i="1"/>
  <c r="K1534" i="1"/>
  <c r="I1534" i="1"/>
  <c r="K1533" i="1"/>
  <c r="I1533" i="1"/>
  <c r="K1532" i="1"/>
  <c r="I1532" i="1"/>
  <c r="K1531" i="1"/>
  <c r="I1531" i="1"/>
  <c r="K1530" i="1"/>
  <c r="I1530" i="1"/>
  <c r="K1529" i="1"/>
  <c r="I1529" i="1"/>
  <c r="K1528" i="1"/>
  <c r="I1528" i="1"/>
  <c r="K1527" i="1"/>
  <c r="I1527" i="1"/>
  <c r="K1526" i="1"/>
  <c r="I1526" i="1"/>
  <c r="K1525" i="1"/>
  <c r="I1525" i="1"/>
  <c r="K1524" i="1"/>
  <c r="I1524" i="1"/>
  <c r="K1523" i="1"/>
  <c r="I1523" i="1"/>
  <c r="K1522" i="1"/>
  <c r="I1522" i="1"/>
  <c r="K1521" i="1"/>
  <c r="I1521" i="1"/>
  <c r="K1520" i="1"/>
  <c r="I1520" i="1"/>
  <c r="K1519" i="1"/>
  <c r="I1519" i="1"/>
  <c r="K1518" i="1"/>
  <c r="I1518" i="1"/>
  <c r="K1517" i="1"/>
  <c r="I1517" i="1"/>
  <c r="K1516" i="1"/>
  <c r="I1516" i="1"/>
  <c r="K1515" i="1"/>
  <c r="I1515" i="1"/>
  <c r="K1514" i="1"/>
  <c r="I1514" i="1"/>
  <c r="K1513" i="1"/>
  <c r="I1513" i="1"/>
  <c r="K1512" i="1"/>
  <c r="I1512" i="1"/>
  <c r="K1511" i="1"/>
  <c r="I1511" i="1"/>
  <c r="K1510" i="1"/>
  <c r="I1510" i="1"/>
  <c r="K1509" i="1"/>
  <c r="I1509" i="1"/>
  <c r="K1508" i="1"/>
  <c r="I1508" i="1"/>
  <c r="K1507" i="1"/>
  <c r="I1507" i="1"/>
  <c r="K1506" i="1"/>
  <c r="I1506" i="1"/>
  <c r="K1505" i="1"/>
  <c r="I1505" i="1"/>
  <c r="K1504" i="1"/>
  <c r="I1504" i="1"/>
  <c r="K1503" i="1"/>
  <c r="I1503" i="1"/>
  <c r="K1502" i="1"/>
  <c r="I1502" i="1"/>
  <c r="K1501" i="1"/>
  <c r="I1501" i="1"/>
  <c r="K1500" i="1"/>
  <c r="I1500" i="1"/>
  <c r="K1499" i="1"/>
  <c r="I1499" i="1"/>
  <c r="K1498" i="1"/>
  <c r="I1498" i="1"/>
  <c r="K1497" i="1"/>
  <c r="I1497" i="1"/>
  <c r="K1496" i="1"/>
  <c r="I1496" i="1"/>
  <c r="K1495" i="1"/>
  <c r="I1495" i="1"/>
  <c r="K1494" i="1"/>
  <c r="I1494" i="1"/>
  <c r="K1493" i="1"/>
  <c r="I1493" i="1"/>
  <c r="K1492" i="1"/>
  <c r="I1492" i="1"/>
  <c r="K1491" i="1"/>
  <c r="I1491" i="1"/>
  <c r="K1490" i="1"/>
  <c r="I1490" i="1"/>
  <c r="K1489" i="1"/>
  <c r="I1489" i="1"/>
  <c r="K1488" i="1"/>
  <c r="I1488" i="1"/>
  <c r="K1487" i="1"/>
  <c r="I1487" i="1"/>
  <c r="K1486" i="1"/>
  <c r="I1486" i="1"/>
  <c r="K1485" i="1"/>
  <c r="I1485" i="1"/>
  <c r="K1484" i="1"/>
  <c r="I1484" i="1"/>
  <c r="K1483" i="1"/>
  <c r="I1483" i="1"/>
  <c r="K1482" i="1"/>
  <c r="I1482" i="1"/>
  <c r="K1481" i="1"/>
  <c r="I1481" i="1"/>
  <c r="K1480" i="1"/>
  <c r="I1480" i="1"/>
  <c r="K1479" i="1"/>
  <c r="I1479" i="1"/>
  <c r="K1478" i="1"/>
  <c r="I1478" i="1"/>
  <c r="K1477" i="1"/>
  <c r="I1477" i="1"/>
  <c r="K1476" i="1"/>
  <c r="I1476" i="1"/>
  <c r="K1475" i="1"/>
  <c r="I1475" i="1"/>
  <c r="K1474" i="1"/>
  <c r="I1474" i="1"/>
  <c r="K1473" i="1"/>
  <c r="I1473" i="1"/>
  <c r="K1472" i="1"/>
  <c r="I1472" i="1"/>
  <c r="K1471" i="1"/>
  <c r="I1471" i="1"/>
  <c r="K1470" i="1"/>
  <c r="I1470" i="1"/>
  <c r="K1469" i="1"/>
  <c r="I1469" i="1"/>
  <c r="K1468" i="1"/>
  <c r="I1468" i="1"/>
  <c r="K1467" i="1"/>
  <c r="I1467" i="1"/>
  <c r="K1466" i="1"/>
  <c r="I1466" i="1"/>
  <c r="K1465" i="1"/>
  <c r="I1465" i="1"/>
  <c r="K1464" i="1"/>
  <c r="I1464" i="1"/>
  <c r="K1463" i="1"/>
  <c r="I1463" i="1"/>
  <c r="K1462" i="1"/>
  <c r="I1462" i="1"/>
  <c r="K1461" i="1"/>
  <c r="I1461" i="1"/>
  <c r="K1460" i="1"/>
  <c r="I1460" i="1"/>
  <c r="K1459" i="1"/>
  <c r="I1459" i="1"/>
  <c r="K1458" i="1"/>
  <c r="I1458" i="1"/>
  <c r="K1457" i="1"/>
  <c r="I1457" i="1"/>
  <c r="K1456" i="1"/>
  <c r="I1456" i="1"/>
  <c r="K1455" i="1"/>
  <c r="I1455" i="1"/>
  <c r="K1454" i="1"/>
  <c r="I1454" i="1"/>
  <c r="K1453" i="1"/>
  <c r="I1453" i="1"/>
  <c r="K1452" i="1"/>
  <c r="I1452" i="1"/>
  <c r="K1451" i="1"/>
  <c r="I1451" i="1"/>
  <c r="K1450" i="1"/>
  <c r="I1450" i="1"/>
  <c r="K1449" i="1"/>
  <c r="I1449" i="1"/>
  <c r="K1448" i="1"/>
  <c r="I1448" i="1"/>
  <c r="K1447" i="1"/>
  <c r="I1447" i="1"/>
  <c r="K1446" i="1"/>
  <c r="I1446" i="1"/>
  <c r="K1445" i="1"/>
  <c r="I1445" i="1"/>
  <c r="K1444" i="1"/>
  <c r="I1444" i="1"/>
  <c r="K1443" i="1"/>
  <c r="I1443" i="1"/>
  <c r="K1442" i="1"/>
  <c r="I1442" i="1"/>
  <c r="K1441" i="1"/>
  <c r="I1441" i="1"/>
  <c r="K1440" i="1"/>
  <c r="I1440" i="1"/>
  <c r="K1439" i="1"/>
  <c r="I1439" i="1"/>
  <c r="K1438" i="1"/>
  <c r="I1438" i="1"/>
  <c r="K1437" i="1"/>
  <c r="I1437" i="1"/>
  <c r="K1436" i="1"/>
  <c r="I1436" i="1"/>
  <c r="K1435" i="1"/>
  <c r="I1435" i="1"/>
  <c r="K1434" i="1"/>
  <c r="I1434" i="1"/>
  <c r="K1433" i="1"/>
  <c r="I1433" i="1"/>
  <c r="K1432" i="1"/>
  <c r="I1432" i="1"/>
  <c r="K1431" i="1"/>
  <c r="I1431" i="1"/>
  <c r="K1430" i="1"/>
  <c r="I1430" i="1"/>
  <c r="K1429" i="1"/>
  <c r="I1429" i="1"/>
  <c r="K1428" i="1"/>
  <c r="I1428" i="1"/>
  <c r="K1427" i="1"/>
  <c r="I1427" i="1"/>
  <c r="K1426" i="1"/>
  <c r="I1426" i="1"/>
  <c r="K1425" i="1"/>
  <c r="I1425" i="1"/>
  <c r="K1424" i="1"/>
  <c r="I1424" i="1"/>
  <c r="K1423" i="1"/>
  <c r="I1423" i="1"/>
  <c r="K1422" i="1"/>
  <c r="I1422" i="1"/>
  <c r="K1421" i="1"/>
  <c r="I1421" i="1"/>
  <c r="K1420" i="1"/>
  <c r="I1420" i="1"/>
  <c r="K1419" i="1"/>
  <c r="I1419" i="1"/>
  <c r="K1418" i="1"/>
  <c r="I1418" i="1"/>
  <c r="K1417" i="1"/>
  <c r="I1417" i="1"/>
  <c r="K1416" i="1"/>
  <c r="I1416" i="1"/>
  <c r="K1415" i="1"/>
  <c r="I1415" i="1"/>
  <c r="K1414" i="1"/>
  <c r="I1414" i="1"/>
  <c r="K1413" i="1"/>
  <c r="I1413" i="1"/>
  <c r="K1412" i="1"/>
  <c r="I1412" i="1"/>
  <c r="K1411" i="1"/>
  <c r="I1411" i="1"/>
  <c r="K1410" i="1"/>
  <c r="I1410" i="1"/>
  <c r="K1409" i="1"/>
  <c r="I1409" i="1"/>
  <c r="K1408" i="1"/>
  <c r="I1408" i="1"/>
  <c r="K1407" i="1"/>
  <c r="I1407" i="1"/>
  <c r="K1406" i="1"/>
  <c r="I1406" i="1"/>
  <c r="K1405" i="1"/>
  <c r="I1405" i="1"/>
  <c r="K1404" i="1"/>
  <c r="I1404" i="1"/>
  <c r="K1403" i="1"/>
  <c r="I1403" i="1"/>
  <c r="K1402" i="1"/>
  <c r="I1402" i="1"/>
  <c r="K1401" i="1"/>
  <c r="I1401" i="1"/>
  <c r="K1400" i="1"/>
  <c r="I1400" i="1"/>
  <c r="K1399" i="1"/>
  <c r="I1399" i="1"/>
  <c r="K1398" i="1"/>
  <c r="I1398" i="1"/>
  <c r="K1397" i="1"/>
  <c r="I1397" i="1"/>
  <c r="K1396" i="1"/>
  <c r="I1396" i="1"/>
  <c r="K1395" i="1"/>
  <c r="I1395" i="1"/>
  <c r="K1394" i="1"/>
  <c r="I1394" i="1"/>
  <c r="K1393" i="1"/>
  <c r="I1393" i="1"/>
  <c r="K1392" i="1"/>
  <c r="I1392" i="1"/>
  <c r="K1391" i="1"/>
  <c r="I1391" i="1"/>
  <c r="K1390" i="1"/>
  <c r="I1390" i="1"/>
  <c r="K1389" i="1"/>
  <c r="I1389" i="1"/>
  <c r="K1388" i="1"/>
  <c r="I1388" i="1"/>
  <c r="K1387" i="1"/>
  <c r="I1387" i="1"/>
  <c r="K1386" i="1"/>
  <c r="I1386" i="1"/>
  <c r="K1385" i="1"/>
  <c r="I1385" i="1"/>
  <c r="K1384" i="1"/>
  <c r="I1384" i="1"/>
  <c r="K1383" i="1"/>
  <c r="I1383" i="1"/>
  <c r="K1382" i="1"/>
  <c r="I1382" i="1"/>
  <c r="K1381" i="1"/>
  <c r="I1381" i="1"/>
  <c r="K1380" i="1"/>
  <c r="I1380" i="1"/>
  <c r="K1379" i="1"/>
  <c r="I1379" i="1"/>
  <c r="K1378" i="1"/>
  <c r="I1378" i="1"/>
  <c r="K1377" i="1"/>
  <c r="I1377" i="1"/>
  <c r="K1376" i="1"/>
  <c r="I1376" i="1"/>
  <c r="K1375" i="1"/>
  <c r="I1375" i="1"/>
  <c r="K1374" i="1"/>
  <c r="I1374" i="1"/>
  <c r="K1373" i="1"/>
  <c r="I1373" i="1"/>
  <c r="K1372" i="1"/>
  <c r="I1372" i="1"/>
  <c r="K1371" i="1"/>
  <c r="I1371" i="1"/>
  <c r="K1370" i="1"/>
  <c r="I1370" i="1"/>
  <c r="K1369" i="1"/>
  <c r="I1369" i="1"/>
  <c r="K1368" i="1"/>
  <c r="I1368" i="1"/>
  <c r="K1367" i="1"/>
  <c r="I1367" i="1"/>
  <c r="K1366" i="1"/>
  <c r="I1366" i="1"/>
  <c r="K1365" i="1"/>
  <c r="I1365" i="1"/>
  <c r="K1364" i="1"/>
  <c r="I1364" i="1"/>
  <c r="K1363" i="1"/>
  <c r="I1363" i="1"/>
  <c r="K1362" i="1"/>
  <c r="I1362" i="1"/>
  <c r="K1361" i="1"/>
  <c r="I1361" i="1"/>
  <c r="K1360" i="1"/>
  <c r="I1360" i="1"/>
  <c r="K1359" i="1"/>
  <c r="I1359" i="1"/>
  <c r="K1358" i="1"/>
  <c r="I1358" i="1"/>
  <c r="K1357" i="1"/>
  <c r="I1357" i="1"/>
  <c r="K1356" i="1"/>
  <c r="I1356" i="1"/>
  <c r="K1355" i="1"/>
  <c r="I1355" i="1"/>
  <c r="K1354" i="1"/>
  <c r="I1354" i="1"/>
  <c r="K1353" i="1"/>
  <c r="I1353" i="1"/>
  <c r="K1352" i="1"/>
  <c r="I1352" i="1"/>
  <c r="K1351" i="1"/>
  <c r="I1351" i="1"/>
  <c r="K1350" i="1"/>
  <c r="I1350" i="1"/>
  <c r="K1349" i="1"/>
  <c r="I1349" i="1"/>
  <c r="K1348" i="1"/>
  <c r="I1348" i="1"/>
  <c r="K1347" i="1"/>
  <c r="I1347" i="1"/>
  <c r="K1346" i="1"/>
  <c r="I1346" i="1"/>
  <c r="K1345" i="1"/>
  <c r="I1345" i="1"/>
  <c r="K1344" i="1"/>
  <c r="I1344" i="1"/>
  <c r="K1343" i="1"/>
  <c r="I1343" i="1"/>
  <c r="K1342" i="1"/>
  <c r="I1342" i="1"/>
  <c r="K1341" i="1"/>
  <c r="I1341" i="1"/>
  <c r="K1340" i="1"/>
  <c r="I1340" i="1"/>
  <c r="K1339" i="1"/>
  <c r="I1339" i="1"/>
  <c r="K1338" i="1"/>
  <c r="I1338" i="1"/>
  <c r="K1337" i="1"/>
  <c r="I1337" i="1"/>
  <c r="K1336" i="1"/>
  <c r="I1336" i="1"/>
  <c r="K1335" i="1"/>
  <c r="I1335" i="1"/>
  <c r="K1334" i="1"/>
  <c r="I1334" i="1"/>
  <c r="K1333" i="1"/>
  <c r="I1333" i="1"/>
  <c r="K1332" i="1"/>
  <c r="I1332" i="1"/>
  <c r="K1331" i="1"/>
  <c r="I1331" i="1"/>
  <c r="K1330" i="1"/>
  <c r="I1330" i="1"/>
  <c r="K1329" i="1"/>
  <c r="I1329" i="1"/>
  <c r="K1328" i="1"/>
  <c r="I1328" i="1"/>
  <c r="K1327" i="1"/>
  <c r="I1327" i="1"/>
  <c r="K1326" i="1"/>
  <c r="I1326" i="1"/>
  <c r="K1325" i="1"/>
  <c r="I1325" i="1"/>
  <c r="K1324" i="1"/>
  <c r="I1324" i="1"/>
  <c r="K1323" i="1"/>
  <c r="I1323" i="1"/>
  <c r="K1322" i="1"/>
  <c r="I1322" i="1"/>
  <c r="K1321" i="1"/>
  <c r="I1321" i="1"/>
  <c r="K1320" i="1"/>
  <c r="I1320" i="1"/>
  <c r="K1319" i="1"/>
  <c r="I1319" i="1"/>
  <c r="K1318" i="1"/>
  <c r="I1318" i="1"/>
  <c r="K1317" i="1"/>
  <c r="I1317" i="1"/>
  <c r="K1316" i="1"/>
  <c r="I1316" i="1"/>
  <c r="K1315" i="1"/>
  <c r="I1315" i="1"/>
  <c r="K1314" i="1"/>
  <c r="I1314" i="1"/>
  <c r="K1313" i="1"/>
  <c r="I1313" i="1"/>
  <c r="K1312" i="1"/>
  <c r="I1312" i="1"/>
  <c r="K1311" i="1"/>
  <c r="I1311" i="1"/>
  <c r="K1310" i="1"/>
  <c r="I1310" i="1"/>
  <c r="K1309" i="1"/>
  <c r="I1309" i="1"/>
  <c r="K1308" i="1"/>
  <c r="I1308" i="1"/>
  <c r="K1307" i="1"/>
  <c r="I1307" i="1"/>
  <c r="K1306" i="1"/>
  <c r="I1306" i="1"/>
  <c r="K1305" i="1"/>
  <c r="I1305" i="1"/>
  <c r="K1304" i="1"/>
  <c r="I1304" i="1"/>
  <c r="K1303" i="1"/>
  <c r="I1303" i="1"/>
  <c r="K1302" i="1"/>
  <c r="I1302" i="1"/>
  <c r="K1301" i="1"/>
  <c r="I1301" i="1"/>
  <c r="K1300" i="1"/>
  <c r="I1300" i="1"/>
  <c r="K1299" i="1"/>
  <c r="I1299" i="1"/>
  <c r="K1298" i="1"/>
  <c r="I1298" i="1"/>
  <c r="K1297" i="1"/>
  <c r="I1297" i="1"/>
  <c r="K1296" i="1"/>
  <c r="I1296" i="1"/>
  <c r="K1295" i="1"/>
  <c r="I1295" i="1"/>
  <c r="K1294" i="1"/>
  <c r="I1294" i="1"/>
  <c r="K1293" i="1"/>
  <c r="I1293" i="1"/>
  <c r="K1292" i="1"/>
  <c r="I1292" i="1"/>
  <c r="K1291" i="1"/>
  <c r="I1291" i="1"/>
  <c r="K1290" i="1"/>
  <c r="I1290" i="1"/>
  <c r="K1289" i="1"/>
  <c r="I1289" i="1"/>
  <c r="K1288" i="1"/>
  <c r="I1288" i="1"/>
  <c r="K1287" i="1"/>
  <c r="I1287" i="1"/>
  <c r="K1286" i="1"/>
  <c r="I1286" i="1"/>
  <c r="K1285" i="1"/>
  <c r="I1285" i="1"/>
  <c r="K1284" i="1"/>
  <c r="I1284" i="1"/>
  <c r="K1283" i="1"/>
  <c r="I1283" i="1"/>
  <c r="K1282" i="1"/>
  <c r="I1282" i="1"/>
  <c r="K1281" i="1"/>
  <c r="I1281" i="1"/>
  <c r="K1280" i="1"/>
  <c r="I1280" i="1"/>
  <c r="K1279" i="1"/>
  <c r="I1279" i="1"/>
  <c r="K1278" i="1"/>
  <c r="I1278" i="1"/>
  <c r="K1277" i="1"/>
  <c r="I1277" i="1"/>
  <c r="K1276" i="1"/>
  <c r="I1276" i="1"/>
  <c r="K1275" i="1"/>
  <c r="I1275" i="1"/>
  <c r="K1274" i="1"/>
  <c r="I1274" i="1"/>
  <c r="K1273" i="1"/>
  <c r="I1273" i="1"/>
  <c r="K1272" i="1"/>
  <c r="I1272" i="1"/>
  <c r="K1271" i="1"/>
  <c r="I1271" i="1"/>
  <c r="K1270" i="1"/>
  <c r="I1270" i="1"/>
  <c r="K1269" i="1"/>
  <c r="I1269" i="1"/>
  <c r="K1268" i="1"/>
  <c r="I1268" i="1"/>
  <c r="K1267" i="1"/>
  <c r="I1267" i="1"/>
  <c r="K1266" i="1"/>
  <c r="I1266" i="1"/>
  <c r="K1265" i="1"/>
  <c r="I1265" i="1"/>
  <c r="K1264" i="1"/>
  <c r="I1264" i="1"/>
  <c r="K1263" i="1"/>
  <c r="I1263" i="1"/>
  <c r="K1262" i="1"/>
  <c r="I1262" i="1"/>
  <c r="K1261" i="1"/>
  <c r="I1261" i="1"/>
  <c r="K1260" i="1"/>
  <c r="I1260" i="1"/>
  <c r="K1259" i="1"/>
  <c r="I1259" i="1"/>
  <c r="K1258" i="1"/>
  <c r="I1258" i="1"/>
  <c r="K1257" i="1"/>
  <c r="I1257" i="1"/>
  <c r="K1256" i="1"/>
  <c r="I1256" i="1"/>
  <c r="K1255" i="1"/>
  <c r="I1255" i="1"/>
  <c r="K1254" i="1"/>
  <c r="I1254" i="1"/>
  <c r="K1253" i="1"/>
  <c r="I1253" i="1"/>
  <c r="K1252" i="1"/>
  <c r="I1252" i="1"/>
  <c r="K1251" i="1"/>
  <c r="I1251" i="1"/>
  <c r="K1250" i="1"/>
  <c r="I1250" i="1"/>
  <c r="K1249" i="1"/>
  <c r="I1249" i="1"/>
  <c r="K1248" i="1"/>
  <c r="I1248" i="1"/>
  <c r="K1247" i="1"/>
  <c r="I1247" i="1"/>
  <c r="K1246" i="1"/>
  <c r="I1246" i="1"/>
  <c r="K1245" i="1"/>
  <c r="I1245" i="1"/>
  <c r="K1244" i="1"/>
  <c r="I1244" i="1"/>
  <c r="K1243" i="1"/>
  <c r="I1243" i="1"/>
  <c r="K1242" i="1"/>
  <c r="I1242" i="1"/>
  <c r="K1241" i="1"/>
  <c r="I1241" i="1"/>
  <c r="K1240" i="1"/>
  <c r="I1240" i="1"/>
  <c r="K1239" i="1"/>
  <c r="I1239" i="1"/>
  <c r="K1238" i="1"/>
  <c r="I1238" i="1"/>
  <c r="K1237" i="1"/>
  <c r="I1237" i="1"/>
  <c r="K1236" i="1"/>
  <c r="I1236" i="1"/>
  <c r="K1235" i="1"/>
  <c r="I1235" i="1"/>
  <c r="K1234" i="1"/>
  <c r="I1234" i="1"/>
  <c r="K1233" i="1"/>
  <c r="I1233" i="1"/>
  <c r="K1232" i="1"/>
  <c r="I1232" i="1"/>
  <c r="K1231" i="1"/>
  <c r="I1231" i="1"/>
  <c r="K1230" i="1"/>
  <c r="I1230" i="1"/>
  <c r="K1229" i="1"/>
  <c r="I1229" i="1"/>
  <c r="K1228" i="1"/>
  <c r="I1228" i="1"/>
  <c r="K1227" i="1"/>
  <c r="I1227" i="1"/>
  <c r="K1226" i="1"/>
  <c r="I1226" i="1"/>
  <c r="K1225" i="1"/>
  <c r="I1225" i="1"/>
  <c r="K1224" i="1"/>
  <c r="I1224" i="1"/>
  <c r="K1223" i="1"/>
  <c r="I1223" i="1"/>
  <c r="K1222" i="1"/>
  <c r="I1222" i="1"/>
  <c r="K1221" i="1"/>
  <c r="I1221" i="1"/>
  <c r="K1220" i="1"/>
  <c r="I1220" i="1"/>
  <c r="K1219" i="1"/>
  <c r="I1219" i="1"/>
  <c r="K1218" i="1"/>
  <c r="I1218" i="1"/>
  <c r="K1217" i="1"/>
  <c r="I1217" i="1"/>
  <c r="K1216" i="1"/>
  <c r="I1216" i="1"/>
  <c r="K1215" i="1"/>
  <c r="I1215" i="1"/>
  <c r="K1214" i="1"/>
  <c r="I1214" i="1"/>
  <c r="K1213" i="1"/>
  <c r="I1213" i="1"/>
  <c r="K1212" i="1"/>
  <c r="I1212" i="1"/>
  <c r="K1211" i="1"/>
  <c r="I1211" i="1"/>
  <c r="K1210" i="1"/>
  <c r="I1210" i="1"/>
  <c r="K1209" i="1"/>
  <c r="I1209" i="1"/>
  <c r="K1208" i="1"/>
  <c r="I1208" i="1"/>
  <c r="K1207" i="1"/>
  <c r="I1207" i="1"/>
  <c r="K1206" i="1"/>
  <c r="I1206" i="1"/>
  <c r="K1205" i="1"/>
  <c r="I1205" i="1"/>
  <c r="K1204" i="1"/>
  <c r="I1204" i="1"/>
  <c r="K1203" i="1"/>
  <c r="I1203" i="1"/>
  <c r="K1202" i="1"/>
  <c r="I1202" i="1"/>
  <c r="K1201" i="1"/>
  <c r="I1201" i="1"/>
  <c r="K1200" i="1"/>
  <c r="I1200" i="1"/>
  <c r="K1199" i="1"/>
  <c r="I1199" i="1"/>
  <c r="K1198" i="1"/>
  <c r="I1198" i="1"/>
  <c r="K1197" i="1"/>
  <c r="I1197" i="1"/>
  <c r="K1196" i="1"/>
  <c r="I1196" i="1"/>
  <c r="K1195" i="1"/>
  <c r="I1195" i="1"/>
  <c r="K1194" i="1"/>
  <c r="I1194" i="1"/>
  <c r="K1193" i="1"/>
  <c r="I1193" i="1"/>
  <c r="K1192" i="1"/>
  <c r="I1192" i="1"/>
  <c r="K1191" i="1"/>
  <c r="I1191" i="1"/>
  <c r="K1190" i="1"/>
  <c r="I1190" i="1"/>
  <c r="K1189" i="1"/>
  <c r="I1189" i="1"/>
  <c r="K1188" i="1"/>
  <c r="I1188" i="1"/>
  <c r="K1187" i="1"/>
  <c r="I1187" i="1"/>
  <c r="K1186" i="1"/>
  <c r="I1186" i="1"/>
  <c r="K1185" i="1"/>
  <c r="I1185" i="1"/>
  <c r="K1184" i="1"/>
  <c r="I1184" i="1"/>
  <c r="K1183" i="1"/>
  <c r="I1183" i="1"/>
  <c r="K1182" i="1"/>
  <c r="I1182" i="1"/>
  <c r="K1181" i="1"/>
  <c r="I1181" i="1"/>
  <c r="K1180" i="1"/>
  <c r="I1180" i="1"/>
  <c r="K1179" i="1"/>
  <c r="I1179" i="1"/>
  <c r="K1178" i="1"/>
  <c r="I1178" i="1"/>
  <c r="K1177" i="1"/>
  <c r="I1177" i="1"/>
  <c r="K1176" i="1"/>
  <c r="I1176" i="1"/>
  <c r="K1175" i="1"/>
  <c r="I1175" i="1"/>
  <c r="K1174" i="1"/>
  <c r="I1174" i="1"/>
  <c r="K1173" i="1"/>
  <c r="I1173" i="1"/>
  <c r="K1172" i="1"/>
  <c r="I1172" i="1"/>
  <c r="K1171" i="1"/>
  <c r="I1171" i="1"/>
  <c r="K1170" i="1"/>
  <c r="I1170" i="1"/>
  <c r="K1169" i="1"/>
  <c r="I1169" i="1"/>
  <c r="K1168" i="1"/>
  <c r="I1168" i="1"/>
  <c r="K1167" i="1"/>
  <c r="I1167" i="1"/>
  <c r="K1166" i="1"/>
  <c r="I1166" i="1"/>
  <c r="K1165" i="1"/>
  <c r="I1165" i="1"/>
  <c r="K1164" i="1"/>
  <c r="I1164" i="1"/>
  <c r="K1163" i="1"/>
  <c r="I1163" i="1"/>
  <c r="K1162" i="1"/>
  <c r="I1162" i="1"/>
  <c r="K1161" i="1"/>
  <c r="I1161" i="1"/>
  <c r="K1160" i="1"/>
  <c r="I1160" i="1"/>
  <c r="K1159" i="1"/>
  <c r="I1159" i="1"/>
  <c r="K1158" i="1"/>
  <c r="I1158" i="1"/>
  <c r="K1157" i="1"/>
  <c r="I1157" i="1"/>
  <c r="K1156" i="1"/>
  <c r="I1156" i="1"/>
  <c r="K1155" i="1"/>
  <c r="I1155" i="1"/>
  <c r="K1154" i="1"/>
  <c r="I1154" i="1"/>
  <c r="K1153" i="1"/>
  <c r="I1153" i="1"/>
  <c r="K1152" i="1"/>
  <c r="I1152" i="1"/>
  <c r="K1151" i="1"/>
  <c r="I1151" i="1"/>
  <c r="K1150" i="1"/>
  <c r="I1150" i="1"/>
  <c r="K1149" i="1"/>
  <c r="I1149" i="1"/>
  <c r="K1148" i="1"/>
  <c r="I1148" i="1"/>
  <c r="K1147" i="1"/>
  <c r="I1147" i="1"/>
  <c r="K1146" i="1"/>
  <c r="I1146" i="1"/>
  <c r="K1145" i="1"/>
  <c r="I1145" i="1"/>
  <c r="K1144" i="1"/>
  <c r="I1144" i="1"/>
  <c r="K1143" i="1"/>
  <c r="I1143" i="1"/>
  <c r="K1142" i="1"/>
  <c r="I1142" i="1"/>
  <c r="K1141" i="1"/>
  <c r="I1141" i="1"/>
  <c r="K1140" i="1"/>
  <c r="I1140" i="1"/>
  <c r="K1139" i="1"/>
  <c r="I1139" i="1"/>
  <c r="K1138" i="1"/>
  <c r="I1138" i="1"/>
  <c r="K1137" i="1"/>
  <c r="I1137" i="1"/>
  <c r="K1136" i="1"/>
  <c r="I1136" i="1"/>
  <c r="K1135" i="1"/>
  <c r="I1135" i="1"/>
  <c r="K1134" i="1"/>
  <c r="I1134" i="1"/>
  <c r="K1133" i="1"/>
  <c r="I1133" i="1"/>
  <c r="K1132" i="1"/>
  <c r="I1132" i="1"/>
  <c r="K1131" i="1"/>
  <c r="I1131" i="1"/>
  <c r="K1130" i="1"/>
  <c r="I1130" i="1"/>
  <c r="K1129" i="1"/>
  <c r="I1129" i="1"/>
  <c r="K1128" i="1"/>
  <c r="I1128" i="1"/>
  <c r="K1127" i="1"/>
  <c r="I1127" i="1"/>
  <c r="K1126" i="1"/>
  <c r="I1126" i="1"/>
  <c r="K1125" i="1"/>
  <c r="I1125" i="1"/>
  <c r="K1124" i="1"/>
  <c r="I1124" i="1"/>
  <c r="K1123" i="1"/>
  <c r="I1123" i="1"/>
  <c r="K1122" i="1"/>
  <c r="I1122" i="1"/>
  <c r="K1121" i="1"/>
  <c r="I1121" i="1"/>
  <c r="K1120" i="1"/>
  <c r="I1120" i="1"/>
  <c r="K1119" i="1"/>
  <c r="I1119" i="1"/>
  <c r="K1118" i="1"/>
  <c r="I1118" i="1"/>
  <c r="K1117" i="1"/>
  <c r="I1117" i="1"/>
  <c r="K1116" i="1"/>
  <c r="I1116" i="1"/>
  <c r="K1115" i="1"/>
  <c r="I1115" i="1"/>
  <c r="K1114" i="1"/>
  <c r="I1114" i="1"/>
  <c r="K1113" i="1"/>
  <c r="I1113" i="1"/>
  <c r="K1112" i="1"/>
  <c r="I1112" i="1"/>
  <c r="K1111" i="1"/>
  <c r="I1111" i="1"/>
  <c r="K1110" i="1"/>
  <c r="I1110" i="1"/>
  <c r="K1109" i="1"/>
  <c r="I1109" i="1"/>
  <c r="K1108" i="1"/>
  <c r="I1108" i="1"/>
  <c r="K1107" i="1"/>
  <c r="I1107" i="1"/>
  <c r="K1106" i="1"/>
  <c r="I1106" i="1"/>
  <c r="K1105" i="1"/>
  <c r="I1105" i="1"/>
  <c r="K1104" i="1"/>
  <c r="I1104" i="1"/>
  <c r="K1103" i="1"/>
  <c r="I1103" i="1"/>
  <c r="K1102" i="1"/>
  <c r="I1102" i="1"/>
  <c r="K1101" i="1"/>
  <c r="I1101" i="1"/>
  <c r="K1100" i="1"/>
  <c r="I1100" i="1"/>
  <c r="K1099" i="1"/>
  <c r="I1099" i="1"/>
  <c r="K1098" i="1"/>
  <c r="I1098" i="1"/>
  <c r="K1097" i="1"/>
  <c r="I1097" i="1"/>
  <c r="K1096" i="1"/>
  <c r="I1096" i="1"/>
  <c r="K1095" i="1"/>
  <c r="I1095" i="1"/>
  <c r="K1094" i="1"/>
  <c r="I1094" i="1"/>
  <c r="K1093" i="1"/>
  <c r="I1093" i="1"/>
  <c r="K1092" i="1"/>
  <c r="I1092" i="1"/>
  <c r="K1091" i="1"/>
  <c r="I1091" i="1"/>
  <c r="K1090" i="1"/>
  <c r="I1090" i="1"/>
  <c r="K1089" i="1"/>
  <c r="I1089" i="1"/>
  <c r="K1088" i="1"/>
  <c r="I1088" i="1"/>
  <c r="K1087" i="1"/>
  <c r="I1087" i="1"/>
  <c r="K1086" i="1"/>
  <c r="I1086" i="1"/>
  <c r="K1085" i="1"/>
  <c r="I1085" i="1"/>
  <c r="K1084" i="1"/>
  <c r="I1084" i="1"/>
  <c r="K1083" i="1"/>
  <c r="I1083" i="1"/>
  <c r="K1082" i="1"/>
  <c r="I1082" i="1"/>
  <c r="K1081" i="1"/>
  <c r="I1081" i="1"/>
  <c r="K1080" i="1"/>
  <c r="I1080" i="1"/>
  <c r="K1079" i="1"/>
  <c r="I1079" i="1"/>
  <c r="K1078" i="1"/>
  <c r="I1078" i="1"/>
  <c r="K1077" i="1"/>
  <c r="I1077" i="1"/>
  <c r="K1076" i="1"/>
  <c r="I1076" i="1"/>
  <c r="K1075" i="1"/>
  <c r="I1075" i="1"/>
  <c r="K1074" i="1"/>
  <c r="I1074" i="1"/>
  <c r="K1073" i="1"/>
  <c r="I1073" i="1"/>
  <c r="K1072" i="1"/>
  <c r="I1072" i="1"/>
  <c r="K1071" i="1"/>
  <c r="I1071" i="1"/>
  <c r="K1070" i="1"/>
  <c r="I1070" i="1"/>
  <c r="K1069" i="1"/>
  <c r="I1069" i="1"/>
  <c r="K1068" i="1"/>
  <c r="I1068" i="1"/>
  <c r="K1067" i="1"/>
  <c r="I1067" i="1"/>
  <c r="K1066" i="1"/>
  <c r="I1066" i="1"/>
  <c r="K1065" i="1"/>
  <c r="I1065" i="1"/>
  <c r="K1064" i="1"/>
  <c r="I1064" i="1"/>
  <c r="K1063" i="1"/>
  <c r="I1063" i="1"/>
  <c r="K1062" i="1"/>
  <c r="I1062" i="1"/>
  <c r="K1061" i="1"/>
  <c r="I1061" i="1"/>
  <c r="K1060" i="1"/>
  <c r="I1060" i="1"/>
  <c r="K1059" i="1"/>
  <c r="I1059" i="1"/>
  <c r="K1058" i="1"/>
  <c r="I1058" i="1"/>
  <c r="K1057" i="1"/>
  <c r="I1057" i="1"/>
  <c r="K1056" i="1"/>
  <c r="I1056" i="1"/>
  <c r="K1055" i="1"/>
  <c r="I1055" i="1"/>
  <c r="K1054" i="1"/>
  <c r="I1054" i="1"/>
  <c r="K1053" i="1"/>
  <c r="I1053" i="1"/>
  <c r="K1052" i="1"/>
  <c r="I1052" i="1"/>
  <c r="K1051" i="1"/>
  <c r="I1051" i="1"/>
  <c r="K1050" i="1"/>
  <c r="I1050" i="1"/>
  <c r="K1049" i="1"/>
  <c r="I1049" i="1"/>
  <c r="K1048" i="1"/>
  <c r="I1048" i="1"/>
  <c r="K1047" i="1"/>
  <c r="I1047" i="1"/>
  <c r="K1046" i="1"/>
  <c r="I1046" i="1"/>
  <c r="K1045" i="1"/>
  <c r="I1045" i="1"/>
  <c r="K1044" i="1"/>
  <c r="I1044" i="1"/>
  <c r="K1043" i="1"/>
  <c r="I1043" i="1"/>
  <c r="K1042" i="1"/>
  <c r="I1042" i="1"/>
  <c r="K1041" i="1"/>
  <c r="I1041" i="1"/>
  <c r="K1040" i="1"/>
  <c r="I1040" i="1"/>
  <c r="K1039" i="1"/>
  <c r="I1039" i="1"/>
  <c r="K1038" i="1"/>
  <c r="I1038" i="1"/>
  <c r="K1037" i="1"/>
  <c r="I1037" i="1"/>
  <c r="K1036" i="1"/>
  <c r="I1036" i="1"/>
  <c r="K1035" i="1"/>
  <c r="I1035" i="1"/>
  <c r="K1034" i="1"/>
  <c r="I1034" i="1"/>
  <c r="K1033" i="1"/>
  <c r="I1033" i="1"/>
  <c r="K1032" i="1"/>
  <c r="I1032" i="1"/>
  <c r="K1031" i="1"/>
  <c r="I1031" i="1"/>
  <c r="K1030" i="1"/>
  <c r="I1030" i="1"/>
  <c r="K1029" i="1"/>
  <c r="I1029" i="1"/>
  <c r="K1028" i="1"/>
  <c r="I1028" i="1"/>
  <c r="K1027" i="1"/>
  <c r="I1027" i="1"/>
  <c r="K1026" i="1"/>
  <c r="I1026" i="1"/>
  <c r="K1025" i="1"/>
  <c r="I1025" i="1"/>
  <c r="K1024" i="1"/>
  <c r="I1024" i="1"/>
  <c r="K1023" i="1"/>
  <c r="I1023" i="1"/>
  <c r="K1022" i="1"/>
  <c r="I1022" i="1"/>
  <c r="K1021" i="1"/>
  <c r="I1021" i="1"/>
  <c r="K1020" i="1"/>
  <c r="I1020" i="1"/>
  <c r="K1019" i="1"/>
  <c r="I1019" i="1"/>
  <c r="K1018" i="1"/>
  <c r="I1018" i="1"/>
  <c r="K1017" i="1"/>
  <c r="I1017" i="1"/>
  <c r="K1016" i="1"/>
  <c r="I1016" i="1"/>
  <c r="K1015" i="1"/>
  <c r="I1015" i="1"/>
  <c r="K1014" i="1"/>
  <c r="I1014" i="1"/>
  <c r="K1013" i="1"/>
  <c r="I1013" i="1"/>
  <c r="K1012" i="1"/>
  <c r="I1012" i="1"/>
  <c r="K1011" i="1"/>
  <c r="I1011" i="1"/>
  <c r="K1010" i="1"/>
  <c r="I1010" i="1"/>
  <c r="K1009" i="1"/>
  <c r="I1009" i="1"/>
  <c r="K1008" i="1"/>
  <c r="I1008" i="1"/>
  <c r="K1007" i="1"/>
  <c r="I1007" i="1"/>
  <c r="K1006" i="1"/>
  <c r="I1006" i="1"/>
  <c r="K1005" i="1"/>
  <c r="I1005" i="1"/>
  <c r="K1004" i="1"/>
  <c r="I1004" i="1"/>
  <c r="K1003" i="1"/>
  <c r="I1003" i="1"/>
  <c r="K1002" i="1"/>
  <c r="I1002" i="1"/>
  <c r="K1001" i="1"/>
  <c r="I1001" i="1"/>
  <c r="K1000" i="1"/>
  <c r="I1000" i="1"/>
  <c r="K999" i="1"/>
  <c r="I999" i="1"/>
  <c r="K998" i="1"/>
  <c r="I998" i="1"/>
  <c r="K997" i="1"/>
  <c r="I997" i="1"/>
  <c r="K996" i="1"/>
  <c r="I996" i="1"/>
  <c r="K995" i="1"/>
  <c r="I995" i="1"/>
  <c r="K994" i="1"/>
  <c r="I994" i="1"/>
  <c r="K993" i="1"/>
  <c r="I993" i="1"/>
  <c r="K992" i="1"/>
  <c r="I992" i="1"/>
  <c r="K991" i="1"/>
  <c r="I991" i="1"/>
  <c r="K990" i="1"/>
  <c r="I990" i="1"/>
  <c r="K989" i="1"/>
  <c r="I989" i="1"/>
  <c r="K988" i="1"/>
  <c r="I988" i="1"/>
  <c r="K987" i="1"/>
  <c r="I987" i="1"/>
  <c r="K986" i="1"/>
  <c r="I986" i="1"/>
  <c r="K985" i="1"/>
  <c r="I985" i="1"/>
  <c r="K984" i="1"/>
  <c r="I984" i="1"/>
  <c r="K983" i="1"/>
  <c r="I983" i="1"/>
  <c r="K982" i="1"/>
  <c r="I982" i="1"/>
  <c r="K981" i="1"/>
  <c r="I981" i="1"/>
  <c r="K980" i="1"/>
  <c r="I980" i="1"/>
  <c r="K979" i="1"/>
  <c r="I979" i="1"/>
  <c r="K978" i="1"/>
  <c r="I978" i="1"/>
  <c r="K977" i="1"/>
  <c r="I977" i="1"/>
  <c r="K976" i="1"/>
  <c r="I976" i="1"/>
  <c r="K975" i="1"/>
  <c r="I975" i="1"/>
  <c r="K974" i="1"/>
  <c r="I974" i="1"/>
  <c r="K973" i="1"/>
  <c r="I973" i="1"/>
  <c r="K972" i="1"/>
  <c r="I972" i="1"/>
  <c r="K971" i="1"/>
  <c r="I971" i="1"/>
  <c r="K970" i="1"/>
  <c r="I970" i="1"/>
  <c r="K969" i="1"/>
  <c r="I969" i="1"/>
  <c r="K968" i="1"/>
  <c r="I968" i="1"/>
  <c r="K967" i="1"/>
  <c r="I967" i="1"/>
  <c r="K966" i="1"/>
  <c r="I966" i="1"/>
  <c r="K965" i="1"/>
  <c r="I965" i="1"/>
  <c r="K964" i="1"/>
  <c r="I964" i="1"/>
  <c r="K963" i="1"/>
  <c r="I963" i="1"/>
  <c r="K962" i="1"/>
  <c r="I962" i="1"/>
  <c r="K961" i="1"/>
  <c r="I961" i="1"/>
  <c r="K960" i="1"/>
  <c r="I960" i="1"/>
  <c r="K959" i="1"/>
  <c r="I959" i="1"/>
  <c r="K958" i="1"/>
  <c r="I958" i="1"/>
  <c r="K957" i="1"/>
  <c r="I957" i="1"/>
  <c r="K956" i="1"/>
  <c r="I956" i="1"/>
  <c r="K955" i="1"/>
  <c r="I955" i="1"/>
  <c r="K954" i="1"/>
  <c r="I954" i="1"/>
  <c r="K953" i="1"/>
  <c r="I953" i="1"/>
  <c r="K952" i="1"/>
  <c r="I952" i="1"/>
  <c r="K951" i="1"/>
  <c r="I951" i="1"/>
  <c r="K950" i="1"/>
  <c r="I950" i="1"/>
  <c r="K949" i="1"/>
  <c r="I949" i="1"/>
  <c r="K948" i="1"/>
  <c r="I948" i="1"/>
  <c r="K947" i="1"/>
  <c r="I947" i="1"/>
  <c r="K946" i="1"/>
  <c r="I946" i="1"/>
  <c r="K945" i="1"/>
  <c r="I945" i="1"/>
  <c r="K944" i="1"/>
  <c r="I944" i="1"/>
  <c r="K943" i="1"/>
  <c r="I943" i="1"/>
  <c r="K942" i="1"/>
  <c r="I942" i="1"/>
  <c r="K941" i="1"/>
  <c r="I941" i="1"/>
  <c r="K940" i="1"/>
  <c r="I940" i="1"/>
  <c r="K939" i="1"/>
  <c r="I939" i="1"/>
  <c r="K938" i="1"/>
  <c r="I938" i="1"/>
  <c r="K937" i="1"/>
  <c r="I937" i="1"/>
  <c r="K936" i="1"/>
  <c r="I936" i="1"/>
  <c r="K935" i="1"/>
  <c r="I935" i="1"/>
  <c r="K934" i="1"/>
  <c r="I934" i="1"/>
  <c r="K933" i="1"/>
  <c r="I933" i="1"/>
  <c r="K932" i="1"/>
  <c r="I932" i="1"/>
  <c r="K931" i="1"/>
  <c r="I931" i="1"/>
  <c r="K930" i="1"/>
  <c r="I930" i="1"/>
  <c r="K929" i="1"/>
  <c r="I929" i="1"/>
  <c r="K928" i="1"/>
  <c r="I928" i="1"/>
  <c r="K927" i="1"/>
  <c r="I927" i="1"/>
  <c r="K926" i="1"/>
  <c r="I926" i="1"/>
  <c r="K925" i="1"/>
  <c r="I925" i="1"/>
  <c r="K924" i="1"/>
  <c r="I924" i="1"/>
  <c r="K923" i="1"/>
  <c r="I923" i="1"/>
  <c r="K922" i="1"/>
  <c r="I922" i="1"/>
  <c r="K921" i="1"/>
  <c r="I921" i="1"/>
  <c r="K920" i="1"/>
  <c r="I920" i="1"/>
  <c r="K919" i="1"/>
  <c r="I919" i="1"/>
  <c r="K918" i="1"/>
  <c r="I918" i="1"/>
  <c r="K917" i="1"/>
  <c r="I917" i="1"/>
  <c r="K916" i="1"/>
  <c r="I916" i="1"/>
  <c r="K915" i="1"/>
  <c r="I915" i="1"/>
  <c r="K914" i="1"/>
  <c r="I914" i="1"/>
  <c r="K913" i="1"/>
  <c r="I913" i="1"/>
  <c r="K912" i="1"/>
  <c r="I912" i="1"/>
  <c r="K911" i="1"/>
  <c r="I911" i="1"/>
  <c r="K910" i="1"/>
  <c r="I910" i="1"/>
  <c r="K909" i="1"/>
  <c r="I909" i="1"/>
  <c r="K908" i="1"/>
  <c r="I908" i="1"/>
  <c r="K907" i="1"/>
  <c r="I907" i="1"/>
  <c r="K906" i="1"/>
  <c r="I906" i="1"/>
  <c r="K905" i="1"/>
  <c r="I905" i="1"/>
  <c r="K904" i="1"/>
  <c r="I904" i="1"/>
  <c r="K903" i="1"/>
  <c r="I903" i="1"/>
  <c r="K902" i="1"/>
  <c r="I902" i="1"/>
  <c r="K901" i="1"/>
  <c r="I901" i="1"/>
  <c r="K900" i="1"/>
  <c r="I900" i="1"/>
  <c r="K899" i="1"/>
  <c r="I899" i="1"/>
  <c r="K898" i="1"/>
  <c r="I898" i="1"/>
  <c r="K897" i="1"/>
  <c r="I897" i="1"/>
  <c r="K896" i="1"/>
  <c r="I896" i="1"/>
  <c r="K895" i="1"/>
  <c r="I895" i="1"/>
  <c r="K894" i="1"/>
  <c r="I894" i="1"/>
  <c r="K893" i="1"/>
  <c r="I893" i="1"/>
  <c r="K892" i="1"/>
  <c r="I892" i="1"/>
  <c r="K891" i="1"/>
  <c r="I891" i="1"/>
  <c r="K890" i="1"/>
  <c r="I890" i="1"/>
  <c r="K889" i="1"/>
  <c r="I889" i="1"/>
  <c r="K888" i="1"/>
  <c r="I888" i="1"/>
  <c r="K887" i="1"/>
  <c r="I887" i="1"/>
  <c r="K886" i="1"/>
  <c r="I886" i="1"/>
  <c r="K885" i="1"/>
  <c r="I885" i="1"/>
  <c r="K884" i="1"/>
  <c r="I884" i="1"/>
  <c r="K883" i="1"/>
  <c r="I883" i="1"/>
  <c r="K882" i="1"/>
  <c r="I882" i="1"/>
  <c r="K881" i="1"/>
  <c r="I881" i="1"/>
  <c r="K880" i="1"/>
  <c r="I880" i="1"/>
  <c r="K879" i="1"/>
  <c r="I879" i="1"/>
  <c r="K878" i="1"/>
  <c r="I878" i="1"/>
  <c r="K877" i="1"/>
  <c r="I877" i="1"/>
  <c r="K876" i="1"/>
  <c r="I876" i="1"/>
  <c r="K875" i="1"/>
  <c r="I875" i="1"/>
  <c r="K874" i="1"/>
  <c r="I874" i="1"/>
  <c r="K873" i="1"/>
  <c r="I873" i="1"/>
  <c r="K872" i="1"/>
  <c r="I872" i="1"/>
  <c r="K871" i="1"/>
  <c r="I871" i="1"/>
  <c r="K870" i="1"/>
  <c r="I870" i="1"/>
  <c r="K869" i="1"/>
  <c r="I869" i="1"/>
  <c r="K868" i="1"/>
  <c r="I868" i="1"/>
  <c r="K867" i="1"/>
  <c r="I867" i="1"/>
  <c r="K866" i="1"/>
  <c r="I866" i="1"/>
  <c r="K865" i="1"/>
  <c r="I865" i="1"/>
  <c r="K864" i="1"/>
  <c r="I864" i="1"/>
  <c r="K863" i="1"/>
  <c r="I863" i="1"/>
  <c r="K862" i="1"/>
  <c r="I862" i="1"/>
  <c r="K861" i="1"/>
  <c r="I861" i="1"/>
  <c r="K860" i="1"/>
  <c r="I860" i="1"/>
  <c r="K859" i="1"/>
  <c r="I859" i="1"/>
  <c r="K858" i="1"/>
  <c r="I858" i="1"/>
  <c r="K857" i="1"/>
  <c r="I857" i="1"/>
  <c r="K856" i="1"/>
  <c r="I856" i="1"/>
  <c r="K855" i="1"/>
  <c r="I855" i="1"/>
  <c r="K854" i="1"/>
  <c r="I854" i="1"/>
  <c r="K853" i="1"/>
  <c r="I853" i="1"/>
  <c r="K852" i="1"/>
  <c r="I852" i="1"/>
  <c r="K851" i="1"/>
  <c r="I851" i="1"/>
  <c r="K850" i="1"/>
  <c r="I850" i="1"/>
  <c r="K849" i="1"/>
  <c r="I849" i="1"/>
  <c r="K848" i="1"/>
  <c r="I848" i="1"/>
  <c r="K847" i="1"/>
  <c r="I847" i="1"/>
  <c r="K846" i="1"/>
  <c r="I846" i="1"/>
  <c r="K845" i="1"/>
  <c r="I845" i="1"/>
  <c r="K844" i="1"/>
  <c r="I844" i="1"/>
  <c r="K843" i="1"/>
  <c r="I843" i="1"/>
  <c r="K842" i="1"/>
  <c r="I842" i="1"/>
  <c r="K841" i="1"/>
  <c r="I841" i="1"/>
  <c r="K840" i="1"/>
  <c r="I840" i="1"/>
  <c r="K839" i="1"/>
  <c r="I839" i="1"/>
  <c r="K838" i="1"/>
  <c r="I838" i="1"/>
  <c r="K837" i="1"/>
  <c r="I837" i="1"/>
  <c r="K836" i="1"/>
  <c r="I836" i="1"/>
  <c r="K835" i="1"/>
  <c r="I835" i="1"/>
  <c r="K834" i="1"/>
  <c r="I834" i="1"/>
  <c r="K833" i="1"/>
  <c r="I833" i="1"/>
  <c r="K832" i="1"/>
  <c r="I832" i="1"/>
  <c r="K831" i="1"/>
  <c r="I831" i="1"/>
  <c r="K830" i="1"/>
  <c r="I830" i="1"/>
  <c r="K829" i="1"/>
  <c r="I829" i="1"/>
  <c r="K828" i="1"/>
  <c r="I828" i="1"/>
  <c r="K827" i="1"/>
  <c r="I827" i="1"/>
  <c r="K826" i="1"/>
  <c r="I826" i="1"/>
  <c r="K825" i="1"/>
  <c r="I825" i="1"/>
  <c r="K824" i="1"/>
  <c r="I824" i="1"/>
  <c r="K823" i="1"/>
  <c r="I823" i="1"/>
  <c r="K822" i="1"/>
  <c r="I822" i="1"/>
  <c r="K821" i="1"/>
  <c r="I821" i="1"/>
  <c r="K820" i="1"/>
  <c r="I820" i="1"/>
  <c r="K819" i="1"/>
  <c r="I819" i="1"/>
  <c r="K818" i="1"/>
  <c r="I818" i="1"/>
  <c r="K817" i="1"/>
  <c r="I817" i="1"/>
  <c r="K816" i="1"/>
  <c r="I816" i="1"/>
  <c r="K815" i="1"/>
  <c r="I815" i="1"/>
  <c r="K814" i="1"/>
  <c r="I814" i="1"/>
  <c r="K813" i="1"/>
  <c r="I813" i="1"/>
  <c r="K812" i="1"/>
  <c r="I812" i="1"/>
  <c r="K811" i="1"/>
  <c r="I811" i="1"/>
  <c r="K810" i="1"/>
  <c r="I810" i="1"/>
  <c r="K809" i="1"/>
  <c r="I809" i="1"/>
  <c r="K808" i="1"/>
  <c r="I808" i="1"/>
  <c r="K807" i="1"/>
  <c r="I807" i="1"/>
  <c r="K806" i="1"/>
  <c r="I806" i="1"/>
  <c r="K805" i="1"/>
  <c r="I805" i="1"/>
  <c r="K804" i="1"/>
  <c r="I804" i="1"/>
  <c r="K803" i="1"/>
  <c r="I803" i="1"/>
  <c r="K802" i="1"/>
  <c r="I802" i="1"/>
  <c r="K801" i="1"/>
  <c r="I801" i="1"/>
  <c r="K800" i="1"/>
  <c r="I800" i="1"/>
  <c r="K799" i="1"/>
  <c r="I799" i="1"/>
  <c r="K798" i="1"/>
  <c r="I798" i="1"/>
  <c r="K797" i="1"/>
  <c r="I797" i="1"/>
  <c r="K796" i="1"/>
  <c r="I796" i="1"/>
  <c r="K795" i="1"/>
  <c r="I795" i="1"/>
  <c r="K794" i="1"/>
  <c r="I794" i="1"/>
  <c r="K793" i="1"/>
  <c r="I793" i="1"/>
  <c r="K792" i="1"/>
  <c r="I792" i="1"/>
  <c r="K791" i="1"/>
  <c r="I791" i="1"/>
  <c r="K790" i="1"/>
  <c r="I790" i="1"/>
  <c r="K789" i="1"/>
  <c r="I789" i="1"/>
  <c r="K788" i="1"/>
  <c r="I788" i="1"/>
  <c r="K787" i="1"/>
  <c r="I787" i="1"/>
  <c r="K786" i="1"/>
  <c r="I786" i="1"/>
  <c r="K785" i="1"/>
  <c r="I785" i="1"/>
  <c r="K784" i="1"/>
  <c r="I784" i="1"/>
  <c r="K783" i="1"/>
  <c r="I783" i="1"/>
  <c r="K782" i="1"/>
  <c r="I782" i="1"/>
  <c r="K781" i="1"/>
  <c r="I781" i="1"/>
  <c r="K780" i="1"/>
  <c r="I780" i="1"/>
  <c r="K779" i="1"/>
  <c r="I779" i="1"/>
  <c r="K778" i="1"/>
  <c r="I778" i="1"/>
  <c r="K777" i="1"/>
  <c r="I777" i="1"/>
  <c r="K776" i="1"/>
  <c r="I776" i="1"/>
  <c r="K775" i="1"/>
  <c r="I775" i="1"/>
  <c r="K774" i="1"/>
  <c r="I774" i="1"/>
  <c r="K773" i="1"/>
  <c r="I773" i="1"/>
  <c r="K772" i="1"/>
  <c r="I772" i="1"/>
  <c r="K771" i="1"/>
  <c r="I771" i="1"/>
  <c r="K770" i="1"/>
  <c r="I770" i="1"/>
  <c r="K769" i="1"/>
  <c r="I769" i="1"/>
  <c r="K768" i="1"/>
  <c r="I768" i="1"/>
  <c r="K767" i="1"/>
  <c r="I767" i="1"/>
  <c r="K766" i="1"/>
  <c r="I766" i="1"/>
  <c r="K765" i="1"/>
  <c r="I765" i="1"/>
  <c r="K764" i="1"/>
  <c r="I764" i="1"/>
  <c r="K763" i="1"/>
  <c r="I763" i="1"/>
  <c r="K762" i="1"/>
  <c r="I762" i="1"/>
  <c r="K761" i="1"/>
  <c r="I761" i="1"/>
  <c r="K760" i="1"/>
  <c r="I760" i="1"/>
  <c r="K759" i="1"/>
  <c r="I759" i="1"/>
  <c r="K758" i="1"/>
  <c r="I758" i="1"/>
  <c r="K757" i="1"/>
  <c r="I757" i="1"/>
  <c r="K756" i="1"/>
  <c r="I756" i="1"/>
  <c r="K755" i="1"/>
  <c r="I755" i="1"/>
  <c r="K754" i="1"/>
  <c r="I754" i="1"/>
  <c r="K753" i="1"/>
  <c r="I753" i="1"/>
  <c r="K752" i="1"/>
  <c r="I752" i="1"/>
  <c r="K751" i="1"/>
  <c r="I751" i="1"/>
  <c r="K750" i="1"/>
  <c r="I750" i="1"/>
  <c r="K749" i="1"/>
  <c r="I749" i="1"/>
  <c r="K748" i="1"/>
  <c r="I748" i="1"/>
  <c r="K747" i="1"/>
  <c r="I747" i="1"/>
  <c r="K746" i="1"/>
  <c r="I746" i="1"/>
  <c r="K745" i="1"/>
  <c r="I745" i="1"/>
  <c r="K744" i="1"/>
  <c r="I744" i="1"/>
  <c r="K743" i="1"/>
  <c r="I743" i="1"/>
  <c r="K742" i="1"/>
  <c r="I742" i="1"/>
  <c r="K741" i="1"/>
  <c r="I741" i="1"/>
  <c r="K740" i="1"/>
  <c r="I740" i="1"/>
  <c r="K739" i="1"/>
  <c r="I739" i="1"/>
  <c r="K738" i="1"/>
  <c r="I738" i="1"/>
  <c r="K737" i="1"/>
  <c r="I737" i="1"/>
  <c r="K736" i="1"/>
  <c r="I736" i="1"/>
  <c r="K735" i="1"/>
  <c r="I735" i="1"/>
  <c r="K734" i="1"/>
  <c r="I734" i="1"/>
  <c r="K733" i="1"/>
  <c r="I733" i="1"/>
  <c r="K732" i="1"/>
  <c r="I732" i="1"/>
  <c r="K731" i="1"/>
  <c r="I731" i="1"/>
  <c r="K730" i="1"/>
  <c r="I730" i="1"/>
  <c r="K729" i="1"/>
  <c r="I729" i="1"/>
  <c r="K728" i="1"/>
  <c r="I728" i="1"/>
  <c r="K727" i="1"/>
  <c r="I727" i="1"/>
  <c r="K726" i="1"/>
  <c r="I726" i="1"/>
  <c r="K725" i="1"/>
  <c r="I725" i="1"/>
  <c r="K724" i="1"/>
  <c r="I724" i="1"/>
  <c r="K723" i="1"/>
  <c r="I723" i="1"/>
  <c r="K722" i="1"/>
  <c r="I722" i="1"/>
  <c r="K721" i="1"/>
  <c r="I721" i="1"/>
  <c r="K720" i="1"/>
  <c r="I720" i="1"/>
  <c r="K719" i="1"/>
  <c r="I719" i="1"/>
  <c r="K718" i="1"/>
  <c r="I718" i="1"/>
  <c r="K717" i="1"/>
  <c r="I717" i="1"/>
  <c r="K716" i="1"/>
  <c r="I716" i="1"/>
  <c r="K715" i="1"/>
  <c r="I715" i="1"/>
  <c r="K714" i="1"/>
  <c r="I714" i="1"/>
  <c r="K713" i="1"/>
  <c r="I713" i="1"/>
  <c r="K712" i="1"/>
  <c r="I712" i="1"/>
  <c r="K711" i="1"/>
  <c r="I711" i="1"/>
  <c r="K710" i="1"/>
  <c r="I710" i="1"/>
  <c r="K709" i="1"/>
  <c r="I709" i="1"/>
  <c r="K708" i="1"/>
  <c r="I708" i="1"/>
  <c r="K707" i="1"/>
  <c r="I707" i="1"/>
  <c r="K706" i="1"/>
  <c r="I706" i="1"/>
  <c r="K705" i="1"/>
  <c r="I705" i="1"/>
  <c r="K704" i="1"/>
  <c r="I704" i="1"/>
  <c r="K703" i="1"/>
  <c r="I703" i="1"/>
  <c r="K702" i="1"/>
  <c r="I702" i="1"/>
  <c r="K701" i="1"/>
  <c r="I701" i="1"/>
  <c r="K700" i="1"/>
  <c r="I700" i="1"/>
  <c r="K699" i="1"/>
  <c r="I699" i="1"/>
  <c r="K698" i="1"/>
  <c r="I698" i="1"/>
  <c r="K697" i="1"/>
  <c r="I697" i="1"/>
  <c r="K696" i="1"/>
  <c r="I696" i="1"/>
  <c r="K695" i="1"/>
  <c r="I695" i="1"/>
  <c r="K694" i="1"/>
  <c r="I694" i="1"/>
  <c r="K693" i="1"/>
  <c r="I693" i="1"/>
  <c r="K692" i="1"/>
  <c r="I692" i="1"/>
  <c r="K691" i="1"/>
  <c r="I691" i="1"/>
  <c r="K690" i="1"/>
  <c r="I690" i="1"/>
  <c r="K689" i="1"/>
  <c r="I689" i="1"/>
  <c r="K688" i="1"/>
  <c r="I688" i="1"/>
  <c r="K687" i="1"/>
  <c r="I687" i="1"/>
  <c r="K686" i="1"/>
  <c r="I686" i="1"/>
  <c r="K685" i="1"/>
  <c r="I685" i="1"/>
  <c r="K684" i="1"/>
  <c r="I684" i="1"/>
  <c r="K683" i="1"/>
  <c r="I683" i="1"/>
  <c r="K682" i="1"/>
  <c r="I682" i="1"/>
  <c r="K681" i="1"/>
  <c r="I681" i="1"/>
  <c r="K680" i="1"/>
  <c r="I680" i="1"/>
  <c r="K679" i="1"/>
  <c r="I679" i="1"/>
  <c r="K678" i="1"/>
  <c r="I678" i="1"/>
  <c r="K677" i="1"/>
  <c r="I677" i="1"/>
  <c r="K676" i="1"/>
  <c r="I676" i="1"/>
  <c r="K675" i="1"/>
  <c r="I675" i="1"/>
  <c r="K674" i="1"/>
  <c r="I674" i="1"/>
  <c r="K673" i="1"/>
  <c r="I673" i="1"/>
  <c r="K672" i="1"/>
  <c r="I672" i="1"/>
  <c r="K671" i="1"/>
  <c r="I671" i="1"/>
  <c r="K670" i="1"/>
  <c r="I670" i="1"/>
  <c r="K669" i="1"/>
  <c r="I669" i="1"/>
  <c r="K668" i="1"/>
  <c r="I668" i="1"/>
  <c r="K667" i="1"/>
  <c r="I667" i="1"/>
  <c r="K666" i="1"/>
  <c r="I666" i="1"/>
  <c r="K665" i="1"/>
  <c r="I665" i="1"/>
  <c r="K664" i="1"/>
  <c r="I664" i="1"/>
  <c r="K663" i="1"/>
  <c r="I663" i="1"/>
  <c r="K662" i="1"/>
  <c r="I662" i="1"/>
  <c r="K661" i="1"/>
  <c r="I661" i="1"/>
  <c r="K660" i="1"/>
  <c r="I660" i="1"/>
  <c r="K659" i="1"/>
  <c r="I659" i="1"/>
  <c r="K658" i="1"/>
  <c r="I658" i="1"/>
  <c r="K657" i="1"/>
  <c r="I657" i="1"/>
  <c r="K656" i="1"/>
  <c r="I656" i="1"/>
  <c r="K655" i="1"/>
  <c r="I655" i="1"/>
  <c r="K654" i="1"/>
  <c r="I654" i="1"/>
  <c r="K653" i="1"/>
  <c r="I653" i="1"/>
  <c r="K652" i="1"/>
  <c r="I652" i="1"/>
  <c r="K651" i="1"/>
  <c r="I651" i="1"/>
  <c r="K650" i="1"/>
  <c r="I650" i="1"/>
  <c r="K649" i="1"/>
  <c r="I649" i="1"/>
  <c r="K648" i="1"/>
  <c r="I648" i="1"/>
  <c r="K647" i="1"/>
  <c r="I647" i="1"/>
  <c r="K646" i="1"/>
  <c r="I646" i="1"/>
  <c r="K645" i="1"/>
  <c r="I645" i="1"/>
  <c r="K644" i="1"/>
  <c r="I644" i="1"/>
  <c r="K643" i="1"/>
  <c r="I643" i="1"/>
  <c r="K642" i="1"/>
  <c r="I642" i="1"/>
  <c r="K641" i="1"/>
  <c r="I641" i="1"/>
  <c r="K640" i="1"/>
  <c r="I640" i="1"/>
  <c r="K639" i="1"/>
  <c r="I639" i="1"/>
  <c r="K638" i="1"/>
  <c r="I638" i="1"/>
  <c r="K637" i="1"/>
  <c r="I637" i="1"/>
  <c r="K636" i="1"/>
  <c r="I636" i="1"/>
  <c r="K635" i="1"/>
  <c r="I635" i="1"/>
  <c r="K634" i="1"/>
  <c r="I634" i="1"/>
  <c r="K633" i="1"/>
  <c r="I633" i="1"/>
  <c r="K632" i="1"/>
  <c r="I632" i="1"/>
  <c r="K631" i="1"/>
  <c r="I631" i="1"/>
  <c r="K630" i="1"/>
  <c r="I630" i="1"/>
  <c r="K629" i="1"/>
  <c r="I629" i="1"/>
  <c r="K628" i="1"/>
  <c r="I628" i="1"/>
  <c r="K627" i="1"/>
  <c r="I627" i="1"/>
  <c r="K626" i="1"/>
  <c r="I626" i="1"/>
  <c r="K625" i="1"/>
  <c r="I625" i="1"/>
  <c r="K624" i="1"/>
  <c r="I624" i="1"/>
  <c r="K623" i="1"/>
  <c r="I623" i="1"/>
  <c r="K622" i="1"/>
  <c r="I622" i="1"/>
  <c r="K621" i="1"/>
  <c r="I621" i="1"/>
  <c r="K620" i="1"/>
  <c r="I620" i="1"/>
  <c r="K619" i="1"/>
  <c r="I619" i="1"/>
  <c r="K618" i="1"/>
  <c r="I618" i="1"/>
  <c r="K617" i="1"/>
  <c r="I617" i="1"/>
  <c r="K616" i="1"/>
  <c r="I616" i="1"/>
  <c r="K615" i="1"/>
  <c r="I615" i="1"/>
  <c r="K614" i="1"/>
  <c r="I614" i="1"/>
  <c r="K613" i="1"/>
  <c r="I613" i="1"/>
  <c r="K612" i="1"/>
  <c r="I612" i="1"/>
  <c r="K611" i="1"/>
  <c r="I611" i="1"/>
  <c r="K610" i="1"/>
  <c r="I610" i="1"/>
  <c r="K609" i="1"/>
  <c r="I609" i="1"/>
  <c r="K608" i="1"/>
  <c r="I608" i="1"/>
  <c r="K607" i="1"/>
  <c r="I607" i="1"/>
  <c r="K606" i="1"/>
  <c r="I606" i="1"/>
  <c r="K605" i="1"/>
  <c r="I605" i="1"/>
  <c r="K604" i="1"/>
  <c r="I604" i="1"/>
  <c r="K603" i="1"/>
  <c r="I603" i="1"/>
  <c r="K602" i="1"/>
  <c r="I602" i="1"/>
  <c r="K601" i="1"/>
  <c r="I601" i="1"/>
  <c r="K600" i="1"/>
  <c r="I600" i="1"/>
  <c r="K599" i="1"/>
  <c r="I599" i="1"/>
  <c r="K598" i="1"/>
  <c r="I598" i="1"/>
  <c r="K597" i="1"/>
  <c r="I597" i="1"/>
  <c r="K596" i="1"/>
  <c r="I596" i="1"/>
  <c r="K595" i="1"/>
  <c r="I595" i="1"/>
  <c r="K594" i="1"/>
  <c r="I594" i="1"/>
  <c r="K593" i="1"/>
  <c r="I593" i="1"/>
  <c r="K592" i="1"/>
  <c r="I592" i="1"/>
  <c r="K591" i="1"/>
  <c r="I591" i="1"/>
  <c r="K590" i="1"/>
  <c r="I590" i="1"/>
  <c r="K589" i="1"/>
  <c r="I589" i="1"/>
  <c r="K588" i="1"/>
  <c r="I588" i="1"/>
  <c r="K587" i="1"/>
  <c r="I587" i="1"/>
  <c r="K586" i="1"/>
  <c r="I586" i="1"/>
  <c r="K585" i="1"/>
  <c r="I585" i="1"/>
  <c r="K584" i="1"/>
  <c r="I584" i="1"/>
  <c r="K583" i="1"/>
  <c r="I583" i="1"/>
  <c r="K582" i="1"/>
  <c r="I582" i="1"/>
  <c r="K581" i="1"/>
  <c r="I581" i="1"/>
  <c r="K580" i="1"/>
  <c r="I580" i="1"/>
  <c r="K579" i="1"/>
  <c r="I579" i="1"/>
  <c r="K578" i="1"/>
  <c r="I578" i="1"/>
  <c r="K577" i="1"/>
  <c r="I577" i="1"/>
  <c r="K576" i="1"/>
  <c r="I576" i="1"/>
  <c r="K575" i="1"/>
  <c r="I575" i="1"/>
  <c r="K574" i="1"/>
  <c r="I574" i="1"/>
  <c r="K573" i="1"/>
  <c r="I573" i="1"/>
  <c r="K572" i="1"/>
  <c r="I572" i="1"/>
  <c r="K571" i="1"/>
  <c r="I571" i="1"/>
  <c r="K570" i="1"/>
  <c r="I570" i="1"/>
  <c r="K569" i="1"/>
  <c r="I569" i="1"/>
  <c r="K568" i="1"/>
  <c r="I568" i="1"/>
  <c r="K567" i="1"/>
  <c r="I567" i="1"/>
  <c r="K566" i="1"/>
  <c r="I566" i="1"/>
  <c r="K565" i="1"/>
  <c r="I565" i="1"/>
  <c r="K564" i="1"/>
  <c r="I564" i="1"/>
  <c r="K563" i="1"/>
  <c r="I563" i="1"/>
  <c r="K562" i="1"/>
  <c r="I562" i="1"/>
  <c r="K561" i="1"/>
  <c r="I561" i="1"/>
  <c r="K560" i="1"/>
  <c r="I560" i="1"/>
  <c r="K559" i="1"/>
  <c r="I559" i="1"/>
  <c r="K558" i="1"/>
  <c r="I558" i="1"/>
  <c r="K557" i="1"/>
  <c r="I557" i="1"/>
  <c r="K556" i="1"/>
  <c r="I556" i="1"/>
  <c r="K555" i="1"/>
  <c r="I555" i="1"/>
  <c r="K554" i="1"/>
  <c r="I554" i="1"/>
  <c r="K553" i="1"/>
  <c r="I553" i="1"/>
  <c r="K552" i="1"/>
  <c r="I552" i="1"/>
  <c r="K551" i="1"/>
  <c r="I551" i="1"/>
  <c r="K550" i="1"/>
  <c r="I550" i="1"/>
  <c r="K549" i="1"/>
  <c r="I549" i="1"/>
  <c r="K548" i="1"/>
  <c r="I548" i="1"/>
  <c r="K547" i="1"/>
  <c r="I547" i="1"/>
  <c r="K546" i="1"/>
  <c r="I546" i="1"/>
  <c r="K545" i="1"/>
  <c r="I545" i="1"/>
  <c r="K544" i="1"/>
  <c r="I544" i="1"/>
  <c r="K543" i="1"/>
  <c r="I543" i="1"/>
  <c r="K542" i="1"/>
  <c r="I542" i="1"/>
  <c r="K541" i="1"/>
  <c r="I541" i="1"/>
  <c r="K540" i="1"/>
  <c r="I540" i="1"/>
  <c r="K539" i="1"/>
  <c r="I539" i="1"/>
  <c r="K538" i="1"/>
  <c r="I538" i="1"/>
  <c r="K537" i="1"/>
  <c r="I537" i="1"/>
  <c r="K536" i="1"/>
  <c r="I536" i="1"/>
  <c r="K535" i="1"/>
  <c r="I535" i="1"/>
  <c r="K534" i="1"/>
  <c r="I534" i="1"/>
  <c r="K533" i="1"/>
  <c r="I533" i="1"/>
  <c r="K532" i="1"/>
  <c r="I532" i="1"/>
  <c r="K531" i="1"/>
  <c r="I531" i="1"/>
  <c r="K530" i="1"/>
  <c r="I530" i="1"/>
  <c r="K529" i="1"/>
  <c r="I529" i="1"/>
  <c r="K528" i="1"/>
  <c r="I528" i="1"/>
  <c r="K527" i="1"/>
  <c r="I527" i="1"/>
  <c r="K526" i="1"/>
  <c r="I526" i="1"/>
  <c r="K525" i="1"/>
  <c r="I525" i="1"/>
  <c r="K524" i="1"/>
  <c r="I524" i="1"/>
  <c r="K523" i="1"/>
  <c r="I523" i="1"/>
  <c r="K522" i="1"/>
  <c r="I522" i="1"/>
  <c r="K521" i="1"/>
  <c r="I521" i="1"/>
  <c r="K520" i="1"/>
  <c r="I520" i="1"/>
  <c r="K519" i="1"/>
  <c r="I519" i="1"/>
  <c r="K518" i="1"/>
  <c r="I518" i="1"/>
  <c r="K517" i="1"/>
  <c r="I517" i="1"/>
  <c r="K516" i="1"/>
  <c r="I516" i="1"/>
  <c r="K515" i="1"/>
  <c r="I515" i="1"/>
  <c r="K514" i="1"/>
  <c r="I514" i="1"/>
  <c r="K513" i="1"/>
  <c r="I513" i="1"/>
  <c r="K512" i="1"/>
  <c r="I512" i="1"/>
  <c r="K511" i="1"/>
  <c r="I511" i="1"/>
  <c r="K510" i="1"/>
  <c r="I510" i="1"/>
  <c r="K509" i="1"/>
  <c r="I509" i="1"/>
  <c r="K508" i="1"/>
  <c r="I508" i="1"/>
  <c r="K507" i="1"/>
  <c r="I507" i="1"/>
  <c r="K506" i="1"/>
  <c r="I506" i="1"/>
  <c r="K505" i="1"/>
  <c r="I505" i="1"/>
  <c r="K504" i="1"/>
  <c r="I504" i="1"/>
  <c r="K503" i="1"/>
  <c r="I503" i="1"/>
  <c r="K502" i="1"/>
  <c r="I502" i="1"/>
  <c r="K501" i="1"/>
  <c r="I501" i="1"/>
  <c r="K500" i="1"/>
  <c r="I500" i="1"/>
  <c r="K499" i="1"/>
  <c r="I499" i="1"/>
  <c r="K498" i="1"/>
  <c r="I498" i="1"/>
  <c r="K497" i="1"/>
  <c r="I497" i="1"/>
  <c r="K496" i="1"/>
  <c r="I496" i="1"/>
  <c r="K495" i="1"/>
  <c r="I495" i="1"/>
  <c r="K494" i="1"/>
  <c r="I494" i="1"/>
  <c r="K493" i="1"/>
  <c r="I493" i="1"/>
  <c r="K492" i="1"/>
  <c r="I492" i="1"/>
  <c r="K491" i="1"/>
  <c r="I491" i="1"/>
  <c r="K490" i="1"/>
  <c r="I490" i="1"/>
  <c r="K489" i="1"/>
  <c r="I489" i="1"/>
  <c r="K488" i="1"/>
  <c r="I488" i="1"/>
  <c r="K487" i="1"/>
  <c r="I487" i="1"/>
  <c r="K486" i="1"/>
  <c r="I486" i="1"/>
  <c r="K485" i="1"/>
  <c r="I485" i="1"/>
  <c r="K484" i="1"/>
  <c r="I484" i="1"/>
  <c r="K483" i="1"/>
  <c r="I483" i="1"/>
  <c r="K482" i="1"/>
  <c r="I482" i="1"/>
  <c r="K481" i="1"/>
  <c r="I481" i="1"/>
  <c r="K480" i="1"/>
  <c r="I480" i="1"/>
  <c r="K479" i="1"/>
  <c r="I479" i="1"/>
  <c r="K478" i="1"/>
  <c r="I478" i="1"/>
  <c r="K477" i="1"/>
  <c r="I477" i="1"/>
  <c r="K476" i="1"/>
  <c r="I476" i="1"/>
  <c r="K475" i="1"/>
  <c r="I475" i="1"/>
  <c r="K474" i="1"/>
  <c r="I474" i="1"/>
  <c r="K473" i="1"/>
  <c r="I473" i="1"/>
  <c r="K472" i="1"/>
  <c r="I472" i="1"/>
  <c r="K471" i="1"/>
  <c r="I471" i="1"/>
  <c r="K470" i="1"/>
  <c r="I470" i="1"/>
  <c r="K469" i="1"/>
  <c r="I469" i="1"/>
  <c r="K468" i="1"/>
  <c r="I468" i="1"/>
  <c r="K467" i="1"/>
  <c r="I467" i="1"/>
  <c r="K466" i="1"/>
  <c r="I466" i="1"/>
  <c r="K465" i="1"/>
  <c r="I465" i="1"/>
  <c r="K464" i="1"/>
  <c r="I464" i="1"/>
  <c r="K463" i="1"/>
  <c r="I463" i="1"/>
  <c r="K462" i="1"/>
  <c r="I462" i="1"/>
  <c r="K461" i="1"/>
  <c r="I461" i="1"/>
  <c r="K460" i="1"/>
  <c r="I460" i="1"/>
  <c r="K459" i="1"/>
  <c r="I459" i="1"/>
  <c r="K458" i="1"/>
  <c r="I458" i="1"/>
  <c r="K457" i="1"/>
  <c r="I457" i="1"/>
  <c r="K456" i="1"/>
  <c r="I456" i="1"/>
  <c r="K455" i="1"/>
  <c r="I455" i="1"/>
  <c r="K454" i="1"/>
  <c r="I454" i="1"/>
  <c r="K453" i="1"/>
  <c r="I453" i="1"/>
  <c r="K452" i="1"/>
  <c r="I452" i="1"/>
  <c r="K451" i="1"/>
  <c r="I451" i="1"/>
  <c r="K450" i="1"/>
  <c r="I450" i="1"/>
  <c r="K449" i="1"/>
  <c r="I449" i="1"/>
  <c r="K448" i="1"/>
  <c r="I448" i="1"/>
  <c r="K447" i="1"/>
  <c r="I447" i="1"/>
  <c r="K446" i="1"/>
  <c r="I446" i="1"/>
  <c r="K445" i="1"/>
  <c r="I445" i="1"/>
  <c r="K444" i="1"/>
  <c r="I444" i="1"/>
  <c r="K443" i="1"/>
  <c r="I443" i="1"/>
  <c r="K442" i="1"/>
  <c r="I442" i="1"/>
  <c r="K441" i="1"/>
  <c r="I441" i="1"/>
  <c r="K440" i="1"/>
  <c r="I440" i="1"/>
  <c r="K439" i="1"/>
  <c r="I439" i="1"/>
  <c r="K438" i="1"/>
  <c r="I438" i="1"/>
  <c r="K437" i="1"/>
  <c r="I437" i="1"/>
  <c r="K436" i="1"/>
  <c r="I436" i="1"/>
  <c r="K435" i="1"/>
  <c r="I435" i="1"/>
  <c r="K434" i="1"/>
  <c r="I434" i="1"/>
  <c r="K433" i="1"/>
  <c r="I433" i="1"/>
  <c r="K432" i="1"/>
  <c r="I432" i="1"/>
  <c r="K431" i="1"/>
  <c r="I431" i="1"/>
  <c r="K430" i="1"/>
  <c r="I430" i="1"/>
  <c r="K429" i="1"/>
  <c r="I429" i="1"/>
  <c r="K428" i="1"/>
  <c r="I428" i="1"/>
  <c r="K427" i="1"/>
  <c r="I427" i="1"/>
  <c r="K426" i="1"/>
  <c r="I426" i="1"/>
  <c r="K425" i="1"/>
  <c r="I425" i="1"/>
  <c r="K424" i="1"/>
  <c r="I424" i="1"/>
  <c r="K423" i="1"/>
  <c r="I423" i="1"/>
  <c r="K422" i="1"/>
  <c r="I422" i="1"/>
  <c r="K421" i="1"/>
  <c r="I421" i="1"/>
  <c r="K420" i="1"/>
  <c r="I420" i="1"/>
  <c r="K419" i="1"/>
  <c r="I419" i="1"/>
  <c r="K418" i="1"/>
  <c r="I418" i="1"/>
  <c r="K417" i="1"/>
  <c r="I417" i="1"/>
  <c r="K416" i="1"/>
  <c r="I416" i="1"/>
  <c r="K415" i="1"/>
  <c r="I415" i="1"/>
  <c r="K414" i="1"/>
  <c r="I414" i="1"/>
  <c r="K413" i="1"/>
  <c r="I413" i="1"/>
  <c r="K412" i="1"/>
  <c r="I412" i="1"/>
  <c r="K411" i="1"/>
  <c r="I411" i="1"/>
  <c r="K410" i="1"/>
  <c r="I410" i="1"/>
  <c r="K409" i="1"/>
  <c r="I409" i="1"/>
  <c r="K408" i="1"/>
  <c r="I408" i="1"/>
  <c r="K407" i="1"/>
  <c r="I407" i="1"/>
  <c r="K406" i="1"/>
  <c r="I406" i="1"/>
  <c r="K405" i="1"/>
  <c r="I405" i="1"/>
  <c r="K404" i="1"/>
  <c r="I404" i="1"/>
  <c r="K403" i="1"/>
  <c r="I403" i="1"/>
  <c r="K402" i="1"/>
  <c r="I402" i="1"/>
  <c r="K401" i="1"/>
  <c r="I401" i="1"/>
  <c r="K400" i="1"/>
  <c r="I400" i="1"/>
  <c r="K399" i="1"/>
  <c r="I399" i="1"/>
  <c r="K398" i="1"/>
  <c r="I398" i="1"/>
  <c r="K397" i="1"/>
  <c r="I397" i="1"/>
  <c r="K396" i="1"/>
  <c r="I396" i="1"/>
  <c r="K395" i="1"/>
  <c r="I395" i="1"/>
  <c r="K394" i="1"/>
  <c r="I394" i="1"/>
  <c r="K393" i="1"/>
  <c r="I393" i="1"/>
  <c r="K392" i="1"/>
  <c r="I392" i="1"/>
  <c r="K391" i="1"/>
  <c r="I391" i="1"/>
  <c r="K390" i="1"/>
  <c r="I390" i="1"/>
  <c r="K389" i="1"/>
  <c r="I389" i="1"/>
  <c r="K388" i="1"/>
  <c r="I388" i="1"/>
  <c r="K387" i="1"/>
  <c r="I387" i="1"/>
  <c r="K386" i="1"/>
  <c r="I386" i="1"/>
  <c r="K385" i="1"/>
  <c r="I385" i="1"/>
  <c r="K384" i="1"/>
  <c r="I384" i="1"/>
  <c r="K383" i="1"/>
  <c r="I383" i="1"/>
  <c r="K382" i="1"/>
  <c r="I382" i="1"/>
  <c r="K381" i="1"/>
  <c r="I381" i="1"/>
  <c r="K380" i="1"/>
  <c r="I380" i="1"/>
  <c r="K379" i="1"/>
  <c r="I379" i="1"/>
  <c r="K378" i="1"/>
  <c r="I378" i="1"/>
  <c r="K377" i="1"/>
  <c r="I377" i="1"/>
  <c r="K376" i="1"/>
  <c r="I376" i="1"/>
  <c r="K375" i="1"/>
  <c r="I375" i="1"/>
  <c r="K374" i="1"/>
  <c r="I374" i="1"/>
  <c r="K373" i="1"/>
  <c r="I373" i="1"/>
  <c r="K372" i="1"/>
  <c r="I372" i="1"/>
  <c r="K371" i="1"/>
  <c r="I371" i="1"/>
  <c r="K370" i="1"/>
  <c r="I370" i="1"/>
  <c r="K369" i="1"/>
  <c r="I369" i="1"/>
  <c r="K368" i="1"/>
  <c r="I368" i="1"/>
  <c r="K367" i="1"/>
  <c r="I367" i="1"/>
  <c r="K366" i="1"/>
  <c r="I366" i="1"/>
  <c r="K365" i="1"/>
  <c r="I365" i="1"/>
  <c r="K364" i="1"/>
  <c r="I364" i="1"/>
  <c r="K363" i="1"/>
  <c r="I363" i="1"/>
  <c r="K362" i="1"/>
  <c r="I362" i="1"/>
  <c r="K361" i="1"/>
  <c r="I361" i="1"/>
  <c r="K360" i="1"/>
  <c r="I360" i="1"/>
  <c r="K359" i="1"/>
  <c r="I359" i="1"/>
  <c r="K358" i="1"/>
  <c r="I358" i="1"/>
  <c r="K357" i="1"/>
  <c r="I357" i="1"/>
  <c r="K356" i="1"/>
  <c r="I356" i="1"/>
  <c r="K355" i="1"/>
  <c r="I355" i="1"/>
  <c r="K354" i="1"/>
  <c r="I354" i="1"/>
  <c r="K353" i="1"/>
  <c r="I353" i="1"/>
  <c r="K352" i="1"/>
  <c r="I352" i="1"/>
  <c r="K351" i="1"/>
  <c r="I351" i="1"/>
  <c r="K350" i="1"/>
  <c r="I350" i="1"/>
  <c r="K349" i="1"/>
  <c r="I349" i="1"/>
  <c r="K348" i="1"/>
  <c r="I348" i="1"/>
  <c r="K347" i="1"/>
  <c r="I347" i="1"/>
  <c r="K346" i="1"/>
  <c r="I346" i="1"/>
  <c r="K345" i="1"/>
  <c r="I345" i="1"/>
  <c r="K344" i="1"/>
  <c r="I344" i="1"/>
  <c r="K343" i="1"/>
  <c r="I343" i="1"/>
  <c r="K342" i="1"/>
  <c r="I342" i="1"/>
  <c r="K341" i="1"/>
  <c r="I341" i="1"/>
  <c r="K340" i="1"/>
  <c r="I340" i="1"/>
  <c r="K339" i="1"/>
  <c r="I339" i="1"/>
  <c r="K338" i="1"/>
  <c r="I338" i="1"/>
  <c r="K337" i="1"/>
  <c r="I337" i="1"/>
  <c r="K336" i="1"/>
  <c r="I336" i="1"/>
  <c r="K335" i="1"/>
  <c r="I335" i="1"/>
  <c r="K334" i="1"/>
  <c r="I334" i="1"/>
  <c r="K333" i="1"/>
  <c r="I333" i="1"/>
  <c r="K332" i="1"/>
  <c r="I332" i="1"/>
  <c r="K331" i="1"/>
  <c r="I331" i="1"/>
  <c r="K330" i="1"/>
  <c r="I330" i="1"/>
  <c r="K329" i="1"/>
  <c r="I329" i="1"/>
  <c r="K328" i="1"/>
  <c r="I328" i="1"/>
  <c r="K327" i="1"/>
  <c r="I327" i="1"/>
  <c r="K326" i="1"/>
  <c r="I326" i="1"/>
  <c r="K325" i="1"/>
  <c r="I325" i="1"/>
  <c r="K324" i="1"/>
  <c r="I324" i="1"/>
  <c r="K323" i="1"/>
  <c r="I323" i="1"/>
  <c r="K322" i="1"/>
  <c r="I322" i="1"/>
  <c r="K321" i="1"/>
  <c r="I321" i="1"/>
  <c r="K320" i="1"/>
  <c r="I320" i="1"/>
  <c r="K319" i="1"/>
  <c r="I319" i="1"/>
  <c r="K318" i="1"/>
  <c r="I318" i="1"/>
  <c r="K317" i="1"/>
  <c r="I317" i="1"/>
  <c r="K316" i="1"/>
  <c r="I316" i="1"/>
  <c r="K315" i="1"/>
  <c r="I315" i="1"/>
  <c r="K314" i="1"/>
  <c r="I314" i="1"/>
  <c r="K313" i="1"/>
  <c r="I313" i="1"/>
  <c r="K312" i="1"/>
  <c r="I312" i="1"/>
  <c r="K311" i="1"/>
  <c r="I311" i="1"/>
  <c r="K310" i="1"/>
  <c r="I310" i="1"/>
  <c r="K309" i="1"/>
  <c r="I309" i="1"/>
  <c r="K308" i="1"/>
  <c r="I308" i="1"/>
  <c r="K307" i="1"/>
  <c r="I307" i="1"/>
  <c r="K306" i="1"/>
  <c r="I306" i="1"/>
  <c r="K305" i="1"/>
  <c r="I305" i="1"/>
  <c r="K304" i="1"/>
  <c r="I304" i="1"/>
  <c r="K303" i="1"/>
  <c r="I303" i="1"/>
  <c r="K302" i="1"/>
  <c r="I302" i="1"/>
  <c r="K301" i="1"/>
  <c r="I301" i="1"/>
  <c r="K300" i="1"/>
  <c r="I300" i="1"/>
  <c r="K299" i="1"/>
  <c r="I299" i="1"/>
  <c r="K298" i="1"/>
  <c r="I298" i="1"/>
  <c r="K297" i="1"/>
  <c r="I297" i="1"/>
  <c r="K296" i="1"/>
  <c r="I296" i="1"/>
  <c r="K295" i="1"/>
  <c r="I295" i="1"/>
  <c r="K294" i="1"/>
  <c r="I294" i="1"/>
  <c r="K293" i="1"/>
  <c r="I293" i="1"/>
  <c r="K292" i="1"/>
  <c r="I292" i="1"/>
  <c r="K291" i="1"/>
  <c r="I291" i="1"/>
  <c r="K290" i="1"/>
  <c r="I290" i="1"/>
  <c r="K289" i="1"/>
  <c r="I289" i="1"/>
  <c r="K288" i="1"/>
  <c r="I288" i="1"/>
  <c r="K287" i="1"/>
  <c r="I287" i="1"/>
  <c r="K286" i="1"/>
  <c r="I286" i="1"/>
  <c r="K285" i="1"/>
  <c r="I285" i="1"/>
  <c r="K284" i="1"/>
  <c r="I284" i="1"/>
  <c r="K283" i="1"/>
  <c r="I283" i="1"/>
  <c r="K282" i="1"/>
  <c r="I282" i="1"/>
  <c r="K281" i="1"/>
  <c r="I281" i="1"/>
  <c r="K280" i="1"/>
  <c r="I280" i="1"/>
  <c r="K279" i="1"/>
  <c r="I279" i="1"/>
  <c r="K278" i="1"/>
  <c r="I278" i="1"/>
  <c r="K277" i="1"/>
  <c r="I277" i="1"/>
  <c r="K276" i="1"/>
  <c r="I276" i="1"/>
  <c r="K275" i="1"/>
  <c r="I275" i="1"/>
  <c r="K274" i="1"/>
  <c r="I274" i="1"/>
  <c r="K273" i="1"/>
  <c r="I273" i="1"/>
  <c r="K272" i="1"/>
  <c r="I272" i="1"/>
  <c r="K271" i="1"/>
  <c r="I271" i="1"/>
  <c r="K270" i="1"/>
  <c r="I270" i="1"/>
  <c r="K269" i="1"/>
  <c r="I269" i="1"/>
  <c r="K268" i="1"/>
  <c r="I268" i="1"/>
  <c r="K267" i="1"/>
  <c r="I267" i="1"/>
  <c r="K266" i="1"/>
  <c r="I266" i="1"/>
  <c r="K265" i="1"/>
  <c r="I265" i="1"/>
  <c r="K264" i="1"/>
  <c r="I264" i="1"/>
  <c r="K263" i="1"/>
  <c r="I263" i="1"/>
  <c r="K262" i="1"/>
  <c r="I262" i="1"/>
  <c r="K261" i="1"/>
  <c r="I261" i="1"/>
  <c r="K260" i="1"/>
  <c r="I260" i="1"/>
  <c r="K259" i="1"/>
  <c r="I259" i="1"/>
  <c r="K258" i="1"/>
  <c r="I258" i="1"/>
  <c r="K257" i="1"/>
  <c r="I257" i="1"/>
  <c r="K256" i="1"/>
  <c r="I256" i="1"/>
  <c r="K255" i="1"/>
  <c r="I255" i="1"/>
  <c r="K254" i="1"/>
  <c r="I254" i="1"/>
  <c r="K253" i="1"/>
  <c r="I253" i="1"/>
  <c r="K252" i="1"/>
  <c r="I252" i="1"/>
  <c r="K251" i="1"/>
  <c r="I251" i="1"/>
  <c r="K250" i="1"/>
  <c r="I250" i="1"/>
  <c r="K249" i="1"/>
  <c r="I249" i="1"/>
  <c r="K248" i="1"/>
  <c r="I248" i="1"/>
  <c r="K247" i="1"/>
  <c r="I247" i="1"/>
  <c r="K246" i="1"/>
  <c r="I246" i="1"/>
  <c r="K245" i="1"/>
  <c r="I245" i="1"/>
  <c r="K244" i="1"/>
  <c r="I244" i="1"/>
  <c r="K243" i="1"/>
  <c r="I243" i="1"/>
  <c r="K242" i="1"/>
  <c r="I242" i="1"/>
  <c r="K241" i="1"/>
  <c r="I241" i="1"/>
  <c r="K240" i="1"/>
  <c r="I240" i="1"/>
  <c r="K239" i="1"/>
  <c r="I239" i="1"/>
  <c r="K238" i="1"/>
  <c r="I238" i="1"/>
  <c r="K237" i="1"/>
  <c r="I237" i="1"/>
  <c r="K236" i="1"/>
  <c r="I236" i="1"/>
  <c r="K235" i="1"/>
  <c r="I235" i="1"/>
  <c r="K234" i="1"/>
  <c r="I234" i="1"/>
  <c r="K233" i="1"/>
  <c r="I233" i="1"/>
  <c r="K232" i="1"/>
  <c r="I232" i="1"/>
  <c r="K231" i="1"/>
  <c r="I231" i="1"/>
  <c r="K230" i="1"/>
  <c r="I230" i="1"/>
  <c r="K229" i="1"/>
  <c r="I229" i="1"/>
  <c r="K228" i="1"/>
  <c r="I228" i="1"/>
  <c r="K227" i="1"/>
  <c r="I227" i="1"/>
  <c r="K226" i="1"/>
  <c r="I226" i="1"/>
  <c r="K225" i="1"/>
  <c r="I225" i="1"/>
  <c r="K224" i="1"/>
  <c r="I224" i="1"/>
  <c r="K223" i="1"/>
  <c r="I223" i="1"/>
  <c r="K222" i="1"/>
  <c r="I222" i="1"/>
  <c r="K221" i="1"/>
  <c r="I221" i="1"/>
  <c r="K220" i="1"/>
  <c r="I220" i="1"/>
  <c r="K219" i="1"/>
  <c r="I219" i="1"/>
  <c r="K218" i="1"/>
  <c r="I218" i="1"/>
  <c r="K217" i="1"/>
  <c r="I217" i="1"/>
  <c r="K216" i="1"/>
  <c r="I216" i="1"/>
  <c r="K215" i="1"/>
  <c r="I215" i="1"/>
  <c r="K214" i="1"/>
  <c r="I214" i="1"/>
  <c r="K213" i="1"/>
  <c r="I213" i="1"/>
  <c r="K212" i="1"/>
  <c r="I212" i="1"/>
  <c r="K211" i="1"/>
  <c r="I211" i="1"/>
  <c r="K210" i="1"/>
  <c r="I210" i="1"/>
  <c r="K209" i="1"/>
  <c r="I209" i="1"/>
  <c r="K208" i="1"/>
  <c r="I208" i="1"/>
  <c r="K207" i="1"/>
  <c r="I207" i="1"/>
  <c r="K206" i="1"/>
  <c r="I206" i="1"/>
  <c r="K205" i="1"/>
  <c r="I205" i="1"/>
  <c r="K204" i="1"/>
  <c r="I204" i="1"/>
  <c r="K203" i="1"/>
  <c r="I203" i="1"/>
  <c r="K202" i="1"/>
  <c r="I202" i="1"/>
  <c r="K201" i="1"/>
  <c r="I201" i="1"/>
  <c r="K200" i="1"/>
  <c r="I200" i="1"/>
  <c r="K199" i="1"/>
  <c r="I199" i="1"/>
  <c r="K198" i="1"/>
  <c r="I198" i="1"/>
  <c r="K197" i="1"/>
  <c r="I197" i="1"/>
  <c r="K196" i="1"/>
  <c r="I196" i="1"/>
  <c r="K195" i="1"/>
  <c r="I195" i="1"/>
  <c r="K194" i="1"/>
  <c r="I194" i="1"/>
  <c r="K193" i="1"/>
  <c r="I193" i="1"/>
  <c r="K192" i="1"/>
  <c r="I192" i="1"/>
  <c r="K191" i="1"/>
  <c r="I191" i="1"/>
  <c r="K190" i="1"/>
  <c r="I190" i="1"/>
  <c r="K189" i="1"/>
  <c r="I189" i="1"/>
  <c r="K188" i="1"/>
  <c r="I188" i="1"/>
  <c r="K187" i="1"/>
  <c r="I187" i="1"/>
  <c r="K186" i="1"/>
  <c r="I186" i="1"/>
  <c r="K185" i="1"/>
  <c r="I185" i="1"/>
  <c r="K184" i="1"/>
  <c r="I184" i="1"/>
  <c r="K183" i="1"/>
  <c r="I183" i="1"/>
  <c r="K182" i="1"/>
  <c r="I182" i="1"/>
  <c r="K181" i="1"/>
  <c r="I181" i="1"/>
  <c r="K180" i="1"/>
  <c r="I180" i="1"/>
  <c r="K179" i="1"/>
  <c r="I179" i="1"/>
  <c r="K178" i="1"/>
  <c r="I178" i="1"/>
  <c r="K177" i="1"/>
  <c r="I177" i="1"/>
  <c r="K176" i="1"/>
  <c r="I176" i="1"/>
  <c r="K175" i="1"/>
  <c r="I175" i="1"/>
  <c r="K174" i="1"/>
  <c r="I174" i="1"/>
  <c r="K173" i="1"/>
  <c r="I173" i="1"/>
  <c r="K172" i="1"/>
  <c r="I172" i="1"/>
  <c r="K171" i="1"/>
  <c r="I171" i="1"/>
  <c r="K170" i="1"/>
  <c r="I170" i="1"/>
  <c r="K169" i="1"/>
  <c r="I169" i="1"/>
  <c r="K168" i="1"/>
  <c r="I168" i="1"/>
  <c r="K167" i="1"/>
  <c r="I167" i="1"/>
  <c r="K166" i="1"/>
  <c r="I166" i="1"/>
  <c r="K165" i="1"/>
  <c r="I165" i="1"/>
  <c r="K164" i="1"/>
  <c r="I164" i="1"/>
  <c r="K163" i="1"/>
  <c r="I163" i="1"/>
  <c r="K162" i="1"/>
  <c r="I162" i="1"/>
  <c r="K161" i="1"/>
  <c r="I161" i="1"/>
  <c r="K160" i="1"/>
  <c r="I160" i="1"/>
  <c r="K159" i="1"/>
  <c r="I159" i="1"/>
  <c r="K158" i="1"/>
  <c r="I158" i="1"/>
  <c r="K157" i="1"/>
  <c r="I157" i="1"/>
  <c r="K156" i="1"/>
  <c r="I156" i="1"/>
  <c r="K155" i="1"/>
  <c r="I155" i="1"/>
  <c r="K154" i="1"/>
  <c r="I154" i="1"/>
  <c r="K153" i="1"/>
  <c r="I153" i="1"/>
  <c r="K152" i="1"/>
  <c r="I152" i="1"/>
  <c r="K151" i="1"/>
  <c r="I151" i="1"/>
  <c r="K150" i="1"/>
  <c r="I150" i="1"/>
  <c r="K149" i="1"/>
  <c r="I149" i="1"/>
  <c r="K148" i="1"/>
  <c r="I148" i="1"/>
  <c r="K147" i="1"/>
  <c r="I147" i="1"/>
  <c r="K146" i="1"/>
  <c r="I146" i="1"/>
  <c r="K145" i="1"/>
  <c r="I145" i="1"/>
  <c r="K144" i="1"/>
  <c r="I144" i="1"/>
  <c r="K143" i="1"/>
  <c r="I143" i="1"/>
  <c r="K142" i="1"/>
  <c r="I142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I9" i="1"/>
  <c r="K8" i="1"/>
  <c r="I8" i="1"/>
  <c r="K7" i="1"/>
  <c r="I7" i="1"/>
  <c r="K6" i="1"/>
  <c r="I6" i="1"/>
  <c r="K5" i="1"/>
  <c r="I5" i="1"/>
  <c r="I3" i="1" l="1"/>
</calcChain>
</file>

<file path=xl/sharedStrings.xml><?xml version="1.0" encoding="utf-8"?>
<sst xmlns="http://schemas.openxmlformats.org/spreadsheetml/2006/main" count="13073" uniqueCount="657">
  <si>
    <t>BANQUE</t>
  </si>
  <si>
    <t>DATE</t>
  </si>
  <si>
    <t>LIBÉLLE</t>
  </si>
  <si>
    <t>RUBRIQUE</t>
  </si>
  <si>
    <t>CATÉGORIE</t>
  </si>
  <si>
    <t>SENS</t>
  </si>
  <si>
    <t>MODE</t>
  </si>
  <si>
    <t>MONTANT ECRITURE</t>
  </si>
  <si>
    <t>MONTANT COMPTABLE</t>
  </si>
  <si>
    <t>POINTAGE</t>
  </si>
  <si>
    <t>PÉRIODE</t>
  </si>
  <si>
    <t>Prévision</t>
  </si>
  <si>
    <t>BNP - Compte Joint</t>
  </si>
  <si>
    <t>A nouveau</t>
  </si>
  <si>
    <t>Recette</t>
  </si>
  <si>
    <t>Virement</t>
  </si>
  <si>
    <t>Espèces</t>
  </si>
  <si>
    <t>Dépense</t>
  </si>
  <si>
    <t>Hello - Compte courant</t>
  </si>
  <si>
    <t>Autre mode</t>
  </si>
  <si>
    <t>Hello - Compte joint</t>
  </si>
  <si>
    <t>Carte</t>
  </si>
  <si>
    <t>Hello Bank - LDD</t>
  </si>
  <si>
    <t>S.G. Compte courant</t>
  </si>
  <si>
    <t>S.G. Livret A</t>
  </si>
  <si>
    <t>Epargne Livret A</t>
  </si>
  <si>
    <t>Tirelire</t>
  </si>
  <si>
    <t>Retraite</t>
  </si>
  <si>
    <t>AGIRC</t>
  </si>
  <si>
    <t>RAVGDT</t>
  </si>
  <si>
    <t>ARRCO</t>
  </si>
  <si>
    <t>Syndicat des eaux</t>
  </si>
  <si>
    <t>Eau</t>
  </si>
  <si>
    <t>Prélèvemt</t>
  </si>
  <si>
    <t>Essence</t>
  </si>
  <si>
    <t>Guadeloupe</t>
  </si>
  <si>
    <t>Candy</t>
  </si>
  <si>
    <t>Multimedia-Musique-Livres-</t>
  </si>
  <si>
    <t>Interets</t>
  </si>
  <si>
    <t>Intérêts épargne</t>
  </si>
  <si>
    <t>Livre</t>
  </si>
  <si>
    <t>Cadeaux offerts</t>
  </si>
  <si>
    <t>Super U</t>
  </si>
  <si>
    <t>Restaurant</t>
  </si>
  <si>
    <t>Pizza</t>
  </si>
  <si>
    <t>RSI</t>
  </si>
  <si>
    <t>CARSAT</t>
  </si>
  <si>
    <t>Vapette</t>
  </si>
  <si>
    <t>Tabac</t>
  </si>
  <si>
    <t>Alimentation</t>
  </si>
  <si>
    <t>Pension</t>
  </si>
  <si>
    <t>Lucie</t>
  </si>
  <si>
    <t>Loyer</t>
  </si>
  <si>
    <t>Impot</t>
  </si>
  <si>
    <t>Impôts et Taxes</t>
  </si>
  <si>
    <t>Telephone</t>
  </si>
  <si>
    <t>Housse</t>
  </si>
  <si>
    <t>Orange</t>
  </si>
  <si>
    <t>Location Avant 14/12</t>
  </si>
  <si>
    <t>Chèque</t>
  </si>
  <si>
    <t>E Liquide</t>
  </si>
  <si>
    <t>Geneanet</t>
  </si>
  <si>
    <t>Taxe de séjour</t>
  </si>
  <si>
    <t>Carburant</t>
  </si>
  <si>
    <t>Gourmets Wok</t>
  </si>
  <si>
    <t>Téléphone - Internet</t>
  </si>
  <si>
    <t>Leclerc</t>
  </si>
  <si>
    <t>Seolis</t>
  </si>
  <si>
    <t>Electricité</t>
  </si>
  <si>
    <t>Hyper U</t>
  </si>
  <si>
    <t>De Epargne LDD</t>
  </si>
  <si>
    <t>Compte courant</t>
  </si>
  <si>
    <t>Epargne LDD</t>
  </si>
  <si>
    <t>Calumette</t>
  </si>
  <si>
    <t>APIVIA</t>
  </si>
  <si>
    <t>Mutuelle</t>
  </si>
  <si>
    <t>Changement domiciliation</t>
  </si>
  <si>
    <t>Radar</t>
  </si>
  <si>
    <t>Frais exceptionels</t>
  </si>
  <si>
    <t>Remise à zéro especes</t>
  </si>
  <si>
    <t>Cpte</t>
  </si>
  <si>
    <t>Retrait</t>
  </si>
  <si>
    <t>Codevi Alain</t>
  </si>
  <si>
    <t>Cuisine Acompte</t>
  </si>
  <si>
    <t>Aquisition - Equipement</t>
  </si>
  <si>
    <t>BNP - LDD</t>
  </si>
  <si>
    <t>De BNP</t>
  </si>
  <si>
    <t>Vers SG</t>
  </si>
  <si>
    <t>De Hello</t>
  </si>
  <si>
    <t>Lidl</t>
  </si>
  <si>
    <t>Gifi</t>
  </si>
  <si>
    <t>Equipement Divers</t>
  </si>
  <si>
    <t>Sophie</t>
  </si>
  <si>
    <t>Coiffeur</t>
  </si>
  <si>
    <t xml:space="preserve">Hyper U </t>
  </si>
  <si>
    <t>Notaire</t>
  </si>
  <si>
    <t>Lavage</t>
  </si>
  <si>
    <t>Entretien - Réparations véhicule</t>
  </si>
  <si>
    <t>Medecin</t>
  </si>
  <si>
    <t>De livret A</t>
  </si>
  <si>
    <t>Vers Cpte SG</t>
  </si>
  <si>
    <t>CPAM</t>
  </si>
  <si>
    <t>MacDo</t>
  </si>
  <si>
    <t>Joubert</t>
  </si>
  <si>
    <t>Leclerc Resto</t>
  </si>
  <si>
    <t>Ouverture eaux</t>
  </si>
  <si>
    <t>Lidl Pain</t>
  </si>
  <si>
    <t>Aspirateur</t>
  </si>
  <si>
    <t>Compteur Eau</t>
  </si>
  <si>
    <t>Déménagement</t>
  </si>
  <si>
    <t>Virement Sylvie</t>
  </si>
  <si>
    <t>Leclerc  Restaurant</t>
  </si>
  <si>
    <t>Leclerc Rondelle</t>
  </si>
  <si>
    <t>Travaux RdC</t>
  </si>
  <si>
    <t>Da Cunha</t>
  </si>
  <si>
    <t>MACIF</t>
  </si>
  <si>
    <t>Assurance Habitation</t>
  </si>
  <si>
    <t>Direct Energie</t>
  </si>
  <si>
    <t>Gaz</t>
  </si>
  <si>
    <t>Leclerc Balai</t>
  </si>
  <si>
    <t>Leclerc  Resto</t>
  </si>
  <si>
    <t>Primagaz</t>
  </si>
  <si>
    <t>Kiné Remb Apivia</t>
  </si>
  <si>
    <t>Kiné</t>
  </si>
  <si>
    <t>LavePont</t>
  </si>
  <si>
    <t>Leroy Merlin</t>
  </si>
  <si>
    <t>Leclerc Flexible Gaz + Sel</t>
  </si>
  <si>
    <t>BM Déménagement</t>
  </si>
  <si>
    <t>Ajustement</t>
  </si>
  <si>
    <t>Amazon Chaise Cuisine</t>
  </si>
  <si>
    <t>DA Cunha</t>
  </si>
  <si>
    <t>Brico Leclerc</t>
  </si>
  <si>
    <t>Entretien Maison</t>
  </si>
  <si>
    <t>Leclerc Brico</t>
  </si>
  <si>
    <t>Brico dépôt</t>
  </si>
  <si>
    <t>Eco Cuisine</t>
  </si>
  <si>
    <t>Leroy Merlin Acompte</t>
  </si>
  <si>
    <t>BricoDepot - Dressing</t>
  </si>
  <si>
    <t>Cpte à Cpte</t>
  </si>
  <si>
    <t>Carte grise</t>
  </si>
  <si>
    <t>Virement Hello</t>
  </si>
  <si>
    <t>Virement SG</t>
  </si>
  <si>
    <t>Savon noir</t>
  </si>
  <si>
    <t>Brico Leclerc Placard</t>
  </si>
  <si>
    <t>Leclerc Housse matelas</t>
  </si>
  <si>
    <t>Orange - Sosh</t>
  </si>
  <si>
    <t>Loyer Rembt caution</t>
  </si>
  <si>
    <t>Remboursement</t>
  </si>
  <si>
    <t>Conforama TV</t>
  </si>
  <si>
    <t>Leroy Merlin Store</t>
  </si>
  <si>
    <t>Leroy Merlin Solde Porte</t>
  </si>
  <si>
    <t>L'Oasis Rideau</t>
  </si>
  <si>
    <t>GIFI</t>
  </si>
  <si>
    <t>Corde Guitare</t>
  </si>
  <si>
    <t>Retrait SG</t>
  </si>
  <si>
    <t>DAB - Retraits</t>
  </si>
  <si>
    <t>Parking</t>
  </si>
  <si>
    <t>APIVIA REMBT</t>
  </si>
  <si>
    <t>Eco Cuisines</t>
  </si>
  <si>
    <t>Plantes</t>
  </si>
  <si>
    <t>Bricolage - Deco - Jardin</t>
  </si>
  <si>
    <t>Brico Leclerc Sac Aspi</t>
  </si>
  <si>
    <t>Lidl Raboteuse</t>
  </si>
  <si>
    <t>Brico Leclerc Bois Porte</t>
  </si>
  <si>
    <t>Divers</t>
  </si>
  <si>
    <t>Amazon Rainureuse</t>
  </si>
  <si>
    <t>Marché</t>
  </si>
  <si>
    <t>Jardinerie</t>
  </si>
  <si>
    <t>Fete medievale</t>
  </si>
  <si>
    <t>Ram</t>
  </si>
  <si>
    <t>Lavage voiture</t>
  </si>
  <si>
    <t>Gamm Vert</t>
  </si>
  <si>
    <t>Visite Château</t>
  </si>
  <si>
    <t>Solde Eau La Payratte</t>
  </si>
  <si>
    <t>Orange Rembt</t>
  </si>
  <si>
    <t>N.R.J.</t>
  </si>
  <si>
    <t>Brico Leclerc Boite à lettres</t>
  </si>
  <si>
    <t>FOE</t>
  </si>
  <si>
    <t>Plombier Cuisine</t>
  </si>
  <si>
    <t>Plombier</t>
  </si>
  <si>
    <t>Solde du comptte</t>
  </si>
  <si>
    <t>Hello - Livret Epargne joint</t>
  </si>
  <si>
    <t>Solde du compte</t>
  </si>
  <si>
    <t>Solde cpte joint</t>
  </si>
  <si>
    <t>Peugeot 208</t>
  </si>
  <si>
    <t>Divers exceptionnels</t>
  </si>
  <si>
    <t>Amazon Encre imprimante</t>
  </si>
  <si>
    <t>Vente Voiture</t>
  </si>
  <si>
    <t>Achat 208</t>
  </si>
  <si>
    <t>Controle technique</t>
  </si>
  <si>
    <t>Leclerc Liquide refroidisement</t>
  </si>
  <si>
    <t>Divers Voiture</t>
  </si>
  <si>
    <t>Autoroute</t>
  </si>
  <si>
    <t>Buffalo</t>
  </si>
  <si>
    <t>Brico Leclerc Butteur</t>
  </si>
  <si>
    <t>ZAZA</t>
  </si>
  <si>
    <t>Animaux</t>
  </si>
  <si>
    <t>Veterinaire</t>
  </si>
  <si>
    <t>Douille</t>
  </si>
  <si>
    <t>Twiggy</t>
  </si>
  <si>
    <t>Boucherie</t>
  </si>
  <si>
    <t>Charcuterie</t>
  </si>
  <si>
    <t>Marche</t>
  </si>
  <si>
    <t>Cousin Bois 4 Steres Charme 62€ /st</t>
  </si>
  <si>
    <t>Bois - Ramonage</t>
  </si>
  <si>
    <t>Amazon</t>
  </si>
  <si>
    <t xml:space="preserve">Vétau </t>
  </si>
  <si>
    <t>Assurance véhicule</t>
  </si>
  <si>
    <t>Rougier Thermostat</t>
  </si>
  <si>
    <t>Cousin Ramonage</t>
  </si>
  <si>
    <t>Electricité couloir</t>
  </si>
  <si>
    <t>Attelage</t>
  </si>
  <si>
    <t>Plafond</t>
  </si>
  <si>
    <t>Lucie portable</t>
  </si>
  <si>
    <t>Linxo</t>
  </si>
  <si>
    <t>Trésor Public</t>
  </si>
  <si>
    <t>Zaza coussin</t>
  </si>
  <si>
    <t>Brico Leclerc peinture</t>
  </si>
  <si>
    <t>Brico Leclerc Cafetiere</t>
  </si>
  <si>
    <t>TWIGGY</t>
  </si>
  <si>
    <t>Castorama</t>
  </si>
  <si>
    <t>Travaux Etage</t>
  </si>
  <si>
    <t>Timbres</t>
  </si>
  <si>
    <t>Divers services</t>
  </si>
  <si>
    <t>Nicorette</t>
  </si>
  <si>
    <t>Veto Medicaments</t>
  </si>
  <si>
    <t>La poste</t>
  </si>
  <si>
    <t>DecoFouille Rideaux</t>
  </si>
  <si>
    <t>Labo</t>
  </si>
  <si>
    <t>Laboratoire</t>
  </si>
  <si>
    <t>Resto</t>
  </si>
  <si>
    <t>Décofouil</t>
  </si>
  <si>
    <t>Taxe habitation LaPeyratte 2018</t>
  </si>
  <si>
    <t>Taxe d'Habitation</t>
  </si>
  <si>
    <t>Solde</t>
  </si>
  <si>
    <t>Solde Hello - Compte courant</t>
  </si>
  <si>
    <t>Solde Société Générale</t>
  </si>
  <si>
    <t>Lucie Etrenne</t>
  </si>
  <si>
    <t>Linxo Remboursement</t>
  </si>
  <si>
    <t>Interêt LDD</t>
  </si>
  <si>
    <t>Interêt Cpte Epargne</t>
  </si>
  <si>
    <t>Intérêts</t>
  </si>
  <si>
    <t>Leclerc Couette</t>
  </si>
  <si>
    <t>Poste</t>
  </si>
  <si>
    <t>tabac</t>
  </si>
  <si>
    <t>E_Liquide 2</t>
  </si>
  <si>
    <t>Tapis</t>
  </si>
  <si>
    <t>Besson chaussures</t>
  </si>
  <si>
    <t>Habillement</t>
  </si>
  <si>
    <t>E_Liquide 3</t>
  </si>
  <si>
    <t>DAB</t>
  </si>
  <si>
    <t>Calumette 7</t>
  </si>
  <si>
    <t>Péage</t>
  </si>
  <si>
    <t>E_Liquide 6</t>
  </si>
  <si>
    <t>Amazon beche</t>
  </si>
  <si>
    <t>E_Liquide 5</t>
  </si>
  <si>
    <t>Mano_Mano</t>
  </si>
  <si>
    <t>Gamm vert</t>
  </si>
  <si>
    <t>Virement vers SG</t>
  </si>
  <si>
    <t>Virement vers Hello</t>
  </si>
  <si>
    <t>Virement de Livret A</t>
  </si>
  <si>
    <t>Virement recu de SG</t>
  </si>
  <si>
    <t>Galaxy</t>
  </si>
  <si>
    <t>Retraite CSG 01 à 04</t>
  </si>
  <si>
    <t>Frais Garantie Accident</t>
  </si>
  <si>
    <t>Garantie Accident</t>
  </si>
  <si>
    <t>Taxe Foncière provision</t>
  </si>
  <si>
    <t>Taxe Foncière</t>
  </si>
  <si>
    <t>Animal nutrition</t>
  </si>
  <si>
    <t>Restau + Lucie</t>
  </si>
  <si>
    <t>Cachets</t>
  </si>
  <si>
    <t>Menuiserie de la Roche</t>
  </si>
  <si>
    <t xml:space="preserve">Gamm Vert </t>
  </si>
  <si>
    <t>DécoFouill Rideaux</t>
  </si>
  <si>
    <t>DécoFouill Bac</t>
  </si>
  <si>
    <t>Vétérinaire Shampoing</t>
  </si>
  <si>
    <t>Restau</t>
  </si>
  <si>
    <t>Rougier entretien</t>
  </si>
  <si>
    <t>Entretien Chaudière/Adoucisseur</t>
  </si>
  <si>
    <t>McDo</t>
  </si>
  <si>
    <t>Leroy Merlin Entrebailleur</t>
  </si>
  <si>
    <t>Retraite CSG 05</t>
  </si>
  <si>
    <t>Animal nutrition 12,5Kg</t>
  </si>
  <si>
    <t>E_Liquide 3 + Resistances</t>
  </si>
  <si>
    <t>Rougier entretien Adoucisseur</t>
  </si>
  <si>
    <t>Notaire Parents</t>
  </si>
  <si>
    <t>Retraite CSG 06</t>
  </si>
  <si>
    <t>Virement CC</t>
  </si>
  <si>
    <t>Apport Sylvie</t>
  </si>
  <si>
    <t>Chaudière Fenetre</t>
  </si>
  <si>
    <t>Crédit d'impot</t>
  </si>
  <si>
    <t>Impot Remboursement</t>
  </si>
  <si>
    <t>Amazon Sonnette</t>
  </si>
  <si>
    <t>Amazon Nettoyant</t>
  </si>
  <si>
    <t>Amazon Cartouche imprimante</t>
  </si>
  <si>
    <t>Chantal Impots Maman</t>
  </si>
  <si>
    <t>Frais BNP</t>
  </si>
  <si>
    <t>Frais bancaire</t>
  </si>
  <si>
    <t>Retraite CSG 07</t>
  </si>
  <si>
    <t>Cloture</t>
  </si>
  <si>
    <t>Cachet</t>
  </si>
  <si>
    <t>Sylvie SCI</t>
  </si>
  <si>
    <t>Solde Hello épargne</t>
  </si>
  <si>
    <t>Virement vers LDD</t>
  </si>
  <si>
    <t>Brico Leclerc Coussin</t>
  </si>
  <si>
    <t>Brico Leclerc Electricite</t>
  </si>
  <si>
    <t>Zaza</t>
  </si>
  <si>
    <t>Retraite CSG 08</t>
  </si>
  <si>
    <t>Salon de la Maison</t>
  </si>
  <si>
    <t>Burger King</t>
  </si>
  <si>
    <t>Besson Chaussure</t>
  </si>
  <si>
    <t>Autoroute Tours</t>
  </si>
  <si>
    <t>Parking Tours</t>
  </si>
  <si>
    <t>Cuillière</t>
  </si>
  <si>
    <t>Restaurant Tours</t>
  </si>
  <si>
    <t>Loto</t>
  </si>
  <si>
    <t>Epargne</t>
  </si>
  <si>
    <t>Castorama Laine de verre+Suspens</t>
  </si>
  <si>
    <t>Mc Do</t>
  </si>
  <si>
    <t>SG Livret A</t>
  </si>
  <si>
    <t>SG</t>
  </si>
  <si>
    <t>Leclerc Télévision</t>
  </si>
  <si>
    <t>Chèque 617</t>
  </si>
  <si>
    <t>Castorama Laine de verre+Fourrure</t>
  </si>
  <si>
    <t>Chèque 619</t>
  </si>
  <si>
    <t>Taxe foncière Remboursement</t>
  </si>
  <si>
    <t>Retraite CSG 09</t>
  </si>
  <si>
    <t>Godin Acompte</t>
  </si>
  <si>
    <t>Chèque 623</t>
  </si>
  <si>
    <t>Chèque 622</t>
  </si>
  <si>
    <t>Bureau tabac</t>
  </si>
  <si>
    <t>Brico Leclerc BA13</t>
  </si>
  <si>
    <t>SCI Cassandre</t>
  </si>
  <si>
    <t>Castorama Tabouret</t>
  </si>
  <si>
    <t>Chèque 439</t>
  </si>
  <si>
    <t>Virement Livret A</t>
  </si>
  <si>
    <t>Brico dépôt scotch</t>
  </si>
  <si>
    <t>Chèque 437</t>
  </si>
  <si>
    <t>Brico dépôt Mousse</t>
  </si>
  <si>
    <t>Chèque 438</t>
  </si>
  <si>
    <t>Amazon Casquette</t>
  </si>
  <si>
    <t>Amazon Autocollant plaques</t>
  </si>
  <si>
    <t>Teinturier</t>
  </si>
  <si>
    <t>Taxe foncière 2019</t>
  </si>
  <si>
    <t>Brico dépôt Fourrure</t>
  </si>
  <si>
    <t>Chèque 441</t>
  </si>
  <si>
    <t>Brico Leclerc Laine de Verre</t>
  </si>
  <si>
    <t>Chèque 440</t>
  </si>
  <si>
    <t>Virement LDD</t>
  </si>
  <si>
    <t xml:space="preserve">Virement </t>
  </si>
  <si>
    <t>Brico Leclerc Cable TV</t>
  </si>
  <si>
    <t>Leroy Tronconneuse</t>
  </si>
  <si>
    <t>Brico Leclerc Mortier</t>
  </si>
  <si>
    <t>Chèque 444</t>
  </si>
  <si>
    <t>Brico Leclerc Gaine électrique</t>
  </si>
  <si>
    <t>Carte 2</t>
  </si>
  <si>
    <t>Leroy Merlin Bornes Wago</t>
  </si>
  <si>
    <t>Chèque 443</t>
  </si>
  <si>
    <t>Leroy Merlin Entrebailleur fenetre</t>
  </si>
  <si>
    <t>Leroy Merlin Fixateur Poele</t>
  </si>
  <si>
    <t>Chèque 445</t>
  </si>
  <si>
    <t>Brico dépôt Fil Orange/Mauve</t>
  </si>
  <si>
    <t>Chèque 446</t>
  </si>
  <si>
    <t>KFC</t>
  </si>
  <si>
    <t>Brico Leclerc Tube PVC</t>
  </si>
  <si>
    <t>Brico Leclerc PVC</t>
  </si>
  <si>
    <t>Chèque 447</t>
  </si>
  <si>
    <t>Leroy Merlin Grille poele</t>
  </si>
  <si>
    <t>Peugeot entretien</t>
  </si>
  <si>
    <t>Chèque 442</t>
  </si>
  <si>
    <t>Papa Contribution Catherine</t>
  </si>
  <si>
    <t>AspiReflex Sac Filtre</t>
  </si>
  <si>
    <t>Retraite CSG 10</t>
  </si>
  <si>
    <t>Amazon Ventillateur poele</t>
  </si>
  <si>
    <t>Godin</t>
  </si>
  <si>
    <t>Chèque 624</t>
  </si>
  <si>
    <t>Papa Contribution Angelique</t>
  </si>
  <si>
    <t>Leclerc tube PVC</t>
  </si>
  <si>
    <t>Chèque 448</t>
  </si>
  <si>
    <t>Carte 3</t>
  </si>
  <si>
    <t>Papa Contribution Alain</t>
  </si>
  <si>
    <t>Taxe Habitation 2019</t>
  </si>
  <si>
    <t>Leclerc Fil electrique</t>
  </si>
  <si>
    <t>Carte 4</t>
  </si>
  <si>
    <t>Leclerc Prise radiateur + Sel adoucis</t>
  </si>
  <si>
    <t>Castorama Radiateur SdB</t>
  </si>
  <si>
    <t>Cheque 625</t>
  </si>
  <si>
    <t>Cousin bois 3 Stères Chene</t>
  </si>
  <si>
    <t>Chèque 449</t>
  </si>
  <si>
    <t>Amazon Humidimetre</t>
  </si>
  <si>
    <t>Leclerc Chariot bois</t>
  </si>
  <si>
    <t>Carte 5</t>
  </si>
  <si>
    <t>Leroy Merlin Conduit toiture</t>
  </si>
  <si>
    <t>Leroy Merlin Testeur prise</t>
  </si>
  <si>
    <t>Retraite CSG 11</t>
  </si>
  <si>
    <t>Marchesson Douille toit</t>
  </si>
  <si>
    <t>Amazon abont Prime</t>
  </si>
  <si>
    <t>Zerguine 1h</t>
  </si>
  <si>
    <t>APIVIA Rembt Prise de sang</t>
  </si>
  <si>
    <t>Tardat plomberie</t>
  </si>
  <si>
    <t>Amazon abont Prime Rembt</t>
  </si>
  <si>
    <t>Brico dépôt ossature</t>
  </si>
  <si>
    <t>La toiture Charentaise</t>
  </si>
  <si>
    <t>CPAM,</t>
  </si>
  <si>
    <t>Zerguine 3h30</t>
  </si>
  <si>
    <t>APIVIA Rembt Medecin</t>
  </si>
  <si>
    <t>Brico Leclerc Harnais Zaza</t>
  </si>
  <si>
    <t>Cousin Bois 2 Stères Charme 62</t>
  </si>
  <si>
    <t>Chèque 391</t>
  </si>
  <si>
    <t>Huitres</t>
  </si>
  <si>
    <t>Boulangerie</t>
  </si>
  <si>
    <t>Leclerc Théière</t>
  </si>
  <si>
    <t>Brico dépôt Spot eclairage</t>
  </si>
  <si>
    <t>Brico Leclerc Hache</t>
  </si>
  <si>
    <t>Chèque 632</t>
  </si>
  <si>
    <t>Brico Leclerc Fil TV</t>
  </si>
  <si>
    <t>Véterinaire champoing</t>
  </si>
  <si>
    <t>La halle Chaussure</t>
  </si>
  <si>
    <t>Pharmacie champoing</t>
  </si>
  <si>
    <t>Brico Leclerc Laine de Verre + suspens</t>
  </si>
  <si>
    <t>Brico Leclerc Pomelle</t>
  </si>
  <si>
    <t>Brico dépôt Divers</t>
  </si>
  <si>
    <t>Veterinaire Vaccin</t>
  </si>
  <si>
    <t xml:space="preserve">Brico dépôt </t>
  </si>
  <si>
    <t>Brico dépôt serrure</t>
  </si>
  <si>
    <t>Marché Guillochon Fruits et Légumes</t>
  </si>
  <si>
    <t>Marché Coudart Poulet</t>
  </si>
  <si>
    <t>Godin Tole</t>
  </si>
  <si>
    <t>Brico dépôt Paco</t>
  </si>
  <si>
    <t>Zerguine 2h30 + 4h</t>
  </si>
  <si>
    <t xml:space="preserve">Brico Leclerc </t>
  </si>
  <si>
    <t>Brico dépôt Laine de verre</t>
  </si>
  <si>
    <t>Brico dépôt Vis placo</t>
  </si>
  <si>
    <t>Brico dépôt Montants</t>
  </si>
  <si>
    <t xml:space="preserve">Marché </t>
  </si>
  <si>
    <t>Vétérinaire</t>
  </si>
  <si>
    <t>Lidl Rasoir</t>
  </si>
  <si>
    <t>Zaza Nourriture + Harnais</t>
  </si>
  <si>
    <t>Brico Leclerc Colle</t>
  </si>
  <si>
    <t>E_Liquide 5 + Tabac</t>
  </si>
  <si>
    <t>Pharmacie Papier Armenie</t>
  </si>
  <si>
    <t>Pharmacie</t>
  </si>
  <si>
    <t>Epicerie</t>
  </si>
  <si>
    <t>Garage peugeot Contrôle technique</t>
  </si>
  <si>
    <t>Rougier radiateur 2463.98</t>
  </si>
  <si>
    <t>Assurance vehicale au Tiers</t>
  </si>
  <si>
    <t>Leroy Merlin WC</t>
  </si>
  <si>
    <t>Train Station 2</t>
  </si>
  <si>
    <t>Zerguine 4h</t>
  </si>
  <si>
    <t>Brico Leclerc Vis</t>
  </si>
  <si>
    <t>Brico Leclerc Porte</t>
  </si>
  <si>
    <t>Brico dépôt - Ossature - Trappe</t>
  </si>
  <si>
    <t>Brico Leclerc -Coude PVC</t>
  </si>
  <si>
    <t>La poste AR</t>
  </si>
  <si>
    <t>ND Studio</t>
  </si>
  <si>
    <t>Leroy Merlin VMC</t>
  </si>
  <si>
    <t>Brico Leclerc Revetement sol</t>
  </si>
  <si>
    <t>Essence 31.78L - 1.2</t>
  </si>
  <si>
    <t>Brico dépôt Baignoire</t>
  </si>
  <si>
    <t>Leroy Merlin Cadre saillie</t>
  </si>
  <si>
    <t>Brico dépôt Porte Galandage</t>
  </si>
  <si>
    <t>Chèque 395</t>
  </si>
  <si>
    <t>Gerandeau</t>
  </si>
  <si>
    <t>Chèque 397</t>
  </si>
  <si>
    <t>Fleur de pays</t>
  </si>
  <si>
    <t>Chèque 396</t>
  </si>
  <si>
    <t>Chèque 398</t>
  </si>
  <si>
    <t>Brico Leclerc Electricité</t>
  </si>
  <si>
    <t>Chèque 400</t>
  </si>
  <si>
    <t>Chèque 399</t>
  </si>
  <si>
    <t>Retrait 200 dont 100 Zerguine</t>
  </si>
  <si>
    <t>Chèque 401</t>
  </si>
  <si>
    <t>Chèque 402</t>
  </si>
  <si>
    <t>Decofouil Verres</t>
  </si>
  <si>
    <t>Vin</t>
  </si>
  <si>
    <t>Decofouil Rideau</t>
  </si>
  <si>
    <t>Brico Leclerc Parquet</t>
  </si>
  <si>
    <t>Chèque 403</t>
  </si>
  <si>
    <t>Brico Leclerc Ciseau à bois</t>
  </si>
  <si>
    <t>Chèque 404</t>
  </si>
  <si>
    <t>Le bon coin TV</t>
  </si>
  <si>
    <t>Casino</t>
  </si>
  <si>
    <t>Cousin bois 3 steres Charme 64</t>
  </si>
  <si>
    <t>Chèque 406</t>
  </si>
  <si>
    <t>Saur provision Eau</t>
  </si>
  <si>
    <t>Brico dépôt Robinet</t>
  </si>
  <si>
    <t>Castorama Carrelage</t>
  </si>
  <si>
    <t>Mano Mano</t>
  </si>
  <si>
    <t>Castorama Carrelage Rembt</t>
  </si>
  <si>
    <t>Prolians serrures</t>
  </si>
  <si>
    <t>Brico dépôt Rubson</t>
  </si>
  <si>
    <t>Cedéo Siphon Rallonge</t>
  </si>
  <si>
    <t>Brico dépôt Caisson SdB</t>
  </si>
  <si>
    <t>Brico dépôt Meuble SdB</t>
  </si>
  <si>
    <t>Chèque 405</t>
  </si>
  <si>
    <t>Vapote Resistence</t>
  </si>
  <si>
    <t>Brico Leclerc Enduit+Colle carrelage</t>
  </si>
  <si>
    <t>Brico Leclerc Colle joint</t>
  </si>
  <si>
    <t>Brico dépôt Rubson Tasseau</t>
  </si>
  <si>
    <t>Carrefour Essence</t>
  </si>
  <si>
    <t>Rougier Chaudière/Adoucisseur</t>
  </si>
  <si>
    <t>Virement de LDD</t>
  </si>
  <si>
    <t>Brico Leclerc Colle carrelage</t>
  </si>
  <si>
    <t>Kiloutou Carrelette</t>
  </si>
  <si>
    <t>Amazon Rosace Rembt transpt</t>
  </si>
  <si>
    <t>Amazon Rosace</t>
  </si>
  <si>
    <t>Mano Mano Trappe de visite</t>
  </si>
  <si>
    <t>Mangeons frais</t>
  </si>
  <si>
    <t>Brico Leclerc Pistolet colle</t>
  </si>
  <si>
    <t>Callumet Pile</t>
  </si>
  <si>
    <t>Mano Mano Ponceuse</t>
  </si>
  <si>
    <t>Mano Mano Plafonnier/Mixer douche</t>
  </si>
  <si>
    <t>Brico Leclerc Mat. Peinture</t>
  </si>
  <si>
    <t>Brico Leclerc Enduit</t>
  </si>
  <si>
    <t>Decofouil</t>
  </si>
  <si>
    <t>Ordinateur</t>
  </si>
  <si>
    <t>Cousin Bois 2 Stères Charme 64</t>
  </si>
  <si>
    <t>E_Liquide 5 + Astro</t>
  </si>
  <si>
    <t>Animal nutrition 12,5Kg+Os</t>
  </si>
  <si>
    <t>SCI Solde</t>
  </si>
  <si>
    <t>Dentiste</t>
  </si>
  <si>
    <t>Action</t>
  </si>
  <si>
    <t>Leclerc carburant</t>
  </si>
  <si>
    <t>APIVIA Rbt Ophtalmo</t>
  </si>
  <si>
    <t>Ophtalmo</t>
  </si>
  <si>
    <t>APIVIA Rbt Dentiste</t>
  </si>
  <si>
    <t>CPAM Rbt Ophtalmo</t>
  </si>
  <si>
    <t>Friteuse</t>
  </si>
  <si>
    <t>Coop</t>
  </si>
  <si>
    <t>CPAM Rbt Dentiste</t>
  </si>
  <si>
    <t xml:space="preserve">Amazon Balai </t>
  </si>
  <si>
    <t>Leclerc V33</t>
  </si>
  <si>
    <t>Optique 2000 Lunette</t>
  </si>
  <si>
    <t>Lunette</t>
  </si>
  <si>
    <t xml:space="preserve">Tresor public Compteur Eau </t>
  </si>
  <si>
    <t>Chromecast</t>
  </si>
  <si>
    <t>Brico Leclerc Peinture</t>
  </si>
  <si>
    <t>Cédéo Rosace</t>
  </si>
  <si>
    <t>Brico Leclerc Colle fibre</t>
  </si>
  <si>
    <t>Leroy Merlin Peinture</t>
  </si>
  <si>
    <t>Brico Leclerc Mousse</t>
  </si>
  <si>
    <t>Brico Leclerc Regrage</t>
  </si>
  <si>
    <t>Garandeau</t>
  </si>
  <si>
    <t>Brico Leclerc Regrage Rembt</t>
  </si>
  <si>
    <t>Brico Leclerc Lino Peinture</t>
  </si>
  <si>
    <t>Vin Beaujolais</t>
  </si>
  <si>
    <t>Taxe Audiovisuelle 2020</t>
  </si>
  <si>
    <t>Bol electronique</t>
  </si>
  <si>
    <t>4 Murs Papier peint</t>
  </si>
  <si>
    <t>4 Murs Papier peint Rembourt</t>
  </si>
  <si>
    <t>Peintre</t>
  </si>
  <si>
    <t>Brico dépôt Moulure porte</t>
  </si>
  <si>
    <t>Leroy Merlin Plinthe</t>
  </si>
  <si>
    <t>Carrefour Avia</t>
  </si>
  <si>
    <t>Brico Leclerc Sel / Colle toile</t>
  </si>
  <si>
    <t>Marché Fromage</t>
  </si>
  <si>
    <t>Marché Fruits</t>
  </si>
  <si>
    <t>Saur Facture 73 m3</t>
  </si>
  <si>
    <t>Tresor public Assainissement</t>
  </si>
  <si>
    <t>Brico Leclerc Acrylique</t>
  </si>
  <si>
    <t>Chocolat</t>
  </si>
  <si>
    <t>Chantal Prêt</t>
  </si>
  <si>
    <t>Marché Volailler</t>
  </si>
  <si>
    <t>Marché Huitres</t>
  </si>
  <si>
    <t>Chantal Rembourt</t>
  </si>
  <si>
    <t>CODEVI Sylvie - LDD</t>
  </si>
  <si>
    <t>Ebay Lampe projecteur</t>
  </si>
  <si>
    <t>Ebay Bobine films</t>
  </si>
  <si>
    <t>Ordi Disk dur</t>
  </si>
  <si>
    <t>LabelBlouse Blouse</t>
  </si>
  <si>
    <t>Peugeot Essuies glaces</t>
  </si>
  <si>
    <t>Clic disk dur externe+location PC</t>
  </si>
  <si>
    <t>Darty Sac aspi</t>
  </si>
  <si>
    <t>Gifi Porte couteaux</t>
  </si>
  <si>
    <t>Foifouil</t>
  </si>
  <si>
    <t>Leclerc essence</t>
  </si>
  <si>
    <t>Leroy Merlin S a M</t>
  </si>
  <si>
    <t>Brico depot Eau javel</t>
  </si>
  <si>
    <t>Amazon Parure + Cartouches</t>
  </si>
  <si>
    <t xml:space="preserve">E_Liquide 5 </t>
  </si>
  <si>
    <t>Art Fermetures Acompte</t>
  </si>
  <si>
    <t>Brico leclerc S a M</t>
  </si>
  <si>
    <t>Rougier Chaudière</t>
  </si>
  <si>
    <t>MACIF Rembt portail</t>
  </si>
  <si>
    <t>Brico leclerc</t>
  </si>
  <si>
    <t>Brico leclerc Peinture</t>
  </si>
  <si>
    <t>Zaza Shampoing</t>
  </si>
  <si>
    <t>Gazon</t>
  </si>
  <si>
    <t>Brico leclerc Mortier</t>
  </si>
  <si>
    <t>Jardiland Geranium</t>
  </si>
  <si>
    <t xml:space="preserve">Brico leclerc </t>
  </si>
  <si>
    <t xml:space="preserve">Leroy Merlin </t>
  </si>
  <si>
    <t>Brico leclerc Peinture S. à M</t>
  </si>
  <si>
    <t>Marché Poisson,</t>
  </si>
  <si>
    <t>Leroy Taille haies</t>
  </si>
  <si>
    <t>Brico leclerc Dissoucolle</t>
  </si>
  <si>
    <t>Besson Chaussures</t>
  </si>
  <si>
    <t>Lidl Perceuse Rembt pile</t>
  </si>
  <si>
    <t>Lidl Perceuse</t>
  </si>
  <si>
    <t>Art Fermetures</t>
  </si>
  <si>
    <t>Jules Panthalon</t>
  </si>
  <si>
    <t>Marché Boulangerie</t>
  </si>
  <si>
    <t>Toiture garage</t>
  </si>
  <si>
    <t>Pharmacie Pensements</t>
  </si>
  <si>
    <t>Action magasin</t>
  </si>
  <si>
    <t>DPE</t>
  </si>
  <si>
    <t>Essence 31,41L</t>
  </si>
  <si>
    <t>Zaza Laisse</t>
  </si>
  <si>
    <t>Adoucisseur Sel</t>
  </si>
  <si>
    <t>Shopopop 89Km</t>
  </si>
  <si>
    <t>Salaires</t>
  </si>
  <si>
    <t>Shopopop 338Km</t>
  </si>
  <si>
    <t>Casino 35,21L - 1.599/L</t>
  </si>
  <si>
    <t>Amazon Stop Pub</t>
  </si>
  <si>
    <t>Shopopop 249Km</t>
  </si>
  <si>
    <t>Shopopop</t>
  </si>
  <si>
    <t>Carburant Avia 38.45 - 1.67/L</t>
  </si>
  <si>
    <t>Ipad Carte Sim</t>
  </si>
  <si>
    <t>Ipad "Clic à Domicile"</t>
  </si>
  <si>
    <t>Carburant Casino 39.84 - 1.599/L</t>
  </si>
  <si>
    <t>Atlas For Men</t>
  </si>
  <si>
    <t>Tabouret bar</t>
  </si>
  <si>
    <t>Leclerc 37,23L - 1.557/L</t>
  </si>
  <si>
    <t>PrixTel</t>
  </si>
  <si>
    <t>La Halles Panthalon</t>
  </si>
  <si>
    <t>Leclerc 1.59/L</t>
  </si>
  <si>
    <t>Musee BD</t>
  </si>
  <si>
    <t>Lidl Tensiomètre</t>
  </si>
  <si>
    <t>Leclerc 34,9L - 1.596/L</t>
  </si>
  <si>
    <t>Ciné Eiffel</t>
  </si>
  <si>
    <t>Taxe Foncière Facture</t>
  </si>
  <si>
    <t>Decofouil Tapis Zaza+Egouttoir</t>
  </si>
  <si>
    <t>ManoMano Luminaire</t>
  </si>
  <si>
    <t>Amende Feu 4 points</t>
  </si>
  <si>
    <t>Leclerc 36,41L - 1.593/L</t>
  </si>
  <si>
    <t>Géneanet abonnemt</t>
  </si>
  <si>
    <t>Pharmacie Papier armenie</t>
  </si>
  <si>
    <t>Leclerc 31,39L - 1.553/L</t>
  </si>
  <si>
    <t>Pantoufle</t>
  </si>
  <si>
    <t xml:space="preserve">Chocolaterie Le Verger </t>
  </si>
  <si>
    <t>Leclerc 35,18L - 1.572/L</t>
  </si>
  <si>
    <t>Leclerc 31,94L - 1.628/L</t>
  </si>
  <si>
    <t>Quichaud affutage tronconne</t>
  </si>
  <si>
    <t>Leclerc 36.84L - 1.672/L</t>
  </si>
  <si>
    <t>Leclerc alimentation</t>
  </si>
  <si>
    <t>Cdiscount Casserolles</t>
  </si>
  <si>
    <t>Divers Equipement</t>
  </si>
  <si>
    <t>Bouygues Instal. Fibre</t>
  </si>
  <si>
    <t>Leclerc Bricolage</t>
  </si>
  <si>
    <t>Bureau tabac Loto</t>
  </si>
  <si>
    <t>NRJ Carte slim</t>
  </si>
  <si>
    <t>Leclerc Carburant 34.26L - 1.722</t>
  </si>
  <si>
    <t>2022-02</t>
  </si>
  <si>
    <t>-</t>
  </si>
  <si>
    <t>Bouygues</t>
  </si>
  <si>
    <t>Prélèvement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</si>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</sst>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ddd\ dd\ mmm\ yy"/>
    <numFmt numFmtId="165" formatCode="_-* #,##0.00\ _€_-;\-* #,##0.00\ _€_-;_-* &quot;-&quot;??\ _€_-;_-@_-"/>
    <numFmt numFmtId="166" formatCode="&quot;€&quot;#,##0.00_);[Red]\(&quot;€&quot;#,##0.00\)"/>
    <numFmt numFmtId="167" formatCode="#,##0.00\ _€;[Red]\-#,##0.00\ _€"/>
    <numFmt numFmtId="168" formatCode="#,##0.00_ ;[Red]\-#,##0.00\ "/>
  </numFmts>
  <fonts count="7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</font>
    <font>
      <sz val="12"/>
      <name val="Calibri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ont="0" applyBorder="0" applyProtection="0"/>
    <xf numFmtId="0" fontId="5" fillId="0" borderId="0"/>
  </cellStyleXfs>
  <cellXfs count="49">
    <xf numFmtId="0" fontId="0" fillId="0" borderId="0" xfId="0"/>
    <xf numFmtId="0" fontId="1" fillId="2" borderId="0" xfId="0" applyFont="1" applyFill="1" applyAlignment="1">
      <alignment horizontal="left" vertical="top"/>
    </xf>
    <xf numFmtId="16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165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 applyAlignment="1">
      <alignment horizontal="center" vertical="top"/>
    </xf>
    <xf numFmtId="167" fontId="1" fillId="2" borderId="0" xfId="0" applyNumberFormat="1" applyFont="1" applyFill="1" applyAlignment="1">
      <alignment horizontal="right"/>
    </xf>
    <xf numFmtId="166" fontId="1" fillId="2" borderId="0" xfId="0" applyNumberFormat="1" applyFont="1" applyFill="1"/>
    <xf numFmtId="168" fontId="1" fillId="2" borderId="0" xfId="0" applyNumberFormat="1" applyFont="1" applyFill="1" applyAlignment="1">
      <alignment horizontal="center" vertical="center"/>
    </xf>
    <xf numFmtId="4" fontId="1" fillId="2" borderId="0" xfId="0" applyNumberFormat="1" applyFont="1" applyFill="1"/>
    <xf numFmtId="4" fontId="1" fillId="2" borderId="0" xfId="0" applyNumberFormat="1" applyFont="1" applyFill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right"/>
    </xf>
    <xf numFmtId="166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/>
    <xf numFmtId="166" fontId="1" fillId="2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1" applyFont="1"/>
    <xf numFmtId="0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horizontal="right" vertical="center" wrapText="1"/>
    </xf>
    <xf numFmtId="166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0" fontId="1" fillId="0" borderId="0" xfId="1" applyFont="1"/>
    <xf numFmtId="0" fontId="1" fillId="0" borderId="3" xfId="0" applyFont="1" applyBorder="1" applyAlignment="1">
      <alignment horizontal="left" vertical="center"/>
    </xf>
    <xf numFmtId="0" fontId="3" fillId="0" borderId="0" xfId="2" applyNumberFormat="1" applyFont="1"/>
    <xf numFmtId="0" fontId="1" fillId="0" borderId="0" xfId="1" applyFont="1" applyAlignment="1" applyProtection="1">
      <alignment horizontal="left" vertical="center"/>
      <protection locked="0"/>
    </xf>
    <xf numFmtId="164" fontId="1" fillId="0" borderId="0" xfId="1" applyNumberFormat="1" applyFont="1" applyAlignment="1" applyProtection="1">
      <alignment horizontal="center" vertical="center"/>
      <protection locked="0"/>
    </xf>
    <xf numFmtId="0" fontId="1" fillId="0" borderId="0" xfId="0" applyFont="1"/>
    <xf numFmtId="3" fontId="1" fillId="0" borderId="0" xfId="3" applyNumberFormat="1" applyFont="1" applyAlignment="1">
      <alignment horizontal="center" vertical="center" wrapText="1"/>
    </xf>
    <xf numFmtId="3" fontId="6" fillId="0" borderId="0" xfId="3" applyNumberFormat="1" applyFont="1" applyAlignment="1">
      <alignment horizontal="center" vertical="center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166" fontId="1" fillId="0" borderId="0" xfId="0" applyNumberFormat="1" applyFont="1"/>
    <xf numFmtId="1" fontId="1" fillId="0" borderId="0" xfId="0" applyNumberFormat="1" applyFont="1" applyAlignment="1">
      <alignment horizontal="right"/>
    </xf>
  </cellXfs>
  <cellStyles count="4">
    <cellStyle name="Normal" xfId="0" builtinId="0"/>
    <cellStyle name="Normal 2 2 2" xfId="3" xr:uid="{DBD05C4A-8E75-4D97-9B8F-E6441D4779BF}"/>
    <cellStyle name="Normal 4" xfId="2" xr:uid="{1C4EB1DD-FD79-4474-8EE6-5969F909F934}"/>
    <cellStyle name="Normal 8" xfId="1" xr:uid="{8EF95941-FD22-4CB1-B46E-820F449CB871}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&quot;€&quot;#,##0.00_);[Red]\(&quot;€&quot;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&quot;€&quot;#,##0.00_);[Red]\(&quot;€&quot;#,##0.00\)"/>
      <fill>
        <patternFill patternType="none">
          <fgColor auto="1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" formatCode="0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6" formatCode="&quot;€&quot;#,##0.00_);[Red]\(&quot;€&quot;#,##0.00\)"/>
      <fill>
        <patternFill patternType="none">
          <fgColor auto="1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_-* #,##0.00\ _€_-;\-* #,##0.00\ _€_-;_-* &quot;-&quot;??\ _€_-;_-@_-"/>
      <fill>
        <patternFill patternType="none">
          <fgColor auto="1"/>
          <bgColor auto="1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169" formatCode="m/d/yyyy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none"/>
      </font>
      <numFmt numFmtId="0" formatCode="General"/>
      <fill>
        <patternFill patternType="none">
          <fgColor auto="1"/>
          <bgColor auto="1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ddd\ dd\ mmm\ 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4" formatCode="ddd\ dd\ mmm\ yy"/>
      <fill>
        <patternFill patternType="none">
          <fgColor auto="1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left" vertical="center" textRotation="0" wrapText="0" indent="0" justifyLastLine="0" shrinkToFit="0" readingOrder="0"/>
    </dxf>
    <dxf>
      <border outline="0">
        <top style="medium">
          <color indexed="64"/>
        </top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alibri"/>
        <family val="2"/>
      </font>
      <fill>
        <patternFill patternType="none">
          <fgColor auto="1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auto="1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</font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8"/>
        </top>
      </border>
    </dxf>
    <dxf>
      <font>
        <b/>
        <color theme="0"/>
      </font>
      <fill>
        <patternFill patternType="solid">
          <fgColor theme="8"/>
          <bgColor theme="8"/>
        </patternFill>
      </fill>
    </dxf>
    <dxf>
      <font>
        <b val="0"/>
        <i val="0"/>
        <strike val="0"/>
        <color auto="1"/>
      </font>
      <border>
        <left style="thin">
          <color theme="8" tint="0.39997558519241921"/>
        </left>
        <right style="thin">
          <color theme="8" tint="0.39997558519241921"/>
        </right>
        <top style="thin">
          <color theme="8" tint="0.39997558519241921"/>
        </top>
        <bottom style="thin">
          <color theme="8" tint="0.39997558519241921"/>
        </bottom>
        <horizontal style="thin">
          <color theme="8" tint="0.39997558519241921"/>
        </horizontal>
      </border>
    </dxf>
  </dxfs>
  <tableStyles count="1" defaultTableStyle="TableStyleMedium2" defaultPivotStyle="PivotStyleLight16">
    <tableStyle name="TableStyleMedium6 2" pivot="0" count="7" xr9:uid="{414F5545-F80C-4589-A525-BDD48464221C}">
      <tableStyleElement type="wholeTable" dxfId="32"/>
      <tableStyleElement type="headerRow" dxfId="31"/>
      <tableStyleElement type="totalRow" dxfId="30"/>
      <tableStyleElement type="firstColumn" dxfId="29"/>
      <tableStyleElement type="lastColumn" dxfId="28"/>
      <tableStyleElement type="firstRowStripe" dxfId="27"/>
      <tableStyleElement type="firstColumn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2319337</xdr:colOff>
      <xdr:row>1</xdr:row>
      <xdr:rowOff>486860</xdr:rowOff>
    </xdr:from>
    <xdr:to>
      <xdr:col>3</xdr:col>
      <xdr:colOff>1757680</xdr:colOff>
      <xdr:row>2</xdr:row>
      <xdr:rowOff>199160</xdr:rowOff>
    </xdr:to>
    <xdr:sp macro="[0]!ECRITURES" textlink="">
      <xdr:nvSpPr>
        <xdr:cNvPr id="3" name="Rectangle : coins arrondis 2">
          <a:extLst>
            <a:ext uri="{FF2B5EF4-FFF2-40B4-BE49-F238E27FC236}">
              <a16:creationId xmlns:a16="http://schemas.microsoft.com/office/drawing/2014/main" id="{0ADB4DCB-34D9-43AA-A111-BEC0F7ED05E8}"/>
            </a:ext>
          </a:extLst>
        </xdr:cNvPr>
        <xdr:cNvSpPr/>
      </xdr:nvSpPr>
      <xdr:spPr>
        <a:xfrm>
          <a:off x="4995862" y="1010735"/>
          <a:ext cx="1933893" cy="36000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rgbClr val="4472C4">
              <a:shade val="50000"/>
            </a:srgbClr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>
          <a:bevelT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600" b="1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+mn-lt"/>
              <a:ea typeface="+mn-ea"/>
              <a:cs typeface="+mn-cs"/>
            </a:rPr>
            <a:t>ÉCRITURES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962945-35F1-4DF7-BC86-098C07CC8C1F}" name="JOURNAL" displayName="JOURNAL" ref="A4:L2594" totalsRowShown="0" headerRowDxfId="25" dataDxfId="24" tableBorderDxfId="23">
  <autoFilter ref="A4:L2594" xr:uid="{31B29DBD-0682-44B0-A8CB-DCA896981185}"/>
  <sortState xmlns:xlrd2="http://schemas.microsoft.com/office/spreadsheetml/2017/richdata2" ref="A5:L2594">
    <sortCondition ref="B4:B2594"/>
  </sortState>
  <tableColumns count="12">
    <tableColumn id="1" xr3:uid="{6A1B3FC8-26D1-4939-9FC9-CF9E32652BA3}" name="BANQUE" dataDxfId="22" totalsRowDxfId="21"/>
    <tableColumn id="2" xr3:uid="{186A94B2-DBF2-4AA4-ABFB-C5243BF8731C}" name="DATE" dataDxfId="20" totalsRowDxfId="19"/>
    <tableColumn id="3" xr3:uid="{3D9E42FD-8EB6-4E1D-95A3-FD42B7A69F56}" name="LIBÉLLE" dataDxfId="18" totalsRowDxfId="17"/>
    <tableColumn id="4" xr3:uid="{34A6DF01-F94D-4A70-9DA8-6F0A8B00557A}" name="RUBRIQUE" dataDxfId="16" totalsRowDxfId="15"/>
    <tableColumn id="5" xr3:uid="{611A4DD1-8B4A-4ADA-A820-65A570CE4CAD}" name="CATÉGORIE" dataDxfId="14" totalsRowDxfId="13" dataCellStyle="Normal 4"/>
    <tableColumn id="6" xr3:uid="{6F75492A-E122-4CAD-9A35-770907AC2BC6}" name="SENS" dataDxfId="12" totalsRowDxfId="11"/>
    <tableColumn id="7" xr3:uid="{66DB93EE-B527-4732-880E-6D72BA60F5BB}" name="MODE" dataDxfId="10" totalsRowDxfId="9"/>
    <tableColumn id="8" xr3:uid="{6DB3C49D-A737-4F94-A27D-177B1BF18C46}" name="MONTANT ECRITURE" dataDxfId="8" totalsRowDxfId="7"/>
    <tableColumn id="10" xr3:uid="{20EC9646-5C3A-4232-8534-5D83112FE91C}" name="MONTANT COMPTABLE" dataDxfId="6">
      <calculatedColumnFormula>IF(F5="Dépense",H5*-1,H5)</calculatedColumnFormula>
    </tableColumn>
    <tableColumn id="11" xr3:uid="{4C06AAB3-BE2F-48CB-8185-65C92F6A093C}" name="POINTAGE" dataDxfId="5" totalsRowDxfId="4"/>
    <tableColumn id="9" xr3:uid="{63BFE893-7CE8-45A3-AC56-3E561D261C66}" name="PÉRIODE" dataDxfId="3" totalsRowDxfId="2">
      <calculatedColumnFormula>IF(A5&gt;1,YEAR(B5)&amp;"-"&amp;TEXT(MONTH(B5),"00")," ")</calculatedColumnFormula>
    </tableColumn>
    <tableColumn id="13" xr3:uid="{D0C5E396-F5FD-47CB-A657-79880CAE30A5}" name="Prévision" dataDxfId="1" totalsRowDxfId="0"/>
  </tableColumns>
  <tableStyleInfo name="TableStyleMedium6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330E0-4CCA-460F-A046-9A8D06531DAD}">
  <sheetPr codeName="Feuil3">
    <tabColor rgb="FF7030A0"/>
  </sheetPr>
  <dimension ref="A1:V2601"/>
  <sheetViews>
    <sheetView tabSelected="1" zoomScaleNormal="100" workbookViewId="0">
      <pane xSplit="1" ySplit="4" topLeftCell="B2582" activePane="bottomRight" state="frozen"/>
      <selection activeCell="F32" sqref="F32"/>
      <selection pane="topRight" activeCell="F32" sqref="F32"/>
      <selection pane="bottomLeft" activeCell="F32" sqref="F32"/>
      <selection pane="bottomRight" activeCell="G2" sqref="G2"/>
    </sheetView>
  </sheetViews>
  <sheetFormatPr baseColWidth="10" defaultRowHeight="15.75" x14ac:dyDescent="0.25"/>
  <cols>
    <col min="1" max="1" width="24.42578125" style="42" bestFit="1" customWidth="1"/>
    <col min="2" max="2" width="15.7109375" style="45" bestFit="1" customWidth="1"/>
    <col min="3" max="3" width="37.42578125" style="42" bestFit="1" customWidth="1"/>
    <col min="4" max="4" width="32.140625" style="42" bestFit="1" customWidth="1"/>
    <col min="5" max="5" width="18.42578125" style="42" bestFit="1" customWidth="1"/>
    <col min="6" max="6" width="10.5703125" style="31" bestFit="1" customWidth="1"/>
    <col min="7" max="7" width="12.5703125" style="42" bestFit="1" customWidth="1"/>
    <col min="8" max="8" width="16" style="46" bestFit="1" customWidth="1"/>
    <col min="9" max="9" width="17.5703125" style="47" bestFit="1" customWidth="1"/>
    <col min="10" max="10" width="12.140625" style="48" customWidth="1"/>
    <col min="11" max="11" width="14" style="42" bestFit="1" customWidth="1"/>
    <col min="12" max="12" width="11.42578125" style="47"/>
    <col min="13" max="13" width="11.42578125" style="3"/>
    <col min="14" max="14" width="12" style="3" bestFit="1" customWidth="1"/>
    <col min="15" max="22" width="11.42578125" style="3"/>
    <col min="23" max="16384" width="11.42578125" style="42"/>
  </cols>
  <sheetData>
    <row r="1" spans="1:14" ht="41.25" customHeight="1" x14ac:dyDescent="0.25">
      <c r="A1" s="1"/>
      <c r="B1" s="2"/>
      <c r="C1" s="3"/>
      <c r="D1" s="3"/>
      <c r="E1" s="3"/>
      <c r="F1" s="4"/>
      <c r="G1" s="3"/>
      <c r="H1" s="5"/>
      <c r="I1" s="6"/>
      <c r="J1" s="7"/>
      <c r="K1" s="4"/>
      <c r="L1" s="8"/>
    </row>
    <row r="2" spans="1:14" ht="51" customHeight="1" x14ac:dyDescent="0.25">
      <c r="A2" s="9"/>
      <c r="B2" s="3"/>
      <c r="C2" s="3"/>
      <c r="D2" s="3"/>
      <c r="E2" s="10"/>
      <c r="F2" s="11"/>
      <c r="G2" s="10"/>
      <c r="H2" s="5"/>
      <c r="I2" s="12"/>
      <c r="J2" s="13"/>
      <c r="K2" s="14"/>
      <c r="L2" s="8"/>
    </row>
    <row r="3" spans="1:14" ht="36.75" customHeight="1" thickBot="1" x14ac:dyDescent="0.3">
      <c r="A3" s="15"/>
      <c r="B3" s="16"/>
      <c r="C3" s="15"/>
      <c r="D3" s="15"/>
      <c r="E3" s="15"/>
      <c r="F3" s="17"/>
      <c r="G3" s="15"/>
      <c r="H3" s="18"/>
      <c r="I3" s="19">
        <f>SUBTOTAL(9,I5:I2974)</f>
        <v>19944.42999999992</v>
      </c>
      <c r="J3" s="20"/>
      <c r="K3" s="15"/>
      <c r="L3" s="21"/>
    </row>
    <row r="4" spans="1:14" ht="31.5" x14ac:dyDescent="0.25">
      <c r="A4" s="22" t="s">
        <v>0</v>
      </c>
      <c r="B4" s="23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4" t="s">
        <v>7</v>
      </c>
      <c r="I4" s="25" t="s">
        <v>8</v>
      </c>
      <c r="J4" s="26" t="s">
        <v>9</v>
      </c>
      <c r="K4" s="27" t="s">
        <v>10</v>
      </c>
      <c r="L4" s="25" t="s">
        <v>11</v>
      </c>
    </row>
    <row r="5" spans="1:14" x14ac:dyDescent="0.25">
      <c r="A5" s="28" t="s">
        <v>12</v>
      </c>
      <c r="B5" s="29">
        <v>43101</v>
      </c>
      <c r="C5" s="28" t="s">
        <v>13</v>
      </c>
      <c r="D5" s="28" t="s">
        <v>13</v>
      </c>
      <c r="E5" s="30" t="e">
        <v>#NAME?</v>
      </c>
      <c r="F5" s="31" t="s">
        <v>14</v>
      </c>
      <c r="G5" s="31" t="s">
        <v>15</v>
      </c>
      <c r="H5" s="32">
        <v>2.82</v>
      </c>
      <c r="I5" s="33">
        <f>IF(F5="Dépense",H5*-1,H5)</f>
        <v>2.82</v>
      </c>
      <c r="J5" s="34">
        <v>1</v>
      </c>
      <c r="K5" s="35" t="str">
        <f>IF(A5&gt;1,YEAR(B5)&amp;"-"&amp;TEXT(MONTH(B5),"00")," ")</f>
        <v>2018-01</v>
      </c>
      <c r="L5" s="36"/>
    </row>
    <row r="6" spans="1:14" x14ac:dyDescent="0.25">
      <c r="A6" s="28" t="s">
        <v>12</v>
      </c>
      <c r="B6" s="29">
        <v>43101</v>
      </c>
      <c r="C6" s="28" t="s">
        <v>13</v>
      </c>
      <c r="D6" s="28" t="s">
        <v>13</v>
      </c>
      <c r="E6" s="30" t="e">
        <v>#NAME?</v>
      </c>
      <c r="F6" s="31" t="s">
        <v>14</v>
      </c>
      <c r="G6" s="31" t="s">
        <v>15</v>
      </c>
      <c r="H6" s="32">
        <v>10.039999999999999</v>
      </c>
      <c r="I6" s="33">
        <f>IF(F6="Dépense",H6*-1,H6)</f>
        <v>10.039999999999999</v>
      </c>
      <c r="J6" s="34">
        <v>1</v>
      </c>
      <c r="K6" s="35" t="str">
        <f>IF(A6&gt;1,YEAR(B6)&amp;"-"&amp;TEXT(MONTH(B6),"00")," ")</f>
        <v>2018-01</v>
      </c>
      <c r="L6" s="36"/>
    </row>
    <row r="7" spans="1:14" x14ac:dyDescent="0.25">
      <c r="A7" s="28" t="s">
        <v>16</v>
      </c>
      <c r="B7" s="29">
        <v>43101</v>
      </c>
      <c r="C7" s="28" t="s">
        <v>13</v>
      </c>
      <c r="D7" s="28" t="s">
        <v>13</v>
      </c>
      <c r="E7" s="30" t="e">
        <v>#NAME?</v>
      </c>
      <c r="F7" s="31" t="s">
        <v>17</v>
      </c>
      <c r="G7" s="31" t="s">
        <v>16</v>
      </c>
      <c r="H7" s="32">
        <v>2074.62</v>
      </c>
      <c r="I7" s="33">
        <f>IF(F7="Dépense",H7*-1,H7)</f>
        <v>-2074.62</v>
      </c>
      <c r="J7" s="34">
        <v>1</v>
      </c>
      <c r="K7" s="35" t="str">
        <f>IF(A7&gt;1,YEAR(B7)&amp;"-"&amp;TEXT(MONTH(B7),"00")," ")</f>
        <v>2018-01</v>
      </c>
      <c r="L7" s="36"/>
    </row>
    <row r="8" spans="1:14" x14ac:dyDescent="0.25">
      <c r="A8" s="28" t="s">
        <v>18</v>
      </c>
      <c r="B8" s="29">
        <v>43101</v>
      </c>
      <c r="C8" s="28" t="s">
        <v>13</v>
      </c>
      <c r="D8" s="28" t="s">
        <v>13</v>
      </c>
      <c r="E8" s="30" t="e">
        <v>#NAME?</v>
      </c>
      <c r="F8" s="31" t="s">
        <v>14</v>
      </c>
      <c r="G8" s="31" t="s">
        <v>19</v>
      </c>
      <c r="H8" s="32">
        <v>36856.44</v>
      </c>
      <c r="I8" s="33">
        <f>IF(F8="Dépense",H8*-1,H8)</f>
        <v>36856.44</v>
      </c>
      <c r="J8" s="34">
        <v>1</v>
      </c>
      <c r="K8" s="35" t="str">
        <f>IF(A8&gt;1,YEAR(B8)&amp;"-"&amp;TEXT(MONTH(B8),"00")," ")</f>
        <v>2018-01</v>
      </c>
      <c r="L8" s="36"/>
      <c r="N8" s="8"/>
    </row>
    <row r="9" spans="1:14" x14ac:dyDescent="0.25">
      <c r="A9" s="28" t="s">
        <v>20</v>
      </c>
      <c r="B9" s="29">
        <v>43101</v>
      </c>
      <c r="C9" s="28" t="s">
        <v>13</v>
      </c>
      <c r="D9" s="28" t="s">
        <v>13</v>
      </c>
      <c r="E9" s="30" t="e">
        <v>#NAME?</v>
      </c>
      <c r="F9" s="31" t="s">
        <v>14</v>
      </c>
      <c r="G9" s="31" t="s">
        <v>21</v>
      </c>
      <c r="H9" s="32">
        <v>3617.41</v>
      </c>
      <c r="I9" s="33">
        <f>IF(F9="Dépense",H9*-1,H9)</f>
        <v>3617.41</v>
      </c>
      <c r="J9" s="34">
        <v>1</v>
      </c>
      <c r="K9" s="35" t="str">
        <f>IF(A9&gt;1,YEAR(B9)&amp;"-"&amp;TEXT(MONTH(B9),"00")," ")</f>
        <v>2018-01</v>
      </c>
      <c r="L9" s="36"/>
    </row>
    <row r="10" spans="1:14" x14ac:dyDescent="0.25">
      <c r="A10" s="28" t="s">
        <v>22</v>
      </c>
      <c r="B10" s="29">
        <v>43101</v>
      </c>
      <c r="C10" s="28" t="s">
        <v>13</v>
      </c>
      <c r="D10" s="28" t="s">
        <v>13</v>
      </c>
      <c r="E10" s="30" t="e">
        <v>#NAME?</v>
      </c>
      <c r="F10" s="31" t="s">
        <v>14</v>
      </c>
      <c r="G10" s="31" t="s">
        <v>21</v>
      </c>
      <c r="H10" s="32">
        <v>757.28</v>
      </c>
      <c r="I10" s="33">
        <f>IF(F10="Dépense",H10*-1,H10)</f>
        <v>757.28</v>
      </c>
      <c r="J10" s="34">
        <v>1</v>
      </c>
      <c r="K10" s="35" t="str">
        <f>IF(A10&gt;1,YEAR(B10)&amp;"-"&amp;TEXT(MONTH(B10),"00")," ")</f>
        <v>2018-01</v>
      </c>
      <c r="L10" s="36"/>
    </row>
    <row r="11" spans="1:14" x14ac:dyDescent="0.25">
      <c r="A11" s="28" t="s">
        <v>22</v>
      </c>
      <c r="B11" s="29">
        <v>43101</v>
      </c>
      <c r="C11" s="28" t="s">
        <v>13</v>
      </c>
      <c r="D11" s="28" t="s">
        <v>13</v>
      </c>
      <c r="E11" s="30" t="e">
        <v>#NAME?</v>
      </c>
      <c r="F11" s="31" t="s">
        <v>14</v>
      </c>
      <c r="G11" s="31" t="s">
        <v>15</v>
      </c>
      <c r="H11" s="32">
        <v>12044.54</v>
      </c>
      <c r="I11" s="33">
        <f>IF(F11="Dépense",H11*-1,H11)</f>
        <v>12044.54</v>
      </c>
      <c r="J11" s="34">
        <v>1</v>
      </c>
      <c r="K11" s="35" t="str">
        <f>IF(A11&gt;1,YEAR(B11)&amp;"-"&amp;TEXT(MONTH(B11),"00")," ")</f>
        <v>2018-01</v>
      </c>
      <c r="L11" s="36"/>
    </row>
    <row r="12" spans="1:14" x14ac:dyDescent="0.25">
      <c r="A12" s="28" t="s">
        <v>23</v>
      </c>
      <c r="B12" s="29">
        <v>43101</v>
      </c>
      <c r="C12" s="28" t="s">
        <v>13</v>
      </c>
      <c r="D12" s="28" t="s">
        <v>13</v>
      </c>
      <c r="E12" s="30" t="e">
        <v>#NAME?</v>
      </c>
      <c r="F12" s="31" t="s">
        <v>14</v>
      </c>
      <c r="G12" s="31" t="s">
        <v>19</v>
      </c>
      <c r="H12" s="32">
        <v>20313.78</v>
      </c>
      <c r="I12" s="33">
        <f>IF(F12="Dépense",H12*-1,H12)</f>
        <v>20313.78</v>
      </c>
      <c r="J12" s="34">
        <v>1</v>
      </c>
      <c r="K12" s="35" t="str">
        <f>IF(A12&gt;1,YEAR(B12)&amp;"-"&amp;TEXT(MONTH(B12),"00")," ")</f>
        <v>2018-01</v>
      </c>
      <c r="L12" s="36"/>
    </row>
    <row r="13" spans="1:14" x14ac:dyDescent="0.25">
      <c r="A13" s="28" t="s">
        <v>24</v>
      </c>
      <c r="B13" s="29">
        <v>43101</v>
      </c>
      <c r="C13" s="28" t="s">
        <v>13</v>
      </c>
      <c r="D13" s="28" t="s">
        <v>25</v>
      </c>
      <c r="E13" s="30" t="e">
        <v>#NAME?</v>
      </c>
      <c r="F13" s="31" t="s">
        <v>14</v>
      </c>
      <c r="G13" s="31" t="s">
        <v>15</v>
      </c>
      <c r="H13" s="32">
        <v>22929.06</v>
      </c>
      <c r="I13" s="33">
        <f>IF(F13="Dépense",H13*-1,H13)</f>
        <v>22929.06</v>
      </c>
      <c r="J13" s="34">
        <v>1</v>
      </c>
      <c r="K13" s="35" t="str">
        <f>IF(A13&gt;1,YEAR(B13)&amp;"-"&amp;TEXT(MONTH(B13),"00")," ")</f>
        <v>2018-01</v>
      </c>
      <c r="L13" s="36"/>
    </row>
    <row r="14" spans="1:14" x14ac:dyDescent="0.25">
      <c r="A14" s="28" t="s">
        <v>26</v>
      </c>
      <c r="B14" s="29">
        <v>43101</v>
      </c>
      <c r="C14" s="28" t="s">
        <v>13</v>
      </c>
      <c r="D14" s="28" t="s">
        <v>13</v>
      </c>
      <c r="E14" s="30" t="e">
        <v>#NAME?</v>
      </c>
      <c r="F14" s="31" t="s">
        <v>14</v>
      </c>
      <c r="G14" s="31" t="s">
        <v>21</v>
      </c>
      <c r="H14" s="32">
        <v>13000</v>
      </c>
      <c r="I14" s="33">
        <f>IF(F14="Dépense",H14*-1,H14)</f>
        <v>13000</v>
      </c>
      <c r="J14" s="34">
        <v>1</v>
      </c>
      <c r="K14" s="35" t="str">
        <f>IF(A14&gt;1,YEAR(B14)&amp;"-"&amp;TEXT(MONTH(B14),"00")," ")</f>
        <v>2018-01</v>
      </c>
      <c r="L14" s="36"/>
    </row>
    <row r="15" spans="1:14" x14ac:dyDescent="0.25">
      <c r="A15" s="28" t="s">
        <v>18</v>
      </c>
      <c r="B15" s="29">
        <v>43102</v>
      </c>
      <c r="C15" s="28" t="s">
        <v>27</v>
      </c>
      <c r="D15" s="28" t="s">
        <v>28</v>
      </c>
      <c r="E15" s="30" t="e">
        <v>#NAME?</v>
      </c>
      <c r="F15" s="31" t="s">
        <v>14</v>
      </c>
      <c r="G15" s="31" t="s">
        <v>15</v>
      </c>
      <c r="H15" s="32">
        <v>119.85</v>
      </c>
      <c r="I15" s="33">
        <f>IF(F15="Dépense",H15*-1,H15)</f>
        <v>119.85</v>
      </c>
      <c r="J15" s="34">
        <v>1</v>
      </c>
      <c r="K15" s="35" t="str">
        <f>IF(A15&gt;1,YEAR(B15)&amp;"-"&amp;TEXT(MONTH(B15),"00")," ")</f>
        <v>2018-01</v>
      </c>
      <c r="L15" s="36"/>
    </row>
    <row r="16" spans="1:14" x14ac:dyDescent="0.25">
      <c r="A16" s="28" t="s">
        <v>18</v>
      </c>
      <c r="B16" s="29">
        <v>43102</v>
      </c>
      <c r="C16" s="28" t="s">
        <v>27</v>
      </c>
      <c r="D16" s="28" t="s">
        <v>29</v>
      </c>
      <c r="E16" s="30" t="e">
        <v>#NAME?</v>
      </c>
      <c r="F16" s="31" t="s">
        <v>14</v>
      </c>
      <c r="G16" s="31" t="s">
        <v>15</v>
      </c>
      <c r="H16" s="32">
        <v>207.63</v>
      </c>
      <c r="I16" s="33">
        <f>IF(F16="Dépense",H16*-1,H16)</f>
        <v>207.63</v>
      </c>
      <c r="J16" s="34">
        <v>1</v>
      </c>
      <c r="K16" s="35" t="str">
        <f>IF(A16&gt;1,YEAR(B16)&amp;"-"&amp;TEXT(MONTH(B16),"00")," ")</f>
        <v>2018-01</v>
      </c>
      <c r="L16" s="36"/>
    </row>
    <row r="17" spans="1:12" x14ac:dyDescent="0.25">
      <c r="A17" s="28" t="s">
        <v>18</v>
      </c>
      <c r="B17" s="29">
        <v>43102</v>
      </c>
      <c r="C17" s="28" t="s">
        <v>27</v>
      </c>
      <c r="D17" s="28" t="s">
        <v>30</v>
      </c>
      <c r="E17" s="30" t="e">
        <v>#NAME?</v>
      </c>
      <c r="F17" s="31" t="s">
        <v>14</v>
      </c>
      <c r="G17" s="31" t="s">
        <v>15</v>
      </c>
      <c r="H17" s="32">
        <v>222.11</v>
      </c>
      <c r="I17" s="33">
        <f>IF(F17="Dépense",H17*-1,H17)</f>
        <v>222.11</v>
      </c>
      <c r="J17" s="34">
        <v>1</v>
      </c>
      <c r="K17" s="35" t="str">
        <f>IF(A17&gt;1,YEAR(B17)&amp;"-"&amp;TEXT(MONTH(B17),"00")," ")</f>
        <v>2018-01</v>
      </c>
      <c r="L17" s="36"/>
    </row>
    <row r="18" spans="1:12" x14ac:dyDescent="0.25">
      <c r="A18" s="28" t="s">
        <v>20</v>
      </c>
      <c r="B18" s="29">
        <v>43102</v>
      </c>
      <c r="C18" s="28" t="s">
        <v>31</v>
      </c>
      <c r="D18" s="28" t="s">
        <v>32</v>
      </c>
      <c r="E18" s="30" t="e">
        <v>#NAME?</v>
      </c>
      <c r="F18" s="31" t="s">
        <v>17</v>
      </c>
      <c r="G18" s="31" t="s">
        <v>33</v>
      </c>
      <c r="H18" s="32">
        <v>50.55</v>
      </c>
      <c r="I18" s="33">
        <f>IF(F18="Dépense",H18*-1,H18)</f>
        <v>-50.55</v>
      </c>
      <c r="J18" s="34">
        <v>1</v>
      </c>
      <c r="K18" s="35" t="str">
        <f>IF(A18&gt;1,YEAR(B18)&amp;"-"&amp;TEXT(MONTH(B18),"00")," ")</f>
        <v>2018-01</v>
      </c>
      <c r="L18" s="36"/>
    </row>
    <row r="19" spans="1:12" x14ac:dyDescent="0.25">
      <c r="A19" s="28" t="s">
        <v>18</v>
      </c>
      <c r="B19" s="29">
        <v>43103</v>
      </c>
      <c r="C19" s="28" t="s">
        <v>34</v>
      </c>
      <c r="D19" s="28" t="s">
        <v>35</v>
      </c>
      <c r="E19" s="30" t="e">
        <v>#NAME?</v>
      </c>
      <c r="F19" s="31" t="s">
        <v>17</v>
      </c>
      <c r="G19" s="31" t="s">
        <v>21</v>
      </c>
      <c r="H19" s="32">
        <v>56</v>
      </c>
      <c r="I19" s="33">
        <f>IF(F19="Dépense",H19*-1,H19)</f>
        <v>-56</v>
      </c>
      <c r="J19" s="34">
        <v>1</v>
      </c>
      <c r="K19" s="35" t="str">
        <f>IF(A19&gt;1,YEAR(B19)&amp;"-"&amp;TEXT(MONTH(B19),"00")," ")</f>
        <v>2018-01</v>
      </c>
      <c r="L19" s="36"/>
    </row>
    <row r="20" spans="1:12" x14ac:dyDescent="0.25">
      <c r="A20" s="28" t="s">
        <v>18</v>
      </c>
      <c r="B20" s="29">
        <v>43103</v>
      </c>
      <c r="C20" s="28" t="s">
        <v>36</v>
      </c>
      <c r="D20" s="28" t="s">
        <v>37</v>
      </c>
      <c r="E20" s="30" t="e">
        <v>#NAME?</v>
      </c>
      <c r="F20" s="31" t="s">
        <v>17</v>
      </c>
      <c r="G20" s="31" t="s">
        <v>33</v>
      </c>
      <c r="H20" s="32">
        <v>8.99</v>
      </c>
      <c r="I20" s="33">
        <f>IF(F20="Dépense",H20*-1,H20)</f>
        <v>-8.99</v>
      </c>
      <c r="J20" s="34">
        <v>1</v>
      </c>
      <c r="K20" s="35" t="str">
        <f>IF(A20&gt;1,YEAR(B20)&amp;"-"&amp;TEXT(MONTH(B20),"00")," ")</f>
        <v>2018-01</v>
      </c>
      <c r="L20" s="36"/>
    </row>
    <row r="21" spans="1:12" x14ac:dyDescent="0.25">
      <c r="A21" s="28" t="s">
        <v>24</v>
      </c>
      <c r="B21" s="29">
        <v>43103</v>
      </c>
      <c r="C21" s="28" t="s">
        <v>38</v>
      </c>
      <c r="D21" s="28" t="s">
        <v>39</v>
      </c>
      <c r="E21" s="30" t="e">
        <v>#NAME?</v>
      </c>
      <c r="F21" s="31" t="s">
        <v>14</v>
      </c>
      <c r="G21" s="31" t="s">
        <v>15</v>
      </c>
      <c r="H21" s="32">
        <v>141.66999999999999</v>
      </c>
      <c r="I21" s="33">
        <f>IF(F21="Dépense",H21*-1,H21)</f>
        <v>141.66999999999999</v>
      </c>
      <c r="J21" s="34">
        <v>1</v>
      </c>
      <c r="K21" s="35" t="str">
        <f>IF(A21&gt;1,YEAR(B21)&amp;"-"&amp;TEXT(MONTH(B21),"00")," ")</f>
        <v>2018-01</v>
      </c>
      <c r="L21" s="36"/>
    </row>
    <row r="22" spans="1:12" x14ac:dyDescent="0.25">
      <c r="A22" s="28" t="s">
        <v>12</v>
      </c>
      <c r="B22" s="29">
        <v>43103.684594907398</v>
      </c>
      <c r="C22" s="28" t="s">
        <v>40</v>
      </c>
      <c r="D22" s="28" t="s">
        <v>41</v>
      </c>
      <c r="E22" s="30" t="e">
        <v>#NAME?</v>
      </c>
      <c r="F22" s="31" t="s">
        <v>17</v>
      </c>
      <c r="G22" s="31" t="s">
        <v>33</v>
      </c>
      <c r="H22" s="32">
        <v>1.76</v>
      </c>
      <c r="I22" s="33">
        <f>IF(F22="Dépense",H22*-1,H22)</f>
        <v>-1.76</v>
      </c>
      <c r="J22" s="34">
        <v>1</v>
      </c>
      <c r="K22" s="35" t="str">
        <f>IF(A22&gt;1,YEAR(B22)&amp;"-"&amp;TEXT(MONTH(B22),"00")," ")</f>
        <v>2018-01</v>
      </c>
      <c r="L22" s="36"/>
    </row>
    <row r="23" spans="1:12" x14ac:dyDescent="0.25">
      <c r="A23" s="28" t="s">
        <v>18</v>
      </c>
      <c r="B23" s="29">
        <v>43104</v>
      </c>
      <c r="C23" s="28" t="s">
        <v>42</v>
      </c>
      <c r="D23" s="28" t="s">
        <v>35</v>
      </c>
      <c r="E23" s="30" t="e">
        <v>#NAME?</v>
      </c>
      <c r="F23" s="31" t="s">
        <v>17</v>
      </c>
      <c r="G23" s="31" t="s">
        <v>21</v>
      </c>
      <c r="H23" s="32">
        <v>23.41</v>
      </c>
      <c r="I23" s="33">
        <f>IF(F23="Dépense",H23*-1,H23)</f>
        <v>-23.41</v>
      </c>
      <c r="J23" s="34">
        <v>1</v>
      </c>
      <c r="K23" s="35" t="str">
        <f>IF(A23&gt;1,YEAR(B23)&amp;"-"&amp;TEXT(MONTH(B23),"00")," ")</f>
        <v>2018-01</v>
      </c>
      <c r="L23" s="36"/>
    </row>
    <row r="24" spans="1:12" x14ac:dyDescent="0.25">
      <c r="A24" s="28" t="s">
        <v>18</v>
      </c>
      <c r="B24" s="29">
        <v>43108</v>
      </c>
      <c r="C24" s="28" t="s">
        <v>43</v>
      </c>
      <c r="D24" s="28" t="s">
        <v>35</v>
      </c>
      <c r="E24" s="30" t="e">
        <v>#NAME?</v>
      </c>
      <c r="F24" s="31" t="s">
        <v>17</v>
      </c>
      <c r="G24" s="31" t="s">
        <v>21</v>
      </c>
      <c r="H24" s="32">
        <v>32.5</v>
      </c>
      <c r="I24" s="33">
        <f>IF(F24="Dépense",H24*-1,H24)</f>
        <v>-32.5</v>
      </c>
      <c r="J24" s="34">
        <v>1</v>
      </c>
      <c r="K24" s="35" t="str">
        <f>IF(A24&gt;1,YEAR(B24)&amp;"-"&amp;TEXT(MONTH(B24),"00")," ")</f>
        <v>2018-01</v>
      </c>
      <c r="L24" s="36"/>
    </row>
    <row r="25" spans="1:12" x14ac:dyDescent="0.25">
      <c r="A25" s="28" t="s">
        <v>18</v>
      </c>
      <c r="B25" s="29">
        <v>43108</v>
      </c>
      <c r="C25" s="28" t="s">
        <v>44</v>
      </c>
      <c r="D25" s="28" t="s">
        <v>35</v>
      </c>
      <c r="E25" s="30" t="e">
        <v>#NAME?</v>
      </c>
      <c r="F25" s="31" t="s">
        <v>17</v>
      </c>
      <c r="G25" s="31" t="s">
        <v>21</v>
      </c>
      <c r="H25" s="32">
        <v>18.5</v>
      </c>
      <c r="I25" s="33">
        <f>IF(F25="Dépense",H25*-1,H25)</f>
        <v>-18.5</v>
      </c>
      <c r="J25" s="34">
        <v>1</v>
      </c>
      <c r="K25" s="35" t="str">
        <f>IF(A25&gt;1,YEAR(B25)&amp;"-"&amp;TEXT(MONTH(B25),"00")," ")</f>
        <v>2018-01</v>
      </c>
      <c r="L25" s="36"/>
    </row>
    <row r="26" spans="1:12" x14ac:dyDescent="0.25">
      <c r="A26" s="28" t="s">
        <v>23</v>
      </c>
      <c r="B26" s="29">
        <v>43108</v>
      </c>
      <c r="C26" s="28" t="s">
        <v>27</v>
      </c>
      <c r="D26" s="28" t="s">
        <v>45</v>
      </c>
      <c r="E26" s="30" t="e">
        <v>#NAME?</v>
      </c>
      <c r="F26" s="31" t="s">
        <v>14</v>
      </c>
      <c r="G26" s="31" t="s">
        <v>15</v>
      </c>
      <c r="H26" s="32">
        <v>369.99</v>
      </c>
      <c r="I26" s="33">
        <f>IF(F26="Dépense",H26*-1,H26)</f>
        <v>369.99</v>
      </c>
      <c r="J26" s="34">
        <v>1</v>
      </c>
      <c r="K26" s="35" t="str">
        <f>IF(A26&gt;1,YEAR(B26)&amp;"-"&amp;TEXT(MONTH(B26),"00")," ")</f>
        <v>2018-01</v>
      </c>
      <c r="L26" s="36"/>
    </row>
    <row r="27" spans="1:12" x14ac:dyDescent="0.25">
      <c r="A27" s="28" t="s">
        <v>23</v>
      </c>
      <c r="B27" s="29">
        <v>43109</v>
      </c>
      <c r="C27" s="28" t="s">
        <v>27</v>
      </c>
      <c r="D27" s="28" t="s">
        <v>46</v>
      </c>
      <c r="E27" s="30" t="e">
        <v>#NAME?</v>
      </c>
      <c r="F27" s="31" t="s">
        <v>14</v>
      </c>
      <c r="G27" s="31" t="s">
        <v>15</v>
      </c>
      <c r="H27" s="32">
        <v>714.11</v>
      </c>
      <c r="I27" s="33">
        <f>IF(F27="Dépense",H27*-1,H27)</f>
        <v>714.11</v>
      </c>
      <c r="J27" s="34">
        <v>1</v>
      </c>
      <c r="K27" s="35" t="str">
        <f>IF(A27&gt;1,YEAR(B27)&amp;"-"&amp;TEXT(MONTH(B27),"00")," ")</f>
        <v>2018-01</v>
      </c>
      <c r="L27" s="36"/>
    </row>
    <row r="28" spans="1:12" x14ac:dyDescent="0.25">
      <c r="A28" s="28" t="s">
        <v>18</v>
      </c>
      <c r="B28" s="29">
        <v>43110</v>
      </c>
      <c r="C28" s="28" t="s">
        <v>47</v>
      </c>
      <c r="D28" s="28" t="s">
        <v>48</v>
      </c>
      <c r="E28" s="30" t="e">
        <v>#NAME?</v>
      </c>
      <c r="F28" s="31" t="s">
        <v>17</v>
      </c>
      <c r="G28" s="31" t="s">
        <v>21</v>
      </c>
      <c r="H28" s="32">
        <v>36.6</v>
      </c>
      <c r="I28" s="33">
        <f>IF(F28="Dépense",H28*-1,H28)</f>
        <v>-36.6</v>
      </c>
      <c r="J28" s="34">
        <v>1</v>
      </c>
      <c r="K28" s="35" t="str">
        <f>IF(A28&gt;1,YEAR(B28)&amp;"-"&amp;TEXT(MONTH(B28),"00")," ")</f>
        <v>2018-01</v>
      </c>
      <c r="L28" s="36"/>
    </row>
    <row r="29" spans="1:12" x14ac:dyDescent="0.25">
      <c r="A29" s="28" t="s">
        <v>18</v>
      </c>
      <c r="B29" s="29">
        <v>43110</v>
      </c>
      <c r="C29" s="28" t="s">
        <v>42</v>
      </c>
      <c r="D29" s="28" t="s">
        <v>49</v>
      </c>
      <c r="E29" s="30" t="e">
        <v>#NAME?</v>
      </c>
      <c r="F29" s="31" t="s">
        <v>17</v>
      </c>
      <c r="G29" s="31" t="s">
        <v>21</v>
      </c>
      <c r="H29" s="32">
        <v>16.14</v>
      </c>
      <c r="I29" s="33">
        <f>IF(F29="Dépense",H29*-1,H29)</f>
        <v>-16.14</v>
      </c>
      <c r="J29" s="34">
        <v>1</v>
      </c>
      <c r="K29" s="35" t="str">
        <f>IF(A29&gt;1,YEAR(B29)&amp;"-"&amp;TEXT(MONTH(B29),"00")," ")</f>
        <v>2018-01</v>
      </c>
      <c r="L29" s="36"/>
    </row>
    <row r="30" spans="1:12" x14ac:dyDescent="0.25">
      <c r="A30" s="28" t="s">
        <v>18</v>
      </c>
      <c r="B30" s="29">
        <v>43110</v>
      </c>
      <c r="C30" s="28" t="s">
        <v>50</v>
      </c>
      <c r="D30" s="28" t="s">
        <v>51</v>
      </c>
      <c r="E30" s="30" t="e">
        <v>#NAME?</v>
      </c>
      <c r="F30" s="31" t="s">
        <v>17</v>
      </c>
      <c r="G30" s="31" t="s">
        <v>33</v>
      </c>
      <c r="H30" s="32">
        <v>100</v>
      </c>
      <c r="I30" s="33">
        <f>IF(F30="Dépense",H30*-1,H30)</f>
        <v>-100</v>
      </c>
      <c r="J30" s="34">
        <v>1</v>
      </c>
      <c r="K30" s="35" t="str">
        <f>IF(A30&gt;1,YEAR(B30)&amp;"-"&amp;TEXT(MONTH(B30),"00")," ")</f>
        <v>2018-01</v>
      </c>
      <c r="L30" s="36"/>
    </row>
    <row r="31" spans="1:12" x14ac:dyDescent="0.25">
      <c r="A31" s="28" t="s">
        <v>20</v>
      </c>
      <c r="B31" s="29">
        <v>43110</v>
      </c>
      <c r="C31" s="28" t="s">
        <v>52</v>
      </c>
      <c r="D31" s="28" t="s">
        <v>52</v>
      </c>
      <c r="E31" s="30" t="e">
        <v>#NAME?</v>
      </c>
      <c r="F31" s="31" t="s">
        <v>17</v>
      </c>
      <c r="G31" s="31" t="s">
        <v>33</v>
      </c>
      <c r="H31" s="32">
        <v>461.92</v>
      </c>
      <c r="I31" s="33">
        <f>IF(F31="Dépense",H31*-1,H31)</f>
        <v>-461.92</v>
      </c>
      <c r="J31" s="34">
        <v>1</v>
      </c>
      <c r="K31" s="35" t="str">
        <f>IF(A31&gt;1,YEAR(B31)&amp;"-"&amp;TEXT(MONTH(B31),"00")," ")</f>
        <v>2018-01</v>
      </c>
      <c r="L31" s="36"/>
    </row>
    <row r="32" spans="1:12" x14ac:dyDescent="0.25">
      <c r="A32" s="28" t="s">
        <v>18</v>
      </c>
      <c r="B32" s="29">
        <v>43111</v>
      </c>
      <c r="C32" s="28" t="s">
        <v>42</v>
      </c>
      <c r="D32" s="28" t="s">
        <v>35</v>
      </c>
      <c r="E32" s="30" t="e">
        <v>#NAME?</v>
      </c>
      <c r="F32" s="31" t="s">
        <v>17</v>
      </c>
      <c r="G32" s="31" t="s">
        <v>21</v>
      </c>
      <c r="H32" s="32">
        <v>20.09</v>
      </c>
      <c r="I32" s="33">
        <f>IF(F32="Dépense",H32*-1,H32)</f>
        <v>-20.09</v>
      </c>
      <c r="J32" s="34">
        <v>1</v>
      </c>
      <c r="K32" s="35" t="str">
        <f>IF(A32&gt;1,YEAR(B32)&amp;"-"&amp;TEXT(MONTH(B32),"00")," ")</f>
        <v>2018-01</v>
      </c>
      <c r="L32" s="36"/>
    </row>
    <row r="33" spans="1:12" x14ac:dyDescent="0.25">
      <c r="A33" s="28" t="s">
        <v>18</v>
      </c>
      <c r="B33" s="29">
        <v>43112</v>
      </c>
      <c r="C33" s="28" t="s">
        <v>42</v>
      </c>
      <c r="D33" s="28" t="s">
        <v>35</v>
      </c>
      <c r="E33" s="30" t="e">
        <v>#NAME?</v>
      </c>
      <c r="F33" s="31" t="s">
        <v>17</v>
      </c>
      <c r="G33" s="31" t="s">
        <v>21</v>
      </c>
      <c r="H33" s="32">
        <v>15</v>
      </c>
      <c r="I33" s="33">
        <f>IF(F33="Dépense",H33*-1,H33)</f>
        <v>-15</v>
      </c>
      <c r="J33" s="34">
        <v>1</v>
      </c>
      <c r="K33" s="35" t="str">
        <f>IF(A33&gt;1,YEAR(B33)&amp;"-"&amp;TEXT(MONTH(B33),"00")," ")</f>
        <v>2018-01</v>
      </c>
      <c r="L33" s="36"/>
    </row>
    <row r="34" spans="1:12" x14ac:dyDescent="0.25">
      <c r="A34" s="28" t="s">
        <v>18</v>
      </c>
      <c r="B34" s="29">
        <v>43115</v>
      </c>
      <c r="C34" s="28" t="s">
        <v>42</v>
      </c>
      <c r="D34" s="28" t="s">
        <v>35</v>
      </c>
      <c r="E34" s="30" t="e">
        <v>#NAME?</v>
      </c>
      <c r="F34" s="31" t="s">
        <v>17</v>
      </c>
      <c r="G34" s="31" t="s">
        <v>21</v>
      </c>
      <c r="H34" s="32">
        <v>27.43</v>
      </c>
      <c r="I34" s="33">
        <f>IF(F34="Dépense",H34*-1,H34)</f>
        <v>-27.43</v>
      </c>
      <c r="J34" s="34">
        <v>1</v>
      </c>
      <c r="K34" s="35" t="str">
        <f>IF(A34&gt;1,YEAR(B34)&amp;"-"&amp;TEXT(MONTH(B34),"00")," ")</f>
        <v>2018-01</v>
      </c>
      <c r="L34" s="36"/>
    </row>
    <row r="35" spans="1:12" x14ac:dyDescent="0.25">
      <c r="A35" s="28" t="s">
        <v>18</v>
      </c>
      <c r="B35" s="29">
        <v>43116</v>
      </c>
      <c r="C35" s="28" t="s">
        <v>34</v>
      </c>
      <c r="D35" s="28" t="s">
        <v>35</v>
      </c>
      <c r="E35" s="30" t="e">
        <v>#NAME?</v>
      </c>
      <c r="F35" s="31" t="s">
        <v>17</v>
      </c>
      <c r="G35" s="31" t="s">
        <v>21</v>
      </c>
      <c r="H35" s="32">
        <v>60</v>
      </c>
      <c r="I35" s="33">
        <f>IF(F35="Dépense",H35*-1,H35)</f>
        <v>-60</v>
      </c>
      <c r="J35" s="34">
        <v>1</v>
      </c>
      <c r="K35" s="35" t="str">
        <f>IF(A35&gt;1,YEAR(B35)&amp;"-"&amp;TEXT(MONTH(B35),"00")," ")</f>
        <v>2018-01</v>
      </c>
      <c r="L35" s="36"/>
    </row>
    <row r="36" spans="1:12" x14ac:dyDescent="0.25">
      <c r="A36" s="28" t="s">
        <v>20</v>
      </c>
      <c r="B36" s="29">
        <v>43116</v>
      </c>
      <c r="C36" s="28" t="s">
        <v>53</v>
      </c>
      <c r="D36" s="28" t="s">
        <v>54</v>
      </c>
      <c r="E36" s="30" t="e">
        <v>#NAME?</v>
      </c>
      <c r="F36" s="31" t="s">
        <v>17</v>
      </c>
      <c r="G36" s="31" t="s">
        <v>33</v>
      </c>
      <c r="H36" s="32">
        <v>49</v>
      </c>
      <c r="I36" s="33">
        <f>IF(F36="Dépense",H36*-1,H36)</f>
        <v>-49</v>
      </c>
      <c r="J36" s="34">
        <v>1</v>
      </c>
      <c r="K36" s="35" t="str">
        <f>IF(A36&gt;1,YEAR(B36)&amp;"-"&amp;TEXT(MONTH(B36),"00")," ")</f>
        <v>2018-01</v>
      </c>
      <c r="L36" s="36"/>
    </row>
    <row r="37" spans="1:12" x14ac:dyDescent="0.25">
      <c r="A37" s="28" t="s">
        <v>18</v>
      </c>
      <c r="B37" s="29">
        <v>43117</v>
      </c>
      <c r="C37" s="28" t="s">
        <v>55</v>
      </c>
      <c r="D37" s="28" t="s">
        <v>35</v>
      </c>
      <c r="E37" s="30" t="e">
        <v>#NAME?</v>
      </c>
      <c r="F37" s="31" t="s">
        <v>17</v>
      </c>
      <c r="G37" s="31" t="s">
        <v>21</v>
      </c>
      <c r="H37" s="32">
        <v>204</v>
      </c>
      <c r="I37" s="33">
        <f>IF(F37="Dépense",H37*-1,H37)</f>
        <v>-204</v>
      </c>
      <c r="J37" s="34">
        <v>1</v>
      </c>
      <c r="K37" s="35" t="str">
        <f>IF(A37&gt;1,YEAR(B37)&amp;"-"&amp;TEXT(MONTH(B37),"00")," ")</f>
        <v>2018-01</v>
      </c>
      <c r="L37" s="36"/>
    </row>
    <row r="38" spans="1:12" x14ac:dyDescent="0.25">
      <c r="A38" s="28" t="s">
        <v>18</v>
      </c>
      <c r="B38" s="29">
        <v>43117</v>
      </c>
      <c r="C38" s="28" t="s">
        <v>56</v>
      </c>
      <c r="D38" s="28" t="s">
        <v>35</v>
      </c>
      <c r="E38" s="30" t="e">
        <v>#NAME?</v>
      </c>
      <c r="F38" s="31" t="s">
        <v>17</v>
      </c>
      <c r="G38" s="31" t="s">
        <v>21</v>
      </c>
      <c r="H38" s="32">
        <v>29</v>
      </c>
      <c r="I38" s="33">
        <f>IF(F38="Dépense",H38*-1,H38)</f>
        <v>-29</v>
      </c>
      <c r="J38" s="34">
        <v>1</v>
      </c>
      <c r="K38" s="35" t="str">
        <f>IF(A38&gt;1,YEAR(B38)&amp;"-"&amp;TEXT(MONTH(B38),"00")," ")</f>
        <v>2018-01</v>
      </c>
      <c r="L38" s="36"/>
    </row>
    <row r="39" spans="1:12" x14ac:dyDescent="0.25">
      <c r="A39" s="28" t="s">
        <v>18</v>
      </c>
      <c r="B39" s="29">
        <v>43118</v>
      </c>
      <c r="C39" s="28" t="s">
        <v>42</v>
      </c>
      <c r="D39" s="28" t="s">
        <v>35</v>
      </c>
      <c r="E39" s="30" t="e">
        <v>#NAME?</v>
      </c>
      <c r="F39" s="31" t="s">
        <v>17</v>
      </c>
      <c r="G39" s="31" t="s">
        <v>21</v>
      </c>
      <c r="H39" s="32">
        <v>21.39</v>
      </c>
      <c r="I39" s="33">
        <f>IF(F39="Dépense",H39*-1,H39)</f>
        <v>-21.39</v>
      </c>
      <c r="J39" s="34">
        <v>1</v>
      </c>
      <c r="K39" s="35" t="str">
        <f>IF(A39&gt;1,YEAR(B39)&amp;"-"&amp;TEXT(MONTH(B39),"00")," ")</f>
        <v>2018-01</v>
      </c>
      <c r="L39" s="36"/>
    </row>
    <row r="40" spans="1:12" x14ac:dyDescent="0.25">
      <c r="A40" s="28" t="s">
        <v>18</v>
      </c>
      <c r="B40" s="29">
        <v>43118</v>
      </c>
      <c r="C40" s="28" t="s">
        <v>57</v>
      </c>
      <c r="D40" s="28" t="s">
        <v>35</v>
      </c>
      <c r="E40" s="30" t="e">
        <v>#NAME?</v>
      </c>
      <c r="F40" s="31" t="s">
        <v>17</v>
      </c>
      <c r="G40" s="31" t="s">
        <v>33</v>
      </c>
      <c r="H40" s="32">
        <v>77.73</v>
      </c>
      <c r="I40" s="33">
        <f>IF(F40="Dépense",H40*-1,H40)</f>
        <v>-77.73</v>
      </c>
      <c r="J40" s="34">
        <v>1</v>
      </c>
      <c r="K40" s="35" t="str">
        <f>IF(A40&gt;1,YEAR(B40)&amp;"-"&amp;TEXT(MONTH(B40),"00")," ")</f>
        <v>2018-01</v>
      </c>
      <c r="L40" s="36"/>
    </row>
    <row r="41" spans="1:12" x14ac:dyDescent="0.25">
      <c r="A41" s="28" t="s">
        <v>18</v>
      </c>
      <c r="B41" s="29">
        <v>43119</v>
      </c>
      <c r="C41" s="28" t="s">
        <v>58</v>
      </c>
      <c r="D41" s="28" t="s">
        <v>35</v>
      </c>
      <c r="E41" s="30" t="e">
        <v>#NAME?</v>
      </c>
      <c r="F41" s="31" t="s">
        <v>17</v>
      </c>
      <c r="G41" s="31" t="s">
        <v>59</v>
      </c>
      <c r="H41" s="32">
        <v>565</v>
      </c>
      <c r="I41" s="33">
        <f>IF(F41="Dépense",H41*-1,H41)</f>
        <v>-565</v>
      </c>
      <c r="J41" s="34">
        <v>1</v>
      </c>
      <c r="K41" s="35" t="str">
        <f>IF(A41&gt;1,YEAR(B41)&amp;"-"&amp;TEXT(MONTH(B41),"00")," ")</f>
        <v>2018-01</v>
      </c>
      <c r="L41" s="36"/>
    </row>
    <row r="42" spans="1:12" x14ac:dyDescent="0.25">
      <c r="A42" s="28" t="s">
        <v>18</v>
      </c>
      <c r="B42" s="29">
        <v>43122</v>
      </c>
      <c r="C42" s="28" t="s">
        <v>60</v>
      </c>
      <c r="D42" s="28" t="s">
        <v>35</v>
      </c>
      <c r="E42" s="30" t="e">
        <v>#NAME?</v>
      </c>
      <c r="F42" s="31" t="s">
        <v>17</v>
      </c>
      <c r="G42" s="31" t="s">
        <v>21</v>
      </c>
      <c r="H42" s="32">
        <v>30.5</v>
      </c>
      <c r="I42" s="33">
        <f>IF(F42="Dépense",H42*-1,H42)</f>
        <v>-30.5</v>
      </c>
      <c r="J42" s="34">
        <v>1</v>
      </c>
      <c r="K42" s="35" t="str">
        <f>IF(A42&gt;1,YEAR(B42)&amp;"-"&amp;TEXT(MONTH(B42),"00")," ")</f>
        <v>2018-01</v>
      </c>
      <c r="L42" s="36"/>
    </row>
    <row r="43" spans="1:12" x14ac:dyDescent="0.25">
      <c r="A43" s="28" t="s">
        <v>18</v>
      </c>
      <c r="B43" s="29">
        <v>43123</v>
      </c>
      <c r="C43" s="28" t="s">
        <v>42</v>
      </c>
      <c r="D43" s="28" t="s">
        <v>35</v>
      </c>
      <c r="E43" s="30" t="e">
        <v>#NAME?</v>
      </c>
      <c r="F43" s="31" t="s">
        <v>17</v>
      </c>
      <c r="G43" s="31" t="s">
        <v>21</v>
      </c>
      <c r="H43" s="32">
        <v>30.41</v>
      </c>
      <c r="I43" s="33">
        <f>IF(F43="Dépense",H43*-1,H43)</f>
        <v>-30.41</v>
      </c>
      <c r="J43" s="34">
        <v>1</v>
      </c>
      <c r="K43" s="35" t="str">
        <f>IF(A43&gt;1,YEAR(B43)&amp;"-"&amp;TEXT(MONTH(B43),"00")," ")</f>
        <v>2018-01</v>
      </c>
      <c r="L43" s="36"/>
    </row>
    <row r="44" spans="1:12" x14ac:dyDescent="0.25">
      <c r="A44" s="28" t="s">
        <v>18</v>
      </c>
      <c r="B44" s="29">
        <v>43125</v>
      </c>
      <c r="C44" s="28" t="s">
        <v>61</v>
      </c>
      <c r="D44" s="28" t="s">
        <v>37</v>
      </c>
      <c r="E44" s="30" t="e">
        <v>#NAME?</v>
      </c>
      <c r="F44" s="31" t="s">
        <v>17</v>
      </c>
      <c r="G44" s="31" t="s">
        <v>21</v>
      </c>
      <c r="H44" s="32">
        <v>50</v>
      </c>
      <c r="I44" s="33">
        <f>IF(F44="Dépense",H44*-1,H44)</f>
        <v>-50</v>
      </c>
      <c r="J44" s="34">
        <v>1</v>
      </c>
      <c r="K44" s="35" t="str">
        <f>IF(A44&gt;1,YEAR(B44)&amp;"-"&amp;TEXT(MONTH(B44),"00")," ")</f>
        <v>2018-01</v>
      </c>
      <c r="L44" s="36"/>
    </row>
    <row r="45" spans="1:12" x14ac:dyDescent="0.25">
      <c r="A45" s="28" t="s">
        <v>18</v>
      </c>
      <c r="B45" s="29">
        <v>43125.318159722199</v>
      </c>
      <c r="C45" s="28" t="s">
        <v>62</v>
      </c>
      <c r="D45" s="28" t="s">
        <v>35</v>
      </c>
      <c r="E45" s="30" t="e">
        <v>#NAME?</v>
      </c>
      <c r="F45" s="31" t="s">
        <v>17</v>
      </c>
      <c r="G45" s="31" t="s">
        <v>59</v>
      </c>
      <c r="H45" s="32">
        <v>30</v>
      </c>
      <c r="I45" s="33">
        <f>IF(F45="Dépense",H45*-1,H45)</f>
        <v>-30</v>
      </c>
      <c r="J45" s="34">
        <v>1</v>
      </c>
      <c r="K45" s="35" t="str">
        <f>IF(A45&gt;1,YEAR(B45)&amp;"-"&amp;TEXT(MONTH(B45),"00")," ")</f>
        <v>2018-01</v>
      </c>
      <c r="L45" s="36"/>
    </row>
    <row r="46" spans="1:12" x14ac:dyDescent="0.25">
      <c r="A46" s="28" t="s">
        <v>18</v>
      </c>
      <c r="B46" s="29">
        <v>43129</v>
      </c>
      <c r="C46" s="28" t="s">
        <v>63</v>
      </c>
      <c r="D46" s="28" t="s">
        <v>35</v>
      </c>
      <c r="E46" s="30" t="e">
        <v>#NAME?</v>
      </c>
      <c r="F46" s="31" t="s">
        <v>17</v>
      </c>
      <c r="G46" s="31" t="s">
        <v>21</v>
      </c>
      <c r="H46" s="32">
        <v>56.03</v>
      </c>
      <c r="I46" s="33">
        <f>IF(F46="Dépense",H46*-1,H46)</f>
        <v>-56.03</v>
      </c>
      <c r="J46" s="34">
        <v>1</v>
      </c>
      <c r="K46" s="35" t="str">
        <f>IF(A46&gt;1,YEAR(B46)&amp;"-"&amp;TEXT(MONTH(B46),"00")," ")</f>
        <v>2018-01</v>
      </c>
      <c r="L46" s="36"/>
    </row>
    <row r="47" spans="1:12" x14ac:dyDescent="0.25">
      <c r="A47" s="28" t="s">
        <v>18</v>
      </c>
      <c r="B47" s="29">
        <v>43129</v>
      </c>
      <c r="C47" s="28" t="s">
        <v>64</v>
      </c>
      <c r="D47" s="28" t="s">
        <v>43</v>
      </c>
      <c r="E47" s="30" t="e">
        <v>#NAME?</v>
      </c>
      <c r="F47" s="31" t="s">
        <v>17</v>
      </c>
      <c r="G47" s="31" t="s">
        <v>21</v>
      </c>
      <c r="H47" s="32">
        <v>39.799999999999997</v>
      </c>
      <c r="I47" s="33">
        <f>IF(F47="Dépense",H47*-1,H47)</f>
        <v>-39.799999999999997</v>
      </c>
      <c r="J47" s="34">
        <v>1</v>
      </c>
      <c r="K47" s="35" t="str">
        <f>IF(A47&gt;1,YEAR(B47)&amp;"-"&amp;TEXT(MONTH(B47),"00")," ")</f>
        <v>2018-01</v>
      </c>
      <c r="L47" s="36"/>
    </row>
    <row r="48" spans="1:12" x14ac:dyDescent="0.25">
      <c r="A48" s="28" t="s">
        <v>20</v>
      </c>
      <c r="B48" s="29">
        <v>43129</v>
      </c>
      <c r="C48" s="28" t="s">
        <v>57</v>
      </c>
      <c r="D48" s="28" t="s">
        <v>65</v>
      </c>
      <c r="E48" s="30" t="e">
        <v>#NAME?</v>
      </c>
      <c r="F48" s="31" t="s">
        <v>17</v>
      </c>
      <c r="G48" s="31" t="s">
        <v>33</v>
      </c>
      <c r="H48" s="32">
        <v>40.99</v>
      </c>
      <c r="I48" s="33">
        <f>IF(F48="Dépense",H48*-1,H48)</f>
        <v>-40.99</v>
      </c>
      <c r="J48" s="34">
        <v>1</v>
      </c>
      <c r="K48" s="35" t="str">
        <f>IF(A48&gt;1,YEAR(B48)&amp;"-"&amp;TEXT(MONTH(B48),"00")," ")</f>
        <v>2018-01</v>
      </c>
      <c r="L48" s="36"/>
    </row>
    <row r="49" spans="1:12" x14ac:dyDescent="0.25">
      <c r="A49" s="28" t="s">
        <v>18</v>
      </c>
      <c r="B49" s="29">
        <v>43132</v>
      </c>
      <c r="C49" s="28" t="s">
        <v>66</v>
      </c>
      <c r="D49" s="28" t="s">
        <v>49</v>
      </c>
      <c r="E49" s="30" t="e">
        <v>#NAME?</v>
      </c>
      <c r="F49" s="31" t="s">
        <v>17</v>
      </c>
      <c r="G49" s="31" t="s">
        <v>21</v>
      </c>
      <c r="H49" s="32">
        <v>25.82</v>
      </c>
      <c r="I49" s="33">
        <f>IF(F49="Dépense",H49*-1,H49)</f>
        <v>-25.82</v>
      </c>
      <c r="J49" s="34">
        <v>1</v>
      </c>
      <c r="K49" s="35" t="str">
        <f>IF(A49&gt;1,YEAR(B49)&amp;"-"&amp;TEXT(MONTH(B49),"00")," ")</f>
        <v>2018-02</v>
      </c>
      <c r="L49" s="36"/>
    </row>
    <row r="50" spans="1:12" x14ac:dyDescent="0.25">
      <c r="A50" s="28" t="s">
        <v>18</v>
      </c>
      <c r="B50" s="29">
        <v>43132</v>
      </c>
      <c r="C50" s="28" t="s">
        <v>66</v>
      </c>
      <c r="D50" s="28" t="s">
        <v>63</v>
      </c>
      <c r="E50" s="30" t="e">
        <v>#NAME?</v>
      </c>
      <c r="F50" s="31" t="s">
        <v>17</v>
      </c>
      <c r="G50" s="31" t="s">
        <v>21</v>
      </c>
      <c r="H50" s="32">
        <v>56.35</v>
      </c>
      <c r="I50" s="33">
        <f>IF(F50="Dépense",H50*-1,H50)</f>
        <v>-56.35</v>
      </c>
      <c r="J50" s="34">
        <v>1</v>
      </c>
      <c r="K50" s="35" t="str">
        <f>IF(A50&gt;1,YEAR(B50)&amp;"-"&amp;TEXT(MONTH(B50),"00")," ")</f>
        <v>2018-02</v>
      </c>
      <c r="L50" s="36"/>
    </row>
    <row r="51" spans="1:12" x14ac:dyDescent="0.25">
      <c r="A51" s="28" t="s">
        <v>18</v>
      </c>
      <c r="B51" s="29">
        <v>43132</v>
      </c>
      <c r="C51" s="28" t="s">
        <v>27</v>
      </c>
      <c r="D51" s="28" t="s">
        <v>28</v>
      </c>
      <c r="E51" s="30" t="e">
        <v>#NAME?</v>
      </c>
      <c r="F51" s="31" t="s">
        <v>14</v>
      </c>
      <c r="G51" s="31" t="s">
        <v>15</v>
      </c>
      <c r="H51" s="32">
        <v>119.85</v>
      </c>
      <c r="I51" s="33">
        <f>IF(F51="Dépense",H51*-1,H51)</f>
        <v>119.85</v>
      </c>
      <c r="J51" s="34">
        <v>1</v>
      </c>
      <c r="K51" s="35" t="str">
        <f>IF(A51&gt;1,YEAR(B51)&amp;"-"&amp;TEXT(MONTH(B51),"00")," ")</f>
        <v>2018-02</v>
      </c>
      <c r="L51" s="36"/>
    </row>
    <row r="52" spans="1:12" x14ac:dyDescent="0.25">
      <c r="A52" s="28" t="s">
        <v>18</v>
      </c>
      <c r="B52" s="29">
        <v>43132</v>
      </c>
      <c r="C52" s="28" t="s">
        <v>27</v>
      </c>
      <c r="D52" s="28" t="s">
        <v>30</v>
      </c>
      <c r="E52" s="30" t="e">
        <v>#NAME?</v>
      </c>
      <c r="F52" s="31" t="s">
        <v>14</v>
      </c>
      <c r="G52" s="31" t="s">
        <v>15</v>
      </c>
      <c r="H52" s="32">
        <v>222.11</v>
      </c>
      <c r="I52" s="33">
        <f>IF(F52="Dépense",H52*-1,H52)</f>
        <v>222.11</v>
      </c>
      <c r="J52" s="34">
        <v>1</v>
      </c>
      <c r="K52" s="35" t="str">
        <f>IF(A52&gt;1,YEAR(B52)&amp;"-"&amp;TEXT(MONTH(B52),"00")," ")</f>
        <v>2018-02</v>
      </c>
      <c r="L52" s="36"/>
    </row>
    <row r="53" spans="1:12" x14ac:dyDescent="0.25">
      <c r="A53" s="28" t="s">
        <v>20</v>
      </c>
      <c r="B53" s="29">
        <v>43133</v>
      </c>
      <c r="C53" s="28" t="s">
        <v>53</v>
      </c>
      <c r="D53" s="28" t="s">
        <v>54</v>
      </c>
      <c r="E53" s="30" t="e">
        <v>#NAME?</v>
      </c>
      <c r="F53" s="31" t="s">
        <v>17</v>
      </c>
      <c r="G53" s="31" t="s">
        <v>33</v>
      </c>
      <c r="H53" s="32">
        <v>49</v>
      </c>
      <c r="I53" s="33">
        <f>IF(F53="Dépense",H53*-1,H53)</f>
        <v>-49</v>
      </c>
      <c r="J53" s="34">
        <v>1</v>
      </c>
      <c r="K53" s="35" t="str">
        <f>IF(A53&gt;1,YEAR(B53)&amp;"-"&amp;TEXT(MONTH(B53),"00")," ")</f>
        <v>2018-02</v>
      </c>
      <c r="L53" s="36"/>
    </row>
    <row r="54" spans="1:12" x14ac:dyDescent="0.25">
      <c r="A54" s="28" t="s">
        <v>20</v>
      </c>
      <c r="B54" s="29">
        <v>43136</v>
      </c>
      <c r="C54" s="28" t="s">
        <v>67</v>
      </c>
      <c r="D54" s="28" t="s">
        <v>68</v>
      </c>
      <c r="E54" s="30" t="e">
        <v>#NAME?</v>
      </c>
      <c r="F54" s="31" t="s">
        <v>17</v>
      </c>
      <c r="G54" s="31" t="s">
        <v>33</v>
      </c>
      <c r="H54" s="32">
        <v>129.76</v>
      </c>
      <c r="I54" s="33">
        <f>IF(F54="Dépense",H54*-1,H54)</f>
        <v>-129.76</v>
      </c>
      <c r="J54" s="34">
        <v>1</v>
      </c>
      <c r="K54" s="35" t="str">
        <f>IF(A54&gt;1,YEAR(B54)&amp;"-"&amp;TEXT(MONTH(B54),"00")," ")</f>
        <v>2018-02</v>
      </c>
      <c r="L54" s="36"/>
    </row>
    <row r="55" spans="1:12" x14ac:dyDescent="0.25">
      <c r="A55" s="28" t="s">
        <v>18</v>
      </c>
      <c r="B55" s="29">
        <v>43136.685763888898</v>
      </c>
      <c r="C55" s="28" t="s">
        <v>69</v>
      </c>
      <c r="D55" s="28" t="s">
        <v>49</v>
      </c>
      <c r="E55" s="30" t="e">
        <v>#NAME?</v>
      </c>
      <c r="F55" s="31" t="s">
        <v>17</v>
      </c>
      <c r="G55" s="31" t="s">
        <v>21</v>
      </c>
      <c r="H55" s="32">
        <v>38.380000000000003</v>
      </c>
      <c r="I55" s="33">
        <f>IF(F55="Dépense",H55*-1,H55)</f>
        <v>-38.380000000000003</v>
      </c>
      <c r="J55" s="34">
        <v>1</v>
      </c>
      <c r="K55" s="35" t="str">
        <f>IF(A55&gt;1,YEAR(B55)&amp;"-"&amp;TEXT(MONTH(B55),"00")," ")</f>
        <v>2018-02</v>
      </c>
      <c r="L55" s="36"/>
    </row>
    <row r="56" spans="1:12" x14ac:dyDescent="0.25">
      <c r="A56" s="28" t="s">
        <v>18</v>
      </c>
      <c r="B56" s="29">
        <v>43137</v>
      </c>
      <c r="C56" s="28" t="s">
        <v>70</v>
      </c>
      <c r="D56" s="28" t="s">
        <v>15</v>
      </c>
      <c r="E56" s="30" t="e">
        <v>#NAME?</v>
      </c>
      <c r="F56" s="31" t="s">
        <v>14</v>
      </c>
      <c r="G56" s="31" t="s">
        <v>15</v>
      </c>
      <c r="H56" s="32">
        <v>12000</v>
      </c>
      <c r="I56" s="33">
        <f>IF(F56="Dépense",H56*-1,H56)</f>
        <v>12000</v>
      </c>
      <c r="J56" s="34">
        <v>1</v>
      </c>
      <c r="K56" s="35" t="str">
        <f>IF(A56&gt;1,YEAR(B56)&amp;"-"&amp;TEXT(MONTH(B56),"00")," ")</f>
        <v>2018-02</v>
      </c>
      <c r="L56" s="36"/>
    </row>
    <row r="57" spans="1:12" x14ac:dyDescent="0.25">
      <c r="A57" s="28" t="s">
        <v>22</v>
      </c>
      <c r="B57" s="29">
        <v>43137</v>
      </c>
      <c r="C57" s="28" t="s">
        <v>71</v>
      </c>
      <c r="D57" s="28" t="s">
        <v>72</v>
      </c>
      <c r="E57" s="30" t="e">
        <v>#NAME?</v>
      </c>
      <c r="F57" s="31" t="s">
        <v>17</v>
      </c>
      <c r="G57" s="31" t="s">
        <v>15</v>
      </c>
      <c r="H57" s="32">
        <v>12000</v>
      </c>
      <c r="I57" s="33">
        <f>IF(F57="Dépense",H57*-1,H57)</f>
        <v>-12000</v>
      </c>
      <c r="J57" s="34">
        <v>1</v>
      </c>
      <c r="K57" s="35" t="str">
        <f>IF(A57&gt;1,YEAR(B57)&amp;"-"&amp;TEXT(MONTH(B57),"00")," ")</f>
        <v>2018-02</v>
      </c>
      <c r="L57" s="36"/>
    </row>
    <row r="58" spans="1:12" x14ac:dyDescent="0.25">
      <c r="A58" s="28" t="s">
        <v>18</v>
      </c>
      <c r="B58" s="29">
        <v>43137.702615740702</v>
      </c>
      <c r="C58" s="28" t="s">
        <v>73</v>
      </c>
      <c r="D58" s="28" t="s">
        <v>48</v>
      </c>
      <c r="E58" s="30" t="e">
        <v>#NAME?</v>
      </c>
      <c r="F58" s="31" t="s">
        <v>17</v>
      </c>
      <c r="G58" s="31" t="s">
        <v>21</v>
      </c>
      <c r="H58" s="32">
        <v>59.5</v>
      </c>
      <c r="I58" s="33">
        <f>IF(F58="Dépense",H58*-1,H58)</f>
        <v>-59.5</v>
      </c>
      <c r="J58" s="34">
        <v>1</v>
      </c>
      <c r="K58" s="35" t="str">
        <f>IF(A58&gt;1,YEAR(B58)&amp;"-"&amp;TEXT(MONTH(B58),"00")," ")</f>
        <v>2018-02</v>
      </c>
      <c r="L58" s="36"/>
    </row>
    <row r="59" spans="1:12" x14ac:dyDescent="0.25">
      <c r="A59" s="28" t="s">
        <v>18</v>
      </c>
      <c r="B59" s="29">
        <v>43138</v>
      </c>
      <c r="C59" s="28" t="s">
        <v>69</v>
      </c>
      <c r="D59" s="28" t="s">
        <v>49</v>
      </c>
      <c r="E59" s="30" t="e">
        <v>#NAME?</v>
      </c>
      <c r="F59" s="31" t="s">
        <v>17</v>
      </c>
      <c r="G59" s="31" t="s">
        <v>21</v>
      </c>
      <c r="H59" s="32">
        <v>17.78</v>
      </c>
      <c r="I59" s="33">
        <f>IF(F59="Dépense",H59*-1,H59)</f>
        <v>-17.78</v>
      </c>
      <c r="J59" s="34">
        <v>1</v>
      </c>
      <c r="K59" s="35" t="str">
        <f>IF(A59&gt;1,YEAR(B59)&amp;"-"&amp;TEXT(MONTH(B59),"00")," ")</f>
        <v>2018-02</v>
      </c>
      <c r="L59" s="36"/>
    </row>
    <row r="60" spans="1:12" x14ac:dyDescent="0.25">
      <c r="A60" s="28" t="s">
        <v>23</v>
      </c>
      <c r="B60" s="29">
        <v>43139</v>
      </c>
      <c r="C60" s="28" t="s">
        <v>27</v>
      </c>
      <c r="D60" s="28" t="s">
        <v>45</v>
      </c>
      <c r="E60" s="30" t="e">
        <v>#NAME?</v>
      </c>
      <c r="F60" s="31" t="s">
        <v>14</v>
      </c>
      <c r="G60" s="31" t="s">
        <v>15</v>
      </c>
      <c r="H60" s="32">
        <v>363.2</v>
      </c>
      <c r="I60" s="33">
        <f>IF(F60="Dépense",H60*-1,H60)</f>
        <v>363.2</v>
      </c>
      <c r="J60" s="34">
        <v>1</v>
      </c>
      <c r="K60" s="35" t="str">
        <f>IF(A60&gt;1,YEAR(B60)&amp;"-"&amp;TEXT(MONTH(B60),"00")," ")</f>
        <v>2018-02</v>
      </c>
      <c r="L60" s="36"/>
    </row>
    <row r="61" spans="1:12" x14ac:dyDescent="0.25">
      <c r="A61" s="28" t="s">
        <v>23</v>
      </c>
      <c r="B61" s="29">
        <v>43140</v>
      </c>
      <c r="C61" s="28" t="s">
        <v>27</v>
      </c>
      <c r="D61" s="28" t="s">
        <v>46</v>
      </c>
      <c r="E61" s="30" t="e">
        <v>#NAME?</v>
      </c>
      <c r="F61" s="31" t="s">
        <v>14</v>
      </c>
      <c r="G61" s="31" t="s">
        <v>15</v>
      </c>
      <c r="H61" s="32">
        <v>701</v>
      </c>
      <c r="I61" s="33">
        <f>IF(F61="Dépense",H61*-1,H61)</f>
        <v>701</v>
      </c>
      <c r="J61" s="34">
        <v>1</v>
      </c>
      <c r="K61" s="35" t="str">
        <f>IF(A61&gt;1,YEAR(B61)&amp;"-"&amp;TEXT(MONTH(B61),"00")," ")</f>
        <v>2018-02</v>
      </c>
      <c r="L61" s="36"/>
    </row>
    <row r="62" spans="1:12" x14ac:dyDescent="0.25">
      <c r="A62" s="28" t="s">
        <v>18</v>
      </c>
      <c r="B62" s="29">
        <v>43140.935821759304</v>
      </c>
      <c r="C62" s="28" t="s">
        <v>34</v>
      </c>
      <c r="D62" s="28" t="s">
        <v>63</v>
      </c>
      <c r="E62" s="30" t="e">
        <v>#NAME?</v>
      </c>
      <c r="F62" s="31" t="s">
        <v>17</v>
      </c>
      <c r="G62" s="31" t="s">
        <v>21</v>
      </c>
      <c r="H62" s="32">
        <v>56</v>
      </c>
      <c r="I62" s="33">
        <f>IF(F62="Dépense",H62*-1,H62)</f>
        <v>-56</v>
      </c>
      <c r="J62" s="34">
        <v>1</v>
      </c>
      <c r="K62" s="35" t="str">
        <f>IF(A62&gt;1,YEAR(B62)&amp;"-"&amp;TEXT(MONTH(B62),"00")," ")</f>
        <v>2018-02</v>
      </c>
      <c r="L62" s="36"/>
    </row>
    <row r="63" spans="1:12" x14ac:dyDescent="0.25">
      <c r="A63" s="28" t="s">
        <v>20</v>
      </c>
      <c r="B63" s="29">
        <v>43141</v>
      </c>
      <c r="C63" s="28" t="s">
        <v>52</v>
      </c>
      <c r="D63" s="28" t="s">
        <v>52</v>
      </c>
      <c r="E63" s="30" t="e">
        <v>#NAME?</v>
      </c>
      <c r="F63" s="31" t="s">
        <v>17</v>
      </c>
      <c r="G63" s="31" t="s">
        <v>33</v>
      </c>
      <c r="H63" s="32">
        <v>461.92</v>
      </c>
      <c r="I63" s="33">
        <f>IF(F63="Dépense",H63*-1,H63)</f>
        <v>-461.92</v>
      </c>
      <c r="J63" s="34">
        <v>1</v>
      </c>
      <c r="K63" s="35" t="str">
        <f>IF(A63&gt;1,YEAR(B63)&amp;"-"&amp;TEXT(MONTH(B63),"00")," ")</f>
        <v>2018-02</v>
      </c>
      <c r="L63" s="36"/>
    </row>
    <row r="64" spans="1:12" x14ac:dyDescent="0.25">
      <c r="A64" s="28" t="s">
        <v>18</v>
      </c>
      <c r="B64" s="29">
        <v>43143</v>
      </c>
      <c r="C64" s="28" t="s">
        <v>69</v>
      </c>
      <c r="D64" s="28" t="s">
        <v>49</v>
      </c>
      <c r="E64" s="30" t="e">
        <v>#NAME?</v>
      </c>
      <c r="F64" s="31" t="s">
        <v>17</v>
      </c>
      <c r="G64" s="31" t="s">
        <v>21</v>
      </c>
      <c r="H64" s="32">
        <v>83.06</v>
      </c>
      <c r="I64" s="33">
        <f>IF(F64="Dépense",H64*-1,H64)</f>
        <v>-83.06</v>
      </c>
      <c r="J64" s="34">
        <v>1</v>
      </c>
      <c r="K64" s="35" t="str">
        <f>IF(A64&gt;1,YEAR(B64)&amp;"-"&amp;TEXT(MONTH(B64),"00")," ")</f>
        <v>2018-02</v>
      </c>
      <c r="L64" s="36"/>
    </row>
    <row r="65" spans="1:12" x14ac:dyDescent="0.25">
      <c r="A65" s="28" t="s">
        <v>18</v>
      </c>
      <c r="B65" s="29">
        <v>43143</v>
      </c>
      <c r="C65" s="28" t="s">
        <v>50</v>
      </c>
      <c r="D65" s="28" t="s">
        <v>51</v>
      </c>
      <c r="E65" s="30" t="e">
        <v>#NAME?</v>
      </c>
      <c r="F65" s="31" t="s">
        <v>17</v>
      </c>
      <c r="G65" s="31" t="s">
        <v>33</v>
      </c>
      <c r="H65" s="32">
        <v>100</v>
      </c>
      <c r="I65" s="33">
        <f>IF(F65="Dépense",H65*-1,H65)</f>
        <v>-100</v>
      </c>
      <c r="J65" s="34">
        <v>1</v>
      </c>
      <c r="K65" s="35" t="str">
        <f>IF(A65&gt;1,YEAR(B65)&amp;"-"&amp;TEXT(MONTH(B65),"00")," ")</f>
        <v>2018-02</v>
      </c>
      <c r="L65" s="36"/>
    </row>
    <row r="66" spans="1:12" x14ac:dyDescent="0.25">
      <c r="A66" s="28" t="s">
        <v>18</v>
      </c>
      <c r="B66" s="29">
        <v>43143</v>
      </c>
      <c r="C66" s="28" t="s">
        <v>74</v>
      </c>
      <c r="D66" s="28" t="s">
        <v>75</v>
      </c>
      <c r="E66" s="30" t="e">
        <v>#NAME?</v>
      </c>
      <c r="F66" s="31" t="s">
        <v>17</v>
      </c>
      <c r="G66" s="31" t="s">
        <v>33</v>
      </c>
      <c r="H66" s="32">
        <v>67.05</v>
      </c>
      <c r="I66" s="33">
        <f>IF(F66="Dépense",H66*-1,H66)</f>
        <v>-67.05</v>
      </c>
      <c r="J66" s="34">
        <v>1</v>
      </c>
      <c r="K66" s="35" t="str">
        <f>IF(A66&gt;1,YEAR(B66)&amp;"-"&amp;TEXT(MONTH(B66),"00")," ")</f>
        <v>2018-02</v>
      </c>
      <c r="L66" s="36"/>
    </row>
    <row r="67" spans="1:12" x14ac:dyDescent="0.25">
      <c r="A67" s="28" t="s">
        <v>20</v>
      </c>
      <c r="B67" s="29">
        <v>43143.707083333298</v>
      </c>
      <c r="C67" s="28" t="s">
        <v>76</v>
      </c>
      <c r="D67" s="28" t="s">
        <v>15</v>
      </c>
      <c r="E67" s="30" t="e">
        <v>#NAME?</v>
      </c>
      <c r="F67" s="31" t="s">
        <v>14</v>
      </c>
      <c r="G67" s="31" t="s">
        <v>15</v>
      </c>
      <c r="H67" s="32">
        <v>18.66</v>
      </c>
      <c r="I67" s="33">
        <f>IF(F67="Dépense",H67*-1,H67)</f>
        <v>18.66</v>
      </c>
      <c r="J67" s="34">
        <v>1</v>
      </c>
      <c r="K67" s="35" t="str">
        <f>IF(A67&gt;1,YEAR(B67)&amp;"-"&amp;TEXT(MONTH(B67),"00")," ")</f>
        <v>2018-02</v>
      </c>
      <c r="L67" s="36"/>
    </row>
    <row r="68" spans="1:12" x14ac:dyDescent="0.25">
      <c r="A68" s="28" t="s">
        <v>18</v>
      </c>
      <c r="B68" s="29">
        <v>43143.708472222199</v>
      </c>
      <c r="C68" s="28" t="s">
        <v>77</v>
      </c>
      <c r="D68" s="28" t="s">
        <v>78</v>
      </c>
      <c r="E68" s="30" t="e">
        <v>#NAME?</v>
      </c>
      <c r="F68" s="31" t="s">
        <v>17</v>
      </c>
      <c r="G68" s="31" t="s">
        <v>21</v>
      </c>
      <c r="H68" s="32">
        <v>45</v>
      </c>
      <c r="I68" s="33">
        <f>IF(F68="Dépense",H68*-1,H68)</f>
        <v>-45</v>
      </c>
      <c r="J68" s="34">
        <v>1</v>
      </c>
      <c r="K68" s="35" t="str">
        <f>IF(A68&gt;1,YEAR(B68)&amp;"-"&amp;TEXT(MONTH(B68),"00")," ")</f>
        <v>2018-02</v>
      </c>
      <c r="L68" s="36"/>
    </row>
    <row r="69" spans="1:12" x14ac:dyDescent="0.25">
      <c r="A69" s="28" t="s">
        <v>16</v>
      </c>
      <c r="B69" s="29">
        <v>43144</v>
      </c>
      <c r="C69" s="28" t="s">
        <v>26</v>
      </c>
      <c r="D69" s="28" t="s">
        <v>15</v>
      </c>
      <c r="E69" s="30" t="e">
        <v>#NAME?</v>
      </c>
      <c r="F69" s="31" t="s">
        <v>14</v>
      </c>
      <c r="G69" s="31" t="s">
        <v>16</v>
      </c>
      <c r="H69" s="32">
        <v>1000</v>
      </c>
      <c r="I69" s="33">
        <f>IF(F69="Dépense",H69*-1,H69)</f>
        <v>1000</v>
      </c>
      <c r="J69" s="34">
        <v>1</v>
      </c>
      <c r="K69" s="35" t="str">
        <f>IF(A69&gt;1,YEAR(B69)&amp;"-"&amp;TEXT(MONTH(B69),"00")," ")</f>
        <v>2018-02</v>
      </c>
      <c r="L69" s="36"/>
    </row>
    <row r="70" spans="1:12" x14ac:dyDescent="0.25">
      <c r="A70" s="28" t="s">
        <v>16</v>
      </c>
      <c r="B70" s="29">
        <v>43144</v>
      </c>
      <c r="C70" s="28" t="s">
        <v>79</v>
      </c>
      <c r="D70" s="28" t="s">
        <v>15</v>
      </c>
      <c r="E70" s="30" t="e">
        <v>#NAME?</v>
      </c>
      <c r="F70" s="31" t="s">
        <v>14</v>
      </c>
      <c r="G70" s="31" t="s">
        <v>16</v>
      </c>
      <c r="H70" s="32">
        <v>2294.62</v>
      </c>
      <c r="I70" s="33">
        <f>IF(F70="Dépense",H70*-1,H70)</f>
        <v>2294.62</v>
      </c>
      <c r="J70" s="34">
        <v>1</v>
      </c>
      <c r="K70" s="35" t="str">
        <f>IF(A70&gt;1,YEAR(B70)&amp;"-"&amp;TEXT(MONTH(B70),"00")," ")</f>
        <v>2018-02</v>
      </c>
      <c r="L70" s="36"/>
    </row>
    <row r="71" spans="1:12" x14ac:dyDescent="0.25">
      <c r="A71" s="28" t="s">
        <v>18</v>
      </c>
      <c r="B71" s="29">
        <v>43144</v>
      </c>
      <c r="C71" s="28" t="s">
        <v>55</v>
      </c>
      <c r="D71" s="28" t="s">
        <v>35</v>
      </c>
      <c r="E71" s="30" t="e">
        <v>#NAME?</v>
      </c>
      <c r="F71" s="31" t="s">
        <v>17</v>
      </c>
      <c r="G71" s="31" t="s">
        <v>33</v>
      </c>
      <c r="H71" s="32">
        <v>44</v>
      </c>
      <c r="I71" s="33">
        <f>IF(F71="Dépense",H71*-1,H71)</f>
        <v>-44</v>
      </c>
      <c r="J71" s="34">
        <v>1</v>
      </c>
      <c r="K71" s="35" t="str">
        <f>IF(A71&gt;1,YEAR(B71)&amp;"-"&amp;TEXT(MONTH(B71),"00")," ")</f>
        <v>2018-02</v>
      </c>
      <c r="L71" s="36"/>
    </row>
    <row r="72" spans="1:12" x14ac:dyDescent="0.25">
      <c r="A72" s="28" t="s">
        <v>23</v>
      </c>
      <c r="B72" s="29">
        <v>43144</v>
      </c>
      <c r="C72" s="28" t="s">
        <v>80</v>
      </c>
      <c r="D72" s="28" t="s">
        <v>15</v>
      </c>
      <c r="E72" s="30" t="e">
        <v>#NAME?</v>
      </c>
      <c r="F72" s="31" t="s">
        <v>14</v>
      </c>
      <c r="G72" s="31" t="s">
        <v>16</v>
      </c>
      <c r="H72" s="32">
        <v>5000</v>
      </c>
      <c r="I72" s="33">
        <f>IF(F72="Dépense",H72*-1,H72)</f>
        <v>5000</v>
      </c>
      <c r="J72" s="34">
        <v>1</v>
      </c>
      <c r="K72" s="35" t="str">
        <f>IF(A72&gt;1,YEAR(B72)&amp;"-"&amp;TEXT(MONTH(B72),"00")," ")</f>
        <v>2018-02</v>
      </c>
      <c r="L72" s="36"/>
    </row>
    <row r="73" spans="1:12" x14ac:dyDescent="0.25">
      <c r="A73" s="28" t="s">
        <v>26</v>
      </c>
      <c r="B73" s="29">
        <v>43144</v>
      </c>
      <c r="C73" s="28" t="s">
        <v>80</v>
      </c>
      <c r="D73" s="28" t="s">
        <v>15</v>
      </c>
      <c r="E73" s="30" t="e">
        <v>#NAME?</v>
      </c>
      <c r="F73" s="31" t="s">
        <v>17</v>
      </c>
      <c r="G73" s="31" t="s">
        <v>16</v>
      </c>
      <c r="H73" s="32">
        <v>1000</v>
      </c>
      <c r="I73" s="33">
        <f>IF(F73="Dépense",H73*-1,H73)</f>
        <v>-1000</v>
      </c>
      <c r="J73" s="34">
        <v>1</v>
      </c>
      <c r="K73" s="35" t="str">
        <f>IF(A73&gt;1,YEAR(B73)&amp;"-"&amp;TEXT(MONTH(B73),"00")," ")</f>
        <v>2018-02</v>
      </c>
      <c r="L73" s="36"/>
    </row>
    <row r="74" spans="1:12" x14ac:dyDescent="0.25">
      <c r="A74" s="28" t="s">
        <v>26</v>
      </c>
      <c r="B74" s="29">
        <v>43144</v>
      </c>
      <c r="C74" s="28" t="s">
        <v>80</v>
      </c>
      <c r="D74" s="28" t="s">
        <v>15</v>
      </c>
      <c r="E74" s="30" t="e">
        <v>#NAME?</v>
      </c>
      <c r="F74" s="31" t="s">
        <v>17</v>
      </c>
      <c r="G74" s="31" t="s">
        <v>16</v>
      </c>
      <c r="H74" s="32">
        <v>5000</v>
      </c>
      <c r="I74" s="33">
        <f>IF(F74="Dépense",H74*-1,H74)</f>
        <v>-5000</v>
      </c>
      <c r="J74" s="34">
        <v>1</v>
      </c>
      <c r="K74" s="35" t="str">
        <f>IF(A74&gt;1,YEAR(B74)&amp;"-"&amp;TEXT(MONTH(B74),"00")," ")</f>
        <v>2018-02</v>
      </c>
      <c r="L74" s="36"/>
    </row>
    <row r="75" spans="1:12" x14ac:dyDescent="0.25">
      <c r="A75" s="28" t="s">
        <v>22</v>
      </c>
      <c r="B75" s="29">
        <v>43144.6710648148</v>
      </c>
      <c r="C75" s="28" t="s">
        <v>81</v>
      </c>
      <c r="D75" s="28" t="s">
        <v>72</v>
      </c>
      <c r="E75" s="30" t="e">
        <v>#NAME?</v>
      </c>
      <c r="F75" s="31" t="s">
        <v>17</v>
      </c>
      <c r="G75" s="31" t="s">
        <v>15</v>
      </c>
      <c r="H75" s="32">
        <v>7</v>
      </c>
      <c r="I75" s="33">
        <f>IF(F75="Dépense",H75*-1,H75)</f>
        <v>-7</v>
      </c>
      <c r="J75" s="34">
        <v>1</v>
      </c>
      <c r="K75" s="35" t="str">
        <f>IF(A75&gt;1,YEAR(B75)&amp;"-"&amp;TEXT(MONTH(B75),"00")," ")</f>
        <v>2018-02</v>
      </c>
      <c r="L75" s="36"/>
    </row>
    <row r="76" spans="1:12" x14ac:dyDescent="0.25">
      <c r="A76" s="28" t="s">
        <v>22</v>
      </c>
      <c r="B76" s="29">
        <v>43144.6710648148</v>
      </c>
      <c r="C76" s="28" t="s">
        <v>81</v>
      </c>
      <c r="D76" s="28" t="s">
        <v>72</v>
      </c>
      <c r="E76" s="30" t="e">
        <v>#NAME?</v>
      </c>
      <c r="F76" s="31" t="s">
        <v>17</v>
      </c>
      <c r="G76" s="31" t="s">
        <v>15</v>
      </c>
      <c r="H76" s="32">
        <v>750</v>
      </c>
      <c r="I76" s="33">
        <f>IF(F76="Dépense",H76*-1,H76)</f>
        <v>-750</v>
      </c>
      <c r="J76" s="34">
        <v>1</v>
      </c>
      <c r="K76" s="35" t="str">
        <f>IF(A76&gt;1,YEAR(B76)&amp;"-"&amp;TEXT(MONTH(B76),"00")," ")</f>
        <v>2018-02</v>
      </c>
      <c r="L76" s="36"/>
    </row>
    <row r="77" spans="1:12" x14ac:dyDescent="0.25">
      <c r="A77" s="28" t="s">
        <v>12</v>
      </c>
      <c r="B77" s="29">
        <v>43144.672152777799</v>
      </c>
      <c r="C77" s="28" t="s">
        <v>82</v>
      </c>
      <c r="D77" s="28" t="s">
        <v>15</v>
      </c>
      <c r="E77" s="30" t="e">
        <v>#NAME?</v>
      </c>
      <c r="F77" s="31" t="s">
        <v>14</v>
      </c>
      <c r="G77" s="31" t="s">
        <v>15</v>
      </c>
      <c r="H77" s="32">
        <v>757</v>
      </c>
      <c r="I77" s="33">
        <f>IF(F77="Dépense",H77*-1,H77)</f>
        <v>757</v>
      </c>
      <c r="J77" s="34">
        <v>1</v>
      </c>
      <c r="K77" s="35" t="str">
        <f>IF(A77&gt;1,YEAR(B77)&amp;"-"&amp;TEXT(MONTH(B77),"00")," ")</f>
        <v>2018-02</v>
      </c>
      <c r="L77" s="36"/>
    </row>
    <row r="78" spans="1:12" x14ac:dyDescent="0.25">
      <c r="A78" s="28" t="s">
        <v>23</v>
      </c>
      <c r="B78" s="29">
        <v>43144.685578703698</v>
      </c>
      <c r="C78" s="28" t="s">
        <v>83</v>
      </c>
      <c r="D78" s="28" t="s">
        <v>84</v>
      </c>
      <c r="E78" s="30" t="e">
        <v>#NAME?</v>
      </c>
      <c r="F78" s="31" t="s">
        <v>17</v>
      </c>
      <c r="G78" s="31" t="s">
        <v>59</v>
      </c>
      <c r="H78" s="32">
        <v>2800</v>
      </c>
      <c r="I78" s="33">
        <f>IF(F78="Dépense",H78*-1,H78)</f>
        <v>-2800</v>
      </c>
      <c r="J78" s="34">
        <v>1</v>
      </c>
      <c r="K78" s="35" t="str">
        <f>IF(A78&gt;1,YEAR(B78)&amp;"-"&amp;TEXT(MONTH(B78),"00")," ")</f>
        <v>2018-02</v>
      </c>
      <c r="L78" s="36"/>
    </row>
    <row r="79" spans="1:12" x14ac:dyDescent="0.25">
      <c r="A79" s="28" t="s">
        <v>18</v>
      </c>
      <c r="B79" s="29">
        <v>43144.718599537002</v>
      </c>
      <c r="C79" s="28" t="s">
        <v>34</v>
      </c>
      <c r="D79" s="28" t="s">
        <v>63</v>
      </c>
      <c r="E79" s="30" t="e">
        <v>#NAME?</v>
      </c>
      <c r="F79" s="31" t="s">
        <v>17</v>
      </c>
      <c r="G79" s="31" t="s">
        <v>21</v>
      </c>
      <c r="H79" s="32">
        <v>60</v>
      </c>
      <c r="I79" s="33">
        <f>IF(F79="Dépense",H79*-1,H79)</f>
        <v>-60</v>
      </c>
      <c r="J79" s="34">
        <v>1</v>
      </c>
      <c r="K79" s="35" t="str">
        <f>IF(A79&gt;1,YEAR(B79)&amp;"-"&amp;TEXT(MONTH(B79),"00")," ")</f>
        <v>2018-02</v>
      </c>
      <c r="L79" s="36"/>
    </row>
    <row r="80" spans="1:12" x14ac:dyDescent="0.25">
      <c r="A80" s="28" t="s">
        <v>12</v>
      </c>
      <c r="B80" s="29">
        <v>43145.684594907398</v>
      </c>
      <c r="C80" s="28" t="s">
        <v>85</v>
      </c>
      <c r="D80" s="28" t="s">
        <v>15</v>
      </c>
      <c r="E80" s="30" t="e">
        <v>#NAME?</v>
      </c>
      <c r="F80" s="31" t="s">
        <v>17</v>
      </c>
      <c r="G80" s="31" t="s">
        <v>59</v>
      </c>
      <c r="H80" s="32">
        <v>758</v>
      </c>
      <c r="I80" s="33">
        <f>IF(F80="Dépense",H80*-1,H80)</f>
        <v>-758</v>
      </c>
      <c r="J80" s="34">
        <v>1</v>
      </c>
      <c r="K80" s="35" t="str">
        <f>IF(A80&gt;1,YEAR(B80)&amp;"-"&amp;TEXT(MONTH(B80),"00")," ")</f>
        <v>2018-02</v>
      </c>
      <c r="L80" s="36"/>
    </row>
    <row r="81" spans="1:12" x14ac:dyDescent="0.25">
      <c r="A81" s="28" t="s">
        <v>23</v>
      </c>
      <c r="B81" s="29">
        <v>43145.684594907398</v>
      </c>
      <c r="C81" s="28" t="s">
        <v>86</v>
      </c>
      <c r="D81" s="28" t="s">
        <v>15</v>
      </c>
      <c r="E81" s="30" t="e">
        <v>#NAME?</v>
      </c>
      <c r="F81" s="31" t="s">
        <v>14</v>
      </c>
      <c r="G81" s="31" t="s">
        <v>59</v>
      </c>
      <c r="H81" s="32">
        <v>758</v>
      </c>
      <c r="I81" s="33">
        <f>IF(F81="Dépense",H81*-1,H81)</f>
        <v>758</v>
      </c>
      <c r="J81" s="34">
        <v>1</v>
      </c>
      <c r="K81" s="35" t="str">
        <f>IF(A81&gt;1,YEAR(B81)&amp;"-"&amp;TEXT(MONTH(B81),"00")," ")</f>
        <v>2018-02</v>
      </c>
      <c r="L81" s="36"/>
    </row>
    <row r="82" spans="1:12" x14ac:dyDescent="0.25">
      <c r="A82" s="28" t="s">
        <v>23</v>
      </c>
      <c r="B82" s="29">
        <v>43145.691747685203</v>
      </c>
      <c r="C82" s="28" t="s">
        <v>63</v>
      </c>
      <c r="D82" s="28" t="s">
        <v>63</v>
      </c>
      <c r="E82" s="30" t="e">
        <v>#NAME?</v>
      </c>
      <c r="F82" s="31" t="s">
        <v>17</v>
      </c>
      <c r="G82" s="31" t="s">
        <v>59</v>
      </c>
      <c r="H82" s="32">
        <v>64</v>
      </c>
      <c r="I82" s="33">
        <f>IF(F82="Dépense",H82*-1,H82)</f>
        <v>-64</v>
      </c>
      <c r="J82" s="34">
        <v>1</v>
      </c>
      <c r="K82" s="35" t="str">
        <f>IF(A82&gt;1,YEAR(B82)&amp;"-"&amp;TEXT(MONTH(B82),"00")," ")</f>
        <v>2018-02</v>
      </c>
      <c r="L82" s="36"/>
    </row>
    <row r="83" spans="1:12" x14ac:dyDescent="0.25">
      <c r="A83" s="28" t="s">
        <v>16</v>
      </c>
      <c r="B83" s="29">
        <v>43145.700289351902</v>
      </c>
      <c r="C83" s="28" t="s">
        <v>69</v>
      </c>
      <c r="D83" s="28" t="s">
        <v>49</v>
      </c>
      <c r="E83" s="30" t="e">
        <v>#NAME?</v>
      </c>
      <c r="F83" s="31" t="s">
        <v>17</v>
      </c>
      <c r="G83" s="31" t="s">
        <v>16</v>
      </c>
      <c r="H83" s="32">
        <v>11.45</v>
      </c>
      <c r="I83" s="33">
        <f>IF(F83="Dépense",H83*-1,H83)</f>
        <v>-11.45</v>
      </c>
      <c r="J83" s="34">
        <v>1</v>
      </c>
      <c r="K83" s="35" t="str">
        <f>IF(A83&gt;1,YEAR(B83)&amp;"-"&amp;TEXT(MONTH(B83),"00")," ")</f>
        <v>2018-02</v>
      </c>
      <c r="L83" s="36"/>
    </row>
    <row r="84" spans="1:12" x14ac:dyDescent="0.25">
      <c r="A84" s="28" t="s">
        <v>18</v>
      </c>
      <c r="B84" s="29">
        <v>43145.994780092602</v>
      </c>
      <c r="C84" s="28" t="s">
        <v>87</v>
      </c>
      <c r="D84" s="28" t="s">
        <v>15</v>
      </c>
      <c r="E84" s="30" t="e">
        <v>#NAME?</v>
      </c>
      <c r="F84" s="31" t="s">
        <v>17</v>
      </c>
      <c r="G84" s="31" t="s">
        <v>15</v>
      </c>
      <c r="H84" s="32">
        <v>45000</v>
      </c>
      <c r="I84" s="33">
        <f>IF(F84="Dépense",H84*-1,H84)</f>
        <v>-45000</v>
      </c>
      <c r="J84" s="34">
        <v>1</v>
      </c>
      <c r="K84" s="35" t="str">
        <f>IF(A84&gt;1,YEAR(B84)&amp;"-"&amp;TEXT(MONTH(B84),"00")," ")</f>
        <v>2018-02</v>
      </c>
      <c r="L84" s="36"/>
    </row>
    <row r="85" spans="1:12" x14ac:dyDescent="0.25">
      <c r="A85" s="28" t="s">
        <v>23</v>
      </c>
      <c r="B85" s="29">
        <v>43145.994780092602</v>
      </c>
      <c r="C85" s="28" t="s">
        <v>88</v>
      </c>
      <c r="D85" s="28" t="s">
        <v>15</v>
      </c>
      <c r="E85" s="30" t="e">
        <v>#NAME?</v>
      </c>
      <c r="F85" s="31" t="s">
        <v>14</v>
      </c>
      <c r="G85" s="31" t="s">
        <v>15</v>
      </c>
      <c r="H85" s="32">
        <v>45000</v>
      </c>
      <c r="I85" s="33">
        <f>IF(F85="Dépense",H85*-1,H85)</f>
        <v>45000</v>
      </c>
      <c r="J85" s="34">
        <v>1</v>
      </c>
      <c r="K85" s="35" t="str">
        <f>IF(A85&gt;1,YEAR(B85)&amp;"-"&amp;TEXT(MONTH(B85),"00")," ")</f>
        <v>2018-02</v>
      </c>
      <c r="L85" s="36"/>
    </row>
    <row r="86" spans="1:12" x14ac:dyDescent="0.25">
      <c r="A86" s="28" t="s">
        <v>16</v>
      </c>
      <c r="B86" s="29">
        <v>43147.573437500003</v>
      </c>
      <c r="C86" s="28" t="s">
        <v>66</v>
      </c>
      <c r="D86" s="28" t="s">
        <v>49</v>
      </c>
      <c r="E86" s="30" t="e">
        <v>#NAME?</v>
      </c>
      <c r="F86" s="31" t="s">
        <v>17</v>
      </c>
      <c r="G86" s="31" t="s">
        <v>16</v>
      </c>
      <c r="H86" s="32">
        <v>9.8800000000000008</v>
      </c>
      <c r="I86" s="33">
        <f>IF(F86="Dépense",H86*-1,H86)</f>
        <v>-9.8800000000000008</v>
      </c>
      <c r="J86" s="34">
        <v>1</v>
      </c>
      <c r="K86" s="35" t="str">
        <f>IF(A86&gt;1,YEAR(B86)&amp;"-"&amp;TEXT(MONTH(B86),"00")," ")</f>
        <v>2018-02</v>
      </c>
      <c r="L86" s="36"/>
    </row>
    <row r="87" spans="1:12" x14ac:dyDescent="0.25">
      <c r="A87" s="28" t="s">
        <v>16</v>
      </c>
      <c r="B87" s="29">
        <v>43147.573784722197</v>
      </c>
      <c r="C87" s="28" t="s">
        <v>69</v>
      </c>
      <c r="D87" s="28" t="s">
        <v>49</v>
      </c>
      <c r="E87" s="30" t="e">
        <v>#NAME?</v>
      </c>
      <c r="F87" s="31" t="s">
        <v>17</v>
      </c>
      <c r="G87" s="31" t="s">
        <v>16</v>
      </c>
      <c r="H87" s="32">
        <v>40.299999999999997</v>
      </c>
      <c r="I87" s="33">
        <f>IF(F87="Dépense",H87*-1,H87)</f>
        <v>-40.299999999999997</v>
      </c>
      <c r="J87" s="34">
        <v>1</v>
      </c>
      <c r="K87" s="35" t="str">
        <f>IF(A87&gt;1,YEAR(B87)&amp;"-"&amp;TEXT(MONTH(B87),"00")," ")</f>
        <v>2018-02</v>
      </c>
      <c r="L87" s="36"/>
    </row>
    <row r="88" spans="1:12" x14ac:dyDescent="0.25">
      <c r="A88" s="28" t="s">
        <v>16</v>
      </c>
      <c r="B88" s="29">
        <v>43147.574178240699</v>
      </c>
      <c r="C88" s="28" t="s">
        <v>89</v>
      </c>
      <c r="D88" s="28" t="s">
        <v>49</v>
      </c>
      <c r="E88" s="30" t="e">
        <v>#NAME?</v>
      </c>
      <c r="F88" s="31" t="s">
        <v>17</v>
      </c>
      <c r="G88" s="31" t="s">
        <v>16</v>
      </c>
      <c r="H88" s="32">
        <v>3.98</v>
      </c>
      <c r="I88" s="33">
        <f>IF(F88="Dépense",H88*-1,H88)</f>
        <v>-3.98</v>
      </c>
      <c r="J88" s="34">
        <v>1</v>
      </c>
      <c r="K88" s="35" t="str">
        <f>IF(A88&gt;1,YEAR(B88)&amp;"-"&amp;TEXT(MONTH(B88),"00")," ")</f>
        <v>2018-02</v>
      </c>
      <c r="L88" s="36"/>
    </row>
    <row r="89" spans="1:12" x14ac:dyDescent="0.25">
      <c r="A89" s="28" t="s">
        <v>16</v>
      </c>
      <c r="B89" s="29">
        <v>43147.574178240699</v>
      </c>
      <c r="C89" s="28" t="s">
        <v>89</v>
      </c>
      <c r="D89" s="28" t="s">
        <v>49</v>
      </c>
      <c r="E89" s="30" t="e">
        <v>#NAME?</v>
      </c>
      <c r="F89" s="31" t="s">
        <v>17</v>
      </c>
      <c r="G89" s="31" t="s">
        <v>16</v>
      </c>
      <c r="H89" s="32">
        <v>3.26</v>
      </c>
      <c r="I89" s="33">
        <f>IF(F89="Dépense",H89*-1,H89)</f>
        <v>-3.26</v>
      </c>
      <c r="J89" s="34">
        <v>1</v>
      </c>
      <c r="K89" s="35" t="str">
        <f>IF(A89&gt;1,YEAR(B89)&amp;"-"&amp;TEXT(MONTH(B89),"00")," ")</f>
        <v>2018-02</v>
      </c>
      <c r="L89" s="36"/>
    </row>
    <row r="90" spans="1:12" x14ac:dyDescent="0.25">
      <c r="A90" s="28" t="s">
        <v>18</v>
      </c>
      <c r="B90" s="29">
        <v>43147.576030092598</v>
      </c>
      <c r="C90" s="28" t="s">
        <v>90</v>
      </c>
      <c r="D90" s="28" t="s">
        <v>91</v>
      </c>
      <c r="E90" s="30" t="e">
        <v>#NAME?</v>
      </c>
      <c r="F90" s="31" t="s">
        <v>17</v>
      </c>
      <c r="G90" s="31" t="s">
        <v>21</v>
      </c>
      <c r="H90" s="32">
        <v>21.75</v>
      </c>
      <c r="I90" s="33">
        <f>IF(F90="Dépense",H90*-1,H90)</f>
        <v>-21.75</v>
      </c>
      <c r="J90" s="34">
        <v>1</v>
      </c>
      <c r="K90" s="35" t="str">
        <f>IF(A90&gt;1,YEAR(B90)&amp;"-"&amp;TEXT(MONTH(B90),"00")," ")</f>
        <v>2018-02</v>
      </c>
      <c r="L90" s="36"/>
    </row>
    <row r="91" spans="1:12" x14ac:dyDescent="0.25">
      <c r="A91" s="28" t="s">
        <v>16</v>
      </c>
      <c r="B91" s="29">
        <v>43147.747511574104</v>
      </c>
      <c r="C91" s="28" t="s">
        <v>92</v>
      </c>
      <c r="D91" s="28" t="s">
        <v>93</v>
      </c>
      <c r="E91" s="30" t="e">
        <v>#NAME?</v>
      </c>
      <c r="F91" s="31" t="s">
        <v>17</v>
      </c>
      <c r="G91" s="31" t="s">
        <v>16</v>
      </c>
      <c r="H91" s="32">
        <v>17</v>
      </c>
      <c r="I91" s="33">
        <f>IF(F91="Dépense",H91*-1,H91)</f>
        <v>-17</v>
      </c>
      <c r="J91" s="34">
        <v>1</v>
      </c>
      <c r="K91" s="35" t="str">
        <f>IF(A91&gt;1,YEAR(B91)&amp;"-"&amp;TEXT(MONTH(B91),"00")," ")</f>
        <v>2018-02</v>
      </c>
      <c r="L91" s="36"/>
    </row>
    <row r="92" spans="1:12" x14ac:dyDescent="0.25">
      <c r="A92" s="28" t="s">
        <v>18</v>
      </c>
      <c r="B92" s="29">
        <v>43150</v>
      </c>
      <c r="C92" s="28" t="s">
        <v>77</v>
      </c>
      <c r="D92" s="28" t="s">
        <v>78</v>
      </c>
      <c r="E92" s="30" t="e">
        <v>#NAME?</v>
      </c>
      <c r="F92" s="31" t="s">
        <v>17</v>
      </c>
      <c r="G92" s="31" t="s">
        <v>21</v>
      </c>
      <c r="H92" s="32">
        <v>45</v>
      </c>
      <c r="I92" s="33">
        <f>IF(F92="Dépense",H92*-1,H92)</f>
        <v>-45</v>
      </c>
      <c r="J92" s="34">
        <v>1</v>
      </c>
      <c r="K92" s="35" t="str">
        <f>IF(A92&gt;1,YEAR(B92)&amp;"-"&amp;TEXT(MONTH(B92),"00")," ")</f>
        <v>2018-02</v>
      </c>
      <c r="L92" s="36"/>
    </row>
    <row r="93" spans="1:12" x14ac:dyDescent="0.25">
      <c r="A93" s="28" t="s">
        <v>16</v>
      </c>
      <c r="B93" s="29">
        <v>43152.6729513889</v>
      </c>
      <c r="C93" s="28" t="s">
        <v>69</v>
      </c>
      <c r="D93" s="28" t="s">
        <v>49</v>
      </c>
      <c r="E93" s="30" t="e">
        <v>#NAME?</v>
      </c>
      <c r="F93" s="31" t="s">
        <v>17</v>
      </c>
      <c r="G93" s="31" t="s">
        <v>16</v>
      </c>
      <c r="H93" s="32">
        <v>35.32</v>
      </c>
      <c r="I93" s="33">
        <f>IF(F93="Dépense",H93*-1,H93)</f>
        <v>-35.32</v>
      </c>
      <c r="J93" s="34">
        <v>1</v>
      </c>
      <c r="K93" s="35" t="str">
        <f>IF(A93&gt;1,YEAR(B93)&amp;"-"&amp;TEXT(MONTH(B93),"00")," ")</f>
        <v>2018-02</v>
      </c>
      <c r="L93" s="36"/>
    </row>
    <row r="94" spans="1:12" x14ac:dyDescent="0.25">
      <c r="A94" s="28" t="s">
        <v>16</v>
      </c>
      <c r="B94" s="29">
        <v>43155.4674884259</v>
      </c>
      <c r="C94" s="28" t="s">
        <v>94</v>
      </c>
      <c r="D94" s="28" t="s">
        <v>49</v>
      </c>
      <c r="E94" s="30" t="e">
        <v>#NAME?</v>
      </c>
      <c r="F94" s="31" t="s">
        <v>17</v>
      </c>
      <c r="G94" s="31" t="s">
        <v>16</v>
      </c>
      <c r="H94" s="32">
        <v>30.63</v>
      </c>
      <c r="I94" s="33">
        <f>IF(F94="Dépense",H94*-1,H94)</f>
        <v>-30.63</v>
      </c>
      <c r="J94" s="34">
        <v>1</v>
      </c>
      <c r="K94" s="35" t="str">
        <f>IF(A94&gt;1,YEAR(B94)&amp;"-"&amp;TEXT(MONTH(B94),"00")," ")</f>
        <v>2018-02</v>
      </c>
      <c r="L94" s="36"/>
    </row>
    <row r="95" spans="1:12" x14ac:dyDescent="0.25">
      <c r="A95" s="28" t="s">
        <v>16</v>
      </c>
      <c r="B95" s="29">
        <v>43155.677222222199</v>
      </c>
      <c r="C95" s="28" t="s">
        <v>48</v>
      </c>
      <c r="D95" s="28" t="s">
        <v>48</v>
      </c>
      <c r="E95" s="30" t="e">
        <v>#NAME?</v>
      </c>
      <c r="F95" s="31" t="s">
        <v>17</v>
      </c>
      <c r="G95" s="31" t="s">
        <v>16</v>
      </c>
      <c r="H95" s="32">
        <v>10</v>
      </c>
      <c r="I95" s="33">
        <f>IF(F95="Dépense",H95*-1,H95)</f>
        <v>-10</v>
      </c>
      <c r="J95" s="34">
        <v>1</v>
      </c>
      <c r="K95" s="35" t="str">
        <f>IF(A95&gt;1,YEAR(B95)&amp;"-"&amp;TEXT(MONTH(B95),"00")," ")</f>
        <v>2018-02</v>
      </c>
      <c r="L95" s="36"/>
    </row>
    <row r="96" spans="1:12" x14ac:dyDescent="0.25">
      <c r="A96" s="28" t="s">
        <v>18</v>
      </c>
      <c r="B96" s="29">
        <v>43156</v>
      </c>
      <c r="C96" s="28" t="s">
        <v>57</v>
      </c>
      <c r="D96" s="28" t="s">
        <v>65</v>
      </c>
      <c r="E96" s="30" t="e">
        <v>#NAME?</v>
      </c>
      <c r="F96" s="31" t="s">
        <v>17</v>
      </c>
      <c r="G96" s="31" t="s">
        <v>33</v>
      </c>
      <c r="H96" s="32">
        <v>40.99</v>
      </c>
      <c r="I96" s="33">
        <f>IF(F96="Dépense",H96*-1,H96)</f>
        <v>-40.99</v>
      </c>
      <c r="J96" s="34">
        <v>1</v>
      </c>
      <c r="K96" s="35" t="str">
        <f>IF(A96&gt;1,YEAR(B96)&amp;"-"&amp;TEXT(MONTH(B96),"00")," ")</f>
        <v>2018-02</v>
      </c>
      <c r="L96" s="36"/>
    </row>
    <row r="97" spans="1:12" x14ac:dyDescent="0.25">
      <c r="A97" s="28" t="s">
        <v>18</v>
      </c>
      <c r="B97" s="29">
        <v>43157</v>
      </c>
      <c r="C97" s="28" t="s">
        <v>57</v>
      </c>
      <c r="D97" s="28" t="s">
        <v>65</v>
      </c>
      <c r="E97" s="30" t="e">
        <v>#NAME?</v>
      </c>
      <c r="F97" s="31" t="s">
        <v>17</v>
      </c>
      <c r="G97" s="31" t="s">
        <v>33</v>
      </c>
      <c r="H97" s="32">
        <v>10</v>
      </c>
      <c r="I97" s="33">
        <f>IF(F97="Dépense",H97*-1,H97)</f>
        <v>-10</v>
      </c>
      <c r="J97" s="34">
        <v>1</v>
      </c>
      <c r="K97" s="35" t="str">
        <f>IF(A97&gt;1,YEAR(B97)&amp;"-"&amp;TEXT(MONTH(B97),"00")," ")</f>
        <v>2018-02</v>
      </c>
      <c r="L97" s="36"/>
    </row>
    <row r="98" spans="1:12" x14ac:dyDescent="0.25">
      <c r="A98" s="28" t="s">
        <v>18</v>
      </c>
      <c r="B98" s="29">
        <v>43159.669791666704</v>
      </c>
      <c r="C98" s="28" t="s">
        <v>73</v>
      </c>
      <c r="D98" s="28" t="s">
        <v>48</v>
      </c>
      <c r="E98" s="30" t="e">
        <v>#NAME?</v>
      </c>
      <c r="F98" s="31" t="s">
        <v>17</v>
      </c>
      <c r="G98" s="31" t="s">
        <v>21</v>
      </c>
      <c r="H98" s="32">
        <v>51.8</v>
      </c>
      <c r="I98" s="33">
        <f>IF(F98="Dépense",H98*-1,H98)</f>
        <v>-51.8</v>
      </c>
      <c r="J98" s="34">
        <v>1</v>
      </c>
      <c r="K98" s="35" t="str">
        <f>IF(A98&gt;1,YEAR(B98)&amp;"-"&amp;TEXT(MONTH(B98),"00")," ")</f>
        <v>2018-02</v>
      </c>
      <c r="L98" s="36"/>
    </row>
    <row r="99" spans="1:12" x14ac:dyDescent="0.25">
      <c r="A99" s="28" t="s">
        <v>16</v>
      </c>
      <c r="B99" s="29">
        <v>43160.669085648202</v>
      </c>
      <c r="C99" s="28" t="s">
        <v>89</v>
      </c>
      <c r="D99" s="28" t="s">
        <v>49</v>
      </c>
      <c r="E99" s="30" t="e">
        <v>#NAME?</v>
      </c>
      <c r="F99" s="31" t="s">
        <v>17</v>
      </c>
      <c r="G99" s="31" t="s">
        <v>16</v>
      </c>
      <c r="H99" s="32">
        <v>6.65</v>
      </c>
      <c r="I99" s="33">
        <f>IF(F99="Dépense",H99*-1,H99)</f>
        <v>-6.65</v>
      </c>
      <c r="J99" s="34">
        <v>1</v>
      </c>
      <c r="K99" s="35" t="str">
        <f>IF(A99&gt;1,YEAR(B99)&amp;"-"&amp;TEXT(MONTH(B99),"00")," ")</f>
        <v>2018-03</v>
      </c>
      <c r="L99" s="36"/>
    </row>
    <row r="100" spans="1:12" x14ac:dyDescent="0.25">
      <c r="A100" s="28" t="s">
        <v>18</v>
      </c>
      <c r="B100" s="29">
        <v>43161</v>
      </c>
      <c r="C100" s="28" t="s">
        <v>50</v>
      </c>
      <c r="D100" s="28" t="s">
        <v>51</v>
      </c>
      <c r="E100" s="30" t="e">
        <v>#NAME?</v>
      </c>
      <c r="F100" s="31" t="s">
        <v>17</v>
      </c>
      <c r="G100" s="31" t="s">
        <v>33</v>
      </c>
      <c r="H100" s="32">
        <v>100</v>
      </c>
      <c r="I100" s="33">
        <f>IF(F100="Dépense",H100*-1,H100)</f>
        <v>-100</v>
      </c>
      <c r="J100" s="34">
        <v>1</v>
      </c>
      <c r="K100" s="35" t="str">
        <f>IF(A100&gt;1,YEAR(B100)&amp;"-"&amp;TEXT(MONTH(B100),"00")," ")</f>
        <v>2018-03</v>
      </c>
      <c r="L100" s="36"/>
    </row>
    <row r="101" spans="1:12" x14ac:dyDescent="0.25">
      <c r="A101" s="28" t="s">
        <v>18</v>
      </c>
      <c r="B101" s="29">
        <v>43161</v>
      </c>
      <c r="C101" s="28" t="s">
        <v>27</v>
      </c>
      <c r="D101" s="28" t="s">
        <v>28</v>
      </c>
      <c r="E101" s="30" t="e">
        <v>#NAME?</v>
      </c>
      <c r="F101" s="31" t="s">
        <v>14</v>
      </c>
      <c r="G101" s="31" t="s">
        <v>15</v>
      </c>
      <c r="H101" s="32">
        <v>119.85</v>
      </c>
      <c r="I101" s="33">
        <f>IF(F101="Dépense",H101*-1,H101)</f>
        <v>119.85</v>
      </c>
      <c r="J101" s="34">
        <v>1</v>
      </c>
      <c r="K101" s="35" t="str">
        <f>IF(A101&gt;1,YEAR(B101)&amp;"-"&amp;TEXT(MONTH(B101),"00")," ")</f>
        <v>2018-03</v>
      </c>
      <c r="L101" s="36"/>
    </row>
    <row r="102" spans="1:12" x14ac:dyDescent="0.25">
      <c r="A102" s="28" t="s">
        <v>18</v>
      </c>
      <c r="B102" s="29">
        <v>43161</v>
      </c>
      <c r="C102" s="28" t="s">
        <v>27</v>
      </c>
      <c r="D102" s="28" t="s">
        <v>30</v>
      </c>
      <c r="E102" s="30" t="e">
        <v>#NAME?</v>
      </c>
      <c r="F102" s="31" t="s">
        <v>14</v>
      </c>
      <c r="G102" s="31" t="s">
        <v>15</v>
      </c>
      <c r="H102" s="32">
        <v>222.11</v>
      </c>
      <c r="I102" s="33">
        <f>IF(F102="Dépense",H102*-1,H102)</f>
        <v>222.11</v>
      </c>
      <c r="J102" s="34">
        <v>1</v>
      </c>
      <c r="K102" s="35" t="str">
        <f>IF(A102&gt;1,YEAR(B102)&amp;"-"&amp;TEXT(MONTH(B102),"00")," ")</f>
        <v>2018-03</v>
      </c>
      <c r="L102" s="36"/>
    </row>
    <row r="103" spans="1:12" x14ac:dyDescent="0.25">
      <c r="A103" s="28" t="s">
        <v>20</v>
      </c>
      <c r="B103" s="29">
        <v>43161</v>
      </c>
      <c r="C103" s="28" t="s">
        <v>52</v>
      </c>
      <c r="D103" s="28" t="s">
        <v>52</v>
      </c>
      <c r="E103" s="30" t="e">
        <v>#NAME?</v>
      </c>
      <c r="F103" s="31" t="s">
        <v>17</v>
      </c>
      <c r="G103" s="31" t="s">
        <v>33</v>
      </c>
      <c r="H103" s="32">
        <v>461.92</v>
      </c>
      <c r="I103" s="33">
        <f>IF(F103="Dépense",H103*-1,H103)</f>
        <v>-461.92</v>
      </c>
      <c r="J103" s="34">
        <v>1</v>
      </c>
      <c r="K103" s="35" t="str">
        <f>IF(A103&gt;1,YEAR(B103)&amp;"-"&amp;TEXT(MONTH(B103),"00")," ")</f>
        <v>2018-03</v>
      </c>
      <c r="L103" s="36"/>
    </row>
    <row r="104" spans="1:12" x14ac:dyDescent="0.25">
      <c r="A104" s="28" t="s">
        <v>23</v>
      </c>
      <c r="B104" s="29">
        <v>43161</v>
      </c>
      <c r="C104" s="28" t="s">
        <v>27</v>
      </c>
      <c r="D104" s="28" t="s">
        <v>45</v>
      </c>
      <c r="E104" s="30" t="e">
        <v>#NAME?</v>
      </c>
      <c r="F104" s="31" t="s">
        <v>14</v>
      </c>
      <c r="G104" s="31" t="s">
        <v>15</v>
      </c>
      <c r="H104" s="32">
        <v>363.2</v>
      </c>
      <c r="I104" s="33">
        <f>IF(F104="Dépense",H104*-1,H104)</f>
        <v>363.2</v>
      </c>
      <c r="J104" s="34">
        <v>1</v>
      </c>
      <c r="K104" s="35" t="str">
        <f>IF(A104&gt;1,YEAR(B104)&amp;"-"&amp;TEXT(MONTH(B104),"00")," ")</f>
        <v>2018-03</v>
      </c>
      <c r="L104" s="36"/>
    </row>
    <row r="105" spans="1:12" x14ac:dyDescent="0.25">
      <c r="A105" s="28" t="s">
        <v>23</v>
      </c>
      <c r="B105" s="29">
        <v>43161.684432870403</v>
      </c>
      <c r="C105" s="28" t="s">
        <v>95</v>
      </c>
      <c r="D105" s="28" t="s">
        <v>84</v>
      </c>
      <c r="E105" s="30" t="e">
        <v>#NAME?</v>
      </c>
      <c r="F105" s="31" t="s">
        <v>17</v>
      </c>
      <c r="G105" s="31" t="s">
        <v>15</v>
      </c>
      <c r="H105" s="32">
        <v>66500</v>
      </c>
      <c r="I105" s="33">
        <f>IF(F105="Dépense",H105*-1,H105)</f>
        <v>-66500</v>
      </c>
      <c r="J105" s="34">
        <v>1</v>
      </c>
      <c r="K105" s="35" t="str">
        <f>IF(A105&gt;1,YEAR(B105)&amp;"-"&amp;TEXT(MONTH(B105),"00")," ")</f>
        <v>2018-03</v>
      </c>
      <c r="L105" s="36"/>
    </row>
    <row r="106" spans="1:12" x14ac:dyDescent="0.25">
      <c r="A106" s="28" t="s">
        <v>16</v>
      </c>
      <c r="B106" s="29">
        <v>43162.551099536999</v>
      </c>
      <c r="C106" s="28" t="s">
        <v>69</v>
      </c>
      <c r="D106" s="28" t="s">
        <v>49</v>
      </c>
      <c r="E106" s="30" t="e">
        <v>#NAME?</v>
      </c>
      <c r="F106" s="31" t="s">
        <v>17</v>
      </c>
      <c r="G106" s="31" t="s">
        <v>16</v>
      </c>
      <c r="H106" s="32">
        <v>63.49</v>
      </c>
      <c r="I106" s="33">
        <f>IF(F106="Dépense",H106*-1,H106)</f>
        <v>-63.49</v>
      </c>
      <c r="J106" s="34">
        <v>1</v>
      </c>
      <c r="K106" s="35" t="str">
        <f>IF(A106&gt;1,YEAR(B106)&amp;"-"&amp;TEXT(MONTH(B106),"00")," ")</f>
        <v>2018-03</v>
      </c>
      <c r="L106" s="36"/>
    </row>
    <row r="107" spans="1:12" x14ac:dyDescent="0.25">
      <c r="A107" s="28" t="s">
        <v>16</v>
      </c>
      <c r="B107" s="29">
        <v>43166.476805555598</v>
      </c>
      <c r="C107" s="28" t="s">
        <v>89</v>
      </c>
      <c r="D107" s="28" t="s">
        <v>49</v>
      </c>
      <c r="E107" s="30" t="e">
        <v>#NAME?</v>
      </c>
      <c r="F107" s="31" t="s">
        <v>17</v>
      </c>
      <c r="G107" s="31" t="s">
        <v>21</v>
      </c>
      <c r="H107" s="32">
        <v>12.87</v>
      </c>
      <c r="I107" s="33">
        <f>IF(F107="Dépense",H107*-1,H107)</f>
        <v>-12.87</v>
      </c>
      <c r="J107" s="34">
        <v>1</v>
      </c>
      <c r="K107" s="35" t="str">
        <f>IF(A107&gt;1,YEAR(B107)&amp;"-"&amp;TEXT(MONTH(B107),"00")," ")</f>
        <v>2018-03</v>
      </c>
      <c r="L107" s="36"/>
    </row>
    <row r="108" spans="1:12" x14ac:dyDescent="0.25">
      <c r="A108" s="28" t="s">
        <v>18</v>
      </c>
      <c r="B108" s="29">
        <v>43166.477094907401</v>
      </c>
      <c r="C108" s="28" t="s">
        <v>66</v>
      </c>
      <c r="D108" s="28" t="s">
        <v>63</v>
      </c>
      <c r="E108" s="30" t="e">
        <v>#NAME?</v>
      </c>
      <c r="F108" s="31" t="s">
        <v>17</v>
      </c>
      <c r="G108" s="31" t="s">
        <v>21</v>
      </c>
      <c r="H108" s="32">
        <v>43.22</v>
      </c>
      <c r="I108" s="33">
        <f>IF(F108="Dépense",H108*-1,H108)</f>
        <v>-43.22</v>
      </c>
      <c r="J108" s="34">
        <v>1</v>
      </c>
      <c r="K108" s="35" t="str">
        <f>IF(A108&gt;1,YEAR(B108)&amp;"-"&amp;TEXT(MONTH(B108),"00")," ")</f>
        <v>2018-03</v>
      </c>
      <c r="L108" s="36"/>
    </row>
    <row r="109" spans="1:12" x14ac:dyDescent="0.25">
      <c r="A109" s="28" t="s">
        <v>16</v>
      </c>
      <c r="B109" s="29">
        <v>43166.4776388889</v>
      </c>
      <c r="C109" s="28" t="s">
        <v>96</v>
      </c>
      <c r="D109" s="28" t="s">
        <v>97</v>
      </c>
      <c r="E109" s="30" t="e">
        <v>#NAME?</v>
      </c>
      <c r="F109" s="31" t="s">
        <v>17</v>
      </c>
      <c r="G109" s="31" t="s">
        <v>16</v>
      </c>
      <c r="H109" s="32">
        <v>10</v>
      </c>
      <c r="I109" s="33">
        <f>IF(F109="Dépense",H109*-1,H109)</f>
        <v>-10</v>
      </c>
      <c r="J109" s="34">
        <v>1</v>
      </c>
      <c r="K109" s="35" t="str">
        <f>IF(A109&gt;1,YEAR(B109)&amp;"-"&amp;TEXT(MONTH(B109),"00")," ")</f>
        <v>2018-03</v>
      </c>
      <c r="L109" s="36"/>
    </row>
    <row r="110" spans="1:12" x14ac:dyDescent="0.25">
      <c r="A110" s="28" t="s">
        <v>16</v>
      </c>
      <c r="B110" s="29">
        <v>43166.481099536999</v>
      </c>
      <c r="C110" s="28" t="s">
        <v>98</v>
      </c>
      <c r="D110" s="28" t="s">
        <v>98</v>
      </c>
      <c r="E110" s="30" t="e">
        <v>#NAME?</v>
      </c>
      <c r="F110" s="31" t="s">
        <v>17</v>
      </c>
      <c r="G110" s="31" t="s">
        <v>16</v>
      </c>
      <c r="H110" s="32">
        <v>25</v>
      </c>
      <c r="I110" s="33">
        <f>IF(F110="Dépense",H110*-1,H110)</f>
        <v>-25</v>
      </c>
      <c r="J110" s="34">
        <v>1</v>
      </c>
      <c r="K110" s="35" t="str">
        <f>IF(A110&gt;1,YEAR(B110)&amp;"-"&amp;TEXT(MONTH(B110),"00")," ")</f>
        <v>2018-03</v>
      </c>
      <c r="L110" s="36"/>
    </row>
    <row r="111" spans="1:12" x14ac:dyDescent="0.25">
      <c r="A111" s="28" t="s">
        <v>23</v>
      </c>
      <c r="B111" s="29">
        <v>43166.4844212963</v>
      </c>
      <c r="C111" s="28" t="s">
        <v>99</v>
      </c>
      <c r="D111" s="28" t="s">
        <v>15</v>
      </c>
      <c r="E111" s="30" t="e">
        <v>#NAME?</v>
      </c>
      <c r="F111" s="31" t="s">
        <v>14</v>
      </c>
      <c r="G111" s="31" t="s">
        <v>15</v>
      </c>
      <c r="H111" s="32">
        <v>8000</v>
      </c>
      <c r="I111" s="33">
        <f>IF(F111="Dépense",H111*-1,H111)</f>
        <v>8000</v>
      </c>
      <c r="J111" s="34">
        <v>1</v>
      </c>
      <c r="K111" s="35" t="str">
        <f>IF(A111&gt;1,YEAR(B111)&amp;"-"&amp;TEXT(MONTH(B111),"00")," ")</f>
        <v>2018-03</v>
      </c>
      <c r="L111" s="36"/>
    </row>
    <row r="112" spans="1:12" x14ac:dyDescent="0.25">
      <c r="A112" s="28" t="s">
        <v>24</v>
      </c>
      <c r="B112" s="29">
        <v>43166.4844212963</v>
      </c>
      <c r="C112" s="28" t="s">
        <v>100</v>
      </c>
      <c r="D112" s="28" t="s">
        <v>25</v>
      </c>
      <c r="E112" s="30" t="e">
        <v>#NAME?</v>
      </c>
      <c r="F112" s="31" t="s">
        <v>17</v>
      </c>
      <c r="G112" s="31" t="s">
        <v>15</v>
      </c>
      <c r="H112" s="32">
        <v>8000</v>
      </c>
      <c r="I112" s="33">
        <f>IF(F112="Dépense",H112*-1,H112)</f>
        <v>-8000</v>
      </c>
      <c r="J112" s="34">
        <v>1</v>
      </c>
      <c r="K112" s="35" t="str">
        <f>IF(A112&gt;1,YEAR(B112)&amp;"-"&amp;TEXT(MONTH(B112),"00")," ")</f>
        <v>2018-03</v>
      </c>
      <c r="L112" s="36"/>
    </row>
    <row r="113" spans="1:12" x14ac:dyDescent="0.25">
      <c r="A113" s="28" t="s">
        <v>23</v>
      </c>
      <c r="B113" s="29">
        <v>43168</v>
      </c>
      <c r="C113" s="28" t="s">
        <v>27</v>
      </c>
      <c r="D113" s="28" t="s">
        <v>46</v>
      </c>
      <c r="E113" s="30" t="e">
        <v>#NAME?</v>
      </c>
      <c r="F113" s="31" t="s">
        <v>14</v>
      </c>
      <c r="G113" s="31" t="s">
        <v>15</v>
      </c>
      <c r="H113" s="32">
        <v>701</v>
      </c>
      <c r="I113" s="33">
        <f>IF(F113="Dépense",H113*-1,H113)</f>
        <v>701</v>
      </c>
      <c r="J113" s="34">
        <v>1</v>
      </c>
      <c r="K113" s="35" t="str">
        <f>IF(A113&gt;1,YEAR(B113)&amp;"-"&amp;TEXT(MONTH(B113),"00")," ")</f>
        <v>2018-03</v>
      </c>
      <c r="L113" s="36"/>
    </row>
    <row r="114" spans="1:12" x14ac:dyDescent="0.25">
      <c r="A114" s="28" t="s">
        <v>18</v>
      </c>
      <c r="B114" s="29">
        <v>43168.332777777803</v>
      </c>
      <c r="C114" s="28" t="s">
        <v>101</v>
      </c>
      <c r="D114" s="28" t="s">
        <v>98</v>
      </c>
      <c r="E114" s="30" t="e">
        <v>#NAME?</v>
      </c>
      <c r="F114" s="31" t="s">
        <v>14</v>
      </c>
      <c r="G114" s="31" t="s">
        <v>15</v>
      </c>
      <c r="H114" s="32">
        <v>11.53</v>
      </c>
      <c r="I114" s="33">
        <f>IF(F114="Dépense",H114*-1,H114)</f>
        <v>11.53</v>
      </c>
      <c r="J114" s="34">
        <v>1</v>
      </c>
      <c r="K114" s="35" t="str">
        <f>IF(A114&gt;1,YEAR(B114)&amp;"-"&amp;TEXT(MONTH(B114),"00")," ")</f>
        <v>2018-03</v>
      </c>
      <c r="L114" s="36"/>
    </row>
    <row r="115" spans="1:12" x14ac:dyDescent="0.25">
      <c r="A115" s="28" t="s">
        <v>16</v>
      </c>
      <c r="B115" s="29">
        <v>43168.479722222197</v>
      </c>
      <c r="C115" s="28" t="s">
        <v>102</v>
      </c>
      <c r="D115" s="28" t="s">
        <v>49</v>
      </c>
      <c r="E115" s="30" t="e">
        <v>#NAME?</v>
      </c>
      <c r="F115" s="31" t="s">
        <v>17</v>
      </c>
      <c r="G115" s="31" t="s">
        <v>16</v>
      </c>
      <c r="H115" s="32">
        <v>7.8</v>
      </c>
      <c r="I115" s="33">
        <f>IF(F115="Dépense",H115*-1,H115)</f>
        <v>-7.8</v>
      </c>
      <c r="J115" s="34">
        <v>1</v>
      </c>
      <c r="K115" s="35" t="str">
        <f>IF(A115&gt;1,YEAR(B115)&amp;"-"&amp;TEXT(MONTH(B115),"00")," ")</f>
        <v>2018-03</v>
      </c>
      <c r="L115" s="36"/>
    </row>
    <row r="116" spans="1:12" x14ac:dyDescent="0.25">
      <c r="A116" s="28" t="s">
        <v>16</v>
      </c>
      <c r="B116" s="29">
        <v>43169.478344907402</v>
      </c>
      <c r="C116" s="28" t="s">
        <v>42</v>
      </c>
      <c r="D116" s="28" t="s">
        <v>49</v>
      </c>
      <c r="E116" s="30" t="e">
        <v>#NAME?</v>
      </c>
      <c r="F116" s="31" t="s">
        <v>17</v>
      </c>
      <c r="G116" s="31" t="s">
        <v>16</v>
      </c>
      <c r="H116" s="32">
        <v>47.6</v>
      </c>
      <c r="I116" s="33">
        <f>IF(F116="Dépense",H116*-1,H116)</f>
        <v>-47.6</v>
      </c>
      <c r="J116" s="34">
        <v>1</v>
      </c>
      <c r="K116" s="35" t="str">
        <f>IF(A116&gt;1,YEAR(B116)&amp;"-"&amp;TEXT(MONTH(B116),"00")," ")</f>
        <v>2018-03</v>
      </c>
      <c r="L116" s="36"/>
    </row>
    <row r="117" spans="1:12" x14ac:dyDescent="0.25">
      <c r="A117" s="28" t="s">
        <v>18</v>
      </c>
      <c r="B117" s="29">
        <v>43171</v>
      </c>
      <c r="C117" s="28" t="s">
        <v>74</v>
      </c>
      <c r="D117" s="28" t="s">
        <v>75</v>
      </c>
      <c r="E117" s="30" t="e">
        <v>#NAME?</v>
      </c>
      <c r="F117" s="31" t="s">
        <v>17</v>
      </c>
      <c r="G117" s="31" t="s">
        <v>33</v>
      </c>
      <c r="H117" s="32">
        <v>67.05</v>
      </c>
      <c r="I117" s="33">
        <f>IF(F117="Dépense",H117*-1,H117)</f>
        <v>-67.05</v>
      </c>
      <c r="J117" s="34">
        <v>1</v>
      </c>
      <c r="K117" s="35" t="str">
        <f>IF(A117&gt;1,YEAR(B117)&amp;"-"&amp;TEXT(MONTH(B117),"00")," ")</f>
        <v>2018-03</v>
      </c>
      <c r="L117" s="36"/>
    </row>
    <row r="118" spans="1:12" x14ac:dyDescent="0.25">
      <c r="A118" s="28" t="s">
        <v>23</v>
      </c>
      <c r="B118" s="29">
        <v>43171</v>
      </c>
      <c r="C118" s="28" t="s">
        <v>103</v>
      </c>
      <c r="D118" s="28" t="s">
        <v>84</v>
      </c>
      <c r="E118" s="30" t="e">
        <v>#NAME?</v>
      </c>
      <c r="F118" s="31" t="s">
        <v>14</v>
      </c>
      <c r="G118" s="31" t="s">
        <v>59</v>
      </c>
      <c r="H118" s="32">
        <v>1204.04</v>
      </c>
      <c r="I118" s="33">
        <f>IF(F118="Dépense",H118*-1,H118)</f>
        <v>1204.04</v>
      </c>
      <c r="J118" s="34">
        <v>1</v>
      </c>
      <c r="K118" s="35" t="str">
        <f>IF(A118&gt;1,YEAR(B118)&amp;"-"&amp;TEXT(MONTH(B118),"00")," ")</f>
        <v>2018-03</v>
      </c>
      <c r="L118" s="36"/>
    </row>
    <row r="119" spans="1:12" x14ac:dyDescent="0.25">
      <c r="A119" s="28" t="s">
        <v>18</v>
      </c>
      <c r="B119" s="29">
        <v>43175</v>
      </c>
      <c r="C119" s="28" t="s">
        <v>53</v>
      </c>
      <c r="D119" s="28" t="s">
        <v>54</v>
      </c>
      <c r="E119" s="30" t="e">
        <v>#NAME?</v>
      </c>
      <c r="F119" s="31" t="s">
        <v>17</v>
      </c>
      <c r="G119" s="31" t="s">
        <v>33</v>
      </c>
      <c r="H119" s="32">
        <v>49</v>
      </c>
      <c r="I119" s="33">
        <f>IF(F119="Dépense",H119*-1,H119)</f>
        <v>-49</v>
      </c>
      <c r="J119" s="34">
        <v>1</v>
      </c>
      <c r="K119" s="35" t="str">
        <f>IF(A119&gt;1,YEAR(B119)&amp;"-"&amp;TEXT(MONTH(B119),"00")," ")</f>
        <v>2018-03</v>
      </c>
      <c r="L119" s="36"/>
    </row>
    <row r="120" spans="1:12" x14ac:dyDescent="0.25">
      <c r="A120" s="28" t="s">
        <v>18</v>
      </c>
      <c r="B120" s="29">
        <v>43176.598900462901</v>
      </c>
      <c r="C120" s="28" t="s">
        <v>66</v>
      </c>
      <c r="D120" s="28" t="s">
        <v>63</v>
      </c>
      <c r="E120" s="30" t="e">
        <v>#NAME?</v>
      </c>
      <c r="F120" s="31" t="s">
        <v>17</v>
      </c>
      <c r="G120" s="31" t="s">
        <v>21</v>
      </c>
      <c r="H120" s="32">
        <v>41.3</v>
      </c>
      <c r="I120" s="33">
        <f>IF(F120="Dépense",H120*-1,H120)</f>
        <v>-41.3</v>
      </c>
      <c r="J120" s="34">
        <v>1</v>
      </c>
      <c r="K120" s="35" t="str">
        <f>IF(A120&gt;1,YEAR(B120)&amp;"-"&amp;TEXT(MONTH(B120),"00")," ")</f>
        <v>2018-03</v>
      </c>
      <c r="L120" s="36"/>
    </row>
    <row r="121" spans="1:12" x14ac:dyDescent="0.25">
      <c r="A121" s="28" t="s">
        <v>16</v>
      </c>
      <c r="B121" s="29">
        <v>43176.599305555603</v>
      </c>
      <c r="C121" s="28" t="s">
        <v>69</v>
      </c>
      <c r="D121" s="28" t="s">
        <v>49</v>
      </c>
      <c r="E121" s="30" t="e">
        <v>#NAME?</v>
      </c>
      <c r="F121" s="31" t="s">
        <v>17</v>
      </c>
      <c r="G121" s="31" t="s">
        <v>16</v>
      </c>
      <c r="H121" s="32">
        <v>54.96</v>
      </c>
      <c r="I121" s="33">
        <f>IF(F121="Dépense",H121*-1,H121)</f>
        <v>-54.96</v>
      </c>
      <c r="J121" s="34">
        <v>1</v>
      </c>
      <c r="K121" s="35" t="str">
        <f>IF(A121&gt;1,YEAR(B121)&amp;"-"&amp;TEXT(MONTH(B121),"00")," ")</f>
        <v>2018-03</v>
      </c>
      <c r="L121" s="36"/>
    </row>
    <row r="122" spans="1:12" x14ac:dyDescent="0.25">
      <c r="A122" s="28" t="s">
        <v>16</v>
      </c>
      <c r="B122" s="29">
        <v>43178.441724536999</v>
      </c>
      <c r="C122" s="28" t="s">
        <v>104</v>
      </c>
      <c r="D122" s="28" t="s">
        <v>49</v>
      </c>
      <c r="E122" s="30" t="e">
        <v>#NAME?</v>
      </c>
      <c r="F122" s="31" t="s">
        <v>17</v>
      </c>
      <c r="G122" s="31" t="s">
        <v>16</v>
      </c>
      <c r="H122" s="32">
        <v>11.9</v>
      </c>
      <c r="I122" s="33">
        <f>IF(F122="Dépense",H122*-1,H122)</f>
        <v>-11.9</v>
      </c>
      <c r="J122" s="34">
        <v>1</v>
      </c>
      <c r="K122" s="35" t="str">
        <f>IF(A122&gt;1,YEAR(B122)&amp;"-"&amp;TEXT(MONTH(B122),"00")," ")</f>
        <v>2018-03</v>
      </c>
      <c r="L122" s="36"/>
    </row>
    <row r="123" spans="1:12" x14ac:dyDescent="0.25">
      <c r="A123" s="28" t="s">
        <v>16</v>
      </c>
      <c r="B123" s="29">
        <v>43178.613807870403</v>
      </c>
      <c r="C123" s="28" t="s">
        <v>105</v>
      </c>
      <c r="D123" s="28" t="s">
        <v>32</v>
      </c>
      <c r="E123" s="30" t="e">
        <v>#NAME?</v>
      </c>
      <c r="F123" s="31" t="s">
        <v>17</v>
      </c>
      <c r="G123" s="31" t="s">
        <v>16</v>
      </c>
      <c r="H123" s="32">
        <v>35.25</v>
      </c>
      <c r="I123" s="33">
        <f>IF(F123="Dépense",H123*-1,H123)</f>
        <v>-35.25</v>
      </c>
      <c r="J123" s="34">
        <v>1</v>
      </c>
      <c r="K123" s="35" t="str">
        <f>IF(A123&gt;1,YEAR(B123)&amp;"-"&amp;TEXT(MONTH(B123),"00")," ")</f>
        <v>2018-03</v>
      </c>
      <c r="L123" s="36"/>
    </row>
    <row r="124" spans="1:12" x14ac:dyDescent="0.25">
      <c r="A124" s="28" t="s">
        <v>16</v>
      </c>
      <c r="B124" s="29">
        <v>43182.443078703698</v>
      </c>
      <c r="C124" s="28" t="s">
        <v>102</v>
      </c>
      <c r="D124" s="28" t="s">
        <v>49</v>
      </c>
      <c r="E124" s="30" t="e">
        <v>#NAME?</v>
      </c>
      <c r="F124" s="31" t="s">
        <v>17</v>
      </c>
      <c r="G124" s="31" t="s">
        <v>16</v>
      </c>
      <c r="H124" s="32">
        <v>7</v>
      </c>
      <c r="I124" s="33">
        <f>IF(F124="Dépense",H124*-1,H124)</f>
        <v>-7</v>
      </c>
      <c r="J124" s="34">
        <v>1</v>
      </c>
      <c r="K124" s="35" t="str">
        <f>IF(A124&gt;1,YEAR(B124)&amp;"-"&amp;TEXT(MONTH(B124),"00")," ")</f>
        <v>2018-03</v>
      </c>
      <c r="L124" s="36"/>
    </row>
    <row r="125" spans="1:12" x14ac:dyDescent="0.25">
      <c r="A125" s="28" t="s">
        <v>16</v>
      </c>
      <c r="B125" s="29">
        <v>43183.442546296297</v>
      </c>
      <c r="C125" s="28" t="s">
        <v>106</v>
      </c>
      <c r="D125" s="28" t="s">
        <v>49</v>
      </c>
      <c r="E125" s="30" t="e">
        <v>#NAME?</v>
      </c>
      <c r="F125" s="31" t="s">
        <v>17</v>
      </c>
      <c r="G125" s="31" t="s">
        <v>16</v>
      </c>
      <c r="H125" s="32">
        <v>3.66</v>
      </c>
      <c r="I125" s="33">
        <f>IF(F125="Dépense",H125*-1,H125)</f>
        <v>-3.66</v>
      </c>
      <c r="J125" s="34">
        <v>1</v>
      </c>
      <c r="K125" s="35" t="str">
        <f>IF(A125&gt;1,YEAR(B125)&amp;"-"&amp;TEXT(MONTH(B125),"00")," ")</f>
        <v>2018-03</v>
      </c>
      <c r="L125" s="36"/>
    </row>
    <row r="126" spans="1:12" x14ac:dyDescent="0.25">
      <c r="A126" s="28" t="s">
        <v>16</v>
      </c>
      <c r="B126" s="29">
        <v>43183.4433796296</v>
      </c>
      <c r="C126" s="28" t="s">
        <v>66</v>
      </c>
      <c r="D126" s="28" t="s">
        <v>49</v>
      </c>
      <c r="E126" s="30" t="e">
        <v>#NAME?</v>
      </c>
      <c r="F126" s="31" t="s">
        <v>17</v>
      </c>
      <c r="G126" s="31" t="s">
        <v>16</v>
      </c>
      <c r="H126" s="32">
        <v>62.5</v>
      </c>
      <c r="I126" s="33">
        <f>IF(F126="Dépense",H126*-1,H126)</f>
        <v>-62.5</v>
      </c>
      <c r="J126" s="34">
        <v>1</v>
      </c>
      <c r="K126" s="35" t="str">
        <f>IF(A126&gt;1,YEAR(B126)&amp;"-"&amp;TEXT(MONTH(B126),"00")," ")</f>
        <v>2018-03</v>
      </c>
      <c r="L126" s="36"/>
    </row>
    <row r="127" spans="1:12" x14ac:dyDescent="0.25">
      <c r="A127" s="28" t="s">
        <v>16</v>
      </c>
      <c r="B127" s="29">
        <v>43183.443993055596</v>
      </c>
      <c r="C127" s="28" t="s">
        <v>66</v>
      </c>
      <c r="D127" s="28" t="s">
        <v>63</v>
      </c>
      <c r="E127" s="30" t="e">
        <v>#NAME?</v>
      </c>
      <c r="F127" s="31" t="s">
        <v>17</v>
      </c>
      <c r="G127" s="31" t="s">
        <v>16</v>
      </c>
      <c r="H127" s="32">
        <v>67</v>
      </c>
      <c r="I127" s="33">
        <f>IF(F127="Dépense",H127*-1,H127)</f>
        <v>-67</v>
      </c>
      <c r="J127" s="34">
        <v>1</v>
      </c>
      <c r="K127" s="35" t="str">
        <f>IF(A127&gt;1,YEAR(B127)&amp;"-"&amp;TEXT(MONTH(B127),"00")," ")</f>
        <v>2018-03</v>
      </c>
      <c r="L127" s="36"/>
    </row>
    <row r="128" spans="1:12" x14ac:dyDescent="0.25">
      <c r="A128" s="28" t="s">
        <v>18</v>
      </c>
      <c r="B128" s="29">
        <v>43184</v>
      </c>
      <c r="C128" s="28" t="s">
        <v>57</v>
      </c>
      <c r="D128" s="28" t="s">
        <v>65</v>
      </c>
      <c r="E128" s="30" t="e">
        <v>#NAME?</v>
      </c>
      <c r="F128" s="31" t="s">
        <v>17</v>
      </c>
      <c r="G128" s="31" t="s">
        <v>33</v>
      </c>
      <c r="H128" s="32">
        <v>41.95</v>
      </c>
      <c r="I128" s="33">
        <f>IF(F128="Dépense",H128*-1,H128)</f>
        <v>-41.95</v>
      </c>
      <c r="J128" s="34">
        <v>1</v>
      </c>
      <c r="K128" s="35" t="str">
        <f>IF(A128&gt;1,YEAR(B128)&amp;"-"&amp;TEXT(MONTH(B128),"00")," ")</f>
        <v>2018-03</v>
      </c>
      <c r="L128" s="36"/>
    </row>
    <row r="129" spans="1:12" x14ac:dyDescent="0.25">
      <c r="A129" s="28" t="s">
        <v>18</v>
      </c>
      <c r="B129" s="29">
        <v>43186.393425925897</v>
      </c>
      <c r="C129" s="28" t="s">
        <v>73</v>
      </c>
      <c r="D129" s="28" t="s">
        <v>48</v>
      </c>
      <c r="E129" s="30" t="e">
        <v>#NAME?</v>
      </c>
      <c r="F129" s="31" t="s">
        <v>17</v>
      </c>
      <c r="G129" s="31" t="s">
        <v>16</v>
      </c>
      <c r="H129" s="32">
        <v>58.8</v>
      </c>
      <c r="I129" s="33">
        <f>IF(F129="Dépense",H129*-1,H129)</f>
        <v>-58.8</v>
      </c>
      <c r="J129" s="34">
        <v>1</v>
      </c>
      <c r="K129" s="35" t="str">
        <f>IF(A129&gt;1,YEAR(B129)&amp;"-"&amp;TEXT(MONTH(B129),"00")," ")</f>
        <v>2018-03</v>
      </c>
      <c r="L129" s="36"/>
    </row>
    <row r="130" spans="1:12" x14ac:dyDescent="0.25">
      <c r="A130" s="28" t="s">
        <v>16</v>
      </c>
      <c r="B130" s="29">
        <v>43187.391087962998</v>
      </c>
      <c r="C130" s="28" t="s">
        <v>107</v>
      </c>
      <c r="D130" s="28" t="s">
        <v>91</v>
      </c>
      <c r="E130" s="30" t="e">
        <v>#NAME?</v>
      </c>
      <c r="F130" s="31" t="s">
        <v>17</v>
      </c>
      <c r="G130" s="31" t="s">
        <v>16</v>
      </c>
      <c r="H130" s="32">
        <v>72.98</v>
      </c>
      <c r="I130" s="33">
        <f>IF(F130="Dépense",H130*-1,H130)</f>
        <v>-72.98</v>
      </c>
      <c r="J130" s="34">
        <v>1</v>
      </c>
      <c r="K130" s="35" t="str">
        <f>IF(A130&gt;1,YEAR(B130)&amp;"-"&amp;TEXT(MONTH(B130),"00")," ")</f>
        <v>2018-03</v>
      </c>
      <c r="L130" s="36"/>
    </row>
    <row r="131" spans="1:12" x14ac:dyDescent="0.25">
      <c r="A131" s="28" t="s">
        <v>16</v>
      </c>
      <c r="B131" s="29">
        <v>43187.391759259299</v>
      </c>
      <c r="C131" s="28" t="s">
        <v>48</v>
      </c>
      <c r="D131" s="28" t="s">
        <v>48</v>
      </c>
      <c r="E131" s="30" t="e">
        <v>#NAME?</v>
      </c>
      <c r="F131" s="31" t="s">
        <v>17</v>
      </c>
      <c r="G131" s="31" t="s">
        <v>16</v>
      </c>
      <c r="H131" s="32">
        <v>20</v>
      </c>
      <c r="I131" s="33">
        <f>IF(F131="Dépense",H131*-1,H131)</f>
        <v>-20</v>
      </c>
      <c r="J131" s="34">
        <v>1</v>
      </c>
      <c r="K131" s="35" t="str">
        <f>IF(A131&gt;1,YEAR(B131)&amp;"-"&amp;TEXT(MONTH(B131),"00")," ")</f>
        <v>2018-03</v>
      </c>
      <c r="L131" s="36"/>
    </row>
    <row r="132" spans="1:12" x14ac:dyDescent="0.25">
      <c r="A132" s="28" t="s">
        <v>16</v>
      </c>
      <c r="B132" s="29">
        <v>43189</v>
      </c>
      <c r="C132" s="28" t="s">
        <v>104</v>
      </c>
      <c r="D132" s="28" t="s">
        <v>49</v>
      </c>
      <c r="E132" s="30" t="e">
        <v>#NAME?</v>
      </c>
      <c r="F132" s="31" t="s">
        <v>17</v>
      </c>
      <c r="G132" s="31" t="s">
        <v>16</v>
      </c>
      <c r="H132" s="32">
        <v>11.9</v>
      </c>
      <c r="I132" s="33">
        <f>IF(F132="Dépense",H132*-1,H132)</f>
        <v>-11.9</v>
      </c>
      <c r="J132" s="34">
        <v>1</v>
      </c>
      <c r="K132" s="35" t="str">
        <f>IF(A132&gt;1,YEAR(B132)&amp;"-"&amp;TEXT(MONTH(B132),"00")," ")</f>
        <v>2018-03</v>
      </c>
      <c r="L132" s="36"/>
    </row>
    <row r="133" spans="1:12" x14ac:dyDescent="0.25">
      <c r="A133" s="28" t="s">
        <v>16</v>
      </c>
      <c r="B133" s="29">
        <v>43189.505370370403</v>
      </c>
      <c r="C133" s="28" t="s">
        <v>42</v>
      </c>
      <c r="D133" s="28" t="s">
        <v>49</v>
      </c>
      <c r="E133" s="30" t="e">
        <v>#NAME?</v>
      </c>
      <c r="F133" s="31" t="s">
        <v>17</v>
      </c>
      <c r="G133" s="31" t="s">
        <v>16</v>
      </c>
      <c r="H133" s="32">
        <v>41.6</v>
      </c>
      <c r="I133" s="33">
        <f>IF(F133="Dépense",H133*-1,H133)</f>
        <v>-41.6</v>
      </c>
      <c r="J133" s="34">
        <v>1</v>
      </c>
      <c r="K133" s="35" t="str">
        <f>IF(A133&gt;1,YEAR(B133)&amp;"-"&amp;TEXT(MONTH(B133),"00")," ")</f>
        <v>2018-03</v>
      </c>
      <c r="L133" s="36"/>
    </row>
    <row r="134" spans="1:12" x14ac:dyDescent="0.25">
      <c r="A134" s="28" t="s">
        <v>16</v>
      </c>
      <c r="B134" s="29">
        <v>43189.741134259297</v>
      </c>
      <c r="C134" s="28" t="s">
        <v>108</v>
      </c>
      <c r="D134" s="28" t="s">
        <v>84</v>
      </c>
      <c r="E134" s="30" t="e">
        <v>#NAME?</v>
      </c>
      <c r="F134" s="31" t="s">
        <v>17</v>
      </c>
      <c r="G134" s="31" t="s">
        <v>16</v>
      </c>
      <c r="H134" s="32">
        <v>35.25</v>
      </c>
      <c r="I134" s="33">
        <f>IF(F134="Dépense",H134*-1,H134)</f>
        <v>-35.25</v>
      </c>
      <c r="J134" s="34">
        <v>1</v>
      </c>
      <c r="K134" s="35" t="str">
        <f>IF(A134&gt;1,YEAR(B134)&amp;"-"&amp;TEXT(MONTH(B134),"00")," ")</f>
        <v>2018-03</v>
      </c>
      <c r="L134" s="36"/>
    </row>
    <row r="135" spans="1:12" x14ac:dyDescent="0.25">
      <c r="A135" s="28" t="s">
        <v>18</v>
      </c>
      <c r="B135" s="29">
        <v>43192</v>
      </c>
      <c r="C135" s="28" t="s">
        <v>53</v>
      </c>
      <c r="D135" s="28" t="s">
        <v>54</v>
      </c>
      <c r="E135" s="30" t="e">
        <v>#NAME?</v>
      </c>
      <c r="F135" s="31" t="s">
        <v>17</v>
      </c>
      <c r="G135" s="31" t="s">
        <v>33</v>
      </c>
      <c r="H135" s="32">
        <v>49</v>
      </c>
      <c r="I135" s="33">
        <f>IF(F135="Dépense",H135*-1,H135)</f>
        <v>-49</v>
      </c>
      <c r="J135" s="34">
        <v>1</v>
      </c>
      <c r="K135" s="35" t="str">
        <f>IF(A135&gt;1,YEAR(B135)&amp;"-"&amp;TEXT(MONTH(B135),"00")," ")</f>
        <v>2018-04</v>
      </c>
      <c r="L135" s="36"/>
    </row>
    <row r="136" spans="1:12" x14ac:dyDescent="0.25">
      <c r="A136" s="28" t="s">
        <v>18</v>
      </c>
      <c r="B136" s="29">
        <v>43192</v>
      </c>
      <c r="C136" s="28" t="s">
        <v>57</v>
      </c>
      <c r="D136" s="28" t="s">
        <v>65</v>
      </c>
      <c r="E136" s="30" t="e">
        <v>#NAME?</v>
      </c>
      <c r="F136" s="31" t="s">
        <v>17</v>
      </c>
      <c r="G136" s="31" t="s">
        <v>33</v>
      </c>
      <c r="H136" s="32">
        <v>42.1</v>
      </c>
      <c r="I136" s="33">
        <f>IF(F136="Dépense",H136*-1,H136)</f>
        <v>-42.1</v>
      </c>
      <c r="J136" s="34">
        <v>1</v>
      </c>
      <c r="K136" s="35" t="str">
        <f>IF(A136&gt;1,YEAR(B136)&amp;"-"&amp;TEXT(MONTH(B136),"00")," ")</f>
        <v>2018-04</v>
      </c>
      <c r="L136" s="36"/>
    </row>
    <row r="137" spans="1:12" x14ac:dyDescent="0.25">
      <c r="A137" s="28" t="s">
        <v>18</v>
      </c>
      <c r="B137" s="29">
        <v>43192</v>
      </c>
      <c r="C137" s="28" t="s">
        <v>27</v>
      </c>
      <c r="D137" s="28" t="s">
        <v>28</v>
      </c>
      <c r="E137" s="30" t="e">
        <v>#NAME?</v>
      </c>
      <c r="F137" s="31" t="s">
        <v>14</v>
      </c>
      <c r="G137" s="31" t="s">
        <v>15</v>
      </c>
      <c r="H137" s="32">
        <v>119.85</v>
      </c>
      <c r="I137" s="33">
        <f>IF(F137="Dépense",H137*-1,H137)</f>
        <v>119.85</v>
      </c>
      <c r="J137" s="34">
        <v>1</v>
      </c>
      <c r="K137" s="35" t="str">
        <f>IF(A137&gt;1,YEAR(B137)&amp;"-"&amp;TEXT(MONTH(B137),"00")," ")</f>
        <v>2018-04</v>
      </c>
      <c r="L137" s="36"/>
    </row>
    <row r="138" spans="1:12" x14ac:dyDescent="0.25">
      <c r="A138" s="28" t="s">
        <v>18</v>
      </c>
      <c r="B138" s="29">
        <v>43192</v>
      </c>
      <c r="C138" s="28" t="s">
        <v>27</v>
      </c>
      <c r="D138" s="28" t="s">
        <v>29</v>
      </c>
      <c r="E138" s="30" t="e">
        <v>#NAME?</v>
      </c>
      <c r="F138" s="31" t="s">
        <v>14</v>
      </c>
      <c r="G138" s="31" t="s">
        <v>15</v>
      </c>
      <c r="H138" s="32">
        <v>207.63</v>
      </c>
      <c r="I138" s="33">
        <f>IF(F138="Dépense",H138*-1,H138)</f>
        <v>207.63</v>
      </c>
      <c r="J138" s="34">
        <v>1</v>
      </c>
      <c r="K138" s="35" t="str">
        <f>IF(A138&gt;1,YEAR(B138)&amp;"-"&amp;TEXT(MONTH(B138),"00")," ")</f>
        <v>2018-04</v>
      </c>
      <c r="L138" s="36"/>
    </row>
    <row r="139" spans="1:12" x14ac:dyDescent="0.25">
      <c r="A139" s="28" t="s">
        <v>18</v>
      </c>
      <c r="B139" s="29">
        <v>43192</v>
      </c>
      <c r="C139" s="28" t="s">
        <v>27</v>
      </c>
      <c r="D139" s="28" t="s">
        <v>30</v>
      </c>
      <c r="E139" s="30" t="e">
        <v>#NAME?</v>
      </c>
      <c r="F139" s="31" t="s">
        <v>14</v>
      </c>
      <c r="G139" s="31" t="s">
        <v>15</v>
      </c>
      <c r="H139" s="32">
        <v>222.11</v>
      </c>
      <c r="I139" s="33">
        <f>IF(F139="Dépense",H139*-1,H139)</f>
        <v>222.11</v>
      </c>
      <c r="J139" s="34">
        <v>1</v>
      </c>
      <c r="K139" s="35" t="str">
        <f>IF(A139&gt;1,YEAR(B139)&amp;"-"&amp;TEXT(MONTH(B139),"00")," ")</f>
        <v>2018-04</v>
      </c>
      <c r="L139" s="36"/>
    </row>
    <row r="140" spans="1:12" x14ac:dyDescent="0.25">
      <c r="A140" s="28" t="s">
        <v>20</v>
      </c>
      <c r="B140" s="29">
        <v>43192</v>
      </c>
      <c r="C140" s="28" t="s">
        <v>52</v>
      </c>
      <c r="D140" s="28" t="s">
        <v>52</v>
      </c>
      <c r="E140" s="30" t="e">
        <v>#NAME?</v>
      </c>
      <c r="F140" s="31" t="s">
        <v>17</v>
      </c>
      <c r="G140" s="31" t="s">
        <v>33</v>
      </c>
      <c r="H140" s="32">
        <v>456.46</v>
      </c>
      <c r="I140" s="33">
        <f>IF(F140="Dépense",H140*-1,H140)</f>
        <v>-456.46</v>
      </c>
      <c r="J140" s="34">
        <v>1</v>
      </c>
      <c r="K140" s="35" t="str">
        <f>IF(A140&gt;1,YEAR(B140)&amp;"-"&amp;TEXT(MONTH(B140),"00")," ")</f>
        <v>2018-04</v>
      </c>
      <c r="L140" s="36"/>
    </row>
    <row r="141" spans="1:12" x14ac:dyDescent="0.25">
      <c r="A141" s="28" t="s">
        <v>18</v>
      </c>
      <c r="B141" s="29">
        <v>43194</v>
      </c>
      <c r="C141" s="28" t="s">
        <v>109</v>
      </c>
      <c r="D141" s="28" t="s">
        <v>84</v>
      </c>
      <c r="E141" s="30" t="e">
        <v>#NAME?</v>
      </c>
      <c r="F141" s="31" t="s">
        <v>17</v>
      </c>
      <c r="G141" s="31" t="s">
        <v>59</v>
      </c>
      <c r="H141" s="32">
        <v>480.04</v>
      </c>
      <c r="I141" s="33">
        <f>IF(F141="Dépense",H141*-1,H141)</f>
        <v>-480.04</v>
      </c>
      <c r="J141" s="34">
        <v>1</v>
      </c>
      <c r="K141" s="35" t="str">
        <f>IF(A141&gt;1,YEAR(B141)&amp;"-"&amp;TEXT(MONTH(B141),"00")," ")</f>
        <v>2018-04</v>
      </c>
      <c r="L141" s="36"/>
    </row>
    <row r="142" spans="1:12" x14ac:dyDescent="0.25">
      <c r="A142" s="28" t="s">
        <v>23</v>
      </c>
      <c r="B142" s="29">
        <v>43195.3963194444</v>
      </c>
      <c r="C142" s="28" t="s">
        <v>110</v>
      </c>
      <c r="D142" s="28" t="s">
        <v>15</v>
      </c>
      <c r="E142" s="30" t="e">
        <v>#NAME?</v>
      </c>
      <c r="F142" s="31" t="s">
        <v>14</v>
      </c>
      <c r="G142" s="31" t="s">
        <v>15</v>
      </c>
      <c r="H142" s="32">
        <v>7000</v>
      </c>
      <c r="I142" s="33">
        <f>IF(F142="Dépense",H142*-1,H142)</f>
        <v>7000</v>
      </c>
      <c r="J142" s="34">
        <v>1</v>
      </c>
      <c r="K142" s="35" t="str">
        <f>IF(A142&gt;1,YEAR(B142)&amp;"-"&amp;TEXT(MONTH(B142),"00")," ")</f>
        <v>2018-04</v>
      </c>
      <c r="L142" s="36"/>
    </row>
    <row r="143" spans="1:12" x14ac:dyDescent="0.25">
      <c r="A143" s="28" t="s">
        <v>16</v>
      </c>
      <c r="B143" s="29">
        <v>43196</v>
      </c>
      <c r="C143" s="28" t="s">
        <v>106</v>
      </c>
      <c r="D143" s="28" t="s">
        <v>49</v>
      </c>
      <c r="E143" s="30" t="e">
        <v>#NAME?</v>
      </c>
      <c r="F143" s="31" t="s">
        <v>17</v>
      </c>
      <c r="G143" s="31" t="s">
        <v>16</v>
      </c>
      <c r="H143" s="32">
        <v>2.98</v>
      </c>
      <c r="I143" s="33">
        <f>IF(F143="Dépense",H143*-1,H143)</f>
        <v>-2.98</v>
      </c>
      <c r="J143" s="34">
        <v>1</v>
      </c>
      <c r="K143" s="35" t="str">
        <f>IF(A143&gt;1,YEAR(B143)&amp;"-"&amp;TEXT(MONTH(B143),"00")," ")</f>
        <v>2018-04</v>
      </c>
      <c r="L143" s="36"/>
    </row>
    <row r="144" spans="1:12" x14ac:dyDescent="0.25">
      <c r="A144" s="28" t="s">
        <v>16</v>
      </c>
      <c r="B144" s="29">
        <v>43196</v>
      </c>
      <c r="C144" s="28" t="s">
        <v>66</v>
      </c>
      <c r="D144" s="28" t="s">
        <v>49</v>
      </c>
      <c r="E144" s="30" t="e">
        <v>#NAME?</v>
      </c>
      <c r="F144" s="31" t="s">
        <v>17</v>
      </c>
      <c r="G144" s="31" t="s">
        <v>16</v>
      </c>
      <c r="H144" s="32">
        <v>16.52</v>
      </c>
      <c r="I144" s="33">
        <f>IF(F144="Dépense",H144*-1,H144)</f>
        <v>-16.52</v>
      </c>
      <c r="J144" s="34">
        <v>1</v>
      </c>
      <c r="K144" s="35" t="str">
        <f>IF(A144&gt;1,YEAR(B144)&amp;"-"&amp;TEXT(MONTH(B144),"00")," ")</f>
        <v>2018-04</v>
      </c>
      <c r="L144" s="36"/>
    </row>
    <row r="145" spans="1:12" x14ac:dyDescent="0.25">
      <c r="A145" s="28" t="s">
        <v>16</v>
      </c>
      <c r="B145" s="29">
        <v>43196.7565972222</v>
      </c>
      <c r="C145" s="28" t="s">
        <v>111</v>
      </c>
      <c r="D145" s="28" t="s">
        <v>43</v>
      </c>
      <c r="E145" s="30" t="e">
        <v>#NAME?</v>
      </c>
      <c r="F145" s="31" t="s">
        <v>17</v>
      </c>
      <c r="G145" s="31" t="s">
        <v>16</v>
      </c>
      <c r="H145" s="32">
        <v>33.799999999999997</v>
      </c>
      <c r="I145" s="33">
        <f>IF(F145="Dépense",H145*-1,H145)</f>
        <v>-33.799999999999997</v>
      </c>
      <c r="J145" s="34">
        <v>1</v>
      </c>
      <c r="K145" s="35" t="str">
        <f>IF(A145&gt;1,YEAR(B145)&amp;"-"&amp;TEXT(MONTH(B145),"00")," ")</f>
        <v>2018-04</v>
      </c>
      <c r="L145" s="36"/>
    </row>
    <row r="146" spans="1:12" x14ac:dyDescent="0.25">
      <c r="A146" s="28" t="s">
        <v>16</v>
      </c>
      <c r="B146" s="29">
        <v>43196.757233796299</v>
      </c>
      <c r="C146" s="28" t="s">
        <v>112</v>
      </c>
      <c r="D146" s="28" t="s">
        <v>113</v>
      </c>
      <c r="E146" s="30" t="e">
        <v>#NAME?</v>
      </c>
      <c r="F146" s="31" t="s">
        <v>17</v>
      </c>
      <c r="G146" s="31" t="s">
        <v>16</v>
      </c>
      <c r="H146" s="32">
        <v>6.05</v>
      </c>
      <c r="I146" s="33">
        <f>IF(F146="Dépense",H146*-1,H146)</f>
        <v>-6.05</v>
      </c>
      <c r="J146" s="34">
        <v>1</v>
      </c>
      <c r="K146" s="35" t="str">
        <f>IF(A146&gt;1,YEAR(B146)&amp;"-"&amp;TEXT(MONTH(B146),"00")," ")</f>
        <v>2018-04</v>
      </c>
      <c r="L146" s="36"/>
    </row>
    <row r="147" spans="1:12" x14ac:dyDescent="0.25">
      <c r="A147" s="28" t="s">
        <v>16</v>
      </c>
      <c r="B147" s="29">
        <v>43196.758182870399</v>
      </c>
      <c r="C147" s="28" t="s">
        <v>66</v>
      </c>
      <c r="D147" s="28" t="s">
        <v>49</v>
      </c>
      <c r="E147" s="30" t="e">
        <v>#NAME?</v>
      </c>
      <c r="F147" s="31" t="s">
        <v>17</v>
      </c>
      <c r="G147" s="31" t="s">
        <v>16</v>
      </c>
      <c r="H147" s="32">
        <v>1.25</v>
      </c>
      <c r="I147" s="33">
        <f>IF(F147="Dépense",H147*-1,H147)</f>
        <v>-1.25</v>
      </c>
      <c r="J147" s="34">
        <v>1</v>
      </c>
      <c r="K147" s="35" t="str">
        <f>IF(A147&gt;1,YEAR(B147)&amp;"-"&amp;TEXT(MONTH(B147),"00")," ")</f>
        <v>2018-04</v>
      </c>
      <c r="L147" s="36"/>
    </row>
    <row r="148" spans="1:12" x14ac:dyDescent="0.25">
      <c r="A148" s="28" t="s">
        <v>16</v>
      </c>
      <c r="B148" s="29">
        <v>43197</v>
      </c>
      <c r="C148" s="28" t="s">
        <v>66</v>
      </c>
      <c r="D148" s="28" t="s">
        <v>63</v>
      </c>
      <c r="E148" s="30" t="e">
        <v>#NAME?</v>
      </c>
      <c r="F148" s="31" t="s">
        <v>17</v>
      </c>
      <c r="G148" s="31" t="s">
        <v>16</v>
      </c>
      <c r="H148" s="32">
        <v>63</v>
      </c>
      <c r="I148" s="33">
        <f>IF(F148="Dépense",H148*-1,H148)</f>
        <v>-63</v>
      </c>
      <c r="J148" s="34">
        <v>1</v>
      </c>
      <c r="K148" s="35" t="str">
        <f>IF(A148&gt;1,YEAR(B148)&amp;"-"&amp;TEXT(MONTH(B148),"00")," ")</f>
        <v>2018-04</v>
      </c>
      <c r="L148" s="36"/>
    </row>
    <row r="149" spans="1:12" x14ac:dyDescent="0.25">
      <c r="A149" s="28" t="s">
        <v>16</v>
      </c>
      <c r="B149" s="29">
        <v>43197.744212963</v>
      </c>
      <c r="C149" s="28" t="s">
        <v>66</v>
      </c>
      <c r="D149" s="28" t="s">
        <v>49</v>
      </c>
      <c r="E149" s="30" t="e">
        <v>#NAME?</v>
      </c>
      <c r="F149" s="31" t="s">
        <v>17</v>
      </c>
      <c r="G149" s="31" t="s">
        <v>16</v>
      </c>
      <c r="H149" s="32">
        <v>10.77</v>
      </c>
      <c r="I149" s="33">
        <f>IF(F149="Dépense",H149*-1,H149)</f>
        <v>-10.77</v>
      </c>
      <c r="J149" s="34">
        <v>1</v>
      </c>
      <c r="K149" s="35" t="str">
        <f>IF(A149&gt;1,YEAR(B149)&amp;"-"&amp;TEXT(MONTH(B149),"00")," ")</f>
        <v>2018-04</v>
      </c>
      <c r="L149" s="36"/>
    </row>
    <row r="150" spans="1:12" x14ac:dyDescent="0.25">
      <c r="A150" s="28" t="s">
        <v>23</v>
      </c>
      <c r="B150" s="29">
        <v>43199</v>
      </c>
      <c r="C150" s="28" t="s">
        <v>114</v>
      </c>
      <c r="D150" s="28" t="s">
        <v>84</v>
      </c>
      <c r="E150" s="30" t="e">
        <v>#NAME?</v>
      </c>
      <c r="F150" s="31" t="s">
        <v>17</v>
      </c>
      <c r="G150" s="31" t="s">
        <v>59</v>
      </c>
      <c r="H150" s="32">
        <v>11000</v>
      </c>
      <c r="I150" s="33">
        <f>IF(F150="Dépense",H150*-1,H150)</f>
        <v>-11000</v>
      </c>
      <c r="J150" s="34">
        <v>1</v>
      </c>
      <c r="K150" s="35" t="str">
        <f>IF(A150&gt;1,YEAR(B150)&amp;"-"&amp;TEXT(MONTH(B150),"00")," ")</f>
        <v>2018-04</v>
      </c>
      <c r="L150" s="36"/>
    </row>
    <row r="151" spans="1:12" x14ac:dyDescent="0.25">
      <c r="A151" s="28" t="s">
        <v>23</v>
      </c>
      <c r="B151" s="29">
        <v>43199</v>
      </c>
      <c r="C151" s="28" t="s">
        <v>27</v>
      </c>
      <c r="D151" s="28" t="s">
        <v>45</v>
      </c>
      <c r="E151" s="30" t="e">
        <v>#NAME?</v>
      </c>
      <c r="F151" s="31" t="s">
        <v>14</v>
      </c>
      <c r="G151" s="31" t="s">
        <v>15</v>
      </c>
      <c r="H151" s="32">
        <v>363.2</v>
      </c>
      <c r="I151" s="33">
        <f>IF(F151="Dépense",H151*-1,H151)</f>
        <v>363.2</v>
      </c>
      <c r="J151" s="34">
        <v>1</v>
      </c>
      <c r="K151" s="35" t="str">
        <f>IF(A151&gt;1,YEAR(B151)&amp;"-"&amp;TEXT(MONTH(B151),"00")," ")</f>
        <v>2018-04</v>
      </c>
      <c r="L151" s="36"/>
    </row>
    <row r="152" spans="1:12" x14ac:dyDescent="0.25">
      <c r="A152" s="28" t="s">
        <v>23</v>
      </c>
      <c r="B152" s="29">
        <v>43199</v>
      </c>
      <c r="C152" s="28" t="s">
        <v>27</v>
      </c>
      <c r="D152" s="28" t="s">
        <v>46</v>
      </c>
      <c r="E152" s="30" t="e">
        <v>#NAME?</v>
      </c>
      <c r="F152" s="31" t="s">
        <v>14</v>
      </c>
      <c r="G152" s="31" t="s">
        <v>15</v>
      </c>
      <c r="H152" s="32">
        <v>701</v>
      </c>
      <c r="I152" s="33">
        <f>IF(F152="Dépense",H152*-1,H152)</f>
        <v>701</v>
      </c>
      <c r="J152" s="34">
        <v>1</v>
      </c>
      <c r="K152" s="35" t="str">
        <f>IF(A152&gt;1,YEAR(B152)&amp;"-"&amp;TEXT(MONTH(B152),"00")," ")</f>
        <v>2018-04</v>
      </c>
      <c r="L152" s="36"/>
    </row>
    <row r="153" spans="1:12" x14ac:dyDescent="0.25">
      <c r="A153" s="28" t="s">
        <v>18</v>
      </c>
      <c r="B153" s="29">
        <v>43200</v>
      </c>
      <c r="C153" s="28" t="s">
        <v>50</v>
      </c>
      <c r="D153" s="28" t="s">
        <v>51</v>
      </c>
      <c r="E153" s="30" t="e">
        <v>#NAME?</v>
      </c>
      <c r="F153" s="31" t="s">
        <v>17</v>
      </c>
      <c r="G153" s="31" t="s">
        <v>33</v>
      </c>
      <c r="H153" s="32">
        <v>100</v>
      </c>
      <c r="I153" s="33">
        <f>IF(F153="Dépense",H153*-1,H153)</f>
        <v>-100</v>
      </c>
      <c r="J153" s="34">
        <v>1</v>
      </c>
      <c r="K153" s="35" t="str">
        <f>IF(A153&gt;1,YEAR(B153)&amp;"-"&amp;TEXT(MONTH(B153),"00")," ")</f>
        <v>2018-04</v>
      </c>
      <c r="L153" s="36"/>
    </row>
    <row r="154" spans="1:12" x14ac:dyDescent="0.25">
      <c r="A154" s="28" t="s">
        <v>18</v>
      </c>
      <c r="B154" s="29">
        <v>43200</v>
      </c>
      <c r="C154" s="28" t="s">
        <v>74</v>
      </c>
      <c r="D154" s="28" t="s">
        <v>75</v>
      </c>
      <c r="E154" s="30" t="e">
        <v>#NAME?</v>
      </c>
      <c r="F154" s="31" t="s">
        <v>17</v>
      </c>
      <c r="G154" s="31" t="s">
        <v>33</v>
      </c>
      <c r="H154" s="32">
        <v>67.05</v>
      </c>
      <c r="I154" s="33">
        <f>IF(F154="Dépense",H154*-1,H154)</f>
        <v>-67.05</v>
      </c>
      <c r="J154" s="34">
        <v>1</v>
      </c>
      <c r="K154" s="35" t="str">
        <f>IF(A154&gt;1,YEAR(B154)&amp;"-"&amp;TEXT(MONTH(B154),"00")," ")</f>
        <v>2018-04</v>
      </c>
      <c r="L154" s="36"/>
    </row>
    <row r="155" spans="1:12" x14ac:dyDescent="0.25">
      <c r="A155" s="28" t="s">
        <v>18</v>
      </c>
      <c r="B155" s="29">
        <v>43200</v>
      </c>
      <c r="C155" s="28" t="s">
        <v>115</v>
      </c>
      <c r="D155" s="28" t="s">
        <v>116</v>
      </c>
      <c r="E155" s="30" t="e">
        <v>#NAME?</v>
      </c>
      <c r="F155" s="31" t="s">
        <v>17</v>
      </c>
      <c r="G155" s="31" t="s">
        <v>33</v>
      </c>
      <c r="H155" s="32">
        <v>75.53</v>
      </c>
      <c r="I155" s="33">
        <f>IF(F155="Dépense",H155*-1,H155)</f>
        <v>-75.53</v>
      </c>
      <c r="J155" s="34">
        <v>1</v>
      </c>
      <c r="K155" s="35" t="str">
        <f>IF(A155&gt;1,YEAR(B155)&amp;"-"&amp;TEXT(MONTH(B155),"00")," ")</f>
        <v>2018-04</v>
      </c>
      <c r="L155" s="36"/>
    </row>
    <row r="156" spans="1:12" x14ac:dyDescent="0.25">
      <c r="A156" s="28" t="s">
        <v>18</v>
      </c>
      <c r="B156" s="29">
        <v>43201</v>
      </c>
      <c r="C156" s="28" t="s">
        <v>117</v>
      </c>
      <c r="D156" s="28" t="s">
        <v>118</v>
      </c>
      <c r="E156" s="30" t="e">
        <v>#NAME?</v>
      </c>
      <c r="F156" s="31" t="s">
        <v>17</v>
      </c>
      <c r="G156" s="31" t="s">
        <v>33</v>
      </c>
      <c r="H156" s="32">
        <v>57</v>
      </c>
      <c r="I156" s="33">
        <f>IF(F156="Dépense",H156*-1,H156)</f>
        <v>-57</v>
      </c>
      <c r="J156" s="34">
        <v>1</v>
      </c>
      <c r="K156" s="35" t="str">
        <f>IF(A156&gt;1,YEAR(B156)&amp;"-"&amp;TEXT(MONTH(B156),"00")," ")</f>
        <v>2018-04</v>
      </c>
      <c r="L156" s="36"/>
    </row>
    <row r="157" spans="1:12" x14ac:dyDescent="0.25">
      <c r="A157" s="28" t="s">
        <v>18</v>
      </c>
      <c r="B157" s="29">
        <v>43201</v>
      </c>
      <c r="C157" s="28" t="s">
        <v>117</v>
      </c>
      <c r="D157" s="28" t="s">
        <v>68</v>
      </c>
      <c r="E157" s="30" t="e">
        <v>#NAME?</v>
      </c>
      <c r="F157" s="31" t="s">
        <v>17</v>
      </c>
      <c r="G157" s="31" t="s">
        <v>33</v>
      </c>
      <c r="H157" s="32">
        <v>54</v>
      </c>
      <c r="I157" s="33">
        <f>IF(F157="Dépense",H157*-1,H157)</f>
        <v>-54</v>
      </c>
      <c r="J157" s="34">
        <v>1</v>
      </c>
      <c r="K157" s="35" t="str">
        <f>IF(A157&gt;1,YEAR(B157)&amp;"-"&amp;TEXT(MONTH(B157),"00")," ")</f>
        <v>2018-04</v>
      </c>
      <c r="L157" s="36"/>
    </row>
    <row r="158" spans="1:12" x14ac:dyDescent="0.25">
      <c r="A158" s="28" t="s">
        <v>16</v>
      </c>
      <c r="B158" s="29">
        <v>43203</v>
      </c>
      <c r="C158" s="28" t="s">
        <v>104</v>
      </c>
      <c r="D158" s="28" t="s">
        <v>49</v>
      </c>
      <c r="E158" s="30" t="e">
        <v>#NAME?</v>
      </c>
      <c r="F158" s="31" t="s">
        <v>17</v>
      </c>
      <c r="G158" s="31" t="s">
        <v>16</v>
      </c>
      <c r="H158" s="32">
        <v>13.9</v>
      </c>
      <c r="I158" s="33">
        <f>IF(F158="Dépense",H158*-1,H158)</f>
        <v>-13.9</v>
      </c>
      <c r="J158" s="34">
        <v>1</v>
      </c>
      <c r="K158" s="35" t="str">
        <f>IF(A158&gt;1,YEAR(B158)&amp;"-"&amp;TEXT(MONTH(B158),"00")," ")</f>
        <v>2018-04</v>
      </c>
      <c r="L158" s="36"/>
    </row>
    <row r="159" spans="1:12" x14ac:dyDescent="0.25">
      <c r="A159" s="28" t="s">
        <v>16</v>
      </c>
      <c r="B159" s="29">
        <v>43203.744745370401</v>
      </c>
      <c r="C159" s="28" t="s">
        <v>119</v>
      </c>
      <c r="D159" s="28" t="s">
        <v>91</v>
      </c>
      <c r="E159" s="30" t="e">
        <v>#NAME?</v>
      </c>
      <c r="F159" s="31" t="s">
        <v>17</v>
      </c>
      <c r="G159" s="31" t="s">
        <v>16</v>
      </c>
      <c r="H159" s="32">
        <v>10.25</v>
      </c>
      <c r="I159" s="33">
        <f>IF(F159="Dépense",H159*-1,H159)</f>
        <v>-10.25</v>
      </c>
      <c r="J159" s="34">
        <v>1</v>
      </c>
      <c r="K159" s="35" t="str">
        <f>IF(A159&gt;1,YEAR(B159)&amp;"-"&amp;TEXT(MONTH(B159),"00")," ")</f>
        <v>2018-04</v>
      </c>
      <c r="L159" s="36"/>
    </row>
    <row r="160" spans="1:12" x14ac:dyDescent="0.25">
      <c r="A160" s="28" t="s">
        <v>16</v>
      </c>
      <c r="B160" s="29">
        <v>43204.462118055599</v>
      </c>
      <c r="C160" s="28" t="s">
        <v>69</v>
      </c>
      <c r="D160" s="28" t="s">
        <v>49</v>
      </c>
      <c r="E160" s="30" t="e">
        <v>#NAME?</v>
      </c>
      <c r="F160" s="31" t="s">
        <v>17</v>
      </c>
      <c r="G160" s="31" t="s">
        <v>16</v>
      </c>
      <c r="H160" s="32">
        <v>73.22</v>
      </c>
      <c r="I160" s="33">
        <f>IF(F160="Dépense",H160*-1,H160)</f>
        <v>-73.22</v>
      </c>
      <c r="J160" s="34">
        <v>1</v>
      </c>
      <c r="K160" s="35" t="str">
        <f>IF(A160&gt;1,YEAR(B160)&amp;"-"&amp;TEXT(MONTH(B160),"00")," ")</f>
        <v>2018-04</v>
      </c>
      <c r="L160" s="36"/>
    </row>
    <row r="161" spans="1:12" x14ac:dyDescent="0.25">
      <c r="A161" s="28" t="s">
        <v>18</v>
      </c>
      <c r="B161" s="29">
        <v>43208</v>
      </c>
      <c r="C161" s="28" t="s">
        <v>48</v>
      </c>
      <c r="D161" s="28" t="s">
        <v>48</v>
      </c>
      <c r="E161" s="30" t="e">
        <v>#NAME?</v>
      </c>
      <c r="F161" s="31" t="s">
        <v>17</v>
      </c>
      <c r="G161" s="31" t="s">
        <v>21</v>
      </c>
      <c r="H161" s="32">
        <v>58.8</v>
      </c>
      <c r="I161" s="33">
        <f>IF(F161="Dépense",H161*-1,H161)</f>
        <v>-58.8</v>
      </c>
      <c r="J161" s="34">
        <v>1</v>
      </c>
      <c r="K161" s="35" t="str">
        <f>IF(A161&gt;1,YEAR(B161)&amp;"-"&amp;TEXT(MONTH(B161),"00")," ")</f>
        <v>2018-04</v>
      </c>
      <c r="L161" s="36"/>
    </row>
    <row r="162" spans="1:12" x14ac:dyDescent="0.25">
      <c r="A162" s="28" t="s">
        <v>16</v>
      </c>
      <c r="B162" s="29">
        <v>43210</v>
      </c>
      <c r="C162" s="28" t="s">
        <v>120</v>
      </c>
      <c r="D162" s="28" t="s">
        <v>49</v>
      </c>
      <c r="E162" s="30" t="e">
        <v>#NAME?</v>
      </c>
      <c r="F162" s="31" t="s">
        <v>17</v>
      </c>
      <c r="G162" s="31" t="s">
        <v>16</v>
      </c>
      <c r="H162" s="32">
        <v>13.9</v>
      </c>
      <c r="I162" s="33">
        <f>IF(F162="Dépense",H162*-1,H162)</f>
        <v>-13.9</v>
      </c>
      <c r="J162" s="34">
        <v>1</v>
      </c>
      <c r="K162" s="35" t="str">
        <f>IF(A162&gt;1,YEAR(B162)&amp;"-"&amp;TEXT(MONTH(B162),"00")," ")</f>
        <v>2018-04</v>
      </c>
      <c r="L162" s="36"/>
    </row>
    <row r="163" spans="1:12" x14ac:dyDescent="0.25">
      <c r="A163" s="28" t="s">
        <v>20</v>
      </c>
      <c r="B163" s="29">
        <v>43210</v>
      </c>
      <c r="C163" s="28" t="s">
        <v>121</v>
      </c>
      <c r="D163" s="28" t="s">
        <v>118</v>
      </c>
      <c r="E163" s="30" t="e">
        <v>#NAME?</v>
      </c>
      <c r="F163" s="31" t="s">
        <v>17</v>
      </c>
      <c r="G163" s="31" t="s">
        <v>59</v>
      </c>
      <c r="H163" s="32">
        <v>282.81</v>
      </c>
      <c r="I163" s="33">
        <f>IF(F163="Dépense",H163*-1,H163)</f>
        <v>-282.81</v>
      </c>
      <c r="J163" s="34">
        <v>1</v>
      </c>
      <c r="K163" s="35" t="str">
        <f>IF(A163&gt;1,YEAR(B163)&amp;"-"&amp;TEXT(MONTH(B163),"00")," ")</f>
        <v>2018-04</v>
      </c>
      <c r="L163" s="36"/>
    </row>
    <row r="164" spans="1:12" x14ac:dyDescent="0.25">
      <c r="A164" s="28" t="s">
        <v>18</v>
      </c>
      <c r="B164" s="29">
        <v>43210.621157407397</v>
      </c>
      <c r="C164" s="28" t="s">
        <v>66</v>
      </c>
      <c r="D164" s="28" t="s">
        <v>63</v>
      </c>
      <c r="E164" s="30" t="e">
        <v>#NAME?</v>
      </c>
      <c r="F164" s="31" t="s">
        <v>17</v>
      </c>
      <c r="G164" s="31" t="s">
        <v>21</v>
      </c>
      <c r="H164" s="32">
        <v>48.4</v>
      </c>
      <c r="I164" s="33">
        <f>IF(F164="Dépense",H164*-1,H164)</f>
        <v>-48.4</v>
      </c>
      <c r="J164" s="34">
        <v>1</v>
      </c>
      <c r="K164" s="35" t="str">
        <f>IF(A164&gt;1,YEAR(B164)&amp;"-"&amp;TEXT(MONTH(B164),"00")," ")</f>
        <v>2018-04</v>
      </c>
      <c r="L164" s="36"/>
    </row>
    <row r="165" spans="1:12" x14ac:dyDescent="0.25">
      <c r="A165" s="28" t="s">
        <v>16</v>
      </c>
      <c r="B165" s="29">
        <v>43211.503599536998</v>
      </c>
      <c r="C165" s="28" t="s">
        <v>69</v>
      </c>
      <c r="D165" s="28" t="s">
        <v>49</v>
      </c>
      <c r="E165" s="30" t="e">
        <v>#NAME?</v>
      </c>
      <c r="F165" s="31" t="s">
        <v>17</v>
      </c>
      <c r="G165" s="31" t="s">
        <v>16</v>
      </c>
      <c r="H165" s="32">
        <v>38.14</v>
      </c>
      <c r="I165" s="33">
        <f>IF(F165="Dépense",H165*-1,H165)</f>
        <v>-38.14</v>
      </c>
      <c r="J165" s="34">
        <v>1</v>
      </c>
      <c r="K165" s="35" t="str">
        <f>IF(A165&gt;1,YEAR(B165)&amp;"-"&amp;TEXT(MONTH(B165),"00")," ")</f>
        <v>2018-04</v>
      </c>
      <c r="L165" s="36"/>
    </row>
    <row r="166" spans="1:12" x14ac:dyDescent="0.25">
      <c r="A166" s="28" t="s">
        <v>18</v>
      </c>
      <c r="B166" s="29">
        <v>43213</v>
      </c>
      <c r="C166" s="28" t="s">
        <v>122</v>
      </c>
      <c r="D166" s="28" t="s">
        <v>123</v>
      </c>
      <c r="E166" s="30" t="e">
        <v>#NAME?</v>
      </c>
      <c r="F166" s="31" t="s">
        <v>14</v>
      </c>
      <c r="G166" s="31" t="s">
        <v>16</v>
      </c>
      <c r="H166" s="32">
        <v>35</v>
      </c>
      <c r="I166" s="33">
        <f>IF(F166="Dépense",H166*-1,H166)</f>
        <v>35</v>
      </c>
      <c r="J166" s="34">
        <v>1</v>
      </c>
      <c r="K166" s="35" t="str">
        <f>IF(A166&gt;1,YEAR(B166)&amp;"-"&amp;TEXT(MONTH(B166),"00")," ")</f>
        <v>2018-04</v>
      </c>
      <c r="L166" s="36"/>
    </row>
    <row r="167" spans="1:12" x14ac:dyDescent="0.25">
      <c r="A167" s="28" t="s">
        <v>16</v>
      </c>
      <c r="B167" s="29">
        <v>43213.948136574101</v>
      </c>
      <c r="C167" s="28" t="s">
        <v>123</v>
      </c>
      <c r="D167" s="28" t="s">
        <v>123</v>
      </c>
      <c r="E167" s="30" t="e">
        <v>#NAME?</v>
      </c>
      <c r="F167" s="31" t="s">
        <v>17</v>
      </c>
      <c r="G167" s="31" t="s">
        <v>16</v>
      </c>
      <c r="H167" s="32">
        <v>50</v>
      </c>
      <c r="I167" s="33">
        <f>IF(F167="Dépense",H167*-1,H167)</f>
        <v>-50</v>
      </c>
      <c r="J167" s="34">
        <v>1</v>
      </c>
      <c r="K167" s="35" t="str">
        <f>IF(A167&gt;1,YEAR(B167)&amp;"-"&amp;TEXT(MONTH(B167),"00")," ")</f>
        <v>2018-04</v>
      </c>
      <c r="L167" s="36"/>
    </row>
    <row r="168" spans="1:12" x14ac:dyDescent="0.25">
      <c r="A168" s="28" t="s">
        <v>16</v>
      </c>
      <c r="B168" s="29">
        <v>43213.948564814797</v>
      </c>
      <c r="C168" s="28" t="s">
        <v>48</v>
      </c>
      <c r="D168" s="28" t="s">
        <v>48</v>
      </c>
      <c r="E168" s="30" t="e">
        <v>#NAME?</v>
      </c>
      <c r="F168" s="31" t="s">
        <v>17</v>
      </c>
      <c r="G168" s="31" t="s">
        <v>16</v>
      </c>
      <c r="H168" s="32">
        <v>10.5</v>
      </c>
      <c r="I168" s="33">
        <f>IF(F168="Dépense",H168*-1,H168)</f>
        <v>-10.5</v>
      </c>
      <c r="J168" s="34">
        <v>1</v>
      </c>
      <c r="K168" s="35" t="str">
        <f>IF(A168&gt;1,YEAR(B168)&amp;"-"&amp;TEXT(MONTH(B168),"00")," ")</f>
        <v>2018-04</v>
      </c>
      <c r="L168" s="36"/>
    </row>
    <row r="169" spans="1:12" x14ac:dyDescent="0.25">
      <c r="A169" s="28" t="s">
        <v>24</v>
      </c>
      <c r="B169" s="29">
        <v>43217.503333333298</v>
      </c>
      <c r="C169" s="28" t="s">
        <v>15</v>
      </c>
      <c r="D169" s="28" t="s">
        <v>25</v>
      </c>
      <c r="E169" s="30" t="e">
        <v>#NAME?</v>
      </c>
      <c r="F169" s="31" t="s">
        <v>17</v>
      </c>
      <c r="G169" s="31" t="s">
        <v>15</v>
      </c>
      <c r="H169" s="32">
        <v>10000</v>
      </c>
      <c r="I169" s="33">
        <f>IF(F169="Dépense",H169*-1,H169)</f>
        <v>-10000</v>
      </c>
      <c r="J169" s="34">
        <v>1</v>
      </c>
      <c r="K169" s="35" t="str">
        <f>IF(A169&gt;1,YEAR(B169)&amp;"-"&amp;TEXT(MONTH(B169),"00")," ")</f>
        <v>2018-04</v>
      </c>
      <c r="L169" s="36"/>
    </row>
    <row r="170" spans="1:12" x14ac:dyDescent="0.25">
      <c r="A170" s="28" t="s">
        <v>23</v>
      </c>
      <c r="B170" s="29">
        <v>43217.503715277802</v>
      </c>
      <c r="C170" s="28" t="s">
        <v>15</v>
      </c>
      <c r="D170" s="28" t="s">
        <v>15</v>
      </c>
      <c r="E170" s="30" t="e">
        <v>#NAME?</v>
      </c>
      <c r="F170" s="31" t="s">
        <v>14</v>
      </c>
      <c r="G170" s="31" t="s">
        <v>15</v>
      </c>
      <c r="H170" s="32">
        <v>10000</v>
      </c>
      <c r="I170" s="33">
        <f>IF(F170="Dépense",H170*-1,H170)</f>
        <v>10000</v>
      </c>
      <c r="J170" s="34">
        <v>1</v>
      </c>
      <c r="K170" s="35" t="str">
        <f>IF(A170&gt;1,YEAR(B170)&amp;"-"&amp;TEXT(MONTH(B170),"00")," ")</f>
        <v>2018-04</v>
      </c>
      <c r="L170" s="36"/>
    </row>
    <row r="171" spans="1:12" x14ac:dyDescent="0.25">
      <c r="A171" s="28" t="s">
        <v>16</v>
      </c>
      <c r="B171" s="29">
        <v>43218.777986111098</v>
      </c>
      <c r="C171" s="28" t="s">
        <v>124</v>
      </c>
      <c r="D171" s="28" t="s">
        <v>91</v>
      </c>
      <c r="E171" s="30" t="e">
        <v>#NAME?</v>
      </c>
      <c r="F171" s="31" t="s">
        <v>17</v>
      </c>
      <c r="G171" s="31" t="s">
        <v>16</v>
      </c>
      <c r="H171" s="32">
        <v>11.05</v>
      </c>
      <c r="I171" s="33">
        <f>IF(F171="Dépense",H171*-1,H171)</f>
        <v>-11.05</v>
      </c>
      <c r="J171" s="34">
        <v>1</v>
      </c>
      <c r="K171" s="35" t="str">
        <f>IF(A171&gt;1,YEAR(B171)&amp;"-"&amp;TEXT(MONTH(B171),"00")," ")</f>
        <v>2018-04</v>
      </c>
      <c r="L171" s="36"/>
    </row>
    <row r="172" spans="1:12" x14ac:dyDescent="0.25">
      <c r="A172" s="28" t="s">
        <v>18</v>
      </c>
      <c r="B172" s="29">
        <v>43218.7796759259</v>
      </c>
      <c r="C172" s="28" t="s">
        <v>125</v>
      </c>
      <c r="D172" s="28" t="s">
        <v>91</v>
      </c>
      <c r="E172" s="30" t="e">
        <v>#NAME?</v>
      </c>
      <c r="F172" s="31" t="s">
        <v>17</v>
      </c>
      <c r="G172" s="31" t="s">
        <v>21</v>
      </c>
      <c r="H172" s="32">
        <v>16.899999999999999</v>
      </c>
      <c r="I172" s="33">
        <f>IF(F172="Dépense",H172*-1,H172)</f>
        <v>-16.899999999999999</v>
      </c>
      <c r="J172" s="34">
        <v>1</v>
      </c>
      <c r="K172" s="35" t="str">
        <f>IF(A172&gt;1,YEAR(B172)&amp;"-"&amp;TEXT(MONTH(B172),"00")," ")</f>
        <v>2018-04</v>
      </c>
      <c r="L172" s="36"/>
    </row>
    <row r="173" spans="1:12" x14ac:dyDescent="0.25">
      <c r="A173" s="28" t="s">
        <v>18</v>
      </c>
      <c r="B173" s="29">
        <v>43220</v>
      </c>
      <c r="C173" s="28" t="s">
        <v>66</v>
      </c>
      <c r="D173" s="28" t="s">
        <v>63</v>
      </c>
      <c r="E173" s="30" t="e">
        <v>#NAME?</v>
      </c>
      <c r="F173" s="31" t="s">
        <v>17</v>
      </c>
      <c r="G173" s="31" t="s">
        <v>21</v>
      </c>
      <c r="H173" s="32">
        <v>66</v>
      </c>
      <c r="I173" s="33">
        <f>IF(F173="Dépense",H173*-1,H173)</f>
        <v>-66</v>
      </c>
      <c r="J173" s="34">
        <v>1</v>
      </c>
      <c r="K173" s="35" t="str">
        <f>IF(A173&gt;1,YEAR(B173)&amp;"-"&amp;TEXT(MONTH(B173),"00")," ")</f>
        <v>2018-04</v>
      </c>
      <c r="L173" s="36"/>
    </row>
    <row r="174" spans="1:12" x14ac:dyDescent="0.25">
      <c r="A174" s="28" t="s">
        <v>18</v>
      </c>
      <c r="B174" s="29">
        <v>43220</v>
      </c>
      <c r="C174" s="28" t="s">
        <v>126</v>
      </c>
      <c r="D174" s="28" t="s">
        <v>91</v>
      </c>
      <c r="E174" s="30" t="e">
        <v>#NAME?</v>
      </c>
      <c r="F174" s="31" t="s">
        <v>17</v>
      </c>
      <c r="G174" s="31" t="s">
        <v>21</v>
      </c>
      <c r="H174" s="32">
        <v>48.9</v>
      </c>
      <c r="I174" s="33">
        <f>IF(F174="Dépense",H174*-1,H174)</f>
        <v>-48.9</v>
      </c>
      <c r="J174" s="34">
        <v>1</v>
      </c>
      <c r="K174" s="35" t="str">
        <f>IF(A174&gt;1,YEAR(B174)&amp;"-"&amp;TEXT(MONTH(B174),"00")," ")</f>
        <v>2018-04</v>
      </c>
      <c r="L174" s="36"/>
    </row>
    <row r="175" spans="1:12" x14ac:dyDescent="0.25">
      <c r="A175" s="28" t="s">
        <v>18</v>
      </c>
      <c r="B175" s="29">
        <v>43220</v>
      </c>
      <c r="C175" s="28" t="s">
        <v>66</v>
      </c>
      <c r="D175" s="28" t="s">
        <v>49</v>
      </c>
      <c r="E175" s="30" t="e">
        <v>#NAME?</v>
      </c>
      <c r="F175" s="31" t="s">
        <v>17</v>
      </c>
      <c r="G175" s="31" t="s">
        <v>21</v>
      </c>
      <c r="H175" s="32">
        <v>79.66</v>
      </c>
      <c r="I175" s="33">
        <f>IF(F175="Dépense",H175*-1,H175)</f>
        <v>-79.66</v>
      </c>
      <c r="J175" s="34">
        <v>1</v>
      </c>
      <c r="K175" s="35" t="str">
        <f>IF(A175&gt;1,YEAR(B175)&amp;"-"&amp;TEXT(MONTH(B175),"00")," ")</f>
        <v>2018-04</v>
      </c>
      <c r="L175" s="36"/>
    </row>
    <row r="176" spans="1:12" x14ac:dyDescent="0.25">
      <c r="A176" s="28" t="s">
        <v>20</v>
      </c>
      <c r="B176" s="29">
        <v>43220</v>
      </c>
      <c r="C176" s="28" t="s">
        <v>127</v>
      </c>
      <c r="D176" s="28" t="s">
        <v>84</v>
      </c>
      <c r="E176" s="30" t="e">
        <v>#NAME?</v>
      </c>
      <c r="F176" s="31" t="s">
        <v>17</v>
      </c>
      <c r="G176" s="31" t="s">
        <v>59</v>
      </c>
      <c r="H176" s="32">
        <v>720.06</v>
      </c>
      <c r="I176" s="33">
        <f>IF(F176="Dépense",H176*-1,H176)</f>
        <v>-720.06</v>
      </c>
      <c r="J176" s="34">
        <v>1</v>
      </c>
      <c r="K176" s="35" t="str">
        <f>IF(A176&gt;1,YEAR(B176)&amp;"-"&amp;TEXT(MONTH(B176),"00")," ")</f>
        <v>2018-04</v>
      </c>
      <c r="L176" s="36"/>
    </row>
    <row r="177" spans="1:12" x14ac:dyDescent="0.25">
      <c r="A177" s="28" t="s">
        <v>12</v>
      </c>
      <c r="B177" s="29">
        <v>43221</v>
      </c>
      <c r="C177" s="28" t="s">
        <v>128</v>
      </c>
      <c r="D177" s="28" t="s">
        <v>15</v>
      </c>
      <c r="E177" s="30" t="e">
        <v>#NAME?</v>
      </c>
      <c r="F177" s="31" t="s">
        <v>14</v>
      </c>
      <c r="G177" s="31" t="s">
        <v>59</v>
      </c>
      <c r="H177" s="32">
        <v>6.09</v>
      </c>
      <c r="I177" s="33">
        <f>IF(F177="Dépense",H177*-1,H177)</f>
        <v>6.09</v>
      </c>
      <c r="J177" s="34">
        <v>1</v>
      </c>
      <c r="K177" s="35" t="str">
        <f>IF(A177&gt;1,YEAR(B177)&amp;"-"&amp;TEXT(MONTH(B177),"00")," ")</f>
        <v>2018-05</v>
      </c>
      <c r="L177" s="36"/>
    </row>
    <row r="178" spans="1:12" x14ac:dyDescent="0.25">
      <c r="A178" s="28" t="s">
        <v>18</v>
      </c>
      <c r="B178" s="29">
        <v>43222</v>
      </c>
      <c r="C178" s="28" t="s">
        <v>129</v>
      </c>
      <c r="D178" s="28" t="s">
        <v>91</v>
      </c>
      <c r="E178" s="30" t="e">
        <v>#NAME?</v>
      </c>
      <c r="F178" s="31" t="s">
        <v>17</v>
      </c>
      <c r="G178" s="31" t="s">
        <v>21</v>
      </c>
      <c r="H178" s="32">
        <v>76.989999999999995</v>
      </c>
      <c r="I178" s="33">
        <f>IF(F178="Dépense",H178*-1,H178)</f>
        <v>-76.989999999999995</v>
      </c>
      <c r="J178" s="34">
        <v>1</v>
      </c>
      <c r="K178" s="35" t="str">
        <f>IF(A178&gt;1,YEAR(B178)&amp;"-"&amp;TEXT(MONTH(B178),"00")," ")</f>
        <v>2018-05</v>
      </c>
      <c r="L178" s="36"/>
    </row>
    <row r="179" spans="1:12" x14ac:dyDescent="0.25">
      <c r="A179" s="28" t="s">
        <v>18</v>
      </c>
      <c r="B179" s="29">
        <v>43222</v>
      </c>
      <c r="C179" s="28" t="s">
        <v>27</v>
      </c>
      <c r="D179" s="28" t="s">
        <v>28</v>
      </c>
      <c r="E179" s="30" t="e">
        <v>#NAME?</v>
      </c>
      <c r="F179" s="31" t="s">
        <v>14</v>
      </c>
      <c r="G179" s="31" t="s">
        <v>15</v>
      </c>
      <c r="H179" s="32">
        <v>119.85</v>
      </c>
      <c r="I179" s="33">
        <f>IF(F179="Dépense",H179*-1,H179)</f>
        <v>119.85</v>
      </c>
      <c r="J179" s="34">
        <v>1</v>
      </c>
      <c r="K179" s="35" t="str">
        <f>IF(A179&gt;1,YEAR(B179)&amp;"-"&amp;TEXT(MONTH(B179),"00")," ")</f>
        <v>2018-05</v>
      </c>
      <c r="L179" s="36"/>
    </row>
    <row r="180" spans="1:12" x14ac:dyDescent="0.25">
      <c r="A180" s="28" t="s">
        <v>18</v>
      </c>
      <c r="B180" s="29">
        <v>43223</v>
      </c>
      <c r="C180" s="28" t="s">
        <v>66</v>
      </c>
      <c r="D180" s="28" t="s">
        <v>49</v>
      </c>
      <c r="E180" s="30" t="e">
        <v>#NAME?</v>
      </c>
      <c r="F180" s="31" t="s">
        <v>17</v>
      </c>
      <c r="G180" s="31" t="s">
        <v>21</v>
      </c>
      <c r="H180" s="32">
        <v>30.32</v>
      </c>
      <c r="I180" s="33">
        <f>IF(F180="Dépense",H180*-1,H180)</f>
        <v>-30.32</v>
      </c>
      <c r="J180" s="34">
        <v>1</v>
      </c>
      <c r="K180" s="35" t="str">
        <f>IF(A180&gt;1,YEAR(B180)&amp;"-"&amp;TEXT(MONTH(B180),"00")," ")</f>
        <v>2018-05</v>
      </c>
      <c r="L180" s="36"/>
    </row>
    <row r="181" spans="1:12" x14ac:dyDescent="0.25">
      <c r="A181" s="28" t="s">
        <v>18</v>
      </c>
      <c r="B181" s="29">
        <v>43223</v>
      </c>
      <c r="C181" s="28" t="s">
        <v>129</v>
      </c>
      <c r="D181" s="28" t="s">
        <v>91</v>
      </c>
      <c r="E181" s="30" t="e">
        <v>#NAME?</v>
      </c>
      <c r="F181" s="31" t="s">
        <v>17</v>
      </c>
      <c r="G181" s="31" t="s">
        <v>21</v>
      </c>
      <c r="H181" s="32">
        <v>55.76</v>
      </c>
      <c r="I181" s="33">
        <f>IF(F181="Dépense",H181*-1,H181)</f>
        <v>-55.76</v>
      </c>
      <c r="J181" s="34">
        <v>1</v>
      </c>
      <c r="K181" s="35" t="str">
        <f>IF(A181&gt;1,YEAR(B181)&amp;"-"&amp;TEXT(MONTH(B181),"00")," ")</f>
        <v>2018-05</v>
      </c>
      <c r="L181" s="36"/>
    </row>
    <row r="182" spans="1:12" x14ac:dyDescent="0.25">
      <c r="A182" s="28" t="s">
        <v>18</v>
      </c>
      <c r="B182" s="29">
        <v>43223</v>
      </c>
      <c r="C182" s="28" t="s">
        <v>129</v>
      </c>
      <c r="D182" s="28" t="s">
        <v>91</v>
      </c>
      <c r="E182" s="30" t="e">
        <v>#NAME?</v>
      </c>
      <c r="F182" s="31" t="s">
        <v>14</v>
      </c>
      <c r="G182" s="31" t="s">
        <v>21</v>
      </c>
      <c r="H182" s="32">
        <v>55.76</v>
      </c>
      <c r="I182" s="33">
        <f>IF(F182="Dépense",H182*-1,H182)</f>
        <v>55.76</v>
      </c>
      <c r="J182" s="34">
        <v>1</v>
      </c>
      <c r="K182" s="35" t="str">
        <f>IF(A182&gt;1,YEAR(B182)&amp;"-"&amp;TEXT(MONTH(B182),"00")," ")</f>
        <v>2018-05</v>
      </c>
      <c r="L182" s="36"/>
    </row>
    <row r="183" spans="1:12" x14ac:dyDescent="0.25">
      <c r="A183" s="28" t="s">
        <v>18</v>
      </c>
      <c r="B183" s="29">
        <v>43223</v>
      </c>
      <c r="C183" s="28" t="s">
        <v>27</v>
      </c>
      <c r="D183" s="28" t="s">
        <v>30</v>
      </c>
      <c r="E183" s="30" t="e">
        <v>#NAME?</v>
      </c>
      <c r="F183" s="31" t="s">
        <v>14</v>
      </c>
      <c r="G183" s="31" t="s">
        <v>15</v>
      </c>
      <c r="H183" s="32">
        <v>222.11</v>
      </c>
      <c r="I183" s="33">
        <f>IF(F183="Dépense",H183*-1,H183)</f>
        <v>222.11</v>
      </c>
      <c r="J183" s="34">
        <v>1</v>
      </c>
      <c r="K183" s="35" t="str">
        <f>IF(A183&gt;1,YEAR(B183)&amp;"-"&amp;TEXT(MONTH(B183),"00")," ")</f>
        <v>2018-05</v>
      </c>
      <c r="L183" s="36"/>
    </row>
    <row r="184" spans="1:12" x14ac:dyDescent="0.25">
      <c r="A184" s="28" t="s">
        <v>23</v>
      </c>
      <c r="B184" s="29">
        <v>43223</v>
      </c>
      <c r="C184" s="28" t="s">
        <v>130</v>
      </c>
      <c r="D184" s="28" t="s">
        <v>84</v>
      </c>
      <c r="E184" s="30" t="e">
        <v>#NAME?</v>
      </c>
      <c r="F184" s="31" t="s">
        <v>17</v>
      </c>
      <c r="G184" s="31" t="s">
        <v>59</v>
      </c>
      <c r="H184" s="32">
        <v>10000</v>
      </c>
      <c r="I184" s="33">
        <f>IF(F184="Dépense",H184*-1,H184)</f>
        <v>-10000</v>
      </c>
      <c r="J184" s="34">
        <v>1</v>
      </c>
      <c r="K184" s="35" t="str">
        <f>IF(A184&gt;1,YEAR(B184)&amp;"-"&amp;TEXT(MONTH(B184),"00")," ")</f>
        <v>2018-05</v>
      </c>
      <c r="L184" s="36"/>
    </row>
    <row r="185" spans="1:12" x14ac:dyDescent="0.25">
      <c r="A185" s="28" t="s">
        <v>18</v>
      </c>
      <c r="B185" s="29">
        <v>43223.972905092603</v>
      </c>
      <c r="C185" s="28" t="s">
        <v>131</v>
      </c>
      <c r="D185" s="28" t="s">
        <v>132</v>
      </c>
      <c r="E185" s="30" t="e">
        <v>#NAME?</v>
      </c>
      <c r="F185" s="31" t="s">
        <v>17</v>
      </c>
      <c r="G185" s="31" t="s">
        <v>21</v>
      </c>
      <c r="H185" s="32">
        <v>14.85</v>
      </c>
      <c r="I185" s="33">
        <f>IF(F185="Dépense",H185*-1,H185)</f>
        <v>-14.85</v>
      </c>
      <c r="J185" s="34">
        <v>1</v>
      </c>
      <c r="K185" s="35" t="str">
        <f>IF(A185&gt;1,YEAR(B185)&amp;"-"&amp;TEXT(MONTH(B185),"00")," ")</f>
        <v>2018-05</v>
      </c>
      <c r="L185" s="36"/>
    </row>
    <row r="186" spans="1:12" x14ac:dyDescent="0.25">
      <c r="A186" s="28" t="s">
        <v>16</v>
      </c>
      <c r="B186" s="29">
        <v>43224.9741319444</v>
      </c>
      <c r="C186" s="28" t="s">
        <v>131</v>
      </c>
      <c r="D186" s="28" t="s">
        <v>132</v>
      </c>
      <c r="E186" s="30" t="e">
        <v>#NAME?</v>
      </c>
      <c r="F186" s="31" t="s">
        <v>17</v>
      </c>
      <c r="G186" s="31" t="s">
        <v>16</v>
      </c>
      <c r="H186" s="32">
        <v>12.9</v>
      </c>
      <c r="I186" s="33">
        <f>IF(F186="Dépense",H186*-1,H186)</f>
        <v>-12.9</v>
      </c>
      <c r="J186" s="34">
        <v>1</v>
      </c>
      <c r="K186" s="35" t="str">
        <f>IF(A186&gt;1,YEAR(B186)&amp;"-"&amp;TEXT(MONTH(B186),"00")," ")</f>
        <v>2018-05</v>
      </c>
      <c r="L186" s="36"/>
    </row>
    <row r="187" spans="1:12" x14ac:dyDescent="0.25">
      <c r="A187" s="28" t="s">
        <v>16</v>
      </c>
      <c r="B187" s="29">
        <v>43224.9741319444</v>
      </c>
      <c r="C187" s="28" t="s">
        <v>133</v>
      </c>
      <c r="D187" s="28" t="s">
        <v>132</v>
      </c>
      <c r="E187" s="30" t="e">
        <v>#NAME?</v>
      </c>
      <c r="F187" s="31" t="s">
        <v>17</v>
      </c>
      <c r="G187" s="31" t="s">
        <v>16</v>
      </c>
      <c r="H187" s="32">
        <v>12.9</v>
      </c>
      <c r="I187" s="33">
        <f>IF(F187="Dépense",H187*-1,H187)</f>
        <v>-12.9</v>
      </c>
      <c r="J187" s="34">
        <v>1</v>
      </c>
      <c r="K187" s="35" t="str">
        <f>IF(A187&gt;1,YEAR(B187)&amp;"-"&amp;TEXT(MONTH(B187),"00")," ")</f>
        <v>2018-05</v>
      </c>
      <c r="L187" s="36"/>
    </row>
    <row r="188" spans="1:12" x14ac:dyDescent="0.25">
      <c r="A188" s="28" t="s">
        <v>23</v>
      </c>
      <c r="B188" s="29">
        <v>43225</v>
      </c>
      <c r="C188" s="28" t="s">
        <v>27</v>
      </c>
      <c r="D188" s="28" t="s">
        <v>45</v>
      </c>
      <c r="E188" s="30" t="e">
        <v>#NAME?</v>
      </c>
      <c r="F188" s="31" t="s">
        <v>14</v>
      </c>
      <c r="G188" s="31" t="s">
        <v>15</v>
      </c>
      <c r="H188" s="32">
        <v>363.2</v>
      </c>
      <c r="I188" s="33">
        <f>IF(F188="Dépense",H188*-1,H188)</f>
        <v>363.2</v>
      </c>
      <c r="J188" s="34">
        <v>1</v>
      </c>
      <c r="K188" s="35" t="str">
        <f>IF(A188&gt;1,YEAR(B188)&amp;"-"&amp;TEXT(MONTH(B188),"00")," ")</f>
        <v>2018-05</v>
      </c>
      <c r="L188" s="36"/>
    </row>
    <row r="189" spans="1:12" x14ac:dyDescent="0.25">
      <c r="A189" s="28" t="s">
        <v>16</v>
      </c>
      <c r="B189" s="29">
        <v>43225.766006944403</v>
      </c>
      <c r="C189" s="28" t="s">
        <v>131</v>
      </c>
      <c r="D189" s="28" t="s">
        <v>113</v>
      </c>
      <c r="E189" s="30" t="e">
        <v>#NAME?</v>
      </c>
      <c r="F189" s="31" t="s">
        <v>17</v>
      </c>
      <c r="G189" s="31" t="s">
        <v>16</v>
      </c>
      <c r="H189" s="32">
        <v>4.1399999999999997</v>
      </c>
      <c r="I189" s="33">
        <f>IF(F189="Dépense",H189*-1,H189)</f>
        <v>-4.1399999999999997</v>
      </c>
      <c r="J189" s="34">
        <v>1</v>
      </c>
      <c r="K189" s="35" t="str">
        <f>IF(A189&gt;1,YEAR(B189)&amp;"-"&amp;TEXT(MONTH(B189),"00")," ")</f>
        <v>2018-05</v>
      </c>
      <c r="L189" s="36"/>
    </row>
    <row r="190" spans="1:12" x14ac:dyDescent="0.25">
      <c r="A190" s="28" t="s">
        <v>16</v>
      </c>
      <c r="B190" s="29">
        <v>43225.766412037003</v>
      </c>
      <c r="C190" s="28" t="s">
        <v>131</v>
      </c>
      <c r="D190" s="28" t="s">
        <v>113</v>
      </c>
      <c r="E190" s="30" t="e">
        <v>#NAME?</v>
      </c>
      <c r="F190" s="31" t="s">
        <v>17</v>
      </c>
      <c r="G190" s="31" t="s">
        <v>16</v>
      </c>
      <c r="H190" s="32">
        <v>2.4500000000000002</v>
      </c>
      <c r="I190" s="33">
        <f>IF(F190="Dépense",H190*-1,H190)</f>
        <v>-2.4500000000000002</v>
      </c>
      <c r="J190" s="34">
        <v>1</v>
      </c>
      <c r="K190" s="35" t="str">
        <f>IF(A190&gt;1,YEAR(B190)&amp;"-"&amp;TEXT(MONTH(B190),"00")," ")</f>
        <v>2018-05</v>
      </c>
      <c r="L190" s="36"/>
    </row>
    <row r="191" spans="1:12" x14ac:dyDescent="0.25">
      <c r="A191" s="28" t="s">
        <v>18</v>
      </c>
      <c r="B191" s="29">
        <v>43227</v>
      </c>
      <c r="C191" s="28" t="s">
        <v>131</v>
      </c>
      <c r="D191" s="28" t="s">
        <v>113</v>
      </c>
      <c r="E191" s="30" t="e">
        <v>#NAME?</v>
      </c>
      <c r="F191" s="31" t="s">
        <v>17</v>
      </c>
      <c r="G191" s="31" t="s">
        <v>21</v>
      </c>
      <c r="H191" s="32">
        <v>91.3</v>
      </c>
      <c r="I191" s="33">
        <f>IF(F191="Dépense",H191*-1,H191)</f>
        <v>-91.3</v>
      </c>
      <c r="J191" s="34">
        <v>1</v>
      </c>
      <c r="K191" s="35" t="str">
        <f>IF(A191&gt;1,YEAR(B191)&amp;"-"&amp;TEXT(MONTH(B191),"00")," ")</f>
        <v>2018-05</v>
      </c>
      <c r="L191" s="36"/>
    </row>
    <row r="192" spans="1:12" x14ac:dyDescent="0.25">
      <c r="A192" s="28" t="s">
        <v>20</v>
      </c>
      <c r="B192" s="29">
        <v>43227</v>
      </c>
      <c r="C192" s="28" t="s">
        <v>52</v>
      </c>
      <c r="D192" s="28" t="s">
        <v>52</v>
      </c>
      <c r="E192" s="30" t="e">
        <v>#NAME?</v>
      </c>
      <c r="F192" s="31" t="s">
        <v>17</v>
      </c>
      <c r="G192" s="31" t="s">
        <v>33</v>
      </c>
      <c r="H192" s="32">
        <v>461.88</v>
      </c>
      <c r="I192" s="33">
        <f>IF(F192="Dépense",H192*-1,H192)</f>
        <v>-461.88</v>
      </c>
      <c r="J192" s="34">
        <v>1</v>
      </c>
      <c r="K192" s="35" t="str">
        <f>IF(A192&gt;1,YEAR(B192)&amp;"-"&amp;TEXT(MONTH(B192),"00")," ")</f>
        <v>2018-05</v>
      </c>
      <c r="L192" s="36"/>
    </row>
    <row r="193" spans="1:12" x14ac:dyDescent="0.25">
      <c r="A193" s="28" t="s">
        <v>18</v>
      </c>
      <c r="B193" s="29">
        <v>43227.763287037</v>
      </c>
      <c r="C193" s="28" t="s">
        <v>131</v>
      </c>
      <c r="D193" s="28" t="s">
        <v>113</v>
      </c>
      <c r="E193" s="30" t="e">
        <v>#NAME?</v>
      </c>
      <c r="F193" s="31" t="s">
        <v>17</v>
      </c>
      <c r="G193" s="31" t="s">
        <v>21</v>
      </c>
      <c r="H193" s="32">
        <v>46.4</v>
      </c>
      <c r="I193" s="33">
        <f>IF(F193="Dépense",H193*-1,H193)</f>
        <v>-46.4</v>
      </c>
      <c r="J193" s="34">
        <v>1</v>
      </c>
      <c r="K193" s="35" t="str">
        <f>IF(A193&gt;1,YEAR(B193)&amp;"-"&amp;TEXT(MONTH(B193),"00")," ")</f>
        <v>2018-05</v>
      </c>
      <c r="L193" s="36"/>
    </row>
    <row r="194" spans="1:12" x14ac:dyDescent="0.25">
      <c r="A194" s="28" t="s">
        <v>18</v>
      </c>
      <c r="B194" s="29">
        <v>43227.7637384259</v>
      </c>
      <c r="C194" s="28" t="s">
        <v>66</v>
      </c>
      <c r="D194" s="28" t="s">
        <v>49</v>
      </c>
      <c r="E194" s="30" t="e">
        <v>#NAME?</v>
      </c>
      <c r="F194" s="31" t="s">
        <v>17</v>
      </c>
      <c r="G194" s="31" t="s">
        <v>21</v>
      </c>
      <c r="H194" s="32">
        <v>21.53</v>
      </c>
      <c r="I194" s="33">
        <f>IF(F194="Dépense",H194*-1,H194)</f>
        <v>-21.53</v>
      </c>
      <c r="J194" s="34">
        <v>1</v>
      </c>
      <c r="K194" s="35" t="str">
        <f>IF(A194&gt;1,YEAR(B194)&amp;"-"&amp;TEXT(MONTH(B194),"00")," ")</f>
        <v>2018-05</v>
      </c>
      <c r="L194" s="36"/>
    </row>
    <row r="195" spans="1:12" x14ac:dyDescent="0.25">
      <c r="A195" s="28" t="s">
        <v>16</v>
      </c>
      <c r="B195" s="29">
        <v>43227.764155092598</v>
      </c>
      <c r="C195" s="28" t="s">
        <v>131</v>
      </c>
      <c r="D195" s="28" t="s">
        <v>113</v>
      </c>
      <c r="E195" s="30" t="e">
        <v>#NAME?</v>
      </c>
      <c r="F195" s="31" t="s">
        <v>17</v>
      </c>
      <c r="G195" s="31" t="s">
        <v>16</v>
      </c>
      <c r="H195" s="32">
        <v>1.79</v>
      </c>
      <c r="I195" s="33">
        <f>IF(F195="Dépense",H195*-1,H195)</f>
        <v>-1.79</v>
      </c>
      <c r="J195" s="34">
        <v>1</v>
      </c>
      <c r="K195" s="35" t="str">
        <f>IF(A195&gt;1,YEAR(B195)&amp;"-"&amp;TEXT(MONTH(B195),"00")," ")</f>
        <v>2018-05</v>
      </c>
      <c r="L195" s="36"/>
    </row>
    <row r="196" spans="1:12" x14ac:dyDescent="0.25">
      <c r="A196" s="28" t="s">
        <v>18</v>
      </c>
      <c r="B196" s="29">
        <v>43228</v>
      </c>
      <c r="C196" s="28" t="s">
        <v>50</v>
      </c>
      <c r="D196" s="28" t="s">
        <v>51</v>
      </c>
      <c r="E196" s="30" t="e">
        <v>#NAME?</v>
      </c>
      <c r="F196" s="31" t="s">
        <v>17</v>
      </c>
      <c r="G196" s="31" t="s">
        <v>33</v>
      </c>
      <c r="H196" s="32">
        <v>100</v>
      </c>
      <c r="I196" s="33">
        <f>IF(F196="Dépense",H196*-1,H196)</f>
        <v>-100</v>
      </c>
      <c r="J196" s="34">
        <v>1</v>
      </c>
      <c r="K196" s="35" t="str">
        <f>IF(A196&gt;1,YEAR(B196)&amp;"-"&amp;TEXT(MONTH(B196),"00")," ")</f>
        <v>2018-05</v>
      </c>
      <c r="L196" s="36"/>
    </row>
    <row r="197" spans="1:12" x14ac:dyDescent="0.25">
      <c r="A197" s="28" t="s">
        <v>23</v>
      </c>
      <c r="B197" s="29">
        <v>43229</v>
      </c>
      <c r="C197" s="28" t="s">
        <v>27</v>
      </c>
      <c r="D197" s="28" t="s">
        <v>46</v>
      </c>
      <c r="E197" s="30" t="e">
        <v>#NAME?</v>
      </c>
      <c r="F197" s="31" t="s">
        <v>14</v>
      </c>
      <c r="G197" s="31" t="s">
        <v>15</v>
      </c>
      <c r="H197" s="32">
        <v>701</v>
      </c>
      <c r="I197" s="33">
        <f>IF(F197="Dépense",H197*-1,H197)</f>
        <v>701</v>
      </c>
      <c r="J197" s="34">
        <v>1</v>
      </c>
      <c r="K197" s="35" t="str">
        <f>IF(A197&gt;1,YEAR(B197)&amp;"-"&amp;TEXT(MONTH(B197),"00")," ")</f>
        <v>2018-05</v>
      </c>
      <c r="L197" s="36"/>
    </row>
    <row r="198" spans="1:12" x14ac:dyDescent="0.25">
      <c r="A198" s="28" t="s">
        <v>18</v>
      </c>
      <c r="B198" s="29">
        <v>43229.785486111097</v>
      </c>
      <c r="C198" s="28" t="s">
        <v>131</v>
      </c>
      <c r="D198" s="28" t="s">
        <v>113</v>
      </c>
      <c r="E198" s="30" t="e">
        <v>#NAME?</v>
      </c>
      <c r="F198" s="31" t="s">
        <v>17</v>
      </c>
      <c r="G198" s="31" t="s">
        <v>21</v>
      </c>
      <c r="H198" s="32">
        <v>22.6</v>
      </c>
      <c r="I198" s="33">
        <f>IF(F198="Dépense",H198*-1,H198)</f>
        <v>-22.6</v>
      </c>
      <c r="J198" s="34">
        <v>1</v>
      </c>
      <c r="K198" s="35" t="str">
        <f>IF(A198&gt;1,YEAR(B198)&amp;"-"&amp;TEXT(MONTH(B198),"00")," ")</f>
        <v>2018-05</v>
      </c>
      <c r="L198" s="36"/>
    </row>
    <row r="199" spans="1:12" x14ac:dyDescent="0.25">
      <c r="A199" s="28" t="s">
        <v>18</v>
      </c>
      <c r="B199" s="29">
        <v>43231</v>
      </c>
      <c r="C199" s="28" t="s">
        <v>115</v>
      </c>
      <c r="D199" s="28" t="s">
        <v>116</v>
      </c>
      <c r="E199" s="30" t="e">
        <v>#NAME?</v>
      </c>
      <c r="F199" s="31" t="s">
        <v>17</v>
      </c>
      <c r="G199" s="31" t="s">
        <v>33</v>
      </c>
      <c r="H199" s="32">
        <v>75.58</v>
      </c>
      <c r="I199" s="33">
        <f>IF(F199="Dépense",H199*-1,H199)</f>
        <v>-75.58</v>
      </c>
      <c r="J199" s="34">
        <v>1</v>
      </c>
      <c r="K199" s="35" t="str">
        <f>IF(A199&gt;1,YEAR(B199)&amp;"-"&amp;TEXT(MONTH(B199),"00")," ")</f>
        <v>2018-05</v>
      </c>
      <c r="L199" s="36"/>
    </row>
    <row r="200" spans="1:12" x14ac:dyDescent="0.25">
      <c r="A200" s="28" t="s">
        <v>18</v>
      </c>
      <c r="B200" s="29">
        <v>43231</v>
      </c>
      <c r="C200" s="28" t="s">
        <v>117</v>
      </c>
      <c r="D200" s="28" t="s">
        <v>118</v>
      </c>
      <c r="E200" s="30" t="e">
        <v>#NAME?</v>
      </c>
      <c r="F200" s="31" t="s">
        <v>17</v>
      </c>
      <c r="G200" s="31" t="s">
        <v>33</v>
      </c>
      <c r="H200" s="32">
        <v>18.260000000000002</v>
      </c>
      <c r="I200" s="33">
        <f>IF(F200="Dépense",H200*-1,H200)</f>
        <v>-18.260000000000002</v>
      </c>
      <c r="J200" s="34">
        <v>1</v>
      </c>
      <c r="K200" s="35" t="str">
        <f>IF(A200&gt;1,YEAR(B200)&amp;"-"&amp;TEXT(MONTH(B200),"00")," ")</f>
        <v>2018-05</v>
      </c>
      <c r="L200" s="36"/>
    </row>
    <row r="201" spans="1:12" x14ac:dyDescent="0.25">
      <c r="A201" s="28" t="s">
        <v>18</v>
      </c>
      <c r="B201" s="29">
        <v>43231</v>
      </c>
      <c r="C201" s="28" t="s">
        <v>66</v>
      </c>
      <c r="D201" s="28" t="s">
        <v>49</v>
      </c>
      <c r="E201" s="30" t="e">
        <v>#NAME?</v>
      </c>
      <c r="F201" s="31" t="s">
        <v>17</v>
      </c>
      <c r="G201" s="31" t="s">
        <v>21</v>
      </c>
      <c r="H201" s="32">
        <v>57.71</v>
      </c>
      <c r="I201" s="33">
        <f>IF(F201="Dépense",H201*-1,H201)</f>
        <v>-57.71</v>
      </c>
      <c r="J201" s="34">
        <v>1</v>
      </c>
      <c r="K201" s="35" t="str">
        <f>IF(A201&gt;1,YEAR(B201)&amp;"-"&amp;TEXT(MONTH(B201),"00")," ")</f>
        <v>2018-05</v>
      </c>
      <c r="L201" s="36"/>
    </row>
    <row r="202" spans="1:12" x14ac:dyDescent="0.25">
      <c r="A202" s="28" t="s">
        <v>18</v>
      </c>
      <c r="B202" s="29">
        <v>43231</v>
      </c>
      <c r="C202" s="28" t="s">
        <v>134</v>
      </c>
      <c r="D202" s="28" t="s">
        <v>113</v>
      </c>
      <c r="E202" s="30" t="e">
        <v>#NAME?</v>
      </c>
      <c r="F202" s="31" t="s">
        <v>17</v>
      </c>
      <c r="G202" s="31" t="s">
        <v>21</v>
      </c>
      <c r="H202" s="32">
        <v>19.399999999999999</v>
      </c>
      <c r="I202" s="33">
        <f>IF(F202="Dépense",H202*-1,H202)</f>
        <v>-19.399999999999999</v>
      </c>
      <c r="J202" s="34">
        <v>1</v>
      </c>
      <c r="K202" s="35" t="str">
        <f>IF(A202&gt;1,YEAR(B202)&amp;"-"&amp;TEXT(MONTH(B202),"00")," ")</f>
        <v>2018-05</v>
      </c>
      <c r="L202" s="36"/>
    </row>
    <row r="203" spans="1:12" x14ac:dyDescent="0.25">
      <c r="A203" s="28" t="s">
        <v>18</v>
      </c>
      <c r="B203" s="29">
        <v>43231</v>
      </c>
      <c r="C203" s="28" t="s">
        <v>53</v>
      </c>
      <c r="D203" s="28" t="s">
        <v>54</v>
      </c>
      <c r="E203" s="30" t="e">
        <v>#NAME?</v>
      </c>
      <c r="F203" s="31" t="s">
        <v>17</v>
      </c>
      <c r="G203" s="31" t="s">
        <v>33</v>
      </c>
      <c r="H203" s="32">
        <v>49</v>
      </c>
      <c r="I203" s="33">
        <f>IF(F203="Dépense",H203*-1,H203)</f>
        <v>-49</v>
      </c>
      <c r="J203" s="34">
        <v>1</v>
      </c>
      <c r="K203" s="35" t="str">
        <f>IF(A203&gt;1,YEAR(B203)&amp;"-"&amp;TEXT(MONTH(B203),"00")," ")</f>
        <v>2018-05</v>
      </c>
      <c r="L203" s="36"/>
    </row>
    <row r="204" spans="1:12" x14ac:dyDescent="0.25">
      <c r="A204" s="28" t="s">
        <v>23</v>
      </c>
      <c r="B204" s="29">
        <v>43231</v>
      </c>
      <c r="C204" s="28" t="s">
        <v>135</v>
      </c>
      <c r="D204" s="28" t="s">
        <v>84</v>
      </c>
      <c r="E204" s="30" t="e">
        <v>#NAME?</v>
      </c>
      <c r="F204" s="31" t="s">
        <v>17</v>
      </c>
      <c r="G204" s="31" t="s">
        <v>59</v>
      </c>
      <c r="H204" s="32">
        <v>6500</v>
      </c>
      <c r="I204" s="33">
        <f>IF(F204="Dépense",H204*-1,H204)</f>
        <v>-6500</v>
      </c>
      <c r="J204" s="34">
        <v>1</v>
      </c>
      <c r="K204" s="35" t="str">
        <f>IF(A204&gt;1,YEAR(B204)&amp;"-"&amp;TEXT(MONTH(B204),"00")," ")</f>
        <v>2018-05</v>
      </c>
      <c r="L204" s="36"/>
    </row>
    <row r="205" spans="1:12" x14ac:dyDescent="0.25">
      <c r="A205" s="28" t="s">
        <v>18</v>
      </c>
      <c r="B205" s="29">
        <v>43231.353206018503</v>
      </c>
      <c r="C205" s="28" t="s">
        <v>117</v>
      </c>
      <c r="D205" s="28" t="s">
        <v>68</v>
      </c>
      <c r="E205" s="30" t="e">
        <v>#NAME?</v>
      </c>
      <c r="F205" s="31" t="s">
        <v>17</v>
      </c>
      <c r="G205" s="31" t="s">
        <v>33</v>
      </c>
      <c r="H205" s="32">
        <v>24.08</v>
      </c>
      <c r="I205" s="33">
        <f>IF(F205="Dépense",H205*-1,H205)</f>
        <v>-24.08</v>
      </c>
      <c r="J205" s="34">
        <v>1</v>
      </c>
      <c r="K205" s="35" t="str">
        <f>IF(A205&gt;1,YEAR(B205)&amp;"-"&amp;TEXT(MONTH(B205),"00")," ")</f>
        <v>2018-05</v>
      </c>
      <c r="L205" s="36"/>
    </row>
    <row r="206" spans="1:12" x14ac:dyDescent="0.25">
      <c r="A206" s="28" t="s">
        <v>18</v>
      </c>
      <c r="B206" s="29">
        <v>43232</v>
      </c>
      <c r="C206" s="28" t="s">
        <v>74</v>
      </c>
      <c r="D206" s="28" t="s">
        <v>75</v>
      </c>
      <c r="E206" s="30" t="e">
        <v>#NAME?</v>
      </c>
      <c r="F206" s="31" t="s">
        <v>17</v>
      </c>
      <c r="G206" s="31" t="s">
        <v>33</v>
      </c>
      <c r="H206" s="32">
        <v>67.05</v>
      </c>
      <c r="I206" s="33">
        <f>IF(F206="Dépense",H206*-1,H206)</f>
        <v>-67.05</v>
      </c>
      <c r="J206" s="34">
        <v>1</v>
      </c>
      <c r="K206" s="35" t="str">
        <f>IF(A206&gt;1,YEAR(B206)&amp;"-"&amp;TEXT(MONTH(B206),"00")," ")</f>
        <v>2018-05</v>
      </c>
      <c r="L206" s="36"/>
    </row>
    <row r="207" spans="1:12" x14ac:dyDescent="0.25">
      <c r="A207" s="28" t="s">
        <v>18</v>
      </c>
      <c r="B207" s="29">
        <v>43232.355254629598</v>
      </c>
      <c r="C207" s="28" t="s">
        <v>136</v>
      </c>
      <c r="D207" s="28" t="s">
        <v>113</v>
      </c>
      <c r="E207" s="30" t="e">
        <v>#NAME?</v>
      </c>
      <c r="F207" s="31" t="s">
        <v>17</v>
      </c>
      <c r="G207" s="31" t="s">
        <v>21</v>
      </c>
      <c r="H207" s="32">
        <v>100</v>
      </c>
      <c r="I207" s="33">
        <f>IF(F207="Dépense",H207*-1,H207)</f>
        <v>-100</v>
      </c>
      <c r="J207" s="34">
        <v>1</v>
      </c>
      <c r="K207" s="35" t="str">
        <f>IF(A207&gt;1,YEAR(B207)&amp;"-"&amp;TEXT(MONTH(B207),"00")," ")</f>
        <v>2018-05</v>
      </c>
      <c r="L207" s="36"/>
    </row>
    <row r="208" spans="1:12" x14ac:dyDescent="0.25">
      <c r="A208" s="28" t="s">
        <v>18</v>
      </c>
      <c r="B208" s="29">
        <v>43232.370509259301</v>
      </c>
      <c r="C208" s="28" t="s">
        <v>137</v>
      </c>
      <c r="D208" s="28" t="s">
        <v>91</v>
      </c>
      <c r="E208" s="30" t="e">
        <v>#NAME?</v>
      </c>
      <c r="F208" s="31" t="s">
        <v>17</v>
      </c>
      <c r="G208" s="31" t="s">
        <v>21</v>
      </c>
      <c r="H208" s="32">
        <v>150.5</v>
      </c>
      <c r="I208" s="33">
        <f>IF(F208="Dépense",H208*-1,H208)</f>
        <v>-150.5</v>
      </c>
      <c r="J208" s="34">
        <v>1</v>
      </c>
      <c r="K208" s="35" t="str">
        <f>IF(A208&gt;1,YEAR(B208)&amp;"-"&amp;TEXT(MONTH(B208),"00")," ")</f>
        <v>2018-05</v>
      </c>
      <c r="L208" s="36"/>
    </row>
    <row r="209" spans="1:12" x14ac:dyDescent="0.25">
      <c r="A209" s="28" t="s">
        <v>18</v>
      </c>
      <c r="B209" s="29">
        <v>43234</v>
      </c>
      <c r="C209" s="28" t="s">
        <v>138</v>
      </c>
      <c r="D209" s="28" t="s">
        <v>15</v>
      </c>
      <c r="E209" s="30" t="e">
        <v>#NAME?</v>
      </c>
      <c r="F209" s="31" t="s">
        <v>17</v>
      </c>
      <c r="G209" s="31" t="s">
        <v>15</v>
      </c>
      <c r="H209" s="32">
        <v>400</v>
      </c>
      <c r="I209" s="33">
        <f>IF(F209="Dépense",H209*-1,H209)</f>
        <v>-400</v>
      </c>
      <c r="J209" s="34">
        <v>1</v>
      </c>
      <c r="K209" s="35" t="str">
        <f>IF(A209&gt;1,YEAR(B209)&amp;"-"&amp;TEXT(MONTH(B209),"00")," ")</f>
        <v>2018-05</v>
      </c>
      <c r="L209" s="36"/>
    </row>
    <row r="210" spans="1:12" x14ac:dyDescent="0.25">
      <c r="A210" s="28" t="s">
        <v>18</v>
      </c>
      <c r="B210" s="29">
        <v>43234</v>
      </c>
      <c r="C210" s="28" t="s">
        <v>117</v>
      </c>
      <c r="D210" s="28" t="s">
        <v>68</v>
      </c>
      <c r="E210" s="30" t="e">
        <v>#NAME?</v>
      </c>
      <c r="F210" s="31" t="s">
        <v>17</v>
      </c>
      <c r="G210" s="31" t="s">
        <v>33</v>
      </c>
      <c r="H210" s="32">
        <v>54</v>
      </c>
      <c r="I210" s="33">
        <f>IF(F210="Dépense",H210*-1,H210)</f>
        <v>-54</v>
      </c>
      <c r="J210" s="34">
        <v>1</v>
      </c>
      <c r="K210" s="35" t="str">
        <f>IF(A210&gt;1,YEAR(B210)&amp;"-"&amp;TEXT(MONTH(B210),"00")," ")</f>
        <v>2018-05</v>
      </c>
      <c r="L210" s="36"/>
    </row>
    <row r="211" spans="1:12" x14ac:dyDescent="0.25">
      <c r="A211" s="28" t="s">
        <v>18</v>
      </c>
      <c r="B211" s="29">
        <v>43234.224016203698</v>
      </c>
      <c r="C211" s="28" t="s">
        <v>139</v>
      </c>
      <c r="D211" s="28" t="s">
        <v>97</v>
      </c>
      <c r="E211" s="30" t="e">
        <v>#NAME?</v>
      </c>
      <c r="F211" s="31" t="s">
        <v>17</v>
      </c>
      <c r="G211" s="31" t="s">
        <v>33</v>
      </c>
      <c r="H211" s="32">
        <v>47.8</v>
      </c>
      <c r="I211" s="33">
        <f>IF(F211="Dépense",H211*-1,H211)</f>
        <v>-47.8</v>
      </c>
      <c r="J211" s="34">
        <v>1</v>
      </c>
      <c r="K211" s="35" t="str">
        <f>IF(A211&gt;1,YEAR(B211)&amp;"-"&amp;TEXT(MONTH(B211),"00")," ")</f>
        <v>2018-05</v>
      </c>
      <c r="L211" s="36"/>
    </row>
    <row r="212" spans="1:12" x14ac:dyDescent="0.25">
      <c r="A212" s="28" t="s">
        <v>16</v>
      </c>
      <c r="B212" s="29">
        <v>43234.917245370401</v>
      </c>
      <c r="C212" s="28" t="s">
        <v>131</v>
      </c>
      <c r="D212" s="28" t="s">
        <v>113</v>
      </c>
      <c r="E212" s="30" t="e">
        <v>#NAME?</v>
      </c>
      <c r="F212" s="31" t="s">
        <v>17</v>
      </c>
      <c r="G212" s="31" t="s">
        <v>16</v>
      </c>
      <c r="H212" s="32">
        <v>4.9400000000000004</v>
      </c>
      <c r="I212" s="33">
        <f>IF(F212="Dépense",H212*-1,H212)</f>
        <v>-4.9400000000000004</v>
      </c>
      <c r="J212" s="34">
        <v>1</v>
      </c>
      <c r="K212" s="35" t="str">
        <f>IF(A212&gt;1,YEAR(B212)&amp;"-"&amp;TEXT(MONTH(B212),"00")," ")</f>
        <v>2018-05</v>
      </c>
      <c r="L212" s="36"/>
    </row>
    <row r="213" spans="1:12" x14ac:dyDescent="0.25">
      <c r="A213" s="28" t="s">
        <v>18</v>
      </c>
      <c r="B213" s="29">
        <v>43235</v>
      </c>
      <c r="C213" s="28" t="s">
        <v>117</v>
      </c>
      <c r="D213" s="28" t="s">
        <v>118</v>
      </c>
      <c r="E213" s="30" t="e">
        <v>#NAME?</v>
      </c>
      <c r="F213" s="31" t="s">
        <v>17</v>
      </c>
      <c r="G213" s="31" t="s">
        <v>33</v>
      </c>
      <c r="H213" s="32">
        <v>57</v>
      </c>
      <c r="I213" s="33">
        <f>IF(F213="Dépense",H213*-1,H213)</f>
        <v>-57</v>
      </c>
      <c r="J213" s="34">
        <v>1</v>
      </c>
      <c r="K213" s="35" t="str">
        <f>IF(A213&gt;1,YEAR(B213)&amp;"-"&amp;TEXT(MONTH(B213),"00")," ")</f>
        <v>2018-05</v>
      </c>
      <c r="L213" s="36"/>
    </row>
    <row r="214" spans="1:12" x14ac:dyDescent="0.25">
      <c r="A214" s="28" t="s">
        <v>18</v>
      </c>
      <c r="B214" s="29">
        <v>43235</v>
      </c>
      <c r="C214" s="28" t="s">
        <v>66</v>
      </c>
      <c r="D214" s="28" t="s">
        <v>49</v>
      </c>
      <c r="E214" s="30" t="e">
        <v>#NAME?</v>
      </c>
      <c r="F214" s="31" t="s">
        <v>17</v>
      </c>
      <c r="G214" s="31" t="s">
        <v>21</v>
      </c>
      <c r="H214" s="32">
        <v>23.25</v>
      </c>
      <c r="I214" s="33">
        <f>IF(F214="Dépense",H214*-1,H214)</f>
        <v>-23.25</v>
      </c>
      <c r="J214" s="34">
        <v>1</v>
      </c>
      <c r="K214" s="35" t="str">
        <f>IF(A214&gt;1,YEAR(B214)&amp;"-"&amp;TEXT(MONTH(B214),"00")," ")</f>
        <v>2018-05</v>
      </c>
      <c r="L214" s="36"/>
    </row>
    <row r="215" spans="1:12" x14ac:dyDescent="0.25">
      <c r="A215" s="28" t="s">
        <v>20</v>
      </c>
      <c r="B215" s="29">
        <v>43235</v>
      </c>
      <c r="C215" s="28" t="s">
        <v>138</v>
      </c>
      <c r="D215" s="28" t="s">
        <v>140</v>
      </c>
      <c r="E215" s="30" t="e">
        <v>#NAME?</v>
      </c>
      <c r="F215" s="31" t="s">
        <v>14</v>
      </c>
      <c r="G215" s="31" t="s">
        <v>15</v>
      </c>
      <c r="H215" s="32">
        <v>400</v>
      </c>
      <c r="I215" s="33">
        <f>IF(F215="Dépense",H215*-1,H215)</f>
        <v>400</v>
      </c>
      <c r="J215" s="34">
        <v>1</v>
      </c>
      <c r="K215" s="35" t="str">
        <f>IF(A215&gt;1,YEAR(B215)&amp;"-"&amp;TEXT(MONTH(B215),"00")," ")</f>
        <v>2018-05</v>
      </c>
      <c r="L215" s="36"/>
    </row>
    <row r="216" spans="1:12" x14ac:dyDescent="0.25">
      <c r="A216" s="28" t="s">
        <v>23</v>
      </c>
      <c r="B216" s="29">
        <v>43235</v>
      </c>
      <c r="C216" s="28" t="s">
        <v>15</v>
      </c>
      <c r="D216" s="28" t="s">
        <v>140</v>
      </c>
      <c r="E216" s="30" t="e">
        <v>#NAME?</v>
      </c>
      <c r="F216" s="31" t="s">
        <v>17</v>
      </c>
      <c r="G216" s="31" t="s">
        <v>15</v>
      </c>
      <c r="H216" s="32">
        <v>500</v>
      </c>
      <c r="I216" s="33">
        <f>IF(F216="Dépense",H216*-1,H216)</f>
        <v>-500</v>
      </c>
      <c r="J216" s="34">
        <v>1</v>
      </c>
      <c r="K216" s="35" t="str">
        <f>IF(A216&gt;1,YEAR(B216)&amp;"-"&amp;TEXT(MONTH(B216),"00")," ")</f>
        <v>2018-05</v>
      </c>
      <c r="L216" s="36"/>
    </row>
    <row r="217" spans="1:12" x14ac:dyDescent="0.25">
      <c r="A217" s="28" t="s">
        <v>16</v>
      </c>
      <c r="B217" s="29">
        <v>43235.328229166698</v>
      </c>
      <c r="C217" s="28" t="s">
        <v>131</v>
      </c>
      <c r="D217" s="28" t="s">
        <v>113</v>
      </c>
      <c r="E217" s="30" t="e">
        <v>#NAME?</v>
      </c>
      <c r="F217" s="31" t="s">
        <v>17</v>
      </c>
      <c r="G217" s="31" t="s">
        <v>16</v>
      </c>
      <c r="H217" s="32">
        <v>6.15</v>
      </c>
      <c r="I217" s="33">
        <f>IF(F217="Dépense",H217*-1,H217)</f>
        <v>-6.15</v>
      </c>
      <c r="J217" s="34">
        <v>1</v>
      </c>
      <c r="K217" s="35" t="str">
        <f>IF(A217&gt;1,YEAR(B217)&amp;"-"&amp;TEXT(MONTH(B217),"00")," ")</f>
        <v>2018-05</v>
      </c>
      <c r="L217" s="36"/>
    </row>
    <row r="218" spans="1:12" x14ac:dyDescent="0.25">
      <c r="A218" s="28" t="s">
        <v>16</v>
      </c>
      <c r="B218" s="29">
        <v>43235.645416666703</v>
      </c>
      <c r="C218" s="28" t="s">
        <v>131</v>
      </c>
      <c r="D218" s="28" t="s">
        <v>91</v>
      </c>
      <c r="E218" s="30" t="e">
        <v>#NAME?</v>
      </c>
      <c r="F218" s="31" t="s">
        <v>17</v>
      </c>
      <c r="G218" s="31" t="s">
        <v>16</v>
      </c>
      <c r="H218" s="32">
        <v>7.5</v>
      </c>
      <c r="I218" s="33">
        <f>IF(F218="Dépense",H218*-1,H218)</f>
        <v>-7.5</v>
      </c>
      <c r="J218" s="34">
        <v>1</v>
      </c>
      <c r="K218" s="35" t="str">
        <f>IF(A218&gt;1,YEAR(B218)&amp;"-"&amp;TEXT(MONTH(B218),"00")," ")</f>
        <v>2018-05</v>
      </c>
      <c r="L218" s="36"/>
    </row>
    <row r="219" spans="1:12" x14ac:dyDescent="0.25">
      <c r="A219" s="28" t="s">
        <v>18</v>
      </c>
      <c r="B219" s="29">
        <v>43236.898425925901</v>
      </c>
      <c r="C219" s="28" t="s">
        <v>73</v>
      </c>
      <c r="D219" s="28" t="s">
        <v>48</v>
      </c>
      <c r="E219" s="30" t="e">
        <v>#NAME?</v>
      </c>
      <c r="F219" s="31" t="s">
        <v>17</v>
      </c>
      <c r="G219" s="31" t="s">
        <v>21</v>
      </c>
      <c r="H219" s="32">
        <v>58.8</v>
      </c>
      <c r="I219" s="33">
        <f>IF(F219="Dépense",H219*-1,H219)</f>
        <v>-58.8</v>
      </c>
      <c r="J219" s="34">
        <v>1</v>
      </c>
      <c r="K219" s="35" t="str">
        <f>IF(A219&gt;1,YEAR(B219)&amp;"-"&amp;TEXT(MONTH(B219),"00")," ")</f>
        <v>2018-05</v>
      </c>
      <c r="L219" s="36"/>
    </row>
    <row r="220" spans="1:12" x14ac:dyDescent="0.25">
      <c r="A220" s="28" t="s">
        <v>18</v>
      </c>
      <c r="B220" s="29">
        <v>43237.652164351799</v>
      </c>
      <c r="C220" s="28" t="s">
        <v>141</v>
      </c>
      <c r="D220" s="28" t="s">
        <v>15</v>
      </c>
      <c r="E220" s="30" t="e">
        <v>#NAME?</v>
      </c>
      <c r="F220" s="31" t="s">
        <v>14</v>
      </c>
      <c r="G220" s="31" t="s">
        <v>15</v>
      </c>
      <c r="H220" s="32">
        <v>500</v>
      </c>
      <c r="I220" s="33">
        <f>IF(F220="Dépense",H220*-1,H220)</f>
        <v>500</v>
      </c>
      <c r="J220" s="34">
        <v>1</v>
      </c>
      <c r="K220" s="35" t="str">
        <f>IF(A220&gt;1,YEAR(B220)&amp;"-"&amp;TEXT(MONTH(B220),"00")," ")</f>
        <v>2018-05</v>
      </c>
      <c r="L220" s="36"/>
    </row>
    <row r="221" spans="1:12" x14ac:dyDescent="0.25">
      <c r="A221" s="28" t="s">
        <v>18</v>
      </c>
      <c r="B221" s="29">
        <v>43238.925405092603</v>
      </c>
      <c r="C221" s="28" t="s">
        <v>66</v>
      </c>
      <c r="D221" s="28" t="s">
        <v>49</v>
      </c>
      <c r="E221" s="30" t="e">
        <v>#NAME?</v>
      </c>
      <c r="F221" s="31" t="s">
        <v>17</v>
      </c>
      <c r="G221" s="31" t="s">
        <v>21</v>
      </c>
      <c r="H221" s="32">
        <v>33.89</v>
      </c>
      <c r="I221" s="33">
        <f>IF(F221="Dépense",H221*-1,H221)</f>
        <v>-33.89</v>
      </c>
      <c r="J221" s="34">
        <v>1</v>
      </c>
      <c r="K221" s="35" t="str">
        <f>IF(A221&gt;1,YEAR(B221)&amp;"-"&amp;TEXT(MONTH(B221),"00")," ")</f>
        <v>2018-05</v>
      </c>
      <c r="L221" s="36"/>
    </row>
    <row r="222" spans="1:12" x14ac:dyDescent="0.25">
      <c r="A222" s="28" t="s">
        <v>16</v>
      </c>
      <c r="B222" s="29">
        <v>43238.925787036998</v>
      </c>
      <c r="C222" s="28" t="s">
        <v>142</v>
      </c>
      <c r="D222" s="28" t="s">
        <v>132</v>
      </c>
      <c r="E222" s="30" t="e">
        <v>#NAME?</v>
      </c>
      <c r="F222" s="31" t="s">
        <v>17</v>
      </c>
      <c r="G222" s="31" t="s">
        <v>16</v>
      </c>
      <c r="H222" s="32">
        <v>3.9</v>
      </c>
      <c r="I222" s="33">
        <f>IF(F222="Dépense",H222*-1,H222)</f>
        <v>-3.9</v>
      </c>
      <c r="J222" s="34">
        <v>1</v>
      </c>
      <c r="K222" s="35" t="str">
        <f>IF(A222&gt;1,YEAR(B222)&amp;"-"&amp;TEXT(MONTH(B222),"00")," ")</f>
        <v>2018-05</v>
      </c>
      <c r="L222" s="36"/>
    </row>
    <row r="223" spans="1:12" x14ac:dyDescent="0.25">
      <c r="A223" s="28" t="s">
        <v>20</v>
      </c>
      <c r="B223" s="29">
        <v>43240.643611111103</v>
      </c>
      <c r="C223" s="28" t="s">
        <v>67</v>
      </c>
      <c r="D223" s="28" t="s">
        <v>68</v>
      </c>
      <c r="E223" s="30" t="e">
        <v>#NAME?</v>
      </c>
      <c r="F223" s="31" t="s">
        <v>17</v>
      </c>
      <c r="G223" s="31" t="s">
        <v>33</v>
      </c>
      <c r="H223" s="32">
        <v>95.14</v>
      </c>
      <c r="I223" s="33">
        <f>IF(F223="Dépense",H223*-1,H223)</f>
        <v>-95.14</v>
      </c>
      <c r="J223" s="34">
        <v>1</v>
      </c>
      <c r="K223" s="35" t="str">
        <f>IF(A223&gt;1,YEAR(B223)&amp;"-"&amp;TEXT(MONTH(B223),"00")," ")</f>
        <v>2018-05</v>
      </c>
      <c r="L223" s="36"/>
    </row>
    <row r="224" spans="1:12" x14ac:dyDescent="0.25">
      <c r="A224" s="28" t="s">
        <v>16</v>
      </c>
      <c r="B224" s="29">
        <v>43242.695590277799</v>
      </c>
      <c r="C224" s="28" t="s">
        <v>131</v>
      </c>
      <c r="D224" s="28" t="s">
        <v>113</v>
      </c>
      <c r="E224" s="30" t="e">
        <v>#NAME?</v>
      </c>
      <c r="F224" s="31" t="s">
        <v>17</v>
      </c>
      <c r="G224" s="31" t="s">
        <v>16</v>
      </c>
      <c r="H224" s="32">
        <v>7.5</v>
      </c>
      <c r="I224" s="33">
        <f>IF(F224="Dépense",H224*-1,H224)</f>
        <v>-7.5</v>
      </c>
      <c r="J224" s="34">
        <v>1</v>
      </c>
      <c r="K224" s="35" t="str">
        <f>IF(A224&gt;1,YEAR(B224)&amp;"-"&amp;TEXT(MONTH(B224),"00")," ")</f>
        <v>2018-05</v>
      </c>
      <c r="L224" s="36"/>
    </row>
    <row r="225" spans="1:12" x14ac:dyDescent="0.25">
      <c r="A225" s="28" t="s">
        <v>18</v>
      </c>
      <c r="B225" s="29">
        <v>43243</v>
      </c>
      <c r="C225" s="28" t="s">
        <v>66</v>
      </c>
      <c r="D225" s="28" t="s">
        <v>49</v>
      </c>
      <c r="E225" s="30" t="e">
        <v>#NAME?</v>
      </c>
      <c r="F225" s="31" t="s">
        <v>17</v>
      </c>
      <c r="G225" s="31" t="s">
        <v>21</v>
      </c>
      <c r="H225" s="32">
        <v>42.23</v>
      </c>
      <c r="I225" s="33">
        <f>IF(F225="Dépense",H225*-1,H225)</f>
        <v>-42.23</v>
      </c>
      <c r="J225" s="34">
        <v>1</v>
      </c>
      <c r="K225" s="35" t="str">
        <f>IF(A225&gt;1,YEAR(B225)&amp;"-"&amp;TEXT(MONTH(B225),"00")," ")</f>
        <v>2018-05</v>
      </c>
      <c r="L225" s="36"/>
    </row>
    <row r="226" spans="1:12" x14ac:dyDescent="0.25">
      <c r="A226" s="28" t="s">
        <v>18</v>
      </c>
      <c r="B226" s="29">
        <v>43244.831909722197</v>
      </c>
      <c r="C226" s="28" t="s">
        <v>143</v>
      </c>
      <c r="D226" s="28" t="s">
        <v>113</v>
      </c>
      <c r="E226" s="30" t="e">
        <v>#NAME?</v>
      </c>
      <c r="F226" s="31" t="s">
        <v>17</v>
      </c>
      <c r="G226" s="31" t="s">
        <v>21</v>
      </c>
      <c r="H226" s="32">
        <v>21.25</v>
      </c>
      <c r="I226" s="33">
        <f>IF(F226="Dépense",H226*-1,H226)</f>
        <v>-21.25</v>
      </c>
      <c r="J226" s="34">
        <v>1</v>
      </c>
      <c r="K226" s="35" t="str">
        <f>IF(A226&gt;1,YEAR(B226)&amp;"-"&amp;TEXT(MONTH(B226),"00")," ")</f>
        <v>2018-05</v>
      </c>
      <c r="L226" s="36"/>
    </row>
    <row r="227" spans="1:12" x14ac:dyDescent="0.25">
      <c r="A227" s="28" t="s">
        <v>18</v>
      </c>
      <c r="B227" s="29">
        <v>43244.832453703697</v>
      </c>
      <c r="C227" s="28" t="s">
        <v>144</v>
      </c>
      <c r="D227" s="28" t="s">
        <v>91</v>
      </c>
      <c r="E227" s="30" t="e">
        <v>#NAME?</v>
      </c>
      <c r="F227" s="31" t="s">
        <v>17</v>
      </c>
      <c r="G227" s="31" t="s">
        <v>21</v>
      </c>
      <c r="H227" s="32">
        <v>23.5</v>
      </c>
      <c r="I227" s="33">
        <f>IF(F227="Dépense",H227*-1,H227)</f>
        <v>-23.5</v>
      </c>
      <c r="J227" s="34">
        <v>1</v>
      </c>
      <c r="K227" s="35" t="str">
        <f>IF(A227&gt;1,YEAR(B227)&amp;"-"&amp;TEXT(MONTH(B227),"00")," ")</f>
        <v>2018-05</v>
      </c>
      <c r="L227" s="36"/>
    </row>
    <row r="228" spans="1:12" x14ac:dyDescent="0.25">
      <c r="A228" s="28" t="s">
        <v>18</v>
      </c>
      <c r="B228" s="29">
        <v>43244.8335069444</v>
      </c>
      <c r="C228" s="28" t="s">
        <v>143</v>
      </c>
      <c r="D228" s="28" t="s">
        <v>113</v>
      </c>
      <c r="E228" s="30" t="e">
        <v>#NAME?</v>
      </c>
      <c r="F228" s="31" t="s">
        <v>17</v>
      </c>
      <c r="G228" s="31" t="s">
        <v>21</v>
      </c>
      <c r="H228" s="32">
        <v>43.45</v>
      </c>
      <c r="I228" s="33">
        <f>IF(F228="Dépense",H228*-1,H228)</f>
        <v>-43.45</v>
      </c>
      <c r="J228" s="34">
        <v>1</v>
      </c>
      <c r="K228" s="35" t="str">
        <f>IF(A228&gt;1,YEAR(B228)&amp;"-"&amp;TEXT(MONTH(B228),"00")," ")</f>
        <v>2018-05</v>
      </c>
      <c r="L228" s="36"/>
    </row>
    <row r="229" spans="1:12" x14ac:dyDescent="0.25">
      <c r="A229" s="28" t="s">
        <v>18</v>
      </c>
      <c r="B229" s="29">
        <v>43245.793645833299</v>
      </c>
      <c r="C229" s="28" t="s">
        <v>66</v>
      </c>
      <c r="D229" s="28" t="s">
        <v>49</v>
      </c>
      <c r="E229" s="30" t="e">
        <v>#NAME?</v>
      </c>
      <c r="F229" s="31" t="s">
        <v>17</v>
      </c>
      <c r="G229" s="31" t="s">
        <v>21</v>
      </c>
      <c r="H229" s="32">
        <v>42.83</v>
      </c>
      <c r="I229" s="33">
        <f>IF(F229="Dépense",H229*-1,H229)</f>
        <v>-42.83</v>
      </c>
      <c r="J229" s="34">
        <v>1</v>
      </c>
      <c r="K229" s="35" t="str">
        <f>IF(A229&gt;1,YEAR(B229)&amp;"-"&amp;TEXT(MONTH(B229),"00")," ")</f>
        <v>2018-05</v>
      </c>
      <c r="L229" s="36"/>
    </row>
    <row r="230" spans="1:12" x14ac:dyDescent="0.25">
      <c r="A230" s="28" t="s">
        <v>18</v>
      </c>
      <c r="B230" s="29">
        <v>43246</v>
      </c>
      <c r="C230" s="28" t="s">
        <v>145</v>
      </c>
      <c r="D230" s="28" t="s">
        <v>65</v>
      </c>
      <c r="E230" s="30" t="e">
        <v>#NAME?</v>
      </c>
      <c r="F230" s="31" t="s">
        <v>17</v>
      </c>
      <c r="G230" s="31" t="s">
        <v>33</v>
      </c>
      <c r="H230" s="32">
        <v>12.92</v>
      </c>
      <c r="I230" s="33">
        <f>IF(F230="Dépense",H230*-1,H230)</f>
        <v>-12.92</v>
      </c>
      <c r="J230" s="34">
        <v>1</v>
      </c>
      <c r="K230" s="35" t="str">
        <f>IF(A230&gt;1,YEAR(B230)&amp;"-"&amp;TEXT(MONTH(B230),"00")," ")</f>
        <v>2018-05</v>
      </c>
      <c r="L230" s="36"/>
    </row>
    <row r="231" spans="1:12" x14ac:dyDescent="0.25">
      <c r="A231" s="28" t="s">
        <v>24</v>
      </c>
      <c r="B231" s="29">
        <v>43246.7731712963</v>
      </c>
      <c r="C231" s="28" t="s">
        <v>15</v>
      </c>
      <c r="D231" s="28" t="s">
        <v>25</v>
      </c>
      <c r="E231" s="30" t="e">
        <v>#NAME?</v>
      </c>
      <c r="F231" s="31" t="s">
        <v>17</v>
      </c>
      <c r="G231" s="31" t="s">
        <v>15</v>
      </c>
      <c r="H231" s="32">
        <v>5000</v>
      </c>
      <c r="I231" s="33">
        <f>IF(F231="Dépense",H231*-1,H231)</f>
        <v>-5000</v>
      </c>
      <c r="J231" s="34">
        <v>1</v>
      </c>
      <c r="K231" s="35" t="str">
        <f>IF(A231&gt;1,YEAR(B231)&amp;"-"&amp;TEXT(MONTH(B231),"00")," ")</f>
        <v>2018-05</v>
      </c>
      <c r="L231" s="36"/>
    </row>
    <row r="232" spans="1:12" x14ac:dyDescent="0.25">
      <c r="A232" s="28" t="s">
        <v>23</v>
      </c>
      <c r="B232" s="29">
        <v>43246.773715277799</v>
      </c>
      <c r="C232" s="28" t="s">
        <v>15</v>
      </c>
      <c r="D232" s="28" t="s">
        <v>15</v>
      </c>
      <c r="E232" s="30" t="e">
        <v>#NAME?</v>
      </c>
      <c r="F232" s="31" t="s">
        <v>14</v>
      </c>
      <c r="G232" s="31" t="s">
        <v>15</v>
      </c>
      <c r="H232" s="32">
        <v>5000</v>
      </c>
      <c r="I232" s="33">
        <f>IF(F232="Dépense",H232*-1,H232)</f>
        <v>5000</v>
      </c>
      <c r="J232" s="34">
        <v>1</v>
      </c>
      <c r="K232" s="35" t="str">
        <f>IF(A232&gt;1,YEAR(B232)&amp;"-"&amp;TEXT(MONTH(B232),"00")," ")</f>
        <v>2018-05</v>
      </c>
      <c r="L232" s="36"/>
    </row>
    <row r="233" spans="1:12" x14ac:dyDescent="0.25">
      <c r="A233" s="28" t="s">
        <v>20</v>
      </c>
      <c r="B233" s="29">
        <v>43248</v>
      </c>
      <c r="C233" s="28" t="s">
        <v>146</v>
      </c>
      <c r="D233" s="28" t="s">
        <v>52</v>
      </c>
      <c r="E233" s="30" t="e">
        <v>#NAME?</v>
      </c>
      <c r="F233" s="31" t="s">
        <v>14</v>
      </c>
      <c r="G233" s="31" t="s">
        <v>15</v>
      </c>
      <c r="H233" s="32">
        <v>217.68</v>
      </c>
      <c r="I233" s="33">
        <f>IF(F233="Dépense",H233*-1,H233)</f>
        <v>217.68</v>
      </c>
      <c r="J233" s="34">
        <v>1</v>
      </c>
      <c r="K233" s="35" t="str">
        <f>IF(A233&gt;1,YEAR(B233)&amp;"-"&amp;TEXT(MONTH(B233),"00")," ")</f>
        <v>2018-05</v>
      </c>
      <c r="L233" s="36"/>
    </row>
    <row r="234" spans="1:12" x14ac:dyDescent="0.25">
      <c r="A234" s="28" t="s">
        <v>16</v>
      </c>
      <c r="B234" s="29">
        <v>43249.7903703704</v>
      </c>
      <c r="C234" s="28" t="s">
        <v>131</v>
      </c>
      <c r="D234" s="28" t="s">
        <v>113</v>
      </c>
      <c r="E234" s="30" t="e">
        <v>#NAME?</v>
      </c>
      <c r="F234" s="31" t="s">
        <v>17</v>
      </c>
      <c r="G234" s="31" t="s">
        <v>21</v>
      </c>
      <c r="H234" s="32">
        <v>7.9</v>
      </c>
      <c r="I234" s="33">
        <f>IF(F234="Dépense",H234*-1,H234)</f>
        <v>-7.9</v>
      </c>
      <c r="J234" s="34">
        <v>1</v>
      </c>
      <c r="K234" s="35" t="str">
        <f>IF(A234&gt;1,YEAR(B234)&amp;"-"&amp;TEXT(MONTH(B234),"00")," ")</f>
        <v>2018-05</v>
      </c>
      <c r="L234" s="36"/>
    </row>
    <row r="235" spans="1:12" x14ac:dyDescent="0.25">
      <c r="A235" s="28" t="s">
        <v>16</v>
      </c>
      <c r="B235" s="29">
        <v>43249.7903703704</v>
      </c>
      <c r="C235" s="28" t="s">
        <v>131</v>
      </c>
      <c r="D235" s="28" t="s">
        <v>113</v>
      </c>
      <c r="E235" s="30" t="e">
        <v>#NAME?</v>
      </c>
      <c r="F235" s="31" t="s">
        <v>17</v>
      </c>
      <c r="G235" s="31" t="s">
        <v>21</v>
      </c>
      <c r="H235" s="32">
        <v>4.4000000000000004</v>
      </c>
      <c r="I235" s="33">
        <f>IF(F235="Dépense",H235*-1,H235)</f>
        <v>-4.4000000000000004</v>
      </c>
      <c r="J235" s="34">
        <v>1</v>
      </c>
      <c r="K235" s="35" t="str">
        <f>IF(A235&gt;1,YEAR(B235)&amp;"-"&amp;TEXT(MONTH(B235),"00")," ")</f>
        <v>2018-05</v>
      </c>
      <c r="L235" s="36"/>
    </row>
    <row r="236" spans="1:12" x14ac:dyDescent="0.25">
      <c r="A236" s="28" t="s">
        <v>18</v>
      </c>
      <c r="B236" s="29">
        <v>43249.7903703704</v>
      </c>
      <c r="C236" s="28" t="s">
        <v>131</v>
      </c>
      <c r="D236" s="28" t="s">
        <v>113</v>
      </c>
      <c r="E236" s="30" t="e">
        <v>#NAME?</v>
      </c>
      <c r="F236" s="31" t="s">
        <v>17</v>
      </c>
      <c r="G236" s="31" t="s">
        <v>21</v>
      </c>
      <c r="H236" s="32">
        <v>66.25</v>
      </c>
      <c r="I236" s="33">
        <f>IF(F236="Dépense",H236*-1,H236)</f>
        <v>-66.25</v>
      </c>
      <c r="J236" s="34">
        <v>1</v>
      </c>
      <c r="K236" s="35" t="str">
        <f>IF(A236&gt;1,YEAR(B236)&amp;"-"&amp;TEXT(MONTH(B236),"00")," ")</f>
        <v>2018-05</v>
      </c>
      <c r="L236" s="36"/>
    </row>
    <row r="237" spans="1:12" x14ac:dyDescent="0.25">
      <c r="A237" s="28" t="s">
        <v>18</v>
      </c>
      <c r="B237" s="29">
        <v>43250</v>
      </c>
      <c r="C237" s="28" t="s">
        <v>147</v>
      </c>
      <c r="D237" s="28" t="s">
        <v>98</v>
      </c>
      <c r="E237" s="30" t="e">
        <v>#NAME?</v>
      </c>
      <c r="F237" s="31" t="s">
        <v>14</v>
      </c>
      <c r="G237" s="31" t="s">
        <v>15</v>
      </c>
      <c r="H237" s="32">
        <v>1.65</v>
      </c>
      <c r="I237" s="33">
        <f>IF(F237="Dépense",H237*-1,H237)</f>
        <v>1.65</v>
      </c>
      <c r="J237" s="34">
        <v>1</v>
      </c>
      <c r="K237" s="35" t="str">
        <f>IF(A237&gt;1,YEAR(B237)&amp;"-"&amp;TEXT(MONTH(B237),"00")," ")</f>
        <v>2018-05</v>
      </c>
      <c r="L237" s="36"/>
    </row>
    <row r="238" spans="1:12" x14ac:dyDescent="0.25">
      <c r="A238" s="28" t="s">
        <v>18</v>
      </c>
      <c r="B238" s="29">
        <v>43250</v>
      </c>
      <c r="C238" s="28" t="s">
        <v>74</v>
      </c>
      <c r="D238" s="28" t="s">
        <v>98</v>
      </c>
      <c r="E238" s="30" t="e">
        <v>#NAME?</v>
      </c>
      <c r="F238" s="31" t="s">
        <v>14</v>
      </c>
      <c r="G238" s="31" t="s">
        <v>15</v>
      </c>
      <c r="H238" s="32">
        <v>7.5</v>
      </c>
      <c r="I238" s="33">
        <f>IF(F238="Dépense",H238*-1,H238)</f>
        <v>7.5</v>
      </c>
      <c r="J238" s="34">
        <v>1</v>
      </c>
      <c r="K238" s="35" t="str">
        <f>IF(A238&gt;1,YEAR(B238)&amp;"-"&amp;TEXT(MONTH(B238),"00")," ")</f>
        <v>2018-05</v>
      </c>
      <c r="L238" s="36"/>
    </row>
    <row r="239" spans="1:12" x14ac:dyDescent="0.25">
      <c r="A239" s="28" t="s">
        <v>18</v>
      </c>
      <c r="B239" s="29">
        <v>43250</v>
      </c>
      <c r="C239" s="28" t="s">
        <v>98</v>
      </c>
      <c r="D239" s="28" t="s">
        <v>98</v>
      </c>
      <c r="E239" s="30" t="e">
        <v>#NAME?</v>
      </c>
      <c r="F239" s="31" t="s">
        <v>17</v>
      </c>
      <c r="G239" s="31" t="s">
        <v>21</v>
      </c>
      <c r="H239" s="32">
        <v>25</v>
      </c>
      <c r="I239" s="33">
        <f>IF(F239="Dépense",H239*-1,H239)</f>
        <v>-25</v>
      </c>
      <c r="J239" s="34">
        <v>1</v>
      </c>
      <c r="K239" s="35" t="str">
        <f>IF(A239&gt;1,YEAR(B239)&amp;"-"&amp;TEXT(MONTH(B239),"00")," ")</f>
        <v>2018-05</v>
      </c>
      <c r="L239" s="36"/>
    </row>
    <row r="240" spans="1:12" x14ac:dyDescent="0.25">
      <c r="A240" s="28" t="s">
        <v>18</v>
      </c>
      <c r="B240" s="29">
        <v>43250</v>
      </c>
      <c r="C240" s="28" t="s">
        <v>101</v>
      </c>
      <c r="D240" s="28" t="s">
        <v>98</v>
      </c>
      <c r="E240" s="30" t="e">
        <v>#NAME?</v>
      </c>
      <c r="F240" s="31" t="s">
        <v>14</v>
      </c>
      <c r="G240" s="31" t="s">
        <v>15</v>
      </c>
      <c r="H240" s="32">
        <v>15.56</v>
      </c>
      <c r="I240" s="33">
        <f>IF(F240="Dépense",H240*-1,H240)</f>
        <v>15.56</v>
      </c>
      <c r="J240" s="34">
        <v>1</v>
      </c>
      <c r="K240" s="35" t="str">
        <f>IF(A240&gt;1,YEAR(B240)&amp;"-"&amp;TEXT(MONTH(B240),"00")," ")</f>
        <v>2018-05</v>
      </c>
      <c r="L240" s="36"/>
    </row>
    <row r="241" spans="1:12" x14ac:dyDescent="0.25">
      <c r="A241" s="28" t="s">
        <v>23</v>
      </c>
      <c r="B241" s="29">
        <v>43250</v>
      </c>
      <c r="C241" s="28" t="s">
        <v>114</v>
      </c>
      <c r="D241" s="28" t="s">
        <v>84</v>
      </c>
      <c r="E241" s="30" t="e">
        <v>#NAME?</v>
      </c>
      <c r="F241" s="31" t="s">
        <v>17</v>
      </c>
      <c r="G241" s="31" t="s">
        <v>59</v>
      </c>
      <c r="H241" s="32">
        <v>10000</v>
      </c>
      <c r="I241" s="33">
        <f>IF(F241="Dépense",H241*-1,H241)</f>
        <v>-10000</v>
      </c>
      <c r="J241" s="34">
        <v>1</v>
      </c>
      <c r="K241" s="35" t="str">
        <f>IF(A241&gt;1,YEAR(B241)&amp;"-"&amp;TEXT(MONTH(B241),"00")," ")</f>
        <v>2018-05</v>
      </c>
      <c r="L241" s="36"/>
    </row>
    <row r="242" spans="1:12" x14ac:dyDescent="0.25">
      <c r="A242" s="28" t="s">
        <v>26</v>
      </c>
      <c r="B242" s="29">
        <v>43250</v>
      </c>
      <c r="C242" s="28" t="s">
        <v>80</v>
      </c>
      <c r="D242" s="28" t="s">
        <v>15</v>
      </c>
      <c r="E242" s="30" t="e">
        <v>#NAME?</v>
      </c>
      <c r="F242" s="31" t="s">
        <v>17</v>
      </c>
      <c r="G242" s="31" t="s">
        <v>16</v>
      </c>
      <c r="H242" s="32">
        <v>3000</v>
      </c>
      <c r="I242" s="33">
        <f>IF(F242="Dépense",H242*-1,H242)</f>
        <v>-3000</v>
      </c>
      <c r="J242" s="34">
        <v>1</v>
      </c>
      <c r="K242" s="35" t="str">
        <f>IF(A242&gt;1,YEAR(B242)&amp;"-"&amp;TEXT(MONTH(B242),"00")," ")</f>
        <v>2018-05</v>
      </c>
      <c r="L242" s="36"/>
    </row>
    <row r="243" spans="1:12" x14ac:dyDescent="0.25">
      <c r="A243" s="28" t="s">
        <v>18</v>
      </c>
      <c r="B243" s="29">
        <v>43250.325289351902</v>
      </c>
      <c r="C243" s="28" t="s">
        <v>131</v>
      </c>
      <c r="D243" s="28" t="s">
        <v>113</v>
      </c>
      <c r="E243" s="30" t="e">
        <v>#NAME?</v>
      </c>
      <c r="F243" s="31" t="s">
        <v>17</v>
      </c>
      <c r="G243" s="31" t="s">
        <v>21</v>
      </c>
      <c r="H243" s="32">
        <v>106.98</v>
      </c>
      <c r="I243" s="33">
        <f>IF(F243="Dépense",H243*-1,H243)</f>
        <v>-106.98</v>
      </c>
      <c r="J243" s="34">
        <v>1</v>
      </c>
      <c r="K243" s="35" t="str">
        <f>IF(A243&gt;1,YEAR(B243)&amp;"-"&amp;TEXT(MONTH(B243),"00")," ")</f>
        <v>2018-05</v>
      </c>
      <c r="L243" s="36"/>
    </row>
    <row r="244" spans="1:12" x14ac:dyDescent="0.25">
      <c r="A244" s="28" t="s">
        <v>16</v>
      </c>
      <c r="B244" s="29">
        <v>43250.741053240701</v>
      </c>
      <c r="C244" s="28" t="s">
        <v>66</v>
      </c>
      <c r="D244" s="28" t="s">
        <v>49</v>
      </c>
      <c r="E244" s="30" t="e">
        <v>#NAME?</v>
      </c>
      <c r="F244" s="31" t="s">
        <v>17</v>
      </c>
      <c r="G244" s="31" t="s">
        <v>21</v>
      </c>
      <c r="H244" s="32">
        <v>14.19</v>
      </c>
      <c r="I244" s="33">
        <f>IF(F244="Dépense",H244*-1,H244)</f>
        <v>-14.19</v>
      </c>
      <c r="J244" s="34">
        <v>1</v>
      </c>
      <c r="K244" s="35" t="str">
        <f>IF(A244&gt;1,YEAR(B244)&amp;"-"&amp;TEXT(MONTH(B244),"00")," ")</f>
        <v>2018-05</v>
      </c>
      <c r="L244" s="36"/>
    </row>
    <row r="245" spans="1:12" x14ac:dyDescent="0.25">
      <c r="A245" s="28" t="s">
        <v>18</v>
      </c>
      <c r="B245" s="29">
        <v>43253</v>
      </c>
      <c r="C245" s="28" t="s">
        <v>50</v>
      </c>
      <c r="D245" s="28" t="s">
        <v>51</v>
      </c>
      <c r="E245" s="30" t="e">
        <v>#NAME?</v>
      </c>
      <c r="F245" s="31" t="s">
        <v>17</v>
      </c>
      <c r="G245" s="31" t="s">
        <v>33</v>
      </c>
      <c r="H245" s="32">
        <v>100</v>
      </c>
      <c r="I245" s="33">
        <f>IF(F245="Dépense",H245*-1,H245)</f>
        <v>-100</v>
      </c>
      <c r="J245" s="34">
        <v>1</v>
      </c>
      <c r="K245" s="35" t="str">
        <f>IF(A245&gt;1,YEAR(B245)&amp;"-"&amp;TEXT(MONTH(B245),"00")," ")</f>
        <v>2018-06</v>
      </c>
      <c r="L245" s="36"/>
    </row>
    <row r="246" spans="1:12" x14ac:dyDescent="0.25">
      <c r="A246" s="28" t="s">
        <v>18</v>
      </c>
      <c r="B246" s="29">
        <v>43253</v>
      </c>
      <c r="C246" s="28" t="s">
        <v>145</v>
      </c>
      <c r="D246" s="28" t="s">
        <v>65</v>
      </c>
      <c r="E246" s="30" t="e">
        <v>#NAME?</v>
      </c>
      <c r="F246" s="31" t="s">
        <v>17</v>
      </c>
      <c r="G246" s="31" t="s">
        <v>33</v>
      </c>
      <c r="H246" s="32">
        <v>23.16</v>
      </c>
      <c r="I246" s="33">
        <f>IF(F246="Dépense",H246*-1,H246)</f>
        <v>-23.16</v>
      </c>
      <c r="J246" s="34">
        <v>1</v>
      </c>
      <c r="K246" s="35" t="str">
        <f>IF(A246&gt;1,YEAR(B246)&amp;"-"&amp;TEXT(MONTH(B246),"00")," ")</f>
        <v>2018-06</v>
      </c>
      <c r="L246" s="36"/>
    </row>
    <row r="247" spans="1:12" x14ac:dyDescent="0.25">
      <c r="A247" s="28" t="s">
        <v>18</v>
      </c>
      <c r="B247" s="29">
        <v>43253</v>
      </c>
      <c r="C247" s="28" t="s">
        <v>53</v>
      </c>
      <c r="D247" s="28" t="s">
        <v>54</v>
      </c>
      <c r="E247" s="30" t="e">
        <v>#NAME?</v>
      </c>
      <c r="F247" s="31" t="s">
        <v>17</v>
      </c>
      <c r="G247" s="31" t="s">
        <v>33</v>
      </c>
      <c r="H247" s="32">
        <v>49</v>
      </c>
      <c r="I247" s="33">
        <f>IF(F247="Dépense",H247*-1,H247)</f>
        <v>-49</v>
      </c>
      <c r="J247" s="34">
        <v>1</v>
      </c>
      <c r="K247" s="35" t="str">
        <f>IF(A247&gt;1,YEAR(B247)&amp;"-"&amp;TEXT(MONTH(B247),"00")," ")</f>
        <v>2018-06</v>
      </c>
      <c r="L247" s="36"/>
    </row>
    <row r="248" spans="1:12" x14ac:dyDescent="0.25">
      <c r="A248" s="28" t="s">
        <v>18</v>
      </c>
      <c r="B248" s="29">
        <v>43253</v>
      </c>
      <c r="C248" s="28" t="s">
        <v>27</v>
      </c>
      <c r="D248" s="28" t="s">
        <v>28</v>
      </c>
      <c r="E248" s="30" t="e">
        <v>#NAME?</v>
      </c>
      <c r="F248" s="31" t="s">
        <v>14</v>
      </c>
      <c r="G248" s="31" t="s">
        <v>15</v>
      </c>
      <c r="H248" s="32">
        <v>119.85</v>
      </c>
      <c r="I248" s="33">
        <f>IF(F248="Dépense",H248*-1,H248)</f>
        <v>119.85</v>
      </c>
      <c r="J248" s="34">
        <v>1</v>
      </c>
      <c r="K248" s="35" t="str">
        <f>IF(A248&gt;1,YEAR(B248)&amp;"-"&amp;TEXT(MONTH(B248),"00")," ")</f>
        <v>2018-06</v>
      </c>
      <c r="L248" s="36"/>
    </row>
    <row r="249" spans="1:12" x14ac:dyDescent="0.25">
      <c r="A249" s="28" t="s">
        <v>18</v>
      </c>
      <c r="B249" s="29">
        <v>43253</v>
      </c>
      <c r="C249" s="28" t="s">
        <v>27</v>
      </c>
      <c r="D249" s="28" t="s">
        <v>30</v>
      </c>
      <c r="E249" s="30" t="e">
        <v>#NAME?</v>
      </c>
      <c r="F249" s="31" t="s">
        <v>14</v>
      </c>
      <c r="G249" s="31" t="s">
        <v>15</v>
      </c>
      <c r="H249" s="32">
        <v>222.11</v>
      </c>
      <c r="I249" s="33">
        <f>IF(F249="Dépense",H249*-1,H249)</f>
        <v>222.11</v>
      </c>
      <c r="J249" s="34">
        <v>1</v>
      </c>
      <c r="K249" s="35" t="str">
        <f>IF(A249&gt;1,YEAR(B249)&amp;"-"&amp;TEXT(MONTH(B249),"00")," ")</f>
        <v>2018-06</v>
      </c>
      <c r="L249" s="36"/>
    </row>
    <row r="250" spans="1:12" x14ac:dyDescent="0.25">
      <c r="A250" s="28" t="s">
        <v>23</v>
      </c>
      <c r="B250" s="29">
        <v>43253</v>
      </c>
      <c r="C250" s="28" t="s">
        <v>27</v>
      </c>
      <c r="D250" s="28" t="s">
        <v>45</v>
      </c>
      <c r="E250" s="30" t="e">
        <v>#NAME?</v>
      </c>
      <c r="F250" s="31" t="s">
        <v>14</v>
      </c>
      <c r="G250" s="31" t="s">
        <v>15</v>
      </c>
      <c r="H250" s="32">
        <v>363.2</v>
      </c>
      <c r="I250" s="33">
        <f>IF(F250="Dépense",H250*-1,H250)</f>
        <v>363.2</v>
      </c>
      <c r="J250" s="34">
        <v>1</v>
      </c>
      <c r="K250" s="35" t="str">
        <f>IF(A250&gt;1,YEAR(B250)&amp;"-"&amp;TEXT(MONTH(B250),"00")," ")</f>
        <v>2018-06</v>
      </c>
      <c r="L250" s="36"/>
    </row>
    <row r="251" spans="1:12" x14ac:dyDescent="0.25">
      <c r="A251" s="28" t="s">
        <v>18</v>
      </c>
      <c r="B251" s="29">
        <v>43253.801539351902</v>
      </c>
      <c r="C251" s="28" t="s">
        <v>131</v>
      </c>
      <c r="D251" s="28" t="s">
        <v>113</v>
      </c>
      <c r="E251" s="30" t="e">
        <v>#NAME?</v>
      </c>
      <c r="F251" s="31" t="s">
        <v>17</v>
      </c>
      <c r="G251" s="31" t="s">
        <v>21</v>
      </c>
      <c r="H251" s="32">
        <v>26.5</v>
      </c>
      <c r="I251" s="33">
        <f>IF(F251="Dépense",H251*-1,H251)</f>
        <v>-26.5</v>
      </c>
      <c r="J251" s="34">
        <v>1</v>
      </c>
      <c r="K251" s="35" t="str">
        <f>IF(A251&gt;1,YEAR(B251)&amp;"-"&amp;TEXT(MONTH(B251),"00")," ")</f>
        <v>2018-06</v>
      </c>
      <c r="L251" s="36"/>
    </row>
    <row r="252" spans="1:12" x14ac:dyDescent="0.25">
      <c r="A252" s="28" t="s">
        <v>18</v>
      </c>
      <c r="B252" s="29">
        <v>43253.809942129599</v>
      </c>
      <c r="C252" s="28" t="s">
        <v>66</v>
      </c>
      <c r="D252" s="28" t="s">
        <v>49</v>
      </c>
      <c r="E252" s="30" t="e">
        <v>#NAME?</v>
      </c>
      <c r="F252" s="31" t="s">
        <v>17</v>
      </c>
      <c r="G252" s="31" t="s">
        <v>21</v>
      </c>
      <c r="H252" s="32">
        <v>59.31</v>
      </c>
      <c r="I252" s="33">
        <f>IF(F252="Dépense",H252*-1,H252)</f>
        <v>-59.31</v>
      </c>
      <c r="J252" s="34">
        <v>1</v>
      </c>
      <c r="K252" s="35" t="str">
        <f>IF(A252&gt;1,YEAR(B252)&amp;"-"&amp;TEXT(MONTH(B252),"00")," ")</f>
        <v>2018-06</v>
      </c>
      <c r="L252" s="36"/>
    </row>
    <row r="253" spans="1:12" x14ac:dyDescent="0.25">
      <c r="A253" s="28" t="s">
        <v>18</v>
      </c>
      <c r="B253" s="29">
        <v>43255.845300925903</v>
      </c>
      <c r="C253" s="28" t="s">
        <v>148</v>
      </c>
      <c r="D253" s="28" t="s">
        <v>91</v>
      </c>
      <c r="E253" s="30" t="e">
        <v>#NAME?</v>
      </c>
      <c r="F253" s="31" t="s">
        <v>17</v>
      </c>
      <c r="G253" s="31" t="s">
        <v>21</v>
      </c>
      <c r="H253" s="32">
        <v>191.99</v>
      </c>
      <c r="I253" s="33">
        <f>IF(F253="Dépense",H253*-1,H253)</f>
        <v>-191.99</v>
      </c>
      <c r="J253" s="34">
        <v>1</v>
      </c>
      <c r="K253" s="35" t="str">
        <f>IF(A253&gt;1,YEAR(B253)&amp;"-"&amp;TEXT(MONTH(B253),"00")," ")</f>
        <v>2018-06</v>
      </c>
      <c r="L253" s="36"/>
    </row>
    <row r="254" spans="1:12" x14ac:dyDescent="0.25">
      <c r="A254" s="28" t="s">
        <v>18</v>
      </c>
      <c r="B254" s="29">
        <v>43255.846527777801</v>
      </c>
      <c r="C254" s="28" t="s">
        <v>149</v>
      </c>
      <c r="D254" s="28" t="s">
        <v>91</v>
      </c>
      <c r="E254" s="30" t="e">
        <v>#NAME?</v>
      </c>
      <c r="F254" s="31" t="s">
        <v>17</v>
      </c>
      <c r="G254" s="31" t="s">
        <v>21</v>
      </c>
      <c r="H254" s="32">
        <v>70.78</v>
      </c>
      <c r="I254" s="33">
        <f>IF(F254="Dépense",H254*-1,H254)</f>
        <v>-70.78</v>
      </c>
      <c r="J254" s="34">
        <v>1</v>
      </c>
      <c r="K254" s="35" t="str">
        <f>IF(A254&gt;1,YEAR(B254)&amp;"-"&amp;TEXT(MONTH(B254),"00")," ")</f>
        <v>2018-06</v>
      </c>
      <c r="L254" s="36"/>
    </row>
    <row r="255" spans="1:12" x14ac:dyDescent="0.25">
      <c r="A255" s="28" t="s">
        <v>18</v>
      </c>
      <c r="B255" s="29">
        <v>43256</v>
      </c>
      <c r="C255" s="28" t="s">
        <v>150</v>
      </c>
      <c r="D255" s="28" t="s">
        <v>113</v>
      </c>
      <c r="E255" s="30" t="e">
        <v>#NAME?</v>
      </c>
      <c r="F255" s="31" t="s">
        <v>17</v>
      </c>
      <c r="G255" s="31" t="s">
        <v>21</v>
      </c>
      <c r="H255" s="32">
        <v>99.6</v>
      </c>
      <c r="I255" s="33">
        <f>IF(F255="Dépense",H255*-1,H255)</f>
        <v>-99.6</v>
      </c>
      <c r="J255" s="34">
        <v>1</v>
      </c>
      <c r="K255" s="35" t="str">
        <f>IF(A255&gt;1,YEAR(B255)&amp;"-"&amp;TEXT(MONTH(B255),"00")," ")</f>
        <v>2018-06</v>
      </c>
      <c r="L255" s="36"/>
    </row>
    <row r="256" spans="1:12" x14ac:dyDescent="0.25">
      <c r="A256" s="28" t="s">
        <v>18</v>
      </c>
      <c r="B256" s="29">
        <v>43256</v>
      </c>
      <c r="C256" s="28" t="s">
        <v>115</v>
      </c>
      <c r="D256" s="28" t="s">
        <v>116</v>
      </c>
      <c r="E256" s="30" t="e">
        <v>#NAME?</v>
      </c>
      <c r="F256" s="31" t="s">
        <v>17</v>
      </c>
      <c r="G256" s="31" t="s">
        <v>33</v>
      </c>
      <c r="H256" s="32">
        <v>235.8</v>
      </c>
      <c r="I256" s="33">
        <f>IF(F256="Dépense",H256*-1,H256)</f>
        <v>-235.8</v>
      </c>
      <c r="J256" s="34">
        <v>1</v>
      </c>
      <c r="K256" s="35" t="str">
        <f>IF(A256&gt;1,YEAR(B256)&amp;"-"&amp;TEXT(MONTH(B256),"00")," ")</f>
        <v>2018-06</v>
      </c>
      <c r="L256" s="36"/>
    </row>
    <row r="257" spans="1:12" x14ac:dyDescent="0.25">
      <c r="A257" s="28" t="s">
        <v>26</v>
      </c>
      <c r="B257" s="29">
        <v>43256.763761574097</v>
      </c>
      <c r="C257" s="28" t="s">
        <v>15</v>
      </c>
      <c r="D257" s="28" t="s">
        <v>15</v>
      </c>
      <c r="E257" s="30" t="e">
        <v>#NAME?</v>
      </c>
      <c r="F257" s="31" t="s">
        <v>17</v>
      </c>
      <c r="G257" s="31" t="s">
        <v>16</v>
      </c>
      <c r="H257" s="32">
        <v>4000</v>
      </c>
      <c r="I257" s="33">
        <f>IF(F257="Dépense",H257*-1,H257)</f>
        <v>-4000</v>
      </c>
      <c r="J257" s="34">
        <v>1</v>
      </c>
      <c r="K257" s="35" t="str">
        <f>IF(A257&gt;1,YEAR(B257)&amp;"-"&amp;TEXT(MONTH(B257),"00")," ")</f>
        <v>2018-06</v>
      </c>
      <c r="L257" s="36"/>
    </row>
    <row r="258" spans="1:12" x14ac:dyDescent="0.25">
      <c r="A258" s="28" t="s">
        <v>23</v>
      </c>
      <c r="B258" s="29">
        <v>43256.764282407399</v>
      </c>
      <c r="C258" s="28" t="s">
        <v>15</v>
      </c>
      <c r="D258" s="28" t="s">
        <v>15</v>
      </c>
      <c r="E258" s="30" t="e">
        <v>#NAME?</v>
      </c>
      <c r="F258" s="31" t="s">
        <v>14</v>
      </c>
      <c r="G258" s="31" t="s">
        <v>16</v>
      </c>
      <c r="H258" s="32">
        <v>4000</v>
      </c>
      <c r="I258" s="33">
        <f>IF(F258="Dépense",H258*-1,H258)</f>
        <v>4000</v>
      </c>
      <c r="J258" s="34">
        <v>1</v>
      </c>
      <c r="K258" s="35" t="str">
        <f>IF(A258&gt;1,YEAR(B258)&amp;"-"&amp;TEXT(MONTH(B258),"00")," ")</f>
        <v>2018-06</v>
      </c>
      <c r="L258" s="36"/>
    </row>
    <row r="259" spans="1:12" x14ac:dyDescent="0.25">
      <c r="A259" s="28" t="s">
        <v>18</v>
      </c>
      <c r="B259" s="29">
        <v>43258</v>
      </c>
      <c r="C259" s="28" t="s">
        <v>27</v>
      </c>
      <c r="D259" s="28" t="s">
        <v>46</v>
      </c>
      <c r="E259" s="30" t="e">
        <v>#NAME?</v>
      </c>
      <c r="F259" s="31" t="s">
        <v>14</v>
      </c>
      <c r="G259" s="31" t="s">
        <v>15</v>
      </c>
      <c r="H259" s="32">
        <v>701</v>
      </c>
      <c r="I259" s="33">
        <f>IF(F259="Dépense",H259*-1,H259)</f>
        <v>701</v>
      </c>
      <c r="J259" s="34">
        <v>1</v>
      </c>
      <c r="K259" s="35" t="str">
        <f>IF(A259&gt;1,YEAR(B259)&amp;"-"&amp;TEXT(MONTH(B259),"00")," ")</f>
        <v>2018-06</v>
      </c>
      <c r="L259" s="36"/>
    </row>
    <row r="260" spans="1:12" x14ac:dyDescent="0.25">
      <c r="A260" s="28" t="s">
        <v>18</v>
      </c>
      <c r="B260" s="29">
        <v>43258.178680555597</v>
      </c>
      <c r="C260" s="28" t="s">
        <v>131</v>
      </c>
      <c r="D260" s="28" t="s">
        <v>113</v>
      </c>
      <c r="E260" s="30" t="e">
        <v>#NAME?</v>
      </c>
      <c r="F260" s="31" t="s">
        <v>17</v>
      </c>
      <c r="G260" s="31" t="s">
        <v>21</v>
      </c>
      <c r="H260" s="32">
        <v>16.350000000000001</v>
      </c>
      <c r="I260" s="33">
        <f>IF(F260="Dépense",H260*-1,H260)</f>
        <v>-16.350000000000001</v>
      </c>
      <c r="J260" s="34">
        <v>1</v>
      </c>
      <c r="K260" s="35" t="str">
        <f>IF(A260&gt;1,YEAR(B260)&amp;"-"&amp;TEXT(MONTH(B260),"00")," ")</f>
        <v>2018-06</v>
      </c>
      <c r="L260" s="36"/>
    </row>
    <row r="261" spans="1:12" x14ac:dyDescent="0.25">
      <c r="A261" s="28" t="s">
        <v>18</v>
      </c>
      <c r="B261" s="29">
        <v>43259</v>
      </c>
      <c r="C261" s="28" t="s">
        <v>74</v>
      </c>
      <c r="D261" s="28" t="s">
        <v>75</v>
      </c>
      <c r="E261" s="30" t="e">
        <v>#NAME?</v>
      </c>
      <c r="F261" s="31" t="s">
        <v>17</v>
      </c>
      <c r="G261" s="31" t="s">
        <v>33</v>
      </c>
      <c r="H261" s="32">
        <v>67.05</v>
      </c>
      <c r="I261" s="33">
        <f>IF(F261="Dépense",H261*-1,H261)</f>
        <v>-67.05</v>
      </c>
      <c r="J261" s="34">
        <v>1</v>
      </c>
      <c r="K261" s="35" t="str">
        <f>IF(A261&gt;1,YEAR(B261)&amp;"-"&amp;TEXT(MONTH(B261),"00")," ")</f>
        <v>2018-06</v>
      </c>
      <c r="L261" s="36"/>
    </row>
    <row r="262" spans="1:12" x14ac:dyDescent="0.25">
      <c r="A262" s="28" t="s">
        <v>18</v>
      </c>
      <c r="B262" s="29">
        <v>43260.730289351799</v>
      </c>
      <c r="C262" s="28" t="s">
        <v>151</v>
      </c>
      <c r="D262" s="28" t="s">
        <v>91</v>
      </c>
      <c r="E262" s="30" t="e">
        <v>#NAME?</v>
      </c>
      <c r="F262" s="31" t="s">
        <v>17</v>
      </c>
      <c r="G262" s="31" t="s">
        <v>21</v>
      </c>
      <c r="H262" s="32">
        <v>87.78</v>
      </c>
      <c r="I262" s="33">
        <f>IF(F262="Dépense",H262*-1,H262)</f>
        <v>-87.78</v>
      </c>
      <c r="J262" s="34">
        <v>1</v>
      </c>
      <c r="K262" s="35" t="str">
        <f>IF(A262&gt;1,YEAR(B262)&amp;"-"&amp;TEXT(MONTH(B262),"00")," ")</f>
        <v>2018-06</v>
      </c>
      <c r="L262" s="36"/>
    </row>
    <row r="263" spans="1:12" x14ac:dyDescent="0.25">
      <c r="A263" s="28" t="s">
        <v>18</v>
      </c>
      <c r="B263" s="29">
        <v>43260.731886574104</v>
      </c>
      <c r="C263" s="28" t="s">
        <v>66</v>
      </c>
      <c r="D263" s="28" t="s">
        <v>49</v>
      </c>
      <c r="E263" s="30" t="e">
        <v>#NAME?</v>
      </c>
      <c r="F263" s="31" t="s">
        <v>17</v>
      </c>
      <c r="G263" s="31" t="s">
        <v>21</v>
      </c>
      <c r="H263" s="32">
        <v>44.55</v>
      </c>
      <c r="I263" s="33">
        <f>IF(F263="Dépense",H263*-1,H263)</f>
        <v>-44.55</v>
      </c>
      <c r="J263" s="34">
        <v>1</v>
      </c>
      <c r="K263" s="35" t="str">
        <f>IF(A263&gt;1,YEAR(B263)&amp;"-"&amp;TEXT(MONTH(B263),"00")," ")</f>
        <v>2018-06</v>
      </c>
      <c r="L263" s="36"/>
    </row>
    <row r="264" spans="1:12" x14ac:dyDescent="0.25">
      <c r="A264" s="28" t="s">
        <v>16</v>
      </c>
      <c r="B264" s="29">
        <v>43260.732175925899</v>
      </c>
      <c r="C264" s="28" t="s">
        <v>66</v>
      </c>
      <c r="D264" s="28" t="s">
        <v>132</v>
      </c>
      <c r="E264" s="30" t="e">
        <v>#NAME?</v>
      </c>
      <c r="F264" s="31" t="s">
        <v>17</v>
      </c>
      <c r="G264" s="31" t="s">
        <v>16</v>
      </c>
      <c r="H264" s="32">
        <v>4.55</v>
      </c>
      <c r="I264" s="33">
        <f>IF(F264="Dépense",H264*-1,H264)</f>
        <v>-4.55</v>
      </c>
      <c r="J264" s="34">
        <v>1</v>
      </c>
      <c r="K264" s="35" t="str">
        <f>IF(A264&gt;1,YEAR(B264)&amp;"-"&amp;TEXT(MONTH(B264),"00")," ")</f>
        <v>2018-06</v>
      </c>
      <c r="L264" s="36"/>
    </row>
    <row r="265" spans="1:12" x14ac:dyDescent="0.25">
      <c r="A265" s="28" t="s">
        <v>18</v>
      </c>
      <c r="B265" s="29">
        <v>43260.739178240699</v>
      </c>
      <c r="C265" s="28" t="s">
        <v>138</v>
      </c>
      <c r="D265" s="28" t="s">
        <v>15</v>
      </c>
      <c r="E265" s="30" t="e">
        <v>#NAME?</v>
      </c>
      <c r="F265" s="31" t="s">
        <v>14</v>
      </c>
      <c r="G265" s="31" t="s">
        <v>15</v>
      </c>
      <c r="H265" s="32">
        <v>500</v>
      </c>
      <c r="I265" s="33">
        <f>IF(F265="Dépense",H265*-1,H265)</f>
        <v>500</v>
      </c>
      <c r="J265" s="34">
        <v>1</v>
      </c>
      <c r="K265" s="35" t="str">
        <f>IF(A265&gt;1,YEAR(B265)&amp;"-"&amp;TEXT(MONTH(B265),"00")," ")</f>
        <v>2018-06</v>
      </c>
      <c r="L265" s="36"/>
    </row>
    <row r="266" spans="1:12" x14ac:dyDescent="0.25">
      <c r="A266" s="28" t="s">
        <v>23</v>
      </c>
      <c r="B266" s="29">
        <v>43260.739178240699</v>
      </c>
      <c r="C266" s="28" t="s">
        <v>138</v>
      </c>
      <c r="D266" s="28" t="s">
        <v>15</v>
      </c>
      <c r="E266" s="30" t="e">
        <v>#NAME?</v>
      </c>
      <c r="F266" s="31" t="s">
        <v>17</v>
      </c>
      <c r="G266" s="31" t="s">
        <v>15</v>
      </c>
      <c r="H266" s="32">
        <v>500</v>
      </c>
      <c r="I266" s="33">
        <f>IF(F266="Dépense",H266*-1,H266)</f>
        <v>-500</v>
      </c>
      <c r="J266" s="34">
        <v>1</v>
      </c>
      <c r="K266" s="35" t="str">
        <f>IF(A266&gt;1,YEAR(B266)&amp;"-"&amp;TEXT(MONTH(B266),"00")," ")</f>
        <v>2018-06</v>
      </c>
      <c r="L266" s="36"/>
    </row>
    <row r="267" spans="1:12" x14ac:dyDescent="0.25">
      <c r="A267" s="28" t="s">
        <v>23</v>
      </c>
      <c r="B267" s="29">
        <v>43260.7433101852</v>
      </c>
      <c r="C267" s="28" t="s">
        <v>138</v>
      </c>
      <c r="D267" s="28" t="s">
        <v>15</v>
      </c>
      <c r="E267" s="30" t="e">
        <v>#NAME?</v>
      </c>
      <c r="F267" s="31" t="s">
        <v>17</v>
      </c>
      <c r="G267" s="31" t="s">
        <v>15</v>
      </c>
      <c r="H267" s="32">
        <v>4000</v>
      </c>
      <c r="I267" s="33">
        <f>IF(F267="Dépense",H267*-1,H267)</f>
        <v>-4000</v>
      </c>
      <c r="J267" s="34">
        <v>1</v>
      </c>
      <c r="K267" s="35" t="str">
        <f>IF(A267&gt;1,YEAR(B267)&amp;"-"&amp;TEXT(MONTH(B267),"00")," ")</f>
        <v>2018-06</v>
      </c>
      <c r="L267" s="36"/>
    </row>
    <row r="268" spans="1:12" x14ac:dyDescent="0.25">
      <c r="A268" s="28" t="s">
        <v>24</v>
      </c>
      <c r="B268" s="29">
        <v>43260.7433101852</v>
      </c>
      <c r="C268" s="28" t="s">
        <v>138</v>
      </c>
      <c r="D268" s="28" t="s">
        <v>25</v>
      </c>
      <c r="E268" s="30" t="e">
        <v>#NAME?</v>
      </c>
      <c r="F268" s="31" t="s">
        <v>14</v>
      </c>
      <c r="G268" s="31" t="s">
        <v>15</v>
      </c>
      <c r="H268" s="32">
        <v>4000</v>
      </c>
      <c r="I268" s="33">
        <f>IF(F268="Dépense",H268*-1,H268)</f>
        <v>4000</v>
      </c>
      <c r="J268" s="34">
        <v>1</v>
      </c>
      <c r="K268" s="35" t="str">
        <f>IF(A268&gt;1,YEAR(B268)&amp;"-"&amp;TEXT(MONTH(B268),"00")," ")</f>
        <v>2018-06</v>
      </c>
      <c r="L268" s="36"/>
    </row>
    <row r="269" spans="1:12" x14ac:dyDescent="0.25">
      <c r="A269" s="28" t="s">
        <v>18</v>
      </c>
      <c r="B269" s="29">
        <v>43262</v>
      </c>
      <c r="C269" s="28" t="s">
        <v>117</v>
      </c>
      <c r="D269" s="28" t="s">
        <v>118</v>
      </c>
      <c r="E269" s="30" t="e">
        <v>#NAME?</v>
      </c>
      <c r="F269" s="31" t="s">
        <v>17</v>
      </c>
      <c r="G269" s="31" t="s">
        <v>33</v>
      </c>
      <c r="H269" s="32">
        <v>57</v>
      </c>
      <c r="I269" s="33">
        <f>IF(F269="Dépense",H269*-1,H269)</f>
        <v>-57</v>
      </c>
      <c r="J269" s="34">
        <v>1</v>
      </c>
      <c r="K269" s="35" t="str">
        <f>IF(A269&gt;1,YEAR(B269)&amp;"-"&amp;TEXT(MONTH(B269),"00")," ")</f>
        <v>2018-06</v>
      </c>
      <c r="L269" s="36"/>
    </row>
    <row r="270" spans="1:12" x14ac:dyDescent="0.25">
      <c r="A270" s="28" t="s">
        <v>18</v>
      </c>
      <c r="B270" s="29">
        <v>43262</v>
      </c>
      <c r="C270" s="28" t="s">
        <v>117</v>
      </c>
      <c r="D270" s="28" t="s">
        <v>68</v>
      </c>
      <c r="E270" s="30" t="e">
        <v>#NAME?</v>
      </c>
      <c r="F270" s="31" t="s">
        <v>17</v>
      </c>
      <c r="G270" s="31" t="s">
        <v>33</v>
      </c>
      <c r="H270" s="32">
        <v>54</v>
      </c>
      <c r="I270" s="33">
        <f>IF(F270="Dépense",H270*-1,H270)</f>
        <v>-54</v>
      </c>
      <c r="J270" s="34">
        <v>1</v>
      </c>
      <c r="K270" s="35" t="str">
        <f>IF(A270&gt;1,YEAR(B270)&amp;"-"&amp;TEXT(MONTH(B270),"00")," ")</f>
        <v>2018-06</v>
      </c>
      <c r="L270" s="36"/>
    </row>
    <row r="271" spans="1:12" x14ac:dyDescent="0.25">
      <c r="A271" s="28" t="s">
        <v>18</v>
      </c>
      <c r="B271" s="29">
        <v>43262.806782407402</v>
      </c>
      <c r="C271" s="28" t="s">
        <v>134</v>
      </c>
      <c r="D271" s="28" t="s">
        <v>113</v>
      </c>
      <c r="E271" s="30" t="e">
        <v>#NAME?</v>
      </c>
      <c r="F271" s="31" t="s">
        <v>17</v>
      </c>
      <c r="G271" s="31" t="s">
        <v>21</v>
      </c>
      <c r="H271" s="32">
        <v>107.9</v>
      </c>
      <c r="I271" s="33">
        <f>IF(F271="Dépense",H271*-1,H271)</f>
        <v>-107.9</v>
      </c>
      <c r="J271" s="34">
        <v>1</v>
      </c>
      <c r="K271" s="35" t="str">
        <f>IF(A271&gt;1,YEAR(B271)&amp;"-"&amp;TEXT(MONTH(B271),"00")," ")</f>
        <v>2018-06</v>
      </c>
      <c r="L271" s="36"/>
    </row>
    <row r="272" spans="1:12" x14ac:dyDescent="0.25">
      <c r="A272" s="28" t="s">
        <v>18</v>
      </c>
      <c r="B272" s="29">
        <v>43263.280509259297</v>
      </c>
      <c r="C272" s="28" t="s">
        <v>152</v>
      </c>
      <c r="D272" s="28" t="s">
        <v>91</v>
      </c>
      <c r="E272" s="30" t="e">
        <v>#NAME?</v>
      </c>
      <c r="F272" s="31" t="s">
        <v>17</v>
      </c>
      <c r="G272" s="31" t="s">
        <v>21</v>
      </c>
      <c r="H272" s="32">
        <v>24.5</v>
      </c>
      <c r="I272" s="33">
        <f>IF(F272="Dépense",H272*-1,H272)</f>
        <v>-24.5</v>
      </c>
      <c r="J272" s="34">
        <v>1</v>
      </c>
      <c r="K272" s="35" t="str">
        <f>IF(A272&gt;1,YEAR(B272)&amp;"-"&amp;TEXT(MONTH(B272),"00")," ")</f>
        <v>2018-06</v>
      </c>
      <c r="L272" s="36"/>
    </row>
    <row r="273" spans="1:12" x14ac:dyDescent="0.25">
      <c r="A273" s="28" t="s">
        <v>16</v>
      </c>
      <c r="B273" s="29">
        <v>43264.809166666702</v>
      </c>
      <c r="C273" s="28" t="s">
        <v>131</v>
      </c>
      <c r="D273" s="28" t="s">
        <v>113</v>
      </c>
      <c r="E273" s="30" t="e">
        <v>#NAME?</v>
      </c>
      <c r="F273" s="31" t="s">
        <v>17</v>
      </c>
      <c r="G273" s="31" t="s">
        <v>16</v>
      </c>
      <c r="H273" s="32">
        <v>7.95</v>
      </c>
      <c r="I273" s="33">
        <f>IF(F273="Dépense",H273*-1,H273)</f>
        <v>-7.95</v>
      </c>
      <c r="J273" s="34">
        <v>1</v>
      </c>
      <c r="K273" s="35" t="str">
        <f>IF(A273&gt;1,YEAR(B273)&amp;"-"&amp;TEXT(MONTH(B273),"00")," ")</f>
        <v>2018-06</v>
      </c>
      <c r="L273" s="36"/>
    </row>
    <row r="274" spans="1:12" x14ac:dyDescent="0.25">
      <c r="A274" s="28" t="s">
        <v>18</v>
      </c>
      <c r="B274" s="29">
        <v>43264.810995370397</v>
      </c>
      <c r="C274" s="28" t="s">
        <v>98</v>
      </c>
      <c r="D274" s="28" t="s">
        <v>98</v>
      </c>
      <c r="E274" s="30" t="e">
        <v>#NAME?</v>
      </c>
      <c r="F274" s="31" t="s">
        <v>17</v>
      </c>
      <c r="G274" s="31" t="s">
        <v>21</v>
      </c>
      <c r="H274" s="32">
        <v>25</v>
      </c>
      <c r="I274" s="33">
        <f>IF(F274="Dépense",H274*-1,H274)</f>
        <v>-25</v>
      </c>
      <c r="J274" s="34">
        <v>1</v>
      </c>
      <c r="K274" s="35" t="str">
        <f>IF(A274&gt;1,YEAR(B274)&amp;"-"&amp;TEXT(MONTH(B274),"00")," ")</f>
        <v>2018-06</v>
      </c>
      <c r="L274" s="36"/>
    </row>
    <row r="275" spans="1:12" x14ac:dyDescent="0.25">
      <c r="A275" s="28" t="s">
        <v>18</v>
      </c>
      <c r="B275" s="29">
        <v>43264.8530902778</v>
      </c>
      <c r="C275" s="28" t="s">
        <v>153</v>
      </c>
      <c r="D275" s="28" t="s">
        <v>37</v>
      </c>
      <c r="E275" s="30" t="e">
        <v>#NAME?</v>
      </c>
      <c r="F275" s="31" t="s">
        <v>17</v>
      </c>
      <c r="G275" s="31" t="s">
        <v>21</v>
      </c>
      <c r="H275" s="32">
        <v>11.9</v>
      </c>
      <c r="I275" s="33">
        <f>IF(F275="Dépense",H275*-1,H275)</f>
        <v>-11.9</v>
      </c>
      <c r="J275" s="34">
        <v>1</v>
      </c>
      <c r="K275" s="35" t="str">
        <f>IF(A275&gt;1,YEAR(B275)&amp;"-"&amp;TEXT(MONTH(B275),"00")," ")</f>
        <v>2018-06</v>
      </c>
      <c r="L275" s="36"/>
    </row>
    <row r="276" spans="1:12" x14ac:dyDescent="0.25">
      <c r="A276" s="28" t="s">
        <v>18</v>
      </c>
      <c r="B276" s="29">
        <v>43265.771203703698</v>
      </c>
      <c r="C276" s="28" t="s">
        <v>154</v>
      </c>
      <c r="D276" s="28" t="s">
        <v>155</v>
      </c>
      <c r="E276" s="30" t="e">
        <v>#NAME?</v>
      </c>
      <c r="F276" s="31" t="s">
        <v>17</v>
      </c>
      <c r="G276" s="31" t="s">
        <v>21</v>
      </c>
      <c r="H276" s="32">
        <v>20</v>
      </c>
      <c r="I276" s="33">
        <f>IF(F276="Dépense",H276*-1,H276)</f>
        <v>-20</v>
      </c>
      <c r="J276" s="34">
        <v>1</v>
      </c>
      <c r="K276" s="35" t="str">
        <f>IF(A276&gt;1,YEAR(B276)&amp;"-"&amp;TEXT(MONTH(B276),"00")," ")</f>
        <v>2018-06</v>
      </c>
      <c r="L276" s="36"/>
    </row>
    <row r="277" spans="1:12" x14ac:dyDescent="0.25">
      <c r="A277" s="28" t="s">
        <v>18</v>
      </c>
      <c r="B277" s="29">
        <v>43266.755474537</v>
      </c>
      <c r="C277" s="28" t="s">
        <v>66</v>
      </c>
      <c r="D277" s="28" t="s">
        <v>49</v>
      </c>
      <c r="E277" s="30" t="e">
        <v>#NAME?</v>
      </c>
      <c r="F277" s="31" t="s">
        <v>17</v>
      </c>
      <c r="G277" s="31" t="s">
        <v>21</v>
      </c>
      <c r="H277" s="32">
        <v>38.450000000000003</v>
      </c>
      <c r="I277" s="33">
        <f>IF(F277="Dépense",H277*-1,H277)</f>
        <v>-38.450000000000003</v>
      </c>
      <c r="J277" s="34">
        <v>1</v>
      </c>
      <c r="K277" s="35" t="str">
        <f>IF(A277&gt;1,YEAR(B277)&amp;"-"&amp;TEXT(MONTH(B277),"00")," ")</f>
        <v>2018-06</v>
      </c>
      <c r="L277" s="36"/>
    </row>
    <row r="278" spans="1:12" x14ac:dyDescent="0.25">
      <c r="A278" s="28" t="s">
        <v>18</v>
      </c>
      <c r="B278" s="29">
        <v>43266.837488425903</v>
      </c>
      <c r="C278" s="28" t="s">
        <v>73</v>
      </c>
      <c r="D278" s="28" t="s">
        <v>48</v>
      </c>
      <c r="E278" s="30" t="e">
        <v>#NAME?</v>
      </c>
      <c r="F278" s="31" t="s">
        <v>17</v>
      </c>
      <c r="G278" s="31" t="s">
        <v>21</v>
      </c>
      <c r="H278" s="32">
        <v>58.1</v>
      </c>
      <c r="I278" s="33">
        <f>IF(F278="Dépense",H278*-1,H278)</f>
        <v>-58.1</v>
      </c>
      <c r="J278" s="34">
        <v>1</v>
      </c>
      <c r="K278" s="35" t="str">
        <f>IF(A278&gt;1,YEAR(B278)&amp;"-"&amp;TEXT(MONTH(B278),"00")," ")</f>
        <v>2018-06</v>
      </c>
      <c r="L278" s="36"/>
    </row>
    <row r="279" spans="1:12" x14ac:dyDescent="0.25">
      <c r="A279" s="28" t="s">
        <v>18</v>
      </c>
      <c r="B279" s="29">
        <v>43267.450057870403</v>
      </c>
      <c r="C279" s="28" t="s">
        <v>66</v>
      </c>
      <c r="D279" s="28" t="s">
        <v>49</v>
      </c>
      <c r="E279" s="30" t="e">
        <v>#NAME?</v>
      </c>
      <c r="F279" s="31" t="s">
        <v>17</v>
      </c>
      <c r="G279" s="31" t="s">
        <v>21</v>
      </c>
      <c r="H279" s="32">
        <v>14.29</v>
      </c>
      <c r="I279" s="33">
        <f>IF(F279="Dépense",H279*-1,H279)</f>
        <v>-14.29</v>
      </c>
      <c r="J279" s="34">
        <v>1</v>
      </c>
      <c r="K279" s="35" t="str">
        <f>IF(A279&gt;1,YEAR(B279)&amp;"-"&amp;TEXT(MONTH(B279),"00")," ")</f>
        <v>2018-06</v>
      </c>
      <c r="L279" s="36"/>
    </row>
    <row r="280" spans="1:12" x14ac:dyDescent="0.25">
      <c r="A280" s="28" t="s">
        <v>18</v>
      </c>
      <c r="B280" s="29">
        <v>43270.583171296297</v>
      </c>
      <c r="C280" s="28" t="s">
        <v>156</v>
      </c>
      <c r="D280" s="28" t="s">
        <v>78</v>
      </c>
      <c r="E280" s="30" t="e">
        <v>#NAME?</v>
      </c>
      <c r="F280" s="31" t="s">
        <v>17</v>
      </c>
      <c r="G280" s="31" t="s">
        <v>21</v>
      </c>
      <c r="H280" s="32">
        <v>2.6</v>
      </c>
      <c r="I280" s="33">
        <f>IF(F280="Dépense",H280*-1,H280)</f>
        <v>-2.6</v>
      </c>
      <c r="J280" s="34">
        <v>1</v>
      </c>
      <c r="K280" s="35" t="str">
        <f>IF(A280&gt;1,YEAR(B280)&amp;"-"&amp;TEXT(MONTH(B280),"00")," ")</f>
        <v>2018-06</v>
      </c>
      <c r="L280" s="36"/>
    </row>
    <row r="281" spans="1:12" x14ac:dyDescent="0.25">
      <c r="A281" s="28" t="s">
        <v>18</v>
      </c>
      <c r="B281" s="29">
        <v>43272.283518518503</v>
      </c>
      <c r="C281" s="28" t="s">
        <v>93</v>
      </c>
      <c r="D281" s="28" t="s">
        <v>93</v>
      </c>
      <c r="E281" s="30" t="e">
        <v>#NAME?</v>
      </c>
      <c r="F281" s="31" t="s">
        <v>17</v>
      </c>
      <c r="G281" s="31" t="s">
        <v>16</v>
      </c>
      <c r="H281" s="32">
        <v>20</v>
      </c>
      <c r="I281" s="33">
        <f>IF(F281="Dépense",H281*-1,H281)</f>
        <v>-20</v>
      </c>
      <c r="J281" s="34">
        <v>1</v>
      </c>
      <c r="K281" s="35" t="str">
        <f>IF(A281&gt;1,YEAR(B281)&amp;"-"&amp;TEXT(MONTH(B281),"00")," ")</f>
        <v>2018-06</v>
      </c>
      <c r="L281" s="36"/>
    </row>
    <row r="282" spans="1:12" x14ac:dyDescent="0.25">
      <c r="A282" s="28" t="s">
        <v>18</v>
      </c>
      <c r="B282" s="29">
        <v>43273.581400463001</v>
      </c>
      <c r="C282" s="28" t="s">
        <v>66</v>
      </c>
      <c r="D282" s="28" t="s">
        <v>49</v>
      </c>
      <c r="E282" s="30" t="e">
        <v>#NAME?</v>
      </c>
      <c r="F282" s="31" t="s">
        <v>17</v>
      </c>
      <c r="G282" s="31" t="s">
        <v>21</v>
      </c>
      <c r="H282" s="32">
        <v>32.03</v>
      </c>
      <c r="I282" s="33">
        <f>IF(F282="Dépense",H282*-1,H282)</f>
        <v>-32.03</v>
      </c>
      <c r="J282" s="34">
        <v>1</v>
      </c>
      <c r="K282" s="35" t="str">
        <f>IF(A282&gt;1,YEAR(B282)&amp;"-"&amp;TEXT(MONTH(B282),"00")," ")</f>
        <v>2018-06</v>
      </c>
      <c r="L282" s="36"/>
    </row>
    <row r="283" spans="1:12" x14ac:dyDescent="0.25">
      <c r="A283" s="28" t="s">
        <v>18</v>
      </c>
      <c r="B283" s="29">
        <v>43273.588969907403</v>
      </c>
      <c r="C283" s="28" t="s">
        <v>66</v>
      </c>
      <c r="D283" s="28" t="s">
        <v>63</v>
      </c>
      <c r="E283" s="30" t="e">
        <v>#NAME?</v>
      </c>
      <c r="F283" s="31" t="s">
        <v>17</v>
      </c>
      <c r="G283" s="31" t="s">
        <v>21</v>
      </c>
      <c r="H283" s="32">
        <v>64.459999999999994</v>
      </c>
      <c r="I283" s="33">
        <f>IF(F283="Dépense",H283*-1,H283)</f>
        <v>-64.459999999999994</v>
      </c>
      <c r="J283" s="34">
        <v>1</v>
      </c>
      <c r="K283" s="35" t="str">
        <f>IF(A283&gt;1,YEAR(B283)&amp;"-"&amp;TEXT(MONTH(B283),"00")," ")</f>
        <v>2018-06</v>
      </c>
      <c r="L283" s="36"/>
    </row>
    <row r="284" spans="1:12" x14ac:dyDescent="0.25">
      <c r="A284" s="28" t="s">
        <v>16</v>
      </c>
      <c r="B284" s="29">
        <v>43274.585960648103</v>
      </c>
      <c r="C284" s="28" t="s">
        <v>131</v>
      </c>
      <c r="D284" s="28" t="s">
        <v>113</v>
      </c>
      <c r="E284" s="30" t="e">
        <v>#NAME?</v>
      </c>
      <c r="F284" s="31" t="s">
        <v>17</v>
      </c>
      <c r="G284" s="31" t="s">
        <v>16</v>
      </c>
      <c r="H284" s="32">
        <v>6.9</v>
      </c>
      <c r="I284" s="33">
        <f>IF(F284="Dépense",H284*-1,H284)</f>
        <v>-6.9</v>
      </c>
      <c r="J284" s="34">
        <v>1</v>
      </c>
      <c r="K284" s="35" t="str">
        <f>IF(A284&gt;1,YEAR(B284)&amp;"-"&amp;TEXT(MONTH(B284),"00")," ")</f>
        <v>2018-06</v>
      </c>
      <c r="L284" s="36"/>
    </row>
    <row r="285" spans="1:12" x14ac:dyDescent="0.25">
      <c r="A285" s="28" t="s">
        <v>18</v>
      </c>
      <c r="B285" s="29">
        <v>43277.4622453704</v>
      </c>
      <c r="C285" s="28" t="s">
        <v>134</v>
      </c>
      <c r="D285" s="28" t="s">
        <v>113</v>
      </c>
      <c r="E285" s="30" t="e">
        <v>#NAME?</v>
      </c>
      <c r="F285" s="31" t="s">
        <v>17</v>
      </c>
      <c r="G285" s="31" t="s">
        <v>21</v>
      </c>
      <c r="H285" s="32">
        <v>10.95</v>
      </c>
      <c r="I285" s="33">
        <f>IF(F285="Dépense",H285*-1,H285)</f>
        <v>-10.95</v>
      </c>
      <c r="J285" s="34">
        <v>1</v>
      </c>
      <c r="K285" s="35" t="str">
        <f>IF(A285&gt;1,YEAR(B285)&amp;"-"&amp;TEXT(MONTH(B285),"00")," ")</f>
        <v>2018-06</v>
      </c>
      <c r="L285" s="36"/>
    </row>
    <row r="286" spans="1:12" x14ac:dyDescent="0.25">
      <c r="A286" s="28" t="s">
        <v>18</v>
      </c>
      <c r="B286" s="29">
        <v>43277.489618055602</v>
      </c>
      <c r="C286" s="28" t="s">
        <v>66</v>
      </c>
      <c r="D286" s="28" t="s">
        <v>49</v>
      </c>
      <c r="E286" s="30" t="e">
        <v>#NAME?</v>
      </c>
      <c r="F286" s="31" t="s">
        <v>17</v>
      </c>
      <c r="G286" s="31" t="s">
        <v>21</v>
      </c>
      <c r="H286" s="32">
        <v>51.79</v>
      </c>
      <c r="I286" s="33">
        <f>IF(F286="Dépense",H286*-1,H286)</f>
        <v>-51.79</v>
      </c>
      <c r="J286" s="34">
        <v>1</v>
      </c>
      <c r="K286" s="35" t="str">
        <f>IF(A286&gt;1,YEAR(B286)&amp;"-"&amp;TEXT(MONTH(B286),"00")," ")</f>
        <v>2018-06</v>
      </c>
      <c r="L286" s="36"/>
    </row>
    <row r="287" spans="1:12" x14ac:dyDescent="0.25">
      <c r="A287" s="28" t="s">
        <v>18</v>
      </c>
      <c r="B287" s="29">
        <v>43277.4898958333</v>
      </c>
      <c r="C287" s="28" t="s">
        <v>157</v>
      </c>
      <c r="D287" s="28" t="s">
        <v>98</v>
      </c>
      <c r="E287" s="30" t="e">
        <v>#NAME?</v>
      </c>
      <c r="F287" s="31" t="s">
        <v>14</v>
      </c>
      <c r="G287" s="31" t="s">
        <v>15</v>
      </c>
      <c r="H287" s="32">
        <v>2.4300000000000002</v>
      </c>
      <c r="I287" s="33">
        <f>IF(F287="Dépense",H287*-1,H287)</f>
        <v>2.4300000000000002</v>
      </c>
      <c r="J287" s="34">
        <v>1</v>
      </c>
      <c r="K287" s="35" t="str">
        <f>IF(A287&gt;1,YEAR(B287)&amp;"-"&amp;TEXT(MONTH(B287),"00")," ")</f>
        <v>2018-06</v>
      </c>
      <c r="L287" s="36"/>
    </row>
    <row r="288" spans="1:12" x14ac:dyDescent="0.25">
      <c r="A288" s="28" t="s">
        <v>18</v>
      </c>
      <c r="B288" s="29">
        <v>43281.653333333299</v>
      </c>
      <c r="C288" s="28" t="s">
        <v>158</v>
      </c>
      <c r="D288" s="28" t="s">
        <v>84</v>
      </c>
      <c r="E288" s="30" t="e">
        <v>#NAME?</v>
      </c>
      <c r="F288" s="31" t="s">
        <v>17</v>
      </c>
      <c r="G288" s="31" t="s">
        <v>59</v>
      </c>
      <c r="H288" s="32">
        <v>110</v>
      </c>
      <c r="I288" s="33">
        <f>IF(F288="Dépense",H288*-1,H288)</f>
        <v>-110</v>
      </c>
      <c r="J288" s="34">
        <v>1</v>
      </c>
      <c r="K288" s="35" t="str">
        <f>IF(A288&gt;1,YEAR(B288)&amp;"-"&amp;TEXT(MONTH(B288),"00")," ")</f>
        <v>2018-06</v>
      </c>
      <c r="L288" s="36"/>
    </row>
    <row r="289" spans="1:12" x14ac:dyDescent="0.25">
      <c r="A289" s="28" t="s">
        <v>16</v>
      </c>
      <c r="B289" s="29">
        <v>43281.653831018499</v>
      </c>
      <c r="C289" s="28" t="s">
        <v>81</v>
      </c>
      <c r="D289" s="28" t="s">
        <v>155</v>
      </c>
      <c r="E289" s="30" t="e">
        <v>#NAME?</v>
      </c>
      <c r="F289" s="31" t="s">
        <v>14</v>
      </c>
      <c r="G289" s="31" t="s">
        <v>16</v>
      </c>
      <c r="H289" s="32">
        <v>20</v>
      </c>
      <c r="I289" s="33">
        <f>IF(F289="Dépense",H289*-1,H289)</f>
        <v>20</v>
      </c>
      <c r="J289" s="34">
        <v>1</v>
      </c>
      <c r="K289" s="35" t="str">
        <f>IF(A289&gt;1,YEAR(B289)&amp;"-"&amp;TEXT(MONTH(B289),"00")," ")</f>
        <v>2018-06</v>
      </c>
      <c r="L289" s="36"/>
    </row>
    <row r="290" spans="1:12" x14ac:dyDescent="0.25">
      <c r="A290" s="28" t="s">
        <v>18</v>
      </c>
      <c r="B290" s="29">
        <v>43281.654305555603</v>
      </c>
      <c r="C290" s="28" t="s">
        <v>66</v>
      </c>
      <c r="D290" s="28" t="s">
        <v>49</v>
      </c>
      <c r="E290" s="30" t="e">
        <v>#NAME?</v>
      </c>
      <c r="F290" s="31" t="s">
        <v>17</v>
      </c>
      <c r="G290" s="31" t="s">
        <v>21</v>
      </c>
      <c r="H290" s="32">
        <v>40.64</v>
      </c>
      <c r="I290" s="33">
        <f>IF(F290="Dépense",H290*-1,H290)</f>
        <v>-40.64</v>
      </c>
      <c r="J290" s="34">
        <v>1</v>
      </c>
      <c r="K290" s="35" t="str">
        <f>IF(A290&gt;1,YEAR(B290)&amp;"-"&amp;TEXT(MONTH(B290),"00")," ")</f>
        <v>2018-06</v>
      </c>
      <c r="L290" s="36"/>
    </row>
    <row r="291" spans="1:12" x14ac:dyDescent="0.25">
      <c r="A291" s="28" t="s">
        <v>18</v>
      </c>
      <c r="B291" s="29">
        <v>43283</v>
      </c>
      <c r="C291" s="28" t="s">
        <v>50</v>
      </c>
      <c r="D291" s="28" t="s">
        <v>51</v>
      </c>
      <c r="E291" s="30" t="e">
        <v>#NAME?</v>
      </c>
      <c r="F291" s="31" t="s">
        <v>17</v>
      </c>
      <c r="G291" s="31" t="s">
        <v>33</v>
      </c>
      <c r="H291" s="32">
        <v>100</v>
      </c>
      <c r="I291" s="33">
        <f>IF(F291="Dépense",H291*-1,H291)</f>
        <v>-100</v>
      </c>
      <c r="J291" s="34">
        <v>1</v>
      </c>
      <c r="K291" s="35" t="str">
        <f>IF(A291&gt;1,YEAR(B291)&amp;"-"&amp;TEXT(MONTH(B291),"00")," ")</f>
        <v>2018-07</v>
      </c>
      <c r="L291" s="36"/>
    </row>
    <row r="292" spans="1:12" x14ac:dyDescent="0.25">
      <c r="A292" s="28" t="s">
        <v>18</v>
      </c>
      <c r="B292" s="29">
        <v>43283</v>
      </c>
      <c r="C292" s="28" t="s">
        <v>145</v>
      </c>
      <c r="D292" s="28" t="s">
        <v>65</v>
      </c>
      <c r="E292" s="30" t="e">
        <v>#NAME?</v>
      </c>
      <c r="F292" s="31" t="s">
        <v>17</v>
      </c>
      <c r="G292" s="31" t="s">
        <v>33</v>
      </c>
      <c r="H292" s="32">
        <v>17.989999999999998</v>
      </c>
      <c r="I292" s="33">
        <f>IF(F292="Dépense",H292*-1,H292)</f>
        <v>-17.989999999999998</v>
      </c>
      <c r="J292" s="34">
        <v>1</v>
      </c>
      <c r="K292" s="35" t="str">
        <f>IF(A292&gt;1,YEAR(B292)&amp;"-"&amp;TEXT(MONTH(B292),"00")," ")</f>
        <v>2018-07</v>
      </c>
      <c r="L292" s="36"/>
    </row>
    <row r="293" spans="1:12" x14ac:dyDescent="0.25">
      <c r="A293" s="28" t="s">
        <v>18</v>
      </c>
      <c r="B293" s="29">
        <v>43283</v>
      </c>
      <c r="C293" s="28" t="s">
        <v>53</v>
      </c>
      <c r="D293" s="28" t="s">
        <v>54</v>
      </c>
      <c r="E293" s="30" t="e">
        <v>#NAME?</v>
      </c>
      <c r="F293" s="31" t="s">
        <v>17</v>
      </c>
      <c r="G293" s="31" t="s">
        <v>33</v>
      </c>
      <c r="H293" s="32">
        <v>49</v>
      </c>
      <c r="I293" s="33">
        <f>IF(F293="Dépense",H293*-1,H293)</f>
        <v>-49</v>
      </c>
      <c r="J293" s="34">
        <v>1</v>
      </c>
      <c r="K293" s="35" t="str">
        <f>IF(A293&gt;1,YEAR(B293)&amp;"-"&amp;TEXT(MONTH(B293),"00")," ")</f>
        <v>2018-07</v>
      </c>
      <c r="L293" s="36"/>
    </row>
    <row r="294" spans="1:12" x14ac:dyDescent="0.25">
      <c r="A294" s="28" t="s">
        <v>18</v>
      </c>
      <c r="B294" s="29">
        <v>43283</v>
      </c>
      <c r="C294" s="28" t="s">
        <v>27</v>
      </c>
      <c r="D294" s="28" t="s">
        <v>28</v>
      </c>
      <c r="E294" s="30" t="e">
        <v>#NAME?</v>
      </c>
      <c r="F294" s="31" t="s">
        <v>14</v>
      </c>
      <c r="G294" s="31" t="s">
        <v>15</v>
      </c>
      <c r="H294" s="32">
        <v>119.85</v>
      </c>
      <c r="I294" s="33">
        <f>IF(F294="Dépense",H294*-1,H294)</f>
        <v>119.85</v>
      </c>
      <c r="J294" s="34">
        <v>1</v>
      </c>
      <c r="K294" s="35" t="str">
        <f>IF(A294&gt;1,YEAR(B294)&amp;"-"&amp;TEXT(MONTH(B294),"00")," ")</f>
        <v>2018-07</v>
      </c>
      <c r="L294" s="36"/>
    </row>
    <row r="295" spans="1:12" x14ac:dyDescent="0.25">
      <c r="A295" s="28" t="s">
        <v>18</v>
      </c>
      <c r="B295" s="29">
        <v>43283</v>
      </c>
      <c r="C295" s="28" t="s">
        <v>27</v>
      </c>
      <c r="D295" s="28" t="s">
        <v>29</v>
      </c>
      <c r="E295" s="30" t="e">
        <v>#NAME?</v>
      </c>
      <c r="F295" s="31" t="s">
        <v>14</v>
      </c>
      <c r="G295" s="31" t="s">
        <v>15</v>
      </c>
      <c r="H295" s="32">
        <v>207.63</v>
      </c>
      <c r="I295" s="33">
        <f>IF(F295="Dépense",H295*-1,H295)</f>
        <v>207.63</v>
      </c>
      <c r="J295" s="34">
        <v>1</v>
      </c>
      <c r="K295" s="35" t="str">
        <f>IF(A295&gt;1,YEAR(B295)&amp;"-"&amp;TEXT(MONTH(B295),"00")," ")</f>
        <v>2018-07</v>
      </c>
      <c r="L295" s="36"/>
    </row>
    <row r="296" spans="1:12" x14ac:dyDescent="0.25">
      <c r="A296" s="28" t="s">
        <v>18</v>
      </c>
      <c r="B296" s="29">
        <v>43283</v>
      </c>
      <c r="C296" s="28" t="s">
        <v>27</v>
      </c>
      <c r="D296" s="28" t="s">
        <v>30</v>
      </c>
      <c r="E296" s="30" t="e">
        <v>#NAME?</v>
      </c>
      <c r="F296" s="31" t="s">
        <v>14</v>
      </c>
      <c r="G296" s="31" t="s">
        <v>15</v>
      </c>
      <c r="H296" s="32">
        <v>222.11</v>
      </c>
      <c r="I296" s="33">
        <f>IF(F296="Dépense",H296*-1,H296)</f>
        <v>222.11</v>
      </c>
      <c r="J296" s="34">
        <v>1</v>
      </c>
      <c r="K296" s="35" t="str">
        <f>IF(A296&gt;1,YEAR(B296)&amp;"-"&amp;TEXT(MONTH(B296),"00")," ")</f>
        <v>2018-07</v>
      </c>
      <c r="L296" s="36"/>
    </row>
    <row r="297" spans="1:12" x14ac:dyDescent="0.25">
      <c r="A297" s="28" t="s">
        <v>16</v>
      </c>
      <c r="B297" s="29">
        <v>43284.301400463002</v>
      </c>
      <c r="C297" s="28" t="s">
        <v>159</v>
      </c>
      <c r="D297" s="28" t="s">
        <v>160</v>
      </c>
      <c r="E297" s="30" t="e">
        <v>#NAME?</v>
      </c>
      <c r="F297" s="31" t="s">
        <v>17</v>
      </c>
      <c r="G297" s="31" t="s">
        <v>16</v>
      </c>
      <c r="H297" s="32">
        <v>6.4</v>
      </c>
      <c r="I297" s="33">
        <f>IF(F297="Dépense",H297*-1,H297)</f>
        <v>-6.4</v>
      </c>
      <c r="J297" s="34">
        <v>1</v>
      </c>
      <c r="K297" s="35" t="str">
        <f>IF(A297&gt;1,YEAR(B297)&amp;"-"&amp;TEXT(MONTH(B297),"00")," ")</f>
        <v>2018-07</v>
      </c>
      <c r="L297" s="36"/>
    </row>
    <row r="298" spans="1:12" x14ac:dyDescent="0.25">
      <c r="A298" s="28" t="s">
        <v>18</v>
      </c>
      <c r="B298" s="29">
        <v>43286.3019907407</v>
      </c>
      <c r="C298" s="28" t="s">
        <v>66</v>
      </c>
      <c r="D298" s="28" t="s">
        <v>49</v>
      </c>
      <c r="E298" s="30" t="e">
        <v>#NAME?</v>
      </c>
      <c r="F298" s="31" t="s">
        <v>17</v>
      </c>
      <c r="G298" s="31" t="s">
        <v>16</v>
      </c>
      <c r="H298" s="32">
        <v>39</v>
      </c>
      <c r="I298" s="33">
        <f>IF(F298="Dépense",H298*-1,H298)</f>
        <v>-39</v>
      </c>
      <c r="J298" s="34">
        <v>1</v>
      </c>
      <c r="K298" s="35" t="str">
        <f>IF(A298&gt;1,YEAR(B298)&amp;"-"&amp;TEXT(MONTH(B298),"00")," ")</f>
        <v>2018-07</v>
      </c>
      <c r="L298" s="36"/>
    </row>
    <row r="299" spans="1:12" x14ac:dyDescent="0.25">
      <c r="A299" s="28" t="s">
        <v>18</v>
      </c>
      <c r="B299" s="29">
        <v>43286.303634259297</v>
      </c>
      <c r="C299" s="28" t="s">
        <v>161</v>
      </c>
      <c r="D299" s="28" t="s">
        <v>91</v>
      </c>
      <c r="E299" s="30" t="e">
        <v>#NAME?</v>
      </c>
      <c r="F299" s="31" t="s">
        <v>17</v>
      </c>
      <c r="G299" s="31" t="s">
        <v>21</v>
      </c>
      <c r="H299" s="32">
        <v>12.9</v>
      </c>
      <c r="I299" s="33">
        <f>IF(F299="Dépense",H299*-1,H299)</f>
        <v>-12.9</v>
      </c>
      <c r="J299" s="34">
        <v>1</v>
      </c>
      <c r="K299" s="35" t="str">
        <f>IF(A299&gt;1,YEAR(B299)&amp;"-"&amp;TEXT(MONTH(B299),"00")," ")</f>
        <v>2018-07</v>
      </c>
      <c r="L299" s="36"/>
    </row>
    <row r="300" spans="1:12" x14ac:dyDescent="0.25">
      <c r="A300" s="28" t="s">
        <v>18</v>
      </c>
      <c r="B300" s="29">
        <v>43286.305219907401</v>
      </c>
      <c r="C300" s="28" t="s">
        <v>131</v>
      </c>
      <c r="D300" s="28" t="s">
        <v>160</v>
      </c>
      <c r="E300" s="30" t="e">
        <v>#NAME?</v>
      </c>
      <c r="F300" s="31" t="s">
        <v>17</v>
      </c>
      <c r="G300" s="31" t="s">
        <v>21</v>
      </c>
      <c r="H300" s="32">
        <v>12.7</v>
      </c>
      <c r="I300" s="33">
        <f>IF(F300="Dépense",H300*-1,H300)</f>
        <v>-12.7</v>
      </c>
      <c r="J300" s="34">
        <v>1</v>
      </c>
      <c r="K300" s="35" t="str">
        <f>IF(A300&gt;1,YEAR(B300)&amp;"-"&amp;TEXT(MONTH(B300),"00")," ")</f>
        <v>2018-07</v>
      </c>
      <c r="L300" s="36"/>
    </row>
    <row r="301" spans="1:12" x14ac:dyDescent="0.25">
      <c r="A301" s="28" t="s">
        <v>18</v>
      </c>
      <c r="B301" s="29">
        <v>43286.305555555598</v>
      </c>
      <c r="C301" s="28" t="s">
        <v>162</v>
      </c>
      <c r="D301" s="28" t="s">
        <v>113</v>
      </c>
      <c r="E301" s="30" t="e">
        <v>#NAME?</v>
      </c>
      <c r="F301" s="31" t="s">
        <v>17</v>
      </c>
      <c r="G301" s="31" t="s">
        <v>21</v>
      </c>
      <c r="H301" s="32">
        <v>29.89</v>
      </c>
      <c r="I301" s="33">
        <f>IF(F301="Dépense",H301*-1,H301)</f>
        <v>-29.89</v>
      </c>
      <c r="J301" s="34">
        <v>1</v>
      </c>
      <c r="K301" s="35" t="str">
        <f>IF(A301&gt;1,YEAR(B301)&amp;"-"&amp;TEXT(MONTH(B301),"00")," ")</f>
        <v>2018-07</v>
      </c>
      <c r="L301" s="36"/>
    </row>
    <row r="302" spans="1:12" x14ac:dyDescent="0.25">
      <c r="A302" s="28" t="s">
        <v>18</v>
      </c>
      <c r="B302" s="29">
        <v>43288</v>
      </c>
      <c r="C302" s="28" t="s">
        <v>27</v>
      </c>
      <c r="D302" s="28" t="s">
        <v>46</v>
      </c>
      <c r="E302" s="30" t="e">
        <v>#NAME?</v>
      </c>
      <c r="F302" s="31" t="s">
        <v>14</v>
      </c>
      <c r="G302" s="31" t="s">
        <v>15</v>
      </c>
      <c r="H302" s="32">
        <v>701</v>
      </c>
      <c r="I302" s="33">
        <f>IF(F302="Dépense",H302*-1,H302)</f>
        <v>701</v>
      </c>
      <c r="J302" s="34">
        <v>1</v>
      </c>
      <c r="K302" s="35" t="str">
        <f>IF(A302&gt;1,YEAR(B302)&amp;"-"&amp;TEXT(MONTH(B302),"00")," ")</f>
        <v>2018-07</v>
      </c>
      <c r="L302" s="36"/>
    </row>
    <row r="303" spans="1:12" x14ac:dyDescent="0.25">
      <c r="A303" s="28" t="s">
        <v>16</v>
      </c>
      <c r="B303" s="29">
        <v>43288.586377314801</v>
      </c>
      <c r="C303" s="28" t="s">
        <v>81</v>
      </c>
      <c r="D303" s="28" t="s">
        <v>155</v>
      </c>
      <c r="E303" s="30" t="e">
        <v>#NAME?</v>
      </c>
      <c r="F303" s="31" t="s">
        <v>14</v>
      </c>
      <c r="G303" s="31" t="s">
        <v>16</v>
      </c>
      <c r="H303" s="32">
        <v>30</v>
      </c>
      <c r="I303" s="33">
        <f>IF(F303="Dépense",H303*-1,H303)</f>
        <v>30</v>
      </c>
      <c r="J303" s="34">
        <v>1</v>
      </c>
      <c r="K303" s="35" t="str">
        <f>IF(A303&gt;1,YEAR(B303)&amp;"-"&amp;TEXT(MONTH(B303),"00")," ")</f>
        <v>2018-07</v>
      </c>
      <c r="L303" s="36"/>
    </row>
    <row r="304" spans="1:12" x14ac:dyDescent="0.25">
      <c r="A304" s="28" t="s">
        <v>18</v>
      </c>
      <c r="B304" s="29">
        <v>43288.586377314801</v>
      </c>
      <c r="C304" s="28" t="s">
        <v>81</v>
      </c>
      <c r="D304" s="28" t="s">
        <v>155</v>
      </c>
      <c r="E304" s="30" t="e">
        <v>#NAME?</v>
      </c>
      <c r="F304" s="31" t="s">
        <v>17</v>
      </c>
      <c r="G304" s="31" t="s">
        <v>21</v>
      </c>
      <c r="H304" s="32">
        <v>30</v>
      </c>
      <c r="I304" s="33">
        <f>IF(F304="Dépense",H304*-1,H304)</f>
        <v>-30</v>
      </c>
      <c r="J304" s="34">
        <v>1</v>
      </c>
      <c r="K304" s="35" t="str">
        <f>IF(A304&gt;1,YEAR(B304)&amp;"-"&amp;TEXT(MONTH(B304),"00")," ")</f>
        <v>2018-07</v>
      </c>
      <c r="L304" s="36"/>
    </row>
    <row r="305" spans="1:12" x14ac:dyDescent="0.25">
      <c r="A305" s="28" t="s">
        <v>18</v>
      </c>
      <c r="B305" s="29">
        <v>43289</v>
      </c>
      <c r="C305" s="28" t="s">
        <v>74</v>
      </c>
      <c r="D305" s="28" t="s">
        <v>75</v>
      </c>
      <c r="E305" s="30" t="e">
        <v>#NAME?</v>
      </c>
      <c r="F305" s="31" t="s">
        <v>17</v>
      </c>
      <c r="G305" s="31" t="s">
        <v>33</v>
      </c>
      <c r="H305" s="32">
        <v>67.05</v>
      </c>
      <c r="I305" s="33">
        <f>IF(F305="Dépense",H305*-1,H305)</f>
        <v>-67.05</v>
      </c>
      <c r="J305" s="34">
        <v>1</v>
      </c>
      <c r="K305" s="35" t="str">
        <f>IF(A305&gt;1,YEAR(B305)&amp;"-"&amp;TEXT(MONTH(B305),"00")," ")</f>
        <v>2018-07</v>
      </c>
      <c r="L305" s="36"/>
    </row>
    <row r="306" spans="1:12" x14ac:dyDescent="0.25">
      <c r="A306" s="28" t="s">
        <v>18</v>
      </c>
      <c r="B306" s="29">
        <v>43290.585810185199</v>
      </c>
      <c r="C306" s="28" t="s">
        <v>163</v>
      </c>
      <c r="D306" s="28" t="s">
        <v>160</v>
      </c>
      <c r="E306" s="30" t="e">
        <v>#NAME?</v>
      </c>
      <c r="F306" s="31" t="s">
        <v>17</v>
      </c>
      <c r="G306" s="31" t="s">
        <v>21</v>
      </c>
      <c r="H306" s="32">
        <v>38.82</v>
      </c>
      <c r="I306" s="33">
        <f>IF(F306="Dépense",H306*-1,H306)</f>
        <v>-38.82</v>
      </c>
      <c r="J306" s="34">
        <v>1</v>
      </c>
      <c r="K306" s="35" t="str">
        <f>IF(A306&gt;1,YEAR(B306)&amp;"-"&amp;TEXT(MONTH(B306),"00")," ")</f>
        <v>2018-07</v>
      </c>
      <c r="L306" s="36"/>
    </row>
    <row r="307" spans="1:12" x14ac:dyDescent="0.25">
      <c r="A307" s="28" t="s">
        <v>18</v>
      </c>
      <c r="B307" s="29">
        <v>43291</v>
      </c>
      <c r="C307" s="28" t="s">
        <v>73</v>
      </c>
      <c r="D307" s="28" t="s">
        <v>48</v>
      </c>
      <c r="E307" s="30" t="e">
        <v>#NAME?</v>
      </c>
      <c r="F307" s="31" t="s">
        <v>17</v>
      </c>
      <c r="G307" s="31" t="s">
        <v>21</v>
      </c>
      <c r="H307" s="32">
        <v>58.8</v>
      </c>
      <c r="I307" s="33">
        <f>IF(F307="Dépense",H307*-1,H307)</f>
        <v>-58.8</v>
      </c>
      <c r="J307" s="34">
        <v>1</v>
      </c>
      <c r="K307" s="35" t="str">
        <f>IF(A307&gt;1,YEAR(B307)&amp;"-"&amp;TEXT(MONTH(B307),"00")," ")</f>
        <v>2018-07</v>
      </c>
      <c r="L307" s="36"/>
    </row>
    <row r="308" spans="1:12" x14ac:dyDescent="0.25">
      <c r="A308" s="28" t="s">
        <v>23</v>
      </c>
      <c r="B308" s="29">
        <v>43291</v>
      </c>
      <c r="C308" s="28" t="s">
        <v>27</v>
      </c>
      <c r="D308" s="28" t="s">
        <v>45</v>
      </c>
      <c r="E308" s="30" t="e">
        <v>#NAME?</v>
      </c>
      <c r="F308" s="31" t="s">
        <v>14</v>
      </c>
      <c r="G308" s="31" t="s">
        <v>15</v>
      </c>
      <c r="H308" s="32">
        <v>363.2</v>
      </c>
      <c r="I308" s="33">
        <f>IF(F308="Dépense",H308*-1,H308)</f>
        <v>363.2</v>
      </c>
      <c r="J308" s="34">
        <v>1</v>
      </c>
      <c r="K308" s="35" t="str">
        <f>IF(A308&gt;1,YEAR(B308)&amp;"-"&amp;TEXT(MONTH(B308),"00")," ")</f>
        <v>2018-07</v>
      </c>
      <c r="L308" s="36"/>
    </row>
    <row r="309" spans="1:12" x14ac:dyDescent="0.25">
      <c r="A309" s="28" t="s">
        <v>16</v>
      </c>
      <c r="B309" s="29">
        <v>43291.6019212963</v>
      </c>
      <c r="C309" s="28" t="s">
        <v>164</v>
      </c>
      <c r="D309" s="28" t="s">
        <v>49</v>
      </c>
      <c r="E309" s="30" t="e">
        <v>#NAME?</v>
      </c>
      <c r="F309" s="31" t="s">
        <v>17</v>
      </c>
      <c r="G309" s="31" t="s">
        <v>16</v>
      </c>
      <c r="H309" s="32">
        <v>20</v>
      </c>
      <c r="I309" s="33">
        <f>IF(F309="Dépense",H309*-1,H309)</f>
        <v>-20</v>
      </c>
      <c r="J309" s="34">
        <v>1</v>
      </c>
      <c r="K309" s="35" t="str">
        <f>IF(A309&gt;1,YEAR(B309)&amp;"-"&amp;TEXT(MONTH(B309),"00")," ")</f>
        <v>2018-07</v>
      </c>
      <c r="L309" s="36"/>
    </row>
    <row r="310" spans="1:12" x14ac:dyDescent="0.25">
      <c r="A310" s="28" t="s">
        <v>18</v>
      </c>
      <c r="B310" s="29">
        <v>43292</v>
      </c>
      <c r="C310" s="28" t="s">
        <v>117</v>
      </c>
      <c r="D310" s="28" t="s">
        <v>68</v>
      </c>
      <c r="E310" s="30" t="e">
        <v>#NAME?</v>
      </c>
      <c r="F310" s="31" t="s">
        <v>17</v>
      </c>
      <c r="G310" s="31" t="s">
        <v>33</v>
      </c>
      <c r="H310" s="32">
        <v>54</v>
      </c>
      <c r="I310" s="33">
        <f>IF(F310="Dépense",H310*-1,H310)</f>
        <v>-54</v>
      </c>
      <c r="J310" s="34">
        <v>1</v>
      </c>
      <c r="K310" s="35" t="str">
        <f>IF(A310&gt;1,YEAR(B310)&amp;"-"&amp;TEXT(MONTH(B310),"00")," ")</f>
        <v>2018-07</v>
      </c>
      <c r="L310" s="36"/>
    </row>
    <row r="311" spans="1:12" x14ac:dyDescent="0.25">
      <c r="A311" s="28" t="s">
        <v>18</v>
      </c>
      <c r="B311" s="29">
        <v>43292</v>
      </c>
      <c r="C311" s="28" t="s">
        <v>117</v>
      </c>
      <c r="D311" s="28" t="s">
        <v>118</v>
      </c>
      <c r="E311" s="30" t="e">
        <v>#NAME?</v>
      </c>
      <c r="F311" s="31" t="s">
        <v>17</v>
      </c>
      <c r="G311" s="31" t="s">
        <v>33</v>
      </c>
      <c r="H311" s="32">
        <v>57</v>
      </c>
      <c r="I311" s="33">
        <f>IF(F311="Dépense",H311*-1,H311)</f>
        <v>-57</v>
      </c>
      <c r="J311" s="34">
        <v>1</v>
      </c>
      <c r="K311" s="35" t="str">
        <f>IF(A311&gt;1,YEAR(B311)&amp;"-"&amp;TEXT(MONTH(B311),"00")," ")</f>
        <v>2018-07</v>
      </c>
      <c r="L311" s="36"/>
    </row>
    <row r="312" spans="1:12" x14ac:dyDescent="0.25">
      <c r="A312" s="28" t="s">
        <v>18</v>
      </c>
      <c r="B312" s="29">
        <v>43292</v>
      </c>
      <c r="C312" s="28" t="s">
        <v>165</v>
      </c>
      <c r="D312" s="28" t="s">
        <v>113</v>
      </c>
      <c r="E312" s="30" t="e">
        <v>#NAME?</v>
      </c>
      <c r="F312" s="31" t="s">
        <v>17</v>
      </c>
      <c r="G312" s="31" t="s">
        <v>21</v>
      </c>
      <c r="H312" s="32">
        <v>69.900000000000006</v>
      </c>
      <c r="I312" s="33">
        <f>IF(F312="Dépense",H312*-1,H312)</f>
        <v>-69.900000000000006</v>
      </c>
      <c r="J312" s="34">
        <v>1</v>
      </c>
      <c r="K312" s="35" t="str">
        <f>IF(A312&gt;1,YEAR(B312)&amp;"-"&amp;TEXT(MONTH(B312),"00")," ")</f>
        <v>2018-07</v>
      </c>
      <c r="L312" s="36"/>
    </row>
    <row r="313" spans="1:12" x14ac:dyDescent="0.25">
      <c r="A313" s="28" t="s">
        <v>18</v>
      </c>
      <c r="B313" s="29">
        <v>43293.988148148099</v>
      </c>
      <c r="C313" s="28" t="s">
        <v>66</v>
      </c>
      <c r="D313" s="28" t="s">
        <v>49</v>
      </c>
      <c r="E313" s="30" t="e">
        <v>#NAME?</v>
      </c>
      <c r="F313" s="31" t="s">
        <v>17</v>
      </c>
      <c r="G313" s="31" t="s">
        <v>21</v>
      </c>
      <c r="H313" s="32">
        <v>13.37</v>
      </c>
      <c r="I313" s="33">
        <f>IF(F313="Dépense",H313*-1,H313)</f>
        <v>-13.37</v>
      </c>
      <c r="J313" s="34">
        <v>1</v>
      </c>
      <c r="K313" s="35" t="str">
        <f>IF(A313&gt;1,YEAR(B313)&amp;"-"&amp;TEXT(MONTH(B313),"00")," ")</f>
        <v>2018-07</v>
      </c>
      <c r="L313" s="36"/>
    </row>
    <row r="314" spans="1:12" x14ac:dyDescent="0.25">
      <c r="A314" s="28" t="s">
        <v>18</v>
      </c>
      <c r="B314" s="29">
        <v>43293.989236111098</v>
      </c>
      <c r="C314" s="28" t="s">
        <v>131</v>
      </c>
      <c r="D314" s="28" t="s">
        <v>113</v>
      </c>
      <c r="E314" s="30" t="e">
        <v>#NAME?</v>
      </c>
      <c r="F314" s="31" t="s">
        <v>17</v>
      </c>
      <c r="G314" s="31" t="s">
        <v>21</v>
      </c>
      <c r="H314" s="32">
        <v>20.399999999999999</v>
      </c>
      <c r="I314" s="33">
        <f>IF(F314="Dépense",H314*-1,H314)</f>
        <v>-20.399999999999999</v>
      </c>
      <c r="J314" s="34">
        <v>1</v>
      </c>
      <c r="K314" s="35" t="str">
        <f>IF(A314&gt;1,YEAR(B314)&amp;"-"&amp;TEXT(MONTH(B314),"00")," ")</f>
        <v>2018-07</v>
      </c>
      <c r="L314" s="36"/>
    </row>
    <row r="315" spans="1:12" x14ac:dyDescent="0.25">
      <c r="A315" s="28" t="s">
        <v>18</v>
      </c>
      <c r="B315" s="29">
        <v>43294.739780092597</v>
      </c>
      <c r="C315" s="28" t="s">
        <v>66</v>
      </c>
      <c r="D315" s="28" t="s">
        <v>49</v>
      </c>
      <c r="E315" s="30" t="e">
        <v>#NAME?</v>
      </c>
      <c r="F315" s="31" t="s">
        <v>17</v>
      </c>
      <c r="G315" s="31" t="s">
        <v>21</v>
      </c>
      <c r="H315" s="32">
        <v>24.65</v>
      </c>
      <c r="I315" s="33">
        <f>IF(F315="Dépense",H315*-1,H315)</f>
        <v>-24.65</v>
      </c>
      <c r="J315" s="34">
        <v>1</v>
      </c>
      <c r="K315" s="35" t="str">
        <f>IF(A315&gt;1,YEAR(B315)&amp;"-"&amp;TEXT(MONTH(B315),"00")," ")</f>
        <v>2018-07</v>
      </c>
      <c r="L315" s="36"/>
    </row>
    <row r="316" spans="1:12" x14ac:dyDescent="0.25">
      <c r="A316" s="28" t="s">
        <v>16</v>
      </c>
      <c r="B316" s="29">
        <v>43294.773460648103</v>
      </c>
      <c r="C316" s="28" t="s">
        <v>131</v>
      </c>
      <c r="D316" s="28" t="s">
        <v>113</v>
      </c>
      <c r="E316" s="30" t="e">
        <v>#NAME?</v>
      </c>
      <c r="F316" s="31" t="s">
        <v>17</v>
      </c>
      <c r="G316" s="31" t="s">
        <v>16</v>
      </c>
      <c r="H316" s="32">
        <v>6.85</v>
      </c>
      <c r="I316" s="33">
        <f>IF(F316="Dépense",H316*-1,H316)</f>
        <v>-6.85</v>
      </c>
      <c r="J316" s="34">
        <v>1</v>
      </c>
      <c r="K316" s="35" t="str">
        <f>IF(A316&gt;1,YEAR(B316)&amp;"-"&amp;TEXT(MONTH(B316),"00")," ")</f>
        <v>2018-07</v>
      </c>
      <c r="L316" s="36"/>
    </row>
    <row r="317" spans="1:12" x14ac:dyDescent="0.25">
      <c r="A317" s="28" t="s">
        <v>16</v>
      </c>
      <c r="B317" s="29">
        <v>43295.769594907397</v>
      </c>
      <c r="C317" s="28" t="s">
        <v>81</v>
      </c>
      <c r="D317" s="28" t="s">
        <v>155</v>
      </c>
      <c r="E317" s="30" t="e">
        <v>#NAME?</v>
      </c>
      <c r="F317" s="31" t="s">
        <v>14</v>
      </c>
      <c r="G317" s="31" t="s">
        <v>21</v>
      </c>
      <c r="H317" s="32">
        <v>30</v>
      </c>
      <c r="I317" s="33">
        <f>IF(F317="Dépense",H317*-1,H317)</f>
        <v>30</v>
      </c>
      <c r="J317" s="34">
        <v>1</v>
      </c>
      <c r="K317" s="35" t="str">
        <f>IF(A317&gt;1,YEAR(B317)&amp;"-"&amp;TEXT(MONTH(B317),"00")," ")</f>
        <v>2018-07</v>
      </c>
      <c r="L317" s="36"/>
    </row>
    <row r="318" spans="1:12" x14ac:dyDescent="0.25">
      <c r="A318" s="28" t="s">
        <v>16</v>
      </c>
      <c r="B318" s="29">
        <v>43295.769594907397</v>
      </c>
      <c r="C318" s="28" t="s">
        <v>166</v>
      </c>
      <c r="D318" s="28" t="s">
        <v>49</v>
      </c>
      <c r="E318" s="30" t="e">
        <v>#NAME?</v>
      </c>
      <c r="F318" s="31" t="s">
        <v>17</v>
      </c>
      <c r="G318" s="31" t="s">
        <v>16</v>
      </c>
      <c r="H318" s="32">
        <v>40</v>
      </c>
      <c r="I318" s="33">
        <f>IF(F318="Dépense",H318*-1,H318)</f>
        <v>-40</v>
      </c>
      <c r="J318" s="34">
        <v>1</v>
      </c>
      <c r="K318" s="35" t="str">
        <f>IF(A318&gt;1,YEAR(B318)&amp;"-"&amp;TEXT(MONTH(B318),"00")," ")</f>
        <v>2018-07</v>
      </c>
      <c r="L318" s="36"/>
    </row>
    <row r="319" spans="1:12" x14ac:dyDescent="0.25">
      <c r="A319" s="28" t="s">
        <v>18</v>
      </c>
      <c r="B319" s="29">
        <v>43295.769594907397</v>
      </c>
      <c r="C319" s="28" t="s">
        <v>81</v>
      </c>
      <c r="D319" s="28" t="s">
        <v>155</v>
      </c>
      <c r="E319" s="30" t="e">
        <v>#NAME?</v>
      </c>
      <c r="F319" s="31" t="s">
        <v>17</v>
      </c>
      <c r="G319" s="31" t="s">
        <v>21</v>
      </c>
      <c r="H319" s="32">
        <v>30</v>
      </c>
      <c r="I319" s="33">
        <f>IF(F319="Dépense",H319*-1,H319)</f>
        <v>-30</v>
      </c>
      <c r="J319" s="34">
        <v>1</v>
      </c>
      <c r="K319" s="35" t="str">
        <f>IF(A319&gt;1,YEAR(B319)&amp;"-"&amp;TEXT(MONTH(B319),"00")," ")</f>
        <v>2018-07</v>
      </c>
      <c r="L319" s="36"/>
    </row>
    <row r="320" spans="1:12" x14ac:dyDescent="0.25">
      <c r="A320" s="28" t="s">
        <v>18</v>
      </c>
      <c r="B320" s="29">
        <v>43295.774872685201</v>
      </c>
      <c r="C320" s="28" t="s">
        <v>66</v>
      </c>
      <c r="D320" s="28" t="s">
        <v>49</v>
      </c>
      <c r="E320" s="30" t="e">
        <v>#NAME?</v>
      </c>
      <c r="F320" s="31" t="s">
        <v>17</v>
      </c>
      <c r="G320" s="31" t="s">
        <v>21</v>
      </c>
      <c r="H320" s="32">
        <v>10.76</v>
      </c>
      <c r="I320" s="33">
        <f>IF(F320="Dépense",H320*-1,H320)</f>
        <v>-10.76</v>
      </c>
      <c r="J320" s="34">
        <v>1</v>
      </c>
      <c r="K320" s="35" t="str">
        <f>IF(A320&gt;1,YEAR(B320)&amp;"-"&amp;TEXT(MONTH(B320),"00")," ")</f>
        <v>2018-07</v>
      </c>
      <c r="L320" s="36"/>
    </row>
    <row r="321" spans="1:12" x14ac:dyDescent="0.25">
      <c r="A321" s="28" t="s">
        <v>18</v>
      </c>
      <c r="B321" s="29">
        <v>43301.916793981502</v>
      </c>
      <c r="C321" s="28" t="s">
        <v>167</v>
      </c>
      <c r="D321" s="28" t="s">
        <v>160</v>
      </c>
      <c r="E321" s="30" t="e">
        <v>#NAME?</v>
      </c>
      <c r="F321" s="31" t="s">
        <v>17</v>
      </c>
      <c r="G321" s="31" t="s">
        <v>21</v>
      </c>
      <c r="H321" s="32">
        <v>10</v>
      </c>
      <c r="I321" s="33">
        <f>IF(F321="Dépense",H321*-1,H321)</f>
        <v>-10</v>
      </c>
      <c r="J321" s="34">
        <v>1</v>
      </c>
      <c r="K321" s="35" t="str">
        <f>IF(A321&gt;1,YEAR(B321)&amp;"-"&amp;TEXT(MONTH(B321),"00")," ")</f>
        <v>2018-07</v>
      </c>
      <c r="L321" s="36"/>
    </row>
    <row r="322" spans="1:12" x14ac:dyDescent="0.25">
      <c r="A322" s="28" t="s">
        <v>18</v>
      </c>
      <c r="B322" s="29">
        <v>43302.916053240697</v>
      </c>
      <c r="C322" s="28" t="s">
        <v>131</v>
      </c>
      <c r="D322" s="28" t="s">
        <v>113</v>
      </c>
      <c r="E322" s="30" t="e">
        <v>#NAME?</v>
      </c>
      <c r="F322" s="31" t="s">
        <v>17</v>
      </c>
      <c r="G322" s="31" t="s">
        <v>21</v>
      </c>
      <c r="H322" s="32">
        <v>33.299999999999997</v>
      </c>
      <c r="I322" s="33">
        <f>IF(F322="Dépense",H322*-1,H322)</f>
        <v>-33.299999999999997</v>
      </c>
      <c r="J322" s="34">
        <v>1</v>
      </c>
      <c r="K322" s="35" t="str">
        <f>IF(A322&gt;1,YEAR(B322)&amp;"-"&amp;TEXT(MONTH(B322),"00")," ")</f>
        <v>2018-07</v>
      </c>
      <c r="L322" s="36"/>
    </row>
    <row r="323" spans="1:12" x14ac:dyDescent="0.25">
      <c r="A323" s="28" t="s">
        <v>18</v>
      </c>
      <c r="B323" s="29">
        <v>43302.916458333297</v>
      </c>
      <c r="C323" s="28" t="s">
        <v>81</v>
      </c>
      <c r="D323" s="28" t="s">
        <v>155</v>
      </c>
      <c r="E323" s="30" t="e">
        <v>#NAME?</v>
      </c>
      <c r="F323" s="31" t="s">
        <v>17</v>
      </c>
      <c r="G323" s="31" t="s">
        <v>21</v>
      </c>
      <c r="H323" s="32">
        <v>50</v>
      </c>
      <c r="I323" s="33">
        <f>IF(F323="Dépense",H323*-1,H323)</f>
        <v>-50</v>
      </c>
      <c r="J323" s="34">
        <v>1</v>
      </c>
      <c r="K323" s="35" t="str">
        <f>IF(A323&gt;1,YEAR(B323)&amp;"-"&amp;TEXT(MONTH(B323),"00")," ")</f>
        <v>2018-07</v>
      </c>
      <c r="L323" s="36"/>
    </row>
    <row r="324" spans="1:12" x14ac:dyDescent="0.25">
      <c r="A324" s="28" t="s">
        <v>16</v>
      </c>
      <c r="B324" s="29">
        <v>43303</v>
      </c>
      <c r="C324" s="28" t="s">
        <v>168</v>
      </c>
      <c r="D324" s="28" t="s">
        <v>78</v>
      </c>
      <c r="E324" s="30" t="e">
        <v>#NAME?</v>
      </c>
      <c r="F324" s="31" t="s">
        <v>17</v>
      </c>
      <c r="G324" s="31" t="s">
        <v>16</v>
      </c>
      <c r="H324" s="32">
        <v>16</v>
      </c>
      <c r="I324" s="33">
        <f>IF(F324="Dépense",H324*-1,H324)</f>
        <v>-16</v>
      </c>
      <c r="J324" s="34">
        <v>1</v>
      </c>
      <c r="K324" s="35" t="str">
        <f>IF(A324&gt;1,YEAR(B324)&amp;"-"&amp;TEXT(MONTH(B324),"00")," ")</f>
        <v>2018-07</v>
      </c>
      <c r="L324" s="36"/>
    </row>
    <row r="325" spans="1:12" x14ac:dyDescent="0.25">
      <c r="A325" s="28" t="s">
        <v>18</v>
      </c>
      <c r="B325" s="29">
        <v>43306.915648148097</v>
      </c>
      <c r="C325" s="28" t="s">
        <v>74</v>
      </c>
      <c r="D325" s="28" t="s">
        <v>98</v>
      </c>
      <c r="E325" s="30" t="e">
        <v>#NAME?</v>
      </c>
      <c r="F325" s="31" t="s">
        <v>14</v>
      </c>
      <c r="G325" s="31" t="s">
        <v>15</v>
      </c>
      <c r="H325" s="32">
        <v>7.5</v>
      </c>
      <c r="I325" s="33">
        <f>IF(F325="Dépense",H325*-1,H325)</f>
        <v>7.5</v>
      </c>
      <c r="J325" s="34">
        <v>1</v>
      </c>
      <c r="K325" s="35" t="str">
        <f>IF(A325&gt;1,YEAR(B325)&amp;"-"&amp;TEXT(MONTH(B325),"00")," ")</f>
        <v>2018-07</v>
      </c>
      <c r="L325" s="36"/>
    </row>
    <row r="326" spans="1:12" x14ac:dyDescent="0.25">
      <c r="A326" s="28" t="s">
        <v>18</v>
      </c>
      <c r="B326" s="29">
        <v>43306.915648148097</v>
      </c>
      <c r="C326" s="28" t="s">
        <v>169</v>
      </c>
      <c r="D326" s="28" t="s">
        <v>98</v>
      </c>
      <c r="E326" s="30" t="e">
        <v>#NAME?</v>
      </c>
      <c r="F326" s="31" t="s">
        <v>14</v>
      </c>
      <c r="G326" s="31" t="s">
        <v>15</v>
      </c>
      <c r="H326" s="32">
        <v>16</v>
      </c>
      <c r="I326" s="33">
        <f>IF(F326="Dépense",H326*-1,H326)</f>
        <v>16</v>
      </c>
      <c r="J326" s="34">
        <v>1</v>
      </c>
      <c r="K326" s="35" t="str">
        <f>IF(A326&gt;1,YEAR(B326)&amp;"-"&amp;TEXT(MONTH(B326),"00")," ")</f>
        <v>2018-07</v>
      </c>
      <c r="L326" s="36"/>
    </row>
    <row r="327" spans="1:12" x14ac:dyDescent="0.25">
      <c r="A327" s="28" t="s">
        <v>18</v>
      </c>
      <c r="B327" s="29">
        <v>43306.917453703703</v>
      </c>
      <c r="C327" s="28" t="s">
        <v>66</v>
      </c>
      <c r="D327" s="28" t="s">
        <v>49</v>
      </c>
      <c r="E327" s="30" t="e">
        <v>#NAME?</v>
      </c>
      <c r="F327" s="31" t="s">
        <v>17</v>
      </c>
      <c r="G327" s="31" t="s">
        <v>21</v>
      </c>
      <c r="H327" s="32">
        <v>60.84</v>
      </c>
      <c r="I327" s="33">
        <f>IF(F327="Dépense",H327*-1,H327)</f>
        <v>-60.84</v>
      </c>
      <c r="J327" s="34">
        <v>1</v>
      </c>
      <c r="K327" s="35" t="str">
        <f>IF(A327&gt;1,YEAR(B327)&amp;"-"&amp;TEXT(MONTH(B327),"00")," ")</f>
        <v>2018-07</v>
      </c>
      <c r="L327" s="36"/>
    </row>
    <row r="328" spans="1:12" x14ac:dyDescent="0.25">
      <c r="A328" s="28" t="s">
        <v>16</v>
      </c>
      <c r="B328" s="29">
        <v>43307.674976851798</v>
      </c>
      <c r="C328" s="28" t="s">
        <v>170</v>
      </c>
      <c r="D328" s="28" t="s">
        <v>97</v>
      </c>
      <c r="E328" s="30" t="e">
        <v>#NAME?</v>
      </c>
      <c r="F328" s="31" t="s">
        <v>17</v>
      </c>
      <c r="G328" s="31" t="s">
        <v>16</v>
      </c>
      <c r="H328" s="32">
        <v>6</v>
      </c>
      <c r="I328" s="33">
        <f>IF(F328="Dépense",H328*-1,H328)</f>
        <v>-6</v>
      </c>
      <c r="J328" s="34">
        <v>1</v>
      </c>
      <c r="K328" s="35" t="str">
        <f>IF(A328&gt;1,YEAR(B328)&amp;"-"&amp;TEXT(MONTH(B328),"00")," ")</f>
        <v>2018-07</v>
      </c>
      <c r="L328" s="36"/>
    </row>
    <row r="329" spans="1:12" x14ac:dyDescent="0.25">
      <c r="A329" s="28" t="s">
        <v>18</v>
      </c>
      <c r="B329" s="29">
        <v>43307.676666666703</v>
      </c>
      <c r="C329" s="28" t="s">
        <v>131</v>
      </c>
      <c r="D329" s="28" t="s">
        <v>160</v>
      </c>
      <c r="E329" s="30" t="e">
        <v>#NAME?</v>
      </c>
      <c r="F329" s="31" t="s">
        <v>17</v>
      </c>
      <c r="G329" s="31" t="s">
        <v>21</v>
      </c>
      <c r="H329" s="32">
        <v>25.45</v>
      </c>
      <c r="I329" s="33">
        <f>IF(F329="Dépense",H329*-1,H329)</f>
        <v>-25.45</v>
      </c>
      <c r="J329" s="34">
        <v>1</v>
      </c>
      <c r="K329" s="35" t="str">
        <f>IF(A329&gt;1,YEAR(B329)&amp;"-"&amp;TEXT(MONTH(B329),"00")," ")</f>
        <v>2018-07</v>
      </c>
      <c r="L329" s="36"/>
    </row>
    <row r="330" spans="1:12" x14ac:dyDescent="0.25">
      <c r="A330" s="28" t="s">
        <v>18</v>
      </c>
      <c r="B330" s="29">
        <v>43307.676666666703</v>
      </c>
      <c r="C330" s="28" t="s">
        <v>171</v>
      </c>
      <c r="D330" s="28" t="s">
        <v>160</v>
      </c>
      <c r="E330" s="30" t="e">
        <v>#NAME?</v>
      </c>
      <c r="F330" s="31" t="s">
        <v>17</v>
      </c>
      <c r="G330" s="31" t="s">
        <v>21</v>
      </c>
      <c r="H330" s="32">
        <v>49.9</v>
      </c>
      <c r="I330" s="33">
        <f>IF(F330="Dépense",H330*-1,H330)</f>
        <v>-49.9</v>
      </c>
      <c r="J330" s="34">
        <v>1</v>
      </c>
      <c r="K330" s="35" t="str">
        <f>IF(A330&gt;1,YEAR(B330)&amp;"-"&amp;TEXT(MONTH(B330),"00")," ")</f>
        <v>2018-07</v>
      </c>
      <c r="L330" s="36"/>
    </row>
    <row r="331" spans="1:12" x14ac:dyDescent="0.25">
      <c r="A331" s="28" t="s">
        <v>18</v>
      </c>
      <c r="B331" s="29">
        <v>43307.677719907399</v>
      </c>
      <c r="C331" s="28" t="s">
        <v>66</v>
      </c>
      <c r="D331" s="28" t="s">
        <v>49</v>
      </c>
      <c r="E331" s="30" t="e">
        <v>#NAME?</v>
      </c>
      <c r="F331" s="31" t="s">
        <v>17</v>
      </c>
      <c r="G331" s="31" t="s">
        <v>21</v>
      </c>
      <c r="H331" s="32">
        <v>60.04</v>
      </c>
      <c r="I331" s="33">
        <f>IF(F331="Dépense",H331*-1,H331)</f>
        <v>-60.04</v>
      </c>
      <c r="J331" s="34">
        <v>1</v>
      </c>
      <c r="K331" s="35" t="str">
        <f>IF(A331&gt;1,YEAR(B331)&amp;"-"&amp;TEXT(MONTH(B331),"00")," ")</f>
        <v>2018-07</v>
      </c>
      <c r="L331" s="36"/>
    </row>
    <row r="332" spans="1:12" x14ac:dyDescent="0.25">
      <c r="A332" s="28" t="s">
        <v>16</v>
      </c>
      <c r="B332" s="29">
        <v>43311</v>
      </c>
      <c r="C332" s="28" t="s">
        <v>172</v>
      </c>
      <c r="D332" s="28" t="s">
        <v>78</v>
      </c>
      <c r="E332" s="30" t="e">
        <v>#NAME?</v>
      </c>
      <c r="F332" s="31" t="s">
        <v>17</v>
      </c>
      <c r="G332" s="31" t="s">
        <v>16</v>
      </c>
      <c r="H332" s="32">
        <v>10</v>
      </c>
      <c r="I332" s="33">
        <f>IF(F332="Dépense",H332*-1,H332)</f>
        <v>-10</v>
      </c>
      <c r="J332" s="34">
        <v>1</v>
      </c>
      <c r="K332" s="35" t="str">
        <f>IF(A332&gt;1,YEAR(B332)&amp;"-"&amp;TEXT(MONTH(B332),"00")," ")</f>
        <v>2018-07</v>
      </c>
      <c r="L332" s="36"/>
    </row>
    <row r="333" spans="1:12" x14ac:dyDescent="0.25">
      <c r="A333" s="28" t="s">
        <v>20</v>
      </c>
      <c r="B333" s="29">
        <v>43311</v>
      </c>
      <c r="C333" s="28" t="s">
        <v>173</v>
      </c>
      <c r="D333" s="28" t="s">
        <v>32</v>
      </c>
      <c r="E333" s="30" t="e">
        <v>#NAME?</v>
      </c>
      <c r="F333" s="31" t="s">
        <v>17</v>
      </c>
      <c r="G333" s="31" t="s">
        <v>33</v>
      </c>
      <c r="H333" s="32">
        <v>166.6</v>
      </c>
      <c r="I333" s="33">
        <f>IF(F333="Dépense",H333*-1,H333)</f>
        <v>-166.6</v>
      </c>
      <c r="J333" s="34">
        <v>1</v>
      </c>
      <c r="K333" s="35" t="str">
        <f>IF(A333&gt;1,YEAR(B333)&amp;"-"&amp;TEXT(MONTH(B333),"00")," ")</f>
        <v>2018-07</v>
      </c>
      <c r="L333" s="36"/>
    </row>
    <row r="334" spans="1:12" x14ac:dyDescent="0.25">
      <c r="A334" s="28" t="s">
        <v>18</v>
      </c>
      <c r="B334" s="29">
        <v>43311.613541666702</v>
      </c>
      <c r="C334" s="28" t="s">
        <v>81</v>
      </c>
      <c r="D334" s="28" t="s">
        <v>155</v>
      </c>
      <c r="E334" s="30" t="e">
        <v>#NAME?</v>
      </c>
      <c r="F334" s="31" t="s">
        <v>17</v>
      </c>
      <c r="G334" s="31" t="s">
        <v>21</v>
      </c>
      <c r="H334" s="32">
        <v>50</v>
      </c>
      <c r="I334" s="33">
        <f>IF(F334="Dépense",H334*-1,H334)</f>
        <v>-50</v>
      </c>
      <c r="J334" s="34">
        <v>1</v>
      </c>
      <c r="K334" s="35" t="str">
        <f>IF(A334&gt;1,YEAR(B334)&amp;"-"&amp;TEXT(MONTH(B334),"00")," ")</f>
        <v>2018-07</v>
      </c>
      <c r="L334" s="36"/>
    </row>
    <row r="335" spans="1:12" x14ac:dyDescent="0.25">
      <c r="A335" s="28" t="s">
        <v>16</v>
      </c>
      <c r="B335" s="29">
        <v>43311.616261574098</v>
      </c>
      <c r="C335" s="28" t="s">
        <v>134</v>
      </c>
      <c r="D335" s="28" t="s">
        <v>113</v>
      </c>
      <c r="E335" s="30" t="e">
        <v>#NAME?</v>
      </c>
      <c r="F335" s="31" t="s">
        <v>17</v>
      </c>
      <c r="G335" s="31" t="s">
        <v>16</v>
      </c>
      <c r="H335" s="32">
        <v>4.9000000000000004</v>
      </c>
      <c r="I335" s="33">
        <f>IF(F335="Dépense",H335*-1,H335)</f>
        <v>-4.9000000000000004</v>
      </c>
      <c r="J335" s="34">
        <v>1</v>
      </c>
      <c r="K335" s="35" t="str">
        <f>IF(A335&gt;1,YEAR(B335)&amp;"-"&amp;TEXT(MONTH(B335),"00")," ")</f>
        <v>2018-07</v>
      </c>
      <c r="L335" s="36"/>
    </row>
    <row r="336" spans="1:12" x14ac:dyDescent="0.25">
      <c r="A336" s="28" t="s">
        <v>16</v>
      </c>
      <c r="B336" s="29">
        <v>43311.616261574098</v>
      </c>
      <c r="C336" s="28" t="s">
        <v>166</v>
      </c>
      <c r="D336" s="28" t="s">
        <v>49</v>
      </c>
      <c r="E336" s="30" t="e">
        <v>#NAME?</v>
      </c>
      <c r="F336" s="31" t="s">
        <v>17</v>
      </c>
      <c r="G336" s="31" t="s">
        <v>16</v>
      </c>
      <c r="H336" s="32">
        <v>23.78</v>
      </c>
      <c r="I336" s="33">
        <f>IF(F336="Dépense",H336*-1,H336)</f>
        <v>-23.78</v>
      </c>
      <c r="J336" s="34">
        <v>1</v>
      </c>
      <c r="K336" s="35" t="str">
        <f>IF(A336&gt;1,YEAR(B336)&amp;"-"&amp;TEXT(MONTH(B336),"00")," ")</f>
        <v>2018-07</v>
      </c>
      <c r="L336" s="36"/>
    </row>
    <row r="337" spans="1:12" x14ac:dyDescent="0.25">
      <c r="A337" s="28" t="s">
        <v>18</v>
      </c>
      <c r="B337" s="29">
        <v>43311.616863425901</v>
      </c>
      <c r="C337" s="28" t="s">
        <v>131</v>
      </c>
      <c r="D337" s="28" t="s">
        <v>160</v>
      </c>
      <c r="E337" s="30" t="e">
        <v>#NAME?</v>
      </c>
      <c r="F337" s="31" t="s">
        <v>17</v>
      </c>
      <c r="G337" s="31" t="s">
        <v>21</v>
      </c>
      <c r="H337" s="32">
        <v>56.5</v>
      </c>
      <c r="I337" s="33">
        <f>IF(F337="Dépense",H337*-1,H337)</f>
        <v>-56.5</v>
      </c>
      <c r="J337" s="34">
        <v>1</v>
      </c>
      <c r="K337" s="35" t="str">
        <f>IF(A337&gt;1,YEAR(B337)&amp;"-"&amp;TEXT(MONTH(B337),"00")," ")</f>
        <v>2018-07</v>
      </c>
      <c r="L337" s="36"/>
    </row>
    <row r="338" spans="1:12" x14ac:dyDescent="0.25">
      <c r="A338" s="28" t="s">
        <v>18</v>
      </c>
      <c r="B338" s="29">
        <v>43311.616863425901</v>
      </c>
      <c r="C338" s="28" t="s">
        <v>131</v>
      </c>
      <c r="D338" s="28" t="s">
        <v>160</v>
      </c>
      <c r="E338" s="30" t="e">
        <v>#NAME?</v>
      </c>
      <c r="F338" s="31" t="s">
        <v>17</v>
      </c>
      <c r="G338" s="31" t="s">
        <v>21</v>
      </c>
      <c r="H338" s="32">
        <v>16.55</v>
      </c>
      <c r="I338" s="33">
        <f>IF(F338="Dépense",H338*-1,H338)</f>
        <v>-16.55</v>
      </c>
      <c r="J338" s="34">
        <v>1</v>
      </c>
      <c r="K338" s="35" t="str">
        <f>IF(A338&gt;1,YEAR(B338)&amp;"-"&amp;TEXT(MONTH(B338),"00")," ")</f>
        <v>2018-07</v>
      </c>
      <c r="L338" s="36"/>
    </row>
    <row r="339" spans="1:12" x14ac:dyDescent="0.25">
      <c r="A339" s="28" t="s">
        <v>18</v>
      </c>
      <c r="B339" s="29">
        <v>43313.614166666703</v>
      </c>
      <c r="C339" s="28" t="s">
        <v>174</v>
      </c>
      <c r="D339" s="28" t="s">
        <v>65</v>
      </c>
      <c r="E339" s="30" t="e">
        <v>#NAME?</v>
      </c>
      <c r="F339" s="31" t="s">
        <v>14</v>
      </c>
      <c r="G339" s="31" t="s">
        <v>15</v>
      </c>
      <c r="H339" s="32">
        <v>9.16</v>
      </c>
      <c r="I339" s="33">
        <f>IF(F339="Dépense",H339*-1,H339)</f>
        <v>9.16</v>
      </c>
      <c r="J339" s="34">
        <v>1</v>
      </c>
      <c r="K339" s="35" t="str">
        <f>IF(A339&gt;1,YEAR(B339)&amp;"-"&amp;TEXT(MONTH(B339),"00")," ")</f>
        <v>2018-08</v>
      </c>
      <c r="L339" s="36"/>
    </row>
    <row r="340" spans="1:12" x14ac:dyDescent="0.25">
      <c r="A340" s="28" t="s">
        <v>18</v>
      </c>
      <c r="B340" s="29">
        <v>43314</v>
      </c>
      <c r="C340" s="28" t="s">
        <v>66</v>
      </c>
      <c r="D340" s="28" t="s">
        <v>49</v>
      </c>
      <c r="E340" s="30" t="e">
        <v>#NAME?</v>
      </c>
      <c r="F340" s="31" t="s">
        <v>17</v>
      </c>
      <c r="G340" s="31" t="s">
        <v>21</v>
      </c>
      <c r="H340" s="32">
        <v>41.83</v>
      </c>
      <c r="I340" s="33">
        <f>IF(F340="Dépense",H340*-1,H340)</f>
        <v>-41.83</v>
      </c>
      <c r="J340" s="34">
        <v>1</v>
      </c>
      <c r="K340" s="35" t="str">
        <f>IF(A340&gt;1,YEAR(B340)&amp;"-"&amp;TEXT(MONTH(B340),"00")," ")</f>
        <v>2018-08</v>
      </c>
      <c r="L340" s="36"/>
    </row>
    <row r="341" spans="1:12" x14ac:dyDescent="0.25">
      <c r="A341" s="28" t="s">
        <v>18</v>
      </c>
      <c r="B341" s="29">
        <v>43314</v>
      </c>
      <c r="C341" s="28" t="s">
        <v>50</v>
      </c>
      <c r="D341" s="28" t="s">
        <v>51</v>
      </c>
      <c r="E341" s="30" t="e">
        <v>#NAME?</v>
      </c>
      <c r="F341" s="31" t="s">
        <v>17</v>
      </c>
      <c r="G341" s="31" t="s">
        <v>33</v>
      </c>
      <c r="H341" s="32">
        <v>100</v>
      </c>
      <c r="I341" s="33">
        <f>IF(F341="Dépense",H341*-1,H341)</f>
        <v>-100</v>
      </c>
      <c r="J341" s="34">
        <v>1</v>
      </c>
      <c r="K341" s="35" t="str">
        <f>IF(A341&gt;1,YEAR(B341)&amp;"-"&amp;TEXT(MONTH(B341),"00")," ")</f>
        <v>2018-08</v>
      </c>
      <c r="L341" s="36"/>
    </row>
    <row r="342" spans="1:12" x14ac:dyDescent="0.25">
      <c r="A342" s="28" t="s">
        <v>18</v>
      </c>
      <c r="B342" s="29">
        <v>43314</v>
      </c>
      <c r="C342" s="28" t="s">
        <v>175</v>
      </c>
      <c r="D342" s="28" t="s">
        <v>65</v>
      </c>
      <c r="E342" s="30" t="e">
        <v>#NAME?</v>
      </c>
      <c r="F342" s="31" t="s">
        <v>17</v>
      </c>
      <c r="G342" s="31" t="s">
        <v>33</v>
      </c>
      <c r="H342" s="32">
        <v>19.989999999999998</v>
      </c>
      <c r="I342" s="33">
        <f>IF(F342="Dépense",H342*-1,H342)</f>
        <v>-19.989999999999998</v>
      </c>
      <c r="J342" s="34">
        <v>1</v>
      </c>
      <c r="K342" s="35" t="str">
        <f>IF(A342&gt;1,YEAR(B342)&amp;"-"&amp;TEXT(MONTH(B342),"00")," ")</f>
        <v>2018-08</v>
      </c>
      <c r="L342" s="36"/>
    </row>
    <row r="343" spans="1:12" x14ac:dyDescent="0.25">
      <c r="A343" s="28" t="s">
        <v>18</v>
      </c>
      <c r="B343" s="29">
        <v>43314</v>
      </c>
      <c r="C343" s="28" t="s">
        <v>27</v>
      </c>
      <c r="D343" s="28" t="s">
        <v>28</v>
      </c>
      <c r="E343" s="30" t="e">
        <v>#NAME?</v>
      </c>
      <c r="F343" s="31" t="s">
        <v>14</v>
      </c>
      <c r="G343" s="31" t="s">
        <v>15</v>
      </c>
      <c r="H343" s="32">
        <v>119.85</v>
      </c>
      <c r="I343" s="33">
        <f>IF(F343="Dépense",H343*-1,H343)</f>
        <v>119.85</v>
      </c>
      <c r="J343" s="34">
        <v>1</v>
      </c>
      <c r="K343" s="35" t="str">
        <f>IF(A343&gt;1,YEAR(B343)&amp;"-"&amp;TEXT(MONTH(B343),"00")," ")</f>
        <v>2018-08</v>
      </c>
      <c r="L343" s="36"/>
    </row>
    <row r="344" spans="1:12" x14ac:dyDescent="0.25">
      <c r="A344" s="28" t="s">
        <v>18</v>
      </c>
      <c r="B344" s="29">
        <v>43314</v>
      </c>
      <c r="C344" s="28" t="s">
        <v>27</v>
      </c>
      <c r="D344" s="28" t="s">
        <v>30</v>
      </c>
      <c r="E344" s="30" t="e">
        <v>#NAME?</v>
      </c>
      <c r="F344" s="31" t="s">
        <v>14</v>
      </c>
      <c r="G344" s="31" t="s">
        <v>15</v>
      </c>
      <c r="H344" s="32">
        <v>222.11</v>
      </c>
      <c r="I344" s="33">
        <f>IF(F344="Dépense",H344*-1,H344)</f>
        <v>222.11</v>
      </c>
      <c r="J344" s="34">
        <v>1</v>
      </c>
      <c r="K344" s="35" t="str">
        <f>IF(A344&gt;1,YEAR(B344)&amp;"-"&amp;TEXT(MONTH(B344),"00")," ")</f>
        <v>2018-08</v>
      </c>
      <c r="L344" s="36"/>
    </row>
    <row r="345" spans="1:12" x14ac:dyDescent="0.25">
      <c r="A345" s="28" t="s">
        <v>18</v>
      </c>
      <c r="B345" s="29">
        <v>43314.692337963003</v>
      </c>
      <c r="C345" s="28" t="s">
        <v>176</v>
      </c>
      <c r="D345" s="28" t="s">
        <v>160</v>
      </c>
      <c r="E345" s="30" t="e">
        <v>#NAME?</v>
      </c>
      <c r="F345" s="31" t="s">
        <v>17</v>
      </c>
      <c r="G345" s="31" t="s">
        <v>21</v>
      </c>
      <c r="H345" s="32">
        <v>26.5</v>
      </c>
      <c r="I345" s="33">
        <f>IF(F345="Dépense",H345*-1,H345)</f>
        <v>-26.5</v>
      </c>
      <c r="J345" s="34">
        <v>1</v>
      </c>
      <c r="K345" s="35" t="str">
        <f>IF(A345&gt;1,YEAR(B345)&amp;"-"&amp;TEXT(MONTH(B345),"00")," ")</f>
        <v>2018-08</v>
      </c>
      <c r="L345" s="36"/>
    </row>
    <row r="346" spans="1:12" x14ac:dyDescent="0.25">
      <c r="A346" s="28" t="s">
        <v>18</v>
      </c>
      <c r="B346" s="29">
        <v>43315</v>
      </c>
      <c r="C346" s="28" t="s">
        <v>73</v>
      </c>
      <c r="D346" s="28" t="s">
        <v>48</v>
      </c>
      <c r="E346" s="30" t="e">
        <v>#NAME?</v>
      </c>
      <c r="F346" s="31" t="s">
        <v>17</v>
      </c>
      <c r="G346" s="31" t="s">
        <v>21</v>
      </c>
      <c r="H346" s="32">
        <v>71.3</v>
      </c>
      <c r="I346" s="33">
        <f>IF(F346="Dépense",H346*-1,H346)</f>
        <v>-71.3</v>
      </c>
      <c r="J346" s="34">
        <v>1</v>
      </c>
      <c r="K346" s="35" t="str">
        <f>IF(A346&gt;1,YEAR(B346)&amp;"-"&amp;TEXT(MONTH(B346),"00")," ")</f>
        <v>2018-08</v>
      </c>
      <c r="L346" s="36"/>
    </row>
    <row r="347" spans="1:12" x14ac:dyDescent="0.25">
      <c r="A347" s="28" t="s">
        <v>16</v>
      </c>
      <c r="B347" s="29">
        <v>43316</v>
      </c>
      <c r="C347" s="28" t="s">
        <v>176</v>
      </c>
      <c r="D347" s="28" t="s">
        <v>160</v>
      </c>
      <c r="E347" s="30" t="e">
        <v>#NAME?</v>
      </c>
      <c r="F347" s="31" t="s">
        <v>17</v>
      </c>
      <c r="G347" s="31" t="s">
        <v>16</v>
      </c>
      <c r="H347" s="32">
        <v>7.5</v>
      </c>
      <c r="I347" s="33">
        <f>IF(F347="Dépense",H347*-1,H347)</f>
        <v>-7.5</v>
      </c>
      <c r="J347" s="34">
        <v>1</v>
      </c>
      <c r="K347" s="35" t="str">
        <f>IF(A347&gt;1,YEAR(B347)&amp;"-"&amp;TEXT(MONTH(B347),"00")," ")</f>
        <v>2018-08</v>
      </c>
      <c r="L347" s="36"/>
    </row>
    <row r="348" spans="1:12" x14ac:dyDescent="0.25">
      <c r="A348" s="28" t="s">
        <v>16</v>
      </c>
      <c r="B348" s="29">
        <v>43316</v>
      </c>
      <c r="C348" s="28" t="s">
        <v>166</v>
      </c>
      <c r="D348" s="28" t="s">
        <v>49</v>
      </c>
      <c r="E348" s="30" t="e">
        <v>#NAME?</v>
      </c>
      <c r="F348" s="31" t="s">
        <v>17</v>
      </c>
      <c r="G348" s="31" t="s">
        <v>21</v>
      </c>
      <c r="H348" s="32">
        <v>40</v>
      </c>
      <c r="I348" s="33">
        <f>IF(F348="Dépense",H348*-1,H348)</f>
        <v>-40</v>
      </c>
      <c r="J348" s="34">
        <v>1</v>
      </c>
      <c r="K348" s="35" t="str">
        <f>IF(A348&gt;1,YEAR(B348)&amp;"-"&amp;TEXT(MONTH(B348),"00")," ")</f>
        <v>2018-08</v>
      </c>
      <c r="L348" s="36"/>
    </row>
    <row r="349" spans="1:12" x14ac:dyDescent="0.25">
      <c r="A349" s="28" t="s">
        <v>18</v>
      </c>
      <c r="B349" s="29">
        <v>43316</v>
      </c>
      <c r="C349" s="28" t="s">
        <v>81</v>
      </c>
      <c r="D349" s="28" t="s">
        <v>155</v>
      </c>
      <c r="E349" s="30" t="e">
        <v>#NAME?</v>
      </c>
      <c r="F349" s="31" t="s">
        <v>17</v>
      </c>
      <c r="G349" s="31" t="s">
        <v>21</v>
      </c>
      <c r="H349" s="32">
        <v>50</v>
      </c>
      <c r="I349" s="33">
        <f>IF(F349="Dépense",H349*-1,H349)</f>
        <v>-50</v>
      </c>
      <c r="J349" s="34">
        <v>1</v>
      </c>
      <c r="K349" s="35" t="str">
        <f>IF(A349&gt;1,YEAR(B349)&amp;"-"&amp;TEXT(MONTH(B349),"00")," ")</f>
        <v>2018-08</v>
      </c>
      <c r="L349" s="36"/>
    </row>
    <row r="350" spans="1:12" x14ac:dyDescent="0.25">
      <c r="A350" s="28" t="s">
        <v>18</v>
      </c>
      <c r="B350" s="29">
        <v>43319</v>
      </c>
      <c r="C350" s="28" t="s">
        <v>27</v>
      </c>
      <c r="D350" s="28" t="s">
        <v>46</v>
      </c>
      <c r="E350" s="30" t="e">
        <v>#NAME?</v>
      </c>
      <c r="F350" s="31" t="s">
        <v>14</v>
      </c>
      <c r="G350" s="31" t="s">
        <v>15</v>
      </c>
      <c r="H350" s="32">
        <v>701</v>
      </c>
      <c r="I350" s="33">
        <f>IF(F350="Dépense",H350*-1,H350)</f>
        <v>701</v>
      </c>
      <c r="J350" s="34">
        <v>1</v>
      </c>
      <c r="K350" s="35" t="str">
        <f>IF(A350&gt;1,YEAR(B350)&amp;"-"&amp;TEXT(MONTH(B350),"00")," ")</f>
        <v>2018-08</v>
      </c>
      <c r="L350" s="36"/>
    </row>
    <row r="351" spans="1:12" x14ac:dyDescent="0.25">
      <c r="A351" s="28" t="s">
        <v>18</v>
      </c>
      <c r="B351" s="29">
        <v>43319.449386574102</v>
      </c>
      <c r="C351" s="28" t="s">
        <v>177</v>
      </c>
      <c r="D351" s="28" t="s">
        <v>37</v>
      </c>
      <c r="E351" s="30" t="e">
        <v>#NAME?</v>
      </c>
      <c r="F351" s="31" t="s">
        <v>17</v>
      </c>
      <c r="G351" s="31" t="s">
        <v>21</v>
      </c>
      <c r="H351" s="32">
        <v>9.5399999999999991</v>
      </c>
      <c r="I351" s="33">
        <f>IF(F351="Dépense",H351*-1,H351)</f>
        <v>-9.5399999999999991</v>
      </c>
      <c r="J351" s="34">
        <v>1</v>
      </c>
      <c r="K351" s="35" t="str">
        <f>IF(A351&gt;1,YEAR(B351)&amp;"-"&amp;TEXT(MONTH(B351),"00")," ")</f>
        <v>2018-08</v>
      </c>
      <c r="L351" s="36"/>
    </row>
    <row r="352" spans="1:12" x14ac:dyDescent="0.25">
      <c r="A352" s="28" t="s">
        <v>16</v>
      </c>
      <c r="B352" s="29">
        <v>43319.617824074099</v>
      </c>
      <c r="C352" s="28" t="s">
        <v>178</v>
      </c>
      <c r="D352" s="28" t="s">
        <v>113</v>
      </c>
      <c r="E352" s="30" t="e">
        <v>#NAME?</v>
      </c>
      <c r="F352" s="31" t="s">
        <v>17</v>
      </c>
      <c r="G352" s="31" t="s">
        <v>16</v>
      </c>
      <c r="H352" s="32">
        <v>160</v>
      </c>
      <c r="I352" s="33">
        <f>IF(F352="Dépense",H352*-1,H352)</f>
        <v>-160</v>
      </c>
      <c r="J352" s="34">
        <v>1</v>
      </c>
      <c r="K352" s="35" t="str">
        <f>IF(A352&gt;1,YEAR(B352)&amp;"-"&amp;TEXT(MONTH(B352),"00")," ")</f>
        <v>2018-08</v>
      </c>
      <c r="L352" s="36"/>
    </row>
    <row r="353" spans="1:12" x14ac:dyDescent="0.25">
      <c r="A353" s="28" t="s">
        <v>16</v>
      </c>
      <c r="B353" s="29">
        <v>43319.617824074099</v>
      </c>
      <c r="C353" s="28" t="s">
        <v>179</v>
      </c>
      <c r="D353" s="28" t="s">
        <v>155</v>
      </c>
      <c r="E353" s="30" t="e">
        <v>#NAME?</v>
      </c>
      <c r="F353" s="31" t="s">
        <v>14</v>
      </c>
      <c r="G353" s="31" t="s">
        <v>16</v>
      </c>
      <c r="H353" s="32">
        <v>160</v>
      </c>
      <c r="I353" s="33">
        <f>IF(F353="Dépense",H353*-1,H353)</f>
        <v>160</v>
      </c>
      <c r="J353" s="34">
        <v>1</v>
      </c>
      <c r="K353" s="35" t="str">
        <f>IF(A353&gt;1,YEAR(B353)&amp;"-"&amp;TEXT(MONTH(B353),"00")," ")</f>
        <v>2018-08</v>
      </c>
      <c r="L353" s="36"/>
    </row>
    <row r="354" spans="1:12" x14ac:dyDescent="0.25">
      <c r="A354" s="28" t="s">
        <v>18</v>
      </c>
      <c r="B354" s="29">
        <v>43319.617824074099</v>
      </c>
      <c r="C354" s="28" t="s">
        <v>81</v>
      </c>
      <c r="D354" s="28" t="s">
        <v>155</v>
      </c>
      <c r="E354" s="30" t="e">
        <v>#NAME?</v>
      </c>
      <c r="F354" s="31" t="s">
        <v>17</v>
      </c>
      <c r="G354" s="31" t="s">
        <v>21</v>
      </c>
      <c r="H354" s="32">
        <v>200</v>
      </c>
      <c r="I354" s="33">
        <f>IF(F354="Dépense",H354*-1,H354)</f>
        <v>-200</v>
      </c>
      <c r="J354" s="34">
        <v>1</v>
      </c>
      <c r="K354" s="35" t="str">
        <f>IF(A354&gt;1,YEAR(B354)&amp;"-"&amp;TEXT(MONTH(B354),"00")," ")</f>
        <v>2018-08</v>
      </c>
      <c r="L354" s="36"/>
    </row>
    <row r="355" spans="1:12" x14ac:dyDescent="0.25">
      <c r="A355" s="28" t="s">
        <v>18</v>
      </c>
      <c r="B355" s="29">
        <v>43320</v>
      </c>
      <c r="C355" s="28" t="s">
        <v>74</v>
      </c>
      <c r="D355" s="28" t="s">
        <v>75</v>
      </c>
      <c r="E355" s="30" t="e">
        <v>#NAME?</v>
      </c>
      <c r="F355" s="31" t="s">
        <v>17</v>
      </c>
      <c r="G355" s="31" t="s">
        <v>33</v>
      </c>
      <c r="H355" s="32">
        <v>67.05</v>
      </c>
      <c r="I355" s="33">
        <f>IF(F355="Dépense",H355*-1,H355)</f>
        <v>-67.05</v>
      </c>
      <c r="J355" s="34">
        <v>1</v>
      </c>
      <c r="K355" s="35" t="str">
        <f>IF(A355&gt;1,YEAR(B355)&amp;"-"&amp;TEXT(MONTH(B355),"00")," ")</f>
        <v>2018-08</v>
      </c>
      <c r="L355" s="36"/>
    </row>
    <row r="356" spans="1:12" x14ac:dyDescent="0.25">
      <c r="A356" s="28" t="s">
        <v>20</v>
      </c>
      <c r="B356" s="29">
        <v>43320</v>
      </c>
      <c r="C356" s="28" t="s">
        <v>38</v>
      </c>
      <c r="D356" s="28" t="s">
        <v>39</v>
      </c>
      <c r="E356" s="30" t="e">
        <v>#NAME?</v>
      </c>
      <c r="F356" s="31" t="s">
        <v>14</v>
      </c>
      <c r="G356" s="31" t="s">
        <v>15</v>
      </c>
      <c r="H356" s="32">
        <v>0</v>
      </c>
      <c r="I356" s="33">
        <f>IF(F356="Dépense",H356*-1,H356)</f>
        <v>0</v>
      </c>
      <c r="J356" s="34">
        <v>1</v>
      </c>
      <c r="K356" s="35" t="str">
        <f>IF(A356&gt;1,YEAR(B356)&amp;"-"&amp;TEXT(MONTH(B356),"00")," ")</f>
        <v>2018-08</v>
      </c>
      <c r="L356" s="36"/>
    </row>
    <row r="357" spans="1:12" x14ac:dyDescent="0.25">
      <c r="A357" s="28" t="s">
        <v>20</v>
      </c>
      <c r="B357" s="29">
        <v>43320</v>
      </c>
      <c r="C357" s="28" t="s">
        <v>180</v>
      </c>
      <c r="D357" s="28" t="s">
        <v>15</v>
      </c>
      <c r="E357" s="30" t="e">
        <v>#NAME?</v>
      </c>
      <c r="F357" s="31" t="s">
        <v>14</v>
      </c>
      <c r="G357" s="31" t="s">
        <v>15</v>
      </c>
      <c r="H357" s="32">
        <v>10.039999999999999</v>
      </c>
      <c r="I357" s="33">
        <f>IF(F357="Dépense",H357*-1,H357)</f>
        <v>10.039999999999999</v>
      </c>
      <c r="J357" s="34">
        <v>1</v>
      </c>
      <c r="K357" s="35" t="str">
        <f>IF(A357&gt;1,YEAR(B357)&amp;"-"&amp;TEXT(MONTH(B357),"00")," ")</f>
        <v>2018-08</v>
      </c>
      <c r="L357" s="36"/>
    </row>
    <row r="358" spans="1:12" x14ac:dyDescent="0.25">
      <c r="A358" s="28" t="s">
        <v>181</v>
      </c>
      <c r="B358" s="29">
        <v>43320</v>
      </c>
      <c r="C358" s="28" t="s">
        <v>182</v>
      </c>
      <c r="D358" s="28" t="s">
        <v>15</v>
      </c>
      <c r="E358" s="30" t="e">
        <v>#NAME?</v>
      </c>
      <c r="F358" s="31" t="s">
        <v>17</v>
      </c>
      <c r="G358" s="31" t="s">
        <v>15</v>
      </c>
      <c r="H358" s="32">
        <v>10.039999999999999</v>
      </c>
      <c r="I358" s="33">
        <f>IF(F358="Dépense",H358*-1,H358)</f>
        <v>-10.039999999999999</v>
      </c>
      <c r="J358" s="34">
        <v>1</v>
      </c>
      <c r="K358" s="35" t="str">
        <f>IF(A358&gt;1,YEAR(B358)&amp;"-"&amp;TEXT(MONTH(B358),"00")," ")</f>
        <v>2018-08</v>
      </c>
      <c r="L358" s="36"/>
    </row>
    <row r="359" spans="1:12" x14ac:dyDescent="0.25">
      <c r="A359" s="28" t="s">
        <v>18</v>
      </c>
      <c r="B359" s="29">
        <v>43320.775196759299</v>
      </c>
      <c r="C359" s="28" t="s">
        <v>66</v>
      </c>
      <c r="D359" s="28" t="s">
        <v>49</v>
      </c>
      <c r="E359" s="30" t="e">
        <v>#NAME?</v>
      </c>
      <c r="F359" s="31" t="s">
        <v>17</v>
      </c>
      <c r="G359" s="31" t="s">
        <v>21</v>
      </c>
      <c r="H359" s="32">
        <v>67.87</v>
      </c>
      <c r="I359" s="33">
        <f>IF(F359="Dépense",H359*-1,H359)</f>
        <v>-67.87</v>
      </c>
      <c r="J359" s="34">
        <v>1</v>
      </c>
      <c r="K359" s="35" t="str">
        <f>IF(A359&gt;1,YEAR(B359)&amp;"-"&amp;TEXT(MONTH(B359),"00")," ")</f>
        <v>2018-08</v>
      </c>
      <c r="L359" s="36"/>
    </row>
    <row r="360" spans="1:12" x14ac:dyDescent="0.25">
      <c r="A360" s="28" t="s">
        <v>18</v>
      </c>
      <c r="B360" s="29">
        <v>43322</v>
      </c>
      <c r="C360" s="28" t="s">
        <v>53</v>
      </c>
      <c r="D360" s="28" t="s">
        <v>54</v>
      </c>
      <c r="E360" s="30" t="e">
        <v>#NAME?</v>
      </c>
      <c r="F360" s="31" t="s">
        <v>14</v>
      </c>
      <c r="G360" s="31" t="s">
        <v>15</v>
      </c>
      <c r="H360" s="32">
        <v>343</v>
      </c>
      <c r="I360" s="33">
        <f>IF(F360="Dépense",H360*-1,H360)</f>
        <v>343</v>
      </c>
      <c r="J360" s="34">
        <v>1</v>
      </c>
      <c r="K360" s="35" t="str">
        <f>IF(A360&gt;1,YEAR(B360)&amp;"-"&amp;TEXT(MONTH(B360),"00")," ")</f>
        <v>2018-08</v>
      </c>
      <c r="L360" s="36"/>
    </row>
    <row r="361" spans="1:12" x14ac:dyDescent="0.25">
      <c r="A361" s="28" t="s">
        <v>23</v>
      </c>
      <c r="B361" s="29">
        <v>43322</v>
      </c>
      <c r="C361" s="28" t="s">
        <v>27</v>
      </c>
      <c r="D361" s="28" t="s">
        <v>45</v>
      </c>
      <c r="E361" s="30" t="e">
        <v>#NAME?</v>
      </c>
      <c r="F361" s="31" t="s">
        <v>14</v>
      </c>
      <c r="G361" s="31" t="s">
        <v>15</v>
      </c>
      <c r="H361" s="32">
        <v>363.2</v>
      </c>
      <c r="I361" s="33">
        <f>IF(F361="Dépense",H361*-1,H361)</f>
        <v>363.2</v>
      </c>
      <c r="J361" s="34">
        <v>1</v>
      </c>
      <c r="K361" s="35" t="str">
        <f>IF(A361&gt;1,YEAR(B361)&amp;"-"&amp;TEXT(MONTH(B361),"00")," ")</f>
        <v>2018-08</v>
      </c>
      <c r="L361" s="36"/>
    </row>
    <row r="362" spans="1:12" x14ac:dyDescent="0.25">
      <c r="A362" s="28" t="s">
        <v>18</v>
      </c>
      <c r="B362" s="29">
        <v>43322.455659722204</v>
      </c>
      <c r="C362" s="28" t="s">
        <v>183</v>
      </c>
      <c r="D362" s="28" t="s">
        <v>15</v>
      </c>
      <c r="E362" s="30" t="e">
        <v>#NAME?</v>
      </c>
      <c r="F362" s="31" t="s">
        <v>14</v>
      </c>
      <c r="G362" s="31" t="s">
        <v>15</v>
      </c>
      <c r="H362" s="32">
        <v>375.78</v>
      </c>
      <c r="I362" s="33">
        <f>IF(F362="Dépense",H362*-1,H362)</f>
        <v>375.78</v>
      </c>
      <c r="J362" s="34">
        <v>1</v>
      </c>
      <c r="K362" s="35" t="str">
        <f>IF(A362&gt;1,YEAR(B362)&amp;"-"&amp;TEXT(MONTH(B362),"00")," ")</f>
        <v>2018-08</v>
      </c>
      <c r="L362" s="36"/>
    </row>
    <row r="363" spans="1:12" x14ac:dyDescent="0.25">
      <c r="A363" s="28" t="s">
        <v>20</v>
      </c>
      <c r="B363" s="29">
        <v>43322.455659722204</v>
      </c>
      <c r="C363" s="28" t="s">
        <v>183</v>
      </c>
      <c r="D363" s="28" t="s">
        <v>15</v>
      </c>
      <c r="E363" s="30" t="e">
        <v>#NAME?</v>
      </c>
      <c r="F363" s="31" t="s">
        <v>17</v>
      </c>
      <c r="G363" s="31" t="s">
        <v>15</v>
      </c>
      <c r="H363" s="32">
        <v>375.78</v>
      </c>
      <c r="I363" s="33">
        <f>IF(F363="Dépense",H363*-1,H363)</f>
        <v>-375.78</v>
      </c>
      <c r="J363" s="34">
        <v>1</v>
      </c>
      <c r="K363" s="35" t="str">
        <f>IF(A363&gt;1,YEAR(B363)&amp;"-"&amp;TEXT(MONTH(B363),"00")," ")</f>
        <v>2018-08</v>
      </c>
      <c r="L363" s="36"/>
    </row>
    <row r="364" spans="1:12" x14ac:dyDescent="0.25">
      <c r="A364" s="28" t="s">
        <v>18</v>
      </c>
      <c r="B364" s="29">
        <v>43323</v>
      </c>
      <c r="C364" s="28" t="s">
        <v>81</v>
      </c>
      <c r="D364" s="28" t="s">
        <v>155</v>
      </c>
      <c r="E364" s="30" t="e">
        <v>#NAME?</v>
      </c>
      <c r="F364" s="31" t="s">
        <v>17</v>
      </c>
      <c r="G364" s="31" t="s">
        <v>21</v>
      </c>
      <c r="H364" s="32">
        <v>30</v>
      </c>
      <c r="I364" s="33">
        <f>IF(F364="Dépense",H364*-1,H364)</f>
        <v>-30</v>
      </c>
      <c r="J364" s="34">
        <v>1</v>
      </c>
      <c r="K364" s="35" t="str">
        <f>IF(A364&gt;1,YEAR(B364)&amp;"-"&amp;TEXT(MONTH(B364),"00")," ")</f>
        <v>2018-08</v>
      </c>
      <c r="L364" s="36"/>
    </row>
    <row r="365" spans="1:12" x14ac:dyDescent="0.25">
      <c r="A365" s="28" t="s">
        <v>18</v>
      </c>
      <c r="B365" s="29">
        <v>43323</v>
      </c>
      <c r="C365" s="28" t="s">
        <v>117</v>
      </c>
      <c r="D365" s="28" t="s">
        <v>68</v>
      </c>
      <c r="E365" s="30" t="e">
        <v>#NAME?</v>
      </c>
      <c r="F365" s="31" t="s">
        <v>17</v>
      </c>
      <c r="G365" s="31" t="s">
        <v>33</v>
      </c>
      <c r="H365" s="32">
        <v>54</v>
      </c>
      <c r="I365" s="33">
        <f>IF(F365="Dépense",H365*-1,H365)</f>
        <v>-54</v>
      </c>
      <c r="J365" s="34">
        <v>1</v>
      </c>
      <c r="K365" s="35" t="str">
        <f>IF(A365&gt;1,YEAR(B365)&amp;"-"&amp;TEXT(MONTH(B365),"00")," ")</f>
        <v>2018-08</v>
      </c>
      <c r="L365" s="36"/>
    </row>
    <row r="366" spans="1:12" x14ac:dyDescent="0.25">
      <c r="A366" s="28" t="s">
        <v>18</v>
      </c>
      <c r="B366" s="29">
        <v>43323</v>
      </c>
      <c r="C366" s="28" t="s">
        <v>117</v>
      </c>
      <c r="D366" s="28" t="s">
        <v>118</v>
      </c>
      <c r="E366" s="30" t="e">
        <v>#NAME?</v>
      </c>
      <c r="F366" s="31" t="s">
        <v>17</v>
      </c>
      <c r="G366" s="31" t="s">
        <v>33</v>
      </c>
      <c r="H366" s="32">
        <v>57</v>
      </c>
      <c r="I366" s="33">
        <f>IF(F366="Dépense",H366*-1,H366)</f>
        <v>-57</v>
      </c>
      <c r="J366" s="34">
        <v>1</v>
      </c>
      <c r="K366" s="35" t="str">
        <f>IF(A366&gt;1,YEAR(B366)&amp;"-"&amp;TEXT(MONTH(B366),"00")," ")</f>
        <v>2018-08</v>
      </c>
      <c r="L366" s="36"/>
    </row>
    <row r="367" spans="1:12" x14ac:dyDescent="0.25">
      <c r="A367" s="28" t="s">
        <v>18</v>
      </c>
      <c r="B367" s="29">
        <v>43323.655694444402</v>
      </c>
      <c r="C367" s="28" t="s">
        <v>184</v>
      </c>
      <c r="D367" s="28" t="s">
        <v>185</v>
      </c>
      <c r="E367" s="30" t="e">
        <v>#NAME?</v>
      </c>
      <c r="F367" s="31" t="s">
        <v>17</v>
      </c>
      <c r="G367" s="31" t="s">
        <v>21</v>
      </c>
      <c r="H367" s="32">
        <v>550</v>
      </c>
      <c r="I367" s="33">
        <f>IF(F367="Dépense",H367*-1,H367)</f>
        <v>-550</v>
      </c>
      <c r="J367" s="34">
        <v>1</v>
      </c>
      <c r="K367" s="35" t="str">
        <f>IF(A367&gt;1,YEAR(B367)&amp;"-"&amp;TEXT(MONTH(B367),"00")," ")</f>
        <v>2018-08</v>
      </c>
      <c r="L367" s="36"/>
    </row>
    <row r="368" spans="1:12" x14ac:dyDescent="0.25">
      <c r="A368" s="28" t="s">
        <v>18</v>
      </c>
      <c r="B368" s="29">
        <v>43324</v>
      </c>
      <c r="C368" s="28" t="s">
        <v>15</v>
      </c>
      <c r="D368" s="28" t="s">
        <v>15</v>
      </c>
      <c r="E368" s="30" t="e">
        <v>#NAME?</v>
      </c>
      <c r="F368" s="31" t="s">
        <v>14</v>
      </c>
      <c r="G368" s="31" t="s">
        <v>15</v>
      </c>
      <c r="H368" s="32">
        <v>550</v>
      </c>
      <c r="I368" s="33">
        <f>IF(F368="Dépense",H368*-1,H368)</f>
        <v>550</v>
      </c>
      <c r="J368" s="34">
        <v>1</v>
      </c>
      <c r="K368" s="35" t="str">
        <f>IF(A368&gt;1,YEAR(B368)&amp;"-"&amp;TEXT(MONTH(B368),"00")," ")</f>
        <v>2018-08</v>
      </c>
      <c r="L368" s="36"/>
    </row>
    <row r="369" spans="1:12" x14ac:dyDescent="0.25">
      <c r="A369" s="28" t="s">
        <v>23</v>
      </c>
      <c r="B369" s="29">
        <v>43324</v>
      </c>
      <c r="C369" s="28" t="s">
        <v>15</v>
      </c>
      <c r="D369" s="28" t="s">
        <v>15</v>
      </c>
      <c r="E369" s="30" t="e">
        <v>#NAME?</v>
      </c>
      <c r="F369" s="31" t="s">
        <v>17</v>
      </c>
      <c r="G369" s="31" t="s">
        <v>15</v>
      </c>
      <c r="H369" s="32">
        <v>550</v>
      </c>
      <c r="I369" s="33">
        <f>IF(F369="Dépense",H369*-1,H369)</f>
        <v>-550</v>
      </c>
      <c r="J369" s="34">
        <v>1</v>
      </c>
      <c r="K369" s="35" t="str">
        <f>IF(A369&gt;1,YEAR(B369)&amp;"-"&amp;TEXT(MONTH(B369),"00")," ")</f>
        <v>2018-08</v>
      </c>
      <c r="L369" s="36"/>
    </row>
    <row r="370" spans="1:12" x14ac:dyDescent="0.25">
      <c r="A370" s="28" t="s">
        <v>18</v>
      </c>
      <c r="B370" s="29">
        <v>43325</v>
      </c>
      <c r="C370" s="28" t="s">
        <v>186</v>
      </c>
      <c r="D370" s="28" t="s">
        <v>37</v>
      </c>
      <c r="E370" s="30" t="e">
        <v>#NAME?</v>
      </c>
      <c r="F370" s="31" t="s">
        <v>17</v>
      </c>
      <c r="G370" s="31" t="s">
        <v>21</v>
      </c>
      <c r="H370" s="32">
        <v>9.89</v>
      </c>
      <c r="I370" s="33">
        <f>IF(F370="Dépense",H370*-1,H370)</f>
        <v>-9.89</v>
      </c>
      <c r="J370" s="34">
        <v>1</v>
      </c>
      <c r="K370" s="35" t="str">
        <f>IF(A370&gt;1,YEAR(B370)&amp;"-"&amp;TEXT(MONTH(B370),"00")," ")</f>
        <v>2018-08</v>
      </c>
      <c r="L370" s="36"/>
    </row>
    <row r="371" spans="1:12" x14ac:dyDescent="0.25">
      <c r="A371" s="28" t="s">
        <v>23</v>
      </c>
      <c r="B371" s="29">
        <v>43325.348067129598</v>
      </c>
      <c r="C371" s="28" t="s">
        <v>187</v>
      </c>
      <c r="D371" s="28" t="s">
        <v>185</v>
      </c>
      <c r="E371" s="30" t="e">
        <v>#NAME?</v>
      </c>
      <c r="F371" s="31" t="s">
        <v>14</v>
      </c>
      <c r="G371" s="31" t="s">
        <v>15</v>
      </c>
      <c r="H371" s="32">
        <v>12500</v>
      </c>
      <c r="I371" s="33">
        <f>IF(F371="Dépense",H371*-1,H371)</f>
        <v>12500</v>
      </c>
      <c r="J371" s="34">
        <v>1</v>
      </c>
      <c r="K371" s="35" t="str">
        <f>IF(A371&gt;1,YEAR(B371)&amp;"-"&amp;TEXT(MONTH(B371),"00")," ")</f>
        <v>2018-08</v>
      </c>
      <c r="L371" s="36"/>
    </row>
    <row r="372" spans="1:12" x14ac:dyDescent="0.25">
      <c r="A372" s="28" t="s">
        <v>18</v>
      </c>
      <c r="B372" s="29">
        <v>43325.392071759299</v>
      </c>
      <c r="C372" s="28" t="s">
        <v>66</v>
      </c>
      <c r="D372" s="28" t="s">
        <v>49</v>
      </c>
      <c r="E372" s="30" t="e">
        <v>#NAME?</v>
      </c>
      <c r="F372" s="31" t="s">
        <v>17</v>
      </c>
      <c r="G372" s="31" t="s">
        <v>21</v>
      </c>
      <c r="H372" s="32">
        <v>52.9</v>
      </c>
      <c r="I372" s="33">
        <f>IF(F372="Dépense",H372*-1,H372)</f>
        <v>-52.9</v>
      </c>
      <c r="J372" s="34">
        <v>1</v>
      </c>
      <c r="K372" s="35" t="str">
        <f>IF(A372&gt;1,YEAR(B372)&amp;"-"&amp;TEXT(MONTH(B372),"00")," ")</f>
        <v>2018-08</v>
      </c>
      <c r="L372" s="36"/>
    </row>
    <row r="373" spans="1:12" x14ac:dyDescent="0.25">
      <c r="A373" s="28" t="s">
        <v>23</v>
      </c>
      <c r="B373" s="29">
        <v>43326.354641203703</v>
      </c>
      <c r="C373" s="28" t="s">
        <v>188</v>
      </c>
      <c r="D373" s="28" t="s">
        <v>185</v>
      </c>
      <c r="E373" s="30" t="e">
        <v>#NAME?</v>
      </c>
      <c r="F373" s="31" t="s">
        <v>17</v>
      </c>
      <c r="G373" s="31" t="s">
        <v>15</v>
      </c>
      <c r="H373" s="32">
        <v>11950</v>
      </c>
      <c r="I373" s="33">
        <f>IF(F373="Dépense",H373*-1,H373)</f>
        <v>-11950</v>
      </c>
      <c r="J373" s="34">
        <v>1</v>
      </c>
      <c r="K373" s="35" t="str">
        <f>IF(A373&gt;1,YEAR(B373)&amp;"-"&amp;TEXT(MONTH(B373),"00")," ")</f>
        <v>2018-08</v>
      </c>
      <c r="L373" s="36"/>
    </row>
    <row r="374" spans="1:12" x14ac:dyDescent="0.25">
      <c r="A374" s="28" t="s">
        <v>18</v>
      </c>
      <c r="B374" s="29">
        <v>43326.3911226852</v>
      </c>
      <c r="C374" s="28" t="s">
        <v>189</v>
      </c>
      <c r="D374" s="28" t="s">
        <v>97</v>
      </c>
      <c r="E374" s="30" t="e">
        <v>#NAME?</v>
      </c>
      <c r="F374" s="31" t="s">
        <v>17</v>
      </c>
      <c r="G374" s="31" t="s">
        <v>21</v>
      </c>
      <c r="H374" s="32">
        <v>80</v>
      </c>
      <c r="I374" s="33">
        <f>IF(F374="Dépense",H374*-1,H374)</f>
        <v>-80</v>
      </c>
      <c r="J374" s="34">
        <v>1</v>
      </c>
      <c r="K374" s="35" t="str">
        <f>IF(A374&gt;1,YEAR(B374)&amp;"-"&amp;TEXT(MONTH(B374),"00")," ")</f>
        <v>2018-08</v>
      </c>
      <c r="L374" s="36"/>
    </row>
    <row r="375" spans="1:12" x14ac:dyDescent="0.25">
      <c r="A375" s="28" t="s">
        <v>16</v>
      </c>
      <c r="B375" s="29">
        <v>43326.392395833303</v>
      </c>
      <c r="C375" s="28" t="s">
        <v>190</v>
      </c>
      <c r="D375" s="28" t="s">
        <v>97</v>
      </c>
      <c r="E375" s="30" t="e">
        <v>#NAME?</v>
      </c>
      <c r="F375" s="31" t="s">
        <v>17</v>
      </c>
      <c r="G375" s="31" t="s">
        <v>16</v>
      </c>
      <c r="H375" s="32">
        <v>4.5</v>
      </c>
      <c r="I375" s="33">
        <f>IF(F375="Dépense",H375*-1,H375)</f>
        <v>-4.5</v>
      </c>
      <c r="J375" s="34">
        <v>1</v>
      </c>
      <c r="K375" s="35" t="str">
        <f>IF(A375&gt;1,YEAR(B375)&amp;"-"&amp;TEXT(MONTH(B375),"00")," ")</f>
        <v>2018-08</v>
      </c>
      <c r="L375" s="36"/>
    </row>
    <row r="376" spans="1:12" x14ac:dyDescent="0.25">
      <c r="A376" s="28" t="s">
        <v>18</v>
      </c>
      <c r="B376" s="29">
        <v>43328</v>
      </c>
      <c r="C376" s="28" t="s">
        <v>156</v>
      </c>
      <c r="D376" s="28" t="s">
        <v>191</v>
      </c>
      <c r="E376" s="30" t="e">
        <v>#NAME?</v>
      </c>
      <c r="F376" s="31" t="s">
        <v>17</v>
      </c>
      <c r="G376" s="31" t="s">
        <v>21</v>
      </c>
      <c r="H376" s="32">
        <v>1</v>
      </c>
      <c r="I376" s="33">
        <f>IF(F376="Dépense",H376*-1,H376)</f>
        <v>-1</v>
      </c>
      <c r="J376" s="34">
        <v>1</v>
      </c>
      <c r="K376" s="35" t="str">
        <f>IF(A376&gt;1,YEAR(B376)&amp;"-"&amp;TEXT(MONTH(B376),"00")," ")</f>
        <v>2018-08</v>
      </c>
      <c r="L376" s="36"/>
    </row>
    <row r="377" spans="1:12" x14ac:dyDescent="0.25">
      <c r="A377" s="28" t="s">
        <v>18</v>
      </c>
      <c r="B377" s="29">
        <v>43331.575266203698</v>
      </c>
      <c r="C377" s="28" t="s">
        <v>192</v>
      </c>
      <c r="D377" s="28" t="s">
        <v>78</v>
      </c>
      <c r="E377" s="30" t="e">
        <v>#NAME?</v>
      </c>
      <c r="F377" s="31" t="s">
        <v>17</v>
      </c>
      <c r="G377" s="31" t="s">
        <v>21</v>
      </c>
      <c r="H377" s="32">
        <v>5.4</v>
      </c>
      <c r="I377" s="33">
        <f>IF(F377="Dépense",H377*-1,H377)</f>
        <v>-5.4</v>
      </c>
      <c r="J377" s="34">
        <v>1</v>
      </c>
      <c r="K377" s="35" t="str">
        <f>IF(A377&gt;1,YEAR(B377)&amp;"-"&amp;TEXT(MONTH(B377),"00")," ")</f>
        <v>2018-08</v>
      </c>
      <c r="L377" s="36"/>
    </row>
    <row r="378" spans="1:12" x14ac:dyDescent="0.25">
      <c r="A378" s="28" t="s">
        <v>18</v>
      </c>
      <c r="B378" s="29">
        <v>43331.575972222199</v>
      </c>
      <c r="C378" s="28" t="s">
        <v>34</v>
      </c>
      <c r="D378" s="28" t="s">
        <v>63</v>
      </c>
      <c r="E378" s="30" t="e">
        <v>#NAME?</v>
      </c>
      <c r="F378" s="31" t="s">
        <v>17</v>
      </c>
      <c r="G378" s="31" t="s">
        <v>21</v>
      </c>
      <c r="H378" s="32">
        <v>47.72</v>
      </c>
      <c r="I378" s="33">
        <f>IF(F378="Dépense",H378*-1,H378)</f>
        <v>-47.72</v>
      </c>
      <c r="J378" s="34">
        <v>1</v>
      </c>
      <c r="K378" s="35" t="str">
        <f>IF(A378&gt;1,YEAR(B378)&amp;"-"&amp;TEXT(MONTH(B378),"00")," ")</f>
        <v>2018-08</v>
      </c>
      <c r="L378" s="36"/>
    </row>
    <row r="379" spans="1:12" x14ac:dyDescent="0.25">
      <c r="A379" s="28" t="s">
        <v>18</v>
      </c>
      <c r="B379" s="29">
        <v>43331.576273148101</v>
      </c>
      <c r="C379" s="28" t="s">
        <v>193</v>
      </c>
      <c r="D379" s="28" t="s">
        <v>43</v>
      </c>
      <c r="E379" s="30" t="e">
        <v>#NAME?</v>
      </c>
      <c r="F379" s="31" t="s">
        <v>17</v>
      </c>
      <c r="G379" s="31" t="s">
        <v>21</v>
      </c>
      <c r="H379" s="32">
        <v>52</v>
      </c>
      <c r="I379" s="33">
        <f>IF(F379="Dépense",H379*-1,H379)</f>
        <v>-52</v>
      </c>
      <c r="J379" s="34">
        <v>1</v>
      </c>
      <c r="K379" s="35" t="str">
        <f>IF(A379&gt;1,YEAR(B379)&amp;"-"&amp;TEXT(MONTH(B379),"00")," ")</f>
        <v>2018-08</v>
      </c>
      <c r="L379" s="36"/>
    </row>
    <row r="380" spans="1:12" x14ac:dyDescent="0.25">
      <c r="A380" s="28" t="s">
        <v>16</v>
      </c>
      <c r="B380" s="29">
        <v>43333.3138078704</v>
      </c>
      <c r="C380" s="28" t="s">
        <v>179</v>
      </c>
      <c r="D380" s="28" t="s">
        <v>113</v>
      </c>
      <c r="E380" s="30" t="e">
        <v>#NAME?</v>
      </c>
      <c r="F380" s="31" t="s">
        <v>17</v>
      </c>
      <c r="G380" s="31" t="s">
        <v>16</v>
      </c>
      <c r="H380" s="32">
        <v>170</v>
      </c>
      <c r="I380" s="33">
        <f>IF(F380="Dépense",H380*-1,H380)</f>
        <v>-170</v>
      </c>
      <c r="J380" s="34">
        <v>1</v>
      </c>
      <c r="K380" s="35" t="str">
        <f>IF(A380&gt;1,YEAR(B380)&amp;"-"&amp;TEXT(MONTH(B380),"00")," ")</f>
        <v>2018-08</v>
      </c>
      <c r="L380" s="36"/>
    </row>
    <row r="381" spans="1:12" x14ac:dyDescent="0.25">
      <c r="A381" s="28" t="s">
        <v>16</v>
      </c>
      <c r="B381" s="29">
        <v>43333.3138078704</v>
      </c>
      <c r="C381" s="28" t="s">
        <v>66</v>
      </c>
      <c r="D381" s="28" t="s">
        <v>49</v>
      </c>
      <c r="E381" s="30" t="e">
        <v>#NAME?</v>
      </c>
      <c r="F381" s="31" t="s">
        <v>17</v>
      </c>
      <c r="G381" s="31" t="s">
        <v>16</v>
      </c>
      <c r="H381" s="32">
        <v>30</v>
      </c>
      <c r="I381" s="33">
        <f>IF(F381="Dépense",H381*-1,H381)</f>
        <v>-30</v>
      </c>
      <c r="J381" s="34">
        <v>1</v>
      </c>
      <c r="K381" s="35" t="str">
        <f>IF(A381&gt;1,YEAR(B381)&amp;"-"&amp;TEXT(MONTH(B381),"00")," ")</f>
        <v>2018-08</v>
      </c>
      <c r="L381" s="36"/>
    </row>
    <row r="382" spans="1:12" x14ac:dyDescent="0.25">
      <c r="A382" s="28" t="s">
        <v>16</v>
      </c>
      <c r="B382" s="29">
        <v>43333.3138078704</v>
      </c>
      <c r="C382" s="28" t="s">
        <v>81</v>
      </c>
      <c r="D382" s="28" t="s">
        <v>155</v>
      </c>
      <c r="E382" s="30" t="e">
        <v>#NAME?</v>
      </c>
      <c r="F382" s="31" t="s">
        <v>14</v>
      </c>
      <c r="G382" s="31" t="s">
        <v>21</v>
      </c>
      <c r="H382" s="32">
        <v>200</v>
      </c>
      <c r="I382" s="33">
        <f>IF(F382="Dépense",H382*-1,H382)</f>
        <v>200</v>
      </c>
      <c r="J382" s="34">
        <v>1</v>
      </c>
      <c r="K382" s="35" t="str">
        <f>IF(A382&gt;1,YEAR(B382)&amp;"-"&amp;TEXT(MONTH(B382),"00")," ")</f>
        <v>2018-08</v>
      </c>
      <c r="L382" s="36"/>
    </row>
    <row r="383" spans="1:12" x14ac:dyDescent="0.25">
      <c r="A383" s="28" t="s">
        <v>18</v>
      </c>
      <c r="B383" s="29">
        <v>43333.3138078704</v>
      </c>
      <c r="C383" s="28" t="s">
        <v>81</v>
      </c>
      <c r="D383" s="28" t="s">
        <v>155</v>
      </c>
      <c r="E383" s="30" t="e">
        <v>#NAME?</v>
      </c>
      <c r="F383" s="31" t="s">
        <v>17</v>
      </c>
      <c r="G383" s="31" t="s">
        <v>21</v>
      </c>
      <c r="H383" s="32">
        <v>200</v>
      </c>
      <c r="I383" s="33">
        <f>IF(F383="Dépense",H383*-1,H383)</f>
        <v>-200</v>
      </c>
      <c r="J383" s="34">
        <v>1</v>
      </c>
      <c r="K383" s="35" t="str">
        <f>IF(A383&gt;1,YEAR(B383)&amp;"-"&amp;TEXT(MONTH(B383),"00")," ")</f>
        <v>2018-08</v>
      </c>
      <c r="L383" s="36"/>
    </row>
    <row r="384" spans="1:12" x14ac:dyDescent="0.25">
      <c r="A384" s="28" t="s">
        <v>18</v>
      </c>
      <c r="B384" s="29">
        <v>43333.325891203698</v>
      </c>
      <c r="C384" s="28" t="s">
        <v>66</v>
      </c>
      <c r="D384" s="28" t="s">
        <v>63</v>
      </c>
      <c r="E384" s="30" t="e">
        <v>#NAME?</v>
      </c>
      <c r="F384" s="31" t="s">
        <v>17</v>
      </c>
      <c r="G384" s="31" t="s">
        <v>21</v>
      </c>
      <c r="H384" s="32">
        <v>33.409999999999997</v>
      </c>
      <c r="I384" s="33">
        <f>IF(F384="Dépense",H384*-1,H384)</f>
        <v>-33.409999999999997</v>
      </c>
      <c r="J384" s="34">
        <v>1</v>
      </c>
      <c r="K384" s="35" t="str">
        <f>IF(A384&gt;1,YEAR(B384)&amp;"-"&amp;TEXT(MONTH(B384),"00")," ")</f>
        <v>2018-08</v>
      </c>
      <c r="L384" s="36"/>
    </row>
    <row r="385" spans="1:12" x14ac:dyDescent="0.25">
      <c r="A385" s="28" t="s">
        <v>18</v>
      </c>
      <c r="B385" s="29">
        <v>43333.327187499999</v>
      </c>
      <c r="C385" s="28" t="s">
        <v>66</v>
      </c>
      <c r="D385" s="28" t="s">
        <v>49</v>
      </c>
      <c r="E385" s="30" t="e">
        <v>#NAME?</v>
      </c>
      <c r="F385" s="31" t="s">
        <v>17</v>
      </c>
      <c r="G385" s="31" t="s">
        <v>21</v>
      </c>
      <c r="H385" s="32">
        <v>49.47</v>
      </c>
      <c r="I385" s="33">
        <f>IF(F385="Dépense",H385*-1,H385)</f>
        <v>-49.47</v>
      </c>
      <c r="J385" s="34">
        <v>1</v>
      </c>
      <c r="K385" s="35" t="str">
        <f>IF(A385&gt;1,YEAR(B385)&amp;"-"&amp;TEXT(MONTH(B385),"00")," ")</f>
        <v>2018-08</v>
      </c>
      <c r="L385" s="36"/>
    </row>
    <row r="386" spans="1:12" x14ac:dyDescent="0.25">
      <c r="A386" s="28" t="s">
        <v>18</v>
      </c>
      <c r="B386" s="29">
        <v>43335.686354166697</v>
      </c>
      <c r="C386" s="28" t="s">
        <v>73</v>
      </c>
      <c r="D386" s="28" t="s">
        <v>48</v>
      </c>
      <c r="E386" s="30" t="e">
        <v>#NAME?</v>
      </c>
      <c r="F386" s="31" t="s">
        <v>17</v>
      </c>
      <c r="G386" s="31" t="s">
        <v>21</v>
      </c>
      <c r="H386" s="32">
        <v>58.2</v>
      </c>
      <c r="I386" s="33">
        <f>IF(F386="Dépense",H386*-1,H386)</f>
        <v>-58.2</v>
      </c>
      <c r="J386" s="34">
        <v>1</v>
      </c>
      <c r="K386" s="35" t="str">
        <f>IF(A386&gt;1,YEAR(B386)&amp;"-"&amp;TEXT(MONTH(B386),"00")," ")</f>
        <v>2018-08</v>
      </c>
      <c r="L386" s="36"/>
    </row>
    <row r="387" spans="1:12" x14ac:dyDescent="0.25">
      <c r="A387" s="28" t="s">
        <v>18</v>
      </c>
      <c r="B387" s="29">
        <v>43336.487245370401</v>
      </c>
      <c r="C387" s="28" t="s">
        <v>131</v>
      </c>
      <c r="D387" s="28" t="s">
        <v>160</v>
      </c>
      <c r="E387" s="30" t="e">
        <v>#NAME?</v>
      </c>
      <c r="F387" s="31" t="s">
        <v>17</v>
      </c>
      <c r="G387" s="31" t="s">
        <v>21</v>
      </c>
      <c r="H387" s="32">
        <v>14.7</v>
      </c>
      <c r="I387" s="33">
        <f>IF(F387="Dépense",H387*-1,H387)</f>
        <v>-14.7</v>
      </c>
      <c r="J387" s="34">
        <v>1</v>
      </c>
      <c r="K387" s="35" t="str">
        <f>IF(A387&gt;1,YEAR(B387)&amp;"-"&amp;TEXT(MONTH(B387),"00")," ")</f>
        <v>2018-08</v>
      </c>
      <c r="L387" s="36"/>
    </row>
    <row r="388" spans="1:12" x14ac:dyDescent="0.25">
      <c r="A388" s="28" t="s">
        <v>18</v>
      </c>
      <c r="B388" s="29">
        <v>43336.487858796303</v>
      </c>
      <c r="C388" s="28" t="s">
        <v>66</v>
      </c>
      <c r="D388" s="28" t="s">
        <v>49</v>
      </c>
      <c r="E388" s="30" t="e">
        <v>#NAME?</v>
      </c>
      <c r="F388" s="31" t="s">
        <v>17</v>
      </c>
      <c r="G388" s="31" t="s">
        <v>21</v>
      </c>
      <c r="H388" s="32">
        <v>25.35</v>
      </c>
      <c r="I388" s="33">
        <f>IF(F388="Dépense",H388*-1,H388)</f>
        <v>-25.35</v>
      </c>
      <c r="J388" s="34">
        <v>1</v>
      </c>
      <c r="K388" s="35" t="str">
        <f>IF(A388&gt;1,YEAR(B388)&amp;"-"&amp;TEXT(MONTH(B388),"00")," ")</f>
        <v>2018-08</v>
      </c>
      <c r="L388" s="36"/>
    </row>
    <row r="389" spans="1:12" x14ac:dyDescent="0.25">
      <c r="A389" s="28" t="s">
        <v>16</v>
      </c>
      <c r="B389" s="29">
        <v>43336.488518518498</v>
      </c>
      <c r="C389" s="28" t="s">
        <v>171</v>
      </c>
      <c r="D389" s="28" t="s">
        <v>160</v>
      </c>
      <c r="E389" s="30" t="e">
        <v>#NAME?</v>
      </c>
      <c r="F389" s="31" t="s">
        <v>17</v>
      </c>
      <c r="G389" s="31" t="s">
        <v>16</v>
      </c>
      <c r="H389" s="32">
        <v>9.1999999999999993</v>
      </c>
      <c r="I389" s="33">
        <f>IF(F389="Dépense",H389*-1,H389)</f>
        <v>-9.1999999999999993</v>
      </c>
      <c r="J389" s="34">
        <v>1</v>
      </c>
      <c r="K389" s="35" t="str">
        <f>IF(A389&gt;1,YEAR(B389)&amp;"-"&amp;TEXT(MONTH(B389),"00")," ")</f>
        <v>2018-08</v>
      </c>
      <c r="L389" s="36"/>
    </row>
    <row r="390" spans="1:12" x14ac:dyDescent="0.25">
      <c r="A390" s="28" t="s">
        <v>16</v>
      </c>
      <c r="B390" s="29">
        <v>43337.486180555599</v>
      </c>
      <c r="C390" s="28" t="s">
        <v>166</v>
      </c>
      <c r="D390" s="28" t="s">
        <v>49</v>
      </c>
      <c r="E390" s="30" t="e">
        <v>#NAME?</v>
      </c>
      <c r="F390" s="31" t="s">
        <v>17</v>
      </c>
      <c r="G390" s="31" t="s">
        <v>16</v>
      </c>
      <c r="H390" s="32">
        <v>33.17</v>
      </c>
      <c r="I390" s="33">
        <f>IF(F390="Dépense",H390*-1,H390)</f>
        <v>-33.17</v>
      </c>
      <c r="J390" s="34">
        <v>1</v>
      </c>
      <c r="K390" s="35" t="str">
        <f>IF(A390&gt;1,YEAR(B390)&amp;"-"&amp;TEXT(MONTH(B390),"00")," ")</f>
        <v>2018-08</v>
      </c>
      <c r="L390" s="36"/>
    </row>
    <row r="391" spans="1:12" x14ac:dyDescent="0.25">
      <c r="A391" s="28" t="s">
        <v>18</v>
      </c>
      <c r="B391" s="29">
        <v>43337.686793981498</v>
      </c>
      <c r="C391" s="28" t="s">
        <v>81</v>
      </c>
      <c r="D391" s="28" t="s">
        <v>155</v>
      </c>
      <c r="E391" s="30" t="e">
        <v>#NAME?</v>
      </c>
      <c r="F391" s="31" t="s">
        <v>17</v>
      </c>
      <c r="G391" s="31" t="s">
        <v>21</v>
      </c>
      <c r="H391" s="32">
        <v>30</v>
      </c>
      <c r="I391" s="33">
        <f>IF(F391="Dépense",H391*-1,H391)</f>
        <v>-30</v>
      </c>
      <c r="J391" s="34">
        <v>1</v>
      </c>
      <c r="K391" s="35" t="str">
        <f>IF(A391&gt;1,YEAR(B391)&amp;"-"&amp;TEXT(MONTH(B391),"00")," ")</f>
        <v>2018-08</v>
      </c>
      <c r="L391" s="36"/>
    </row>
    <row r="392" spans="1:12" x14ac:dyDescent="0.25">
      <c r="A392" s="28" t="s">
        <v>18</v>
      </c>
      <c r="B392" s="29">
        <v>43337.690023148098</v>
      </c>
      <c r="C392" s="28" t="s">
        <v>194</v>
      </c>
      <c r="D392" s="28" t="s">
        <v>113</v>
      </c>
      <c r="E392" s="30" t="e">
        <v>#NAME?</v>
      </c>
      <c r="F392" s="31" t="s">
        <v>17</v>
      </c>
      <c r="G392" s="31" t="s">
        <v>21</v>
      </c>
      <c r="H392" s="32">
        <v>12.5</v>
      </c>
      <c r="I392" s="33">
        <f>IF(F392="Dépense",H392*-1,H392)</f>
        <v>-12.5</v>
      </c>
      <c r="J392" s="34">
        <v>1</v>
      </c>
      <c r="K392" s="35" t="str">
        <f>IF(A392&gt;1,YEAR(B392)&amp;"-"&amp;TEXT(MONTH(B392),"00")," ")</f>
        <v>2018-08</v>
      </c>
      <c r="L392" s="36"/>
    </row>
    <row r="393" spans="1:12" x14ac:dyDescent="0.25">
      <c r="A393" s="28" t="s">
        <v>23</v>
      </c>
      <c r="B393" s="29">
        <v>43338.687627314801</v>
      </c>
      <c r="C393" s="28" t="s">
        <v>195</v>
      </c>
      <c r="D393" s="28" t="s">
        <v>196</v>
      </c>
      <c r="E393" s="30" t="e">
        <v>#NAME?</v>
      </c>
      <c r="F393" s="31" t="s">
        <v>17</v>
      </c>
      <c r="G393" s="31" t="s">
        <v>59</v>
      </c>
      <c r="H393" s="32">
        <v>150</v>
      </c>
      <c r="I393" s="33">
        <f>IF(F393="Dépense",H393*-1,H393)</f>
        <v>-150</v>
      </c>
      <c r="J393" s="34">
        <v>1</v>
      </c>
      <c r="K393" s="35" t="str">
        <f>IF(A393&gt;1,YEAR(B393)&amp;"-"&amp;TEXT(MONTH(B393),"00")," ")</f>
        <v>2018-08</v>
      </c>
      <c r="L393" s="36"/>
    </row>
    <row r="394" spans="1:12" x14ac:dyDescent="0.25">
      <c r="A394" s="28" t="s">
        <v>18</v>
      </c>
      <c r="B394" s="29">
        <v>43340.683368055601</v>
      </c>
      <c r="C394" s="28" t="s">
        <v>131</v>
      </c>
      <c r="D394" s="28" t="s">
        <v>196</v>
      </c>
      <c r="E394" s="30" t="e">
        <v>#NAME?</v>
      </c>
      <c r="F394" s="31" t="s">
        <v>17</v>
      </c>
      <c r="G394" s="31" t="s">
        <v>21</v>
      </c>
      <c r="H394" s="32">
        <v>38.35</v>
      </c>
      <c r="I394" s="33">
        <f>IF(F394="Dépense",H394*-1,H394)</f>
        <v>-38.35</v>
      </c>
      <c r="J394" s="34">
        <v>1</v>
      </c>
      <c r="K394" s="35" t="str">
        <f>IF(A394&gt;1,YEAR(B394)&amp;"-"&amp;TEXT(MONTH(B394),"00")," ")</f>
        <v>2018-08</v>
      </c>
      <c r="L394" s="36"/>
    </row>
    <row r="395" spans="1:12" x14ac:dyDescent="0.25">
      <c r="A395" s="28" t="s">
        <v>18</v>
      </c>
      <c r="B395" s="29">
        <v>43340.684212963002</v>
      </c>
      <c r="C395" s="28" t="s">
        <v>66</v>
      </c>
      <c r="D395" s="28" t="s">
        <v>49</v>
      </c>
      <c r="E395" s="30" t="e">
        <v>#NAME?</v>
      </c>
      <c r="F395" s="31" t="s">
        <v>17</v>
      </c>
      <c r="G395" s="31" t="s">
        <v>21</v>
      </c>
      <c r="H395" s="32">
        <v>5.0599999999999996</v>
      </c>
      <c r="I395" s="33">
        <f>IF(F395="Dépense",H395*-1,H395)</f>
        <v>-5.0599999999999996</v>
      </c>
      <c r="J395" s="34">
        <v>1</v>
      </c>
      <c r="K395" s="35" t="str">
        <f>IF(A395&gt;1,YEAR(B395)&amp;"-"&amp;TEXT(MONTH(B395),"00")," ")</f>
        <v>2018-08</v>
      </c>
      <c r="L395" s="36"/>
    </row>
    <row r="396" spans="1:12" x14ac:dyDescent="0.25">
      <c r="A396" s="28" t="s">
        <v>18</v>
      </c>
      <c r="B396" s="29">
        <v>43341</v>
      </c>
      <c r="C396" s="28" t="s">
        <v>197</v>
      </c>
      <c r="D396" s="28" t="s">
        <v>196</v>
      </c>
      <c r="E396" s="30" t="e">
        <v>#NAME?</v>
      </c>
      <c r="F396" s="31" t="s">
        <v>17</v>
      </c>
      <c r="G396" s="31" t="s">
        <v>21</v>
      </c>
      <c r="H396" s="32">
        <v>76.400000000000006</v>
      </c>
      <c r="I396" s="33">
        <f>IF(F396="Dépense",H396*-1,H396)</f>
        <v>-76.400000000000006</v>
      </c>
      <c r="J396" s="34">
        <v>1</v>
      </c>
      <c r="K396" s="35" t="str">
        <f>IF(A396&gt;1,YEAR(B396)&amp;"-"&amp;TEXT(MONTH(B396),"00")," ")</f>
        <v>2018-08</v>
      </c>
      <c r="L396" s="36"/>
    </row>
    <row r="397" spans="1:12" x14ac:dyDescent="0.25">
      <c r="A397" s="28" t="s">
        <v>18</v>
      </c>
      <c r="B397" s="29">
        <v>43342.709479166697</v>
      </c>
      <c r="C397" s="28" t="s">
        <v>66</v>
      </c>
      <c r="D397" s="28" t="s">
        <v>49</v>
      </c>
      <c r="E397" s="30" t="e">
        <v>#NAME?</v>
      </c>
      <c r="F397" s="31" t="s">
        <v>17</v>
      </c>
      <c r="G397" s="31" t="s">
        <v>21</v>
      </c>
      <c r="H397" s="32">
        <v>38.82</v>
      </c>
      <c r="I397" s="33">
        <f>IF(F397="Dépense",H397*-1,H397)</f>
        <v>-38.82</v>
      </c>
      <c r="J397" s="34">
        <v>1</v>
      </c>
      <c r="K397" s="35" t="str">
        <f>IF(A397&gt;1,YEAR(B397)&amp;"-"&amp;TEXT(MONTH(B397),"00")," ")</f>
        <v>2018-08</v>
      </c>
      <c r="L397" s="36"/>
    </row>
    <row r="398" spans="1:12" x14ac:dyDescent="0.25">
      <c r="A398" s="28" t="s">
        <v>16</v>
      </c>
      <c r="B398" s="29">
        <v>43344.710057870398</v>
      </c>
      <c r="C398" s="28" t="s">
        <v>166</v>
      </c>
      <c r="D398" s="28" t="s">
        <v>49</v>
      </c>
      <c r="E398" s="30" t="e">
        <v>#NAME?</v>
      </c>
      <c r="F398" s="31" t="s">
        <v>17</v>
      </c>
      <c r="G398" s="31" t="s">
        <v>16</v>
      </c>
      <c r="H398" s="32">
        <v>35</v>
      </c>
      <c r="I398" s="33">
        <f>IF(F398="Dépense",H398*-1,H398)</f>
        <v>-35</v>
      </c>
      <c r="J398" s="34">
        <v>1</v>
      </c>
      <c r="K398" s="35" t="str">
        <f>IF(A398&gt;1,YEAR(B398)&amp;"-"&amp;TEXT(MONTH(B398),"00")," ")</f>
        <v>2018-09</v>
      </c>
      <c r="L398" s="36"/>
    </row>
    <row r="399" spans="1:12" x14ac:dyDescent="0.25">
      <c r="A399" s="28" t="s">
        <v>18</v>
      </c>
      <c r="B399" s="29">
        <v>43345</v>
      </c>
      <c r="C399" s="28" t="s">
        <v>50</v>
      </c>
      <c r="D399" s="28" t="s">
        <v>51</v>
      </c>
      <c r="E399" s="30" t="e">
        <v>#NAME?</v>
      </c>
      <c r="F399" s="31" t="s">
        <v>17</v>
      </c>
      <c r="G399" s="31" t="s">
        <v>33</v>
      </c>
      <c r="H399" s="32">
        <v>100</v>
      </c>
      <c r="I399" s="33">
        <f>IF(F399="Dépense",H399*-1,H399)</f>
        <v>-100</v>
      </c>
      <c r="J399" s="34">
        <v>1</v>
      </c>
      <c r="K399" s="35" t="str">
        <f>IF(A399&gt;1,YEAR(B399)&amp;"-"&amp;TEXT(MONTH(B399),"00")," ")</f>
        <v>2018-09</v>
      </c>
      <c r="L399" s="36"/>
    </row>
    <row r="400" spans="1:12" x14ac:dyDescent="0.25">
      <c r="A400" s="28" t="s">
        <v>18</v>
      </c>
      <c r="B400" s="29">
        <v>43345</v>
      </c>
      <c r="C400" s="28" t="s">
        <v>175</v>
      </c>
      <c r="D400" s="28" t="s">
        <v>65</v>
      </c>
      <c r="E400" s="30" t="e">
        <v>#NAME?</v>
      </c>
      <c r="F400" s="31" t="s">
        <v>17</v>
      </c>
      <c r="G400" s="31" t="s">
        <v>33</v>
      </c>
      <c r="H400" s="32">
        <v>19.989999999999998</v>
      </c>
      <c r="I400" s="33">
        <f>IF(F400="Dépense",H400*-1,H400)</f>
        <v>-19.989999999999998</v>
      </c>
      <c r="J400" s="34">
        <v>1</v>
      </c>
      <c r="K400" s="35" t="str">
        <f>IF(A400&gt;1,YEAR(B400)&amp;"-"&amp;TEXT(MONTH(B400),"00")," ")</f>
        <v>2018-09</v>
      </c>
      <c r="L400" s="36"/>
    </row>
    <row r="401" spans="1:12" x14ac:dyDescent="0.25">
      <c r="A401" s="28" t="s">
        <v>18</v>
      </c>
      <c r="B401" s="29">
        <v>43345</v>
      </c>
      <c r="C401" s="28" t="s">
        <v>27</v>
      </c>
      <c r="D401" s="28" t="s">
        <v>28</v>
      </c>
      <c r="E401" s="30" t="e">
        <v>#NAME?</v>
      </c>
      <c r="F401" s="31" t="s">
        <v>14</v>
      </c>
      <c r="G401" s="31" t="s">
        <v>15</v>
      </c>
      <c r="H401" s="32">
        <v>119.85</v>
      </c>
      <c r="I401" s="33">
        <f>IF(F401="Dépense",H401*-1,H401)</f>
        <v>119.85</v>
      </c>
      <c r="J401" s="34">
        <v>1</v>
      </c>
      <c r="K401" s="35" t="str">
        <f>IF(A401&gt;1,YEAR(B401)&amp;"-"&amp;TEXT(MONTH(B401),"00")," ")</f>
        <v>2018-09</v>
      </c>
      <c r="L401" s="36"/>
    </row>
    <row r="402" spans="1:12" x14ac:dyDescent="0.25">
      <c r="A402" s="28" t="s">
        <v>18</v>
      </c>
      <c r="B402" s="29">
        <v>43345</v>
      </c>
      <c r="C402" s="28" t="s">
        <v>27</v>
      </c>
      <c r="D402" s="28" t="s">
        <v>30</v>
      </c>
      <c r="E402" s="30" t="e">
        <v>#NAME?</v>
      </c>
      <c r="F402" s="31" t="s">
        <v>14</v>
      </c>
      <c r="G402" s="31" t="s">
        <v>15</v>
      </c>
      <c r="H402" s="32">
        <v>222.11</v>
      </c>
      <c r="I402" s="33">
        <f>IF(F402="Dépense",H402*-1,H402)</f>
        <v>222.11</v>
      </c>
      <c r="J402" s="34">
        <v>1</v>
      </c>
      <c r="K402" s="35" t="str">
        <f>IF(A402&gt;1,YEAR(B402)&amp;"-"&amp;TEXT(MONTH(B402),"00")," ")</f>
        <v>2018-09</v>
      </c>
      <c r="L402" s="36"/>
    </row>
    <row r="403" spans="1:12" x14ac:dyDescent="0.25">
      <c r="A403" s="28" t="s">
        <v>18</v>
      </c>
      <c r="B403" s="29">
        <v>43346.6694444444</v>
      </c>
      <c r="C403" s="28" t="s">
        <v>197</v>
      </c>
      <c r="D403" s="28" t="s">
        <v>196</v>
      </c>
      <c r="E403" s="30" t="e">
        <v>#NAME?</v>
      </c>
      <c r="F403" s="31" t="s">
        <v>17</v>
      </c>
      <c r="G403" s="31" t="s">
        <v>21</v>
      </c>
      <c r="H403" s="32">
        <v>71.8</v>
      </c>
      <c r="I403" s="33">
        <f>IF(F403="Dépense",H403*-1,H403)</f>
        <v>-71.8</v>
      </c>
      <c r="J403" s="34">
        <v>1</v>
      </c>
      <c r="K403" s="35" t="str">
        <f>IF(A403&gt;1,YEAR(B403)&amp;"-"&amp;TEXT(MONTH(B403),"00")," ")</f>
        <v>2018-09</v>
      </c>
      <c r="L403" s="36"/>
    </row>
    <row r="404" spans="1:12" x14ac:dyDescent="0.25">
      <c r="A404" s="28" t="s">
        <v>18</v>
      </c>
      <c r="B404" s="29">
        <v>43348.219224537002</v>
      </c>
      <c r="C404" s="28" t="s">
        <v>98</v>
      </c>
      <c r="D404" s="28" t="s">
        <v>98</v>
      </c>
      <c r="E404" s="30" t="e">
        <v>#NAME?</v>
      </c>
      <c r="F404" s="31" t="s">
        <v>17</v>
      </c>
      <c r="G404" s="31" t="s">
        <v>21</v>
      </c>
      <c r="H404" s="32">
        <v>25</v>
      </c>
      <c r="I404" s="33">
        <f>IF(F404="Dépense",H404*-1,H404)</f>
        <v>-25</v>
      </c>
      <c r="J404" s="34">
        <v>1</v>
      </c>
      <c r="K404" s="35" t="str">
        <f>IF(A404&gt;1,YEAR(B404)&amp;"-"&amp;TEXT(MONTH(B404),"00")," ")</f>
        <v>2018-09</v>
      </c>
      <c r="L404" s="36"/>
    </row>
    <row r="405" spans="1:12" x14ac:dyDescent="0.25">
      <c r="A405" s="28" t="s">
        <v>18</v>
      </c>
      <c r="B405" s="29">
        <v>43349.220185185201</v>
      </c>
      <c r="C405" s="28" t="s">
        <v>198</v>
      </c>
      <c r="D405" s="28" t="s">
        <v>113</v>
      </c>
      <c r="E405" s="30" t="e">
        <v>#NAME?</v>
      </c>
      <c r="F405" s="31" t="s">
        <v>17</v>
      </c>
      <c r="G405" s="31" t="s">
        <v>21</v>
      </c>
      <c r="H405" s="32">
        <v>3</v>
      </c>
      <c r="I405" s="33">
        <f>IF(F405="Dépense",H405*-1,H405)</f>
        <v>-3</v>
      </c>
      <c r="J405" s="34">
        <v>1</v>
      </c>
      <c r="K405" s="35" t="str">
        <f>IF(A405&gt;1,YEAR(B405)&amp;"-"&amp;TEXT(MONTH(B405),"00")," ")</f>
        <v>2018-09</v>
      </c>
      <c r="L405" s="36"/>
    </row>
    <row r="406" spans="1:12" x14ac:dyDescent="0.25">
      <c r="A406" s="28" t="s">
        <v>18</v>
      </c>
      <c r="B406" s="29">
        <v>43350</v>
      </c>
      <c r="C406" s="28" t="s">
        <v>27</v>
      </c>
      <c r="D406" s="28" t="s">
        <v>46</v>
      </c>
      <c r="E406" s="30" t="e">
        <v>#NAME?</v>
      </c>
      <c r="F406" s="31" t="s">
        <v>14</v>
      </c>
      <c r="G406" s="31" t="s">
        <v>15</v>
      </c>
      <c r="H406" s="32">
        <v>701</v>
      </c>
      <c r="I406" s="33">
        <f>IF(F406="Dépense",H406*-1,H406)</f>
        <v>701</v>
      </c>
      <c r="J406" s="34">
        <v>1</v>
      </c>
      <c r="K406" s="35" t="str">
        <f>IF(A406&gt;1,YEAR(B406)&amp;"-"&amp;TEXT(MONTH(B406),"00")," ")</f>
        <v>2018-09</v>
      </c>
      <c r="L406" s="36"/>
    </row>
    <row r="407" spans="1:12" x14ac:dyDescent="0.25">
      <c r="A407" s="28" t="s">
        <v>18</v>
      </c>
      <c r="B407" s="29">
        <v>43351</v>
      </c>
      <c r="C407" s="28" t="s">
        <v>74</v>
      </c>
      <c r="D407" s="28" t="s">
        <v>75</v>
      </c>
      <c r="E407" s="30" t="e">
        <v>#NAME?</v>
      </c>
      <c r="F407" s="31" t="s">
        <v>17</v>
      </c>
      <c r="G407" s="31" t="s">
        <v>33</v>
      </c>
      <c r="H407" s="32">
        <v>67.05</v>
      </c>
      <c r="I407" s="33">
        <f>IF(F407="Dépense",H407*-1,H407)</f>
        <v>-67.05</v>
      </c>
      <c r="J407" s="34">
        <v>1</v>
      </c>
      <c r="K407" s="35" t="str">
        <f>IF(A407&gt;1,YEAR(B407)&amp;"-"&amp;TEXT(MONTH(B407),"00")," ")</f>
        <v>2018-09</v>
      </c>
      <c r="L407" s="36"/>
    </row>
    <row r="408" spans="1:12" x14ac:dyDescent="0.25">
      <c r="A408" s="28" t="s">
        <v>16</v>
      </c>
      <c r="B408" s="29">
        <v>43351.725972222201</v>
      </c>
      <c r="C408" s="28" t="s">
        <v>131</v>
      </c>
      <c r="D408" s="28" t="s">
        <v>113</v>
      </c>
      <c r="E408" s="30" t="e">
        <v>#NAME?</v>
      </c>
      <c r="F408" s="31" t="s">
        <v>17</v>
      </c>
      <c r="G408" s="31" t="s">
        <v>16</v>
      </c>
      <c r="H408" s="32">
        <v>2.9</v>
      </c>
      <c r="I408" s="33">
        <f>IF(F408="Dépense",H408*-1,H408)</f>
        <v>-2.9</v>
      </c>
      <c r="J408" s="34">
        <v>1</v>
      </c>
      <c r="K408" s="35" t="str">
        <f>IF(A408&gt;1,YEAR(B408)&amp;"-"&amp;TEXT(MONTH(B408),"00")," ")</f>
        <v>2018-09</v>
      </c>
      <c r="L408" s="36"/>
    </row>
    <row r="409" spans="1:12" x14ac:dyDescent="0.25">
      <c r="A409" s="28" t="s">
        <v>18</v>
      </c>
      <c r="B409" s="29">
        <v>43351.729340277801</v>
      </c>
      <c r="C409" s="28" t="s">
        <v>131</v>
      </c>
      <c r="D409" s="28" t="s">
        <v>113</v>
      </c>
      <c r="E409" s="30" t="e">
        <v>#NAME?</v>
      </c>
      <c r="F409" s="31" t="s">
        <v>17</v>
      </c>
      <c r="G409" s="31" t="s">
        <v>21</v>
      </c>
      <c r="H409" s="32">
        <v>17.899999999999999</v>
      </c>
      <c r="I409" s="33">
        <f>IF(F409="Dépense",H409*-1,H409)</f>
        <v>-17.899999999999999</v>
      </c>
      <c r="J409" s="34">
        <v>1</v>
      </c>
      <c r="K409" s="35" t="str">
        <f>IF(A409&gt;1,YEAR(B409)&amp;"-"&amp;TEXT(MONTH(B409),"00")," ")</f>
        <v>2018-09</v>
      </c>
      <c r="L409" s="36"/>
    </row>
    <row r="410" spans="1:12" x14ac:dyDescent="0.25">
      <c r="A410" s="28" t="s">
        <v>18</v>
      </c>
      <c r="B410" s="29">
        <v>43351.729594907403</v>
      </c>
      <c r="C410" s="28" t="s">
        <v>131</v>
      </c>
      <c r="D410" s="28" t="s">
        <v>63</v>
      </c>
      <c r="E410" s="30" t="e">
        <v>#NAME?</v>
      </c>
      <c r="F410" s="31" t="s">
        <v>17</v>
      </c>
      <c r="G410" s="31" t="s">
        <v>21</v>
      </c>
      <c r="H410" s="32">
        <v>56.76</v>
      </c>
      <c r="I410" s="33">
        <f>IF(F410="Dépense",H410*-1,H410)</f>
        <v>-56.76</v>
      </c>
      <c r="J410" s="34">
        <v>1</v>
      </c>
      <c r="K410" s="35" t="str">
        <f>IF(A410&gt;1,YEAR(B410)&amp;"-"&amp;TEXT(MONTH(B410),"00")," ")</f>
        <v>2018-09</v>
      </c>
      <c r="L410" s="36"/>
    </row>
    <row r="411" spans="1:12" x14ac:dyDescent="0.25">
      <c r="A411" s="28" t="s">
        <v>18</v>
      </c>
      <c r="B411" s="29">
        <v>43351.730046296303</v>
      </c>
      <c r="C411" s="28" t="s">
        <v>199</v>
      </c>
      <c r="D411" s="28" t="s">
        <v>93</v>
      </c>
      <c r="E411" s="30" t="e">
        <v>#NAME?</v>
      </c>
      <c r="F411" s="31" t="s">
        <v>17</v>
      </c>
      <c r="G411" s="31" t="s">
        <v>21</v>
      </c>
      <c r="H411" s="32">
        <v>20</v>
      </c>
      <c r="I411" s="33">
        <f>IF(F411="Dépense",H411*-1,H411)</f>
        <v>-20</v>
      </c>
      <c r="J411" s="34">
        <v>1</v>
      </c>
      <c r="K411" s="35" t="str">
        <f>IF(A411&gt;1,YEAR(B411)&amp;"-"&amp;TEXT(MONTH(B411),"00")," ")</f>
        <v>2018-09</v>
      </c>
      <c r="L411" s="36"/>
    </row>
    <row r="412" spans="1:12" x14ac:dyDescent="0.25">
      <c r="A412" s="28" t="s">
        <v>18</v>
      </c>
      <c r="B412" s="29">
        <v>43351.730636574102</v>
      </c>
      <c r="C412" s="28" t="s">
        <v>200</v>
      </c>
      <c r="D412" s="28" t="s">
        <v>49</v>
      </c>
      <c r="E412" s="30" t="e">
        <v>#NAME?</v>
      </c>
      <c r="F412" s="31" t="s">
        <v>17</v>
      </c>
      <c r="G412" s="31" t="s">
        <v>21</v>
      </c>
      <c r="H412" s="32">
        <v>15.24</v>
      </c>
      <c r="I412" s="33">
        <f>IF(F412="Dépense",H412*-1,H412)</f>
        <v>-15.24</v>
      </c>
      <c r="J412" s="34">
        <v>1</v>
      </c>
      <c r="K412" s="35" t="str">
        <f>IF(A412&gt;1,YEAR(B412)&amp;"-"&amp;TEXT(MONTH(B412),"00")," ")</f>
        <v>2018-09</v>
      </c>
      <c r="L412" s="36"/>
    </row>
    <row r="413" spans="1:12" x14ac:dyDescent="0.25">
      <c r="A413" s="28" t="s">
        <v>18</v>
      </c>
      <c r="B413" s="29">
        <v>43351.731134259302</v>
      </c>
      <c r="C413" s="28" t="s">
        <v>201</v>
      </c>
      <c r="D413" s="28" t="s">
        <v>49</v>
      </c>
      <c r="E413" s="30" t="e">
        <v>#NAME?</v>
      </c>
      <c r="F413" s="31" t="s">
        <v>17</v>
      </c>
      <c r="G413" s="31" t="s">
        <v>21</v>
      </c>
      <c r="H413" s="32">
        <v>21.52</v>
      </c>
      <c r="I413" s="33">
        <f>IF(F413="Dépense",H413*-1,H413)</f>
        <v>-21.52</v>
      </c>
      <c r="J413" s="34">
        <v>1</v>
      </c>
      <c r="K413" s="35" t="str">
        <f>IF(A413&gt;1,YEAR(B413)&amp;"-"&amp;TEXT(MONTH(B413),"00")," ")</f>
        <v>2018-09</v>
      </c>
      <c r="L413" s="36"/>
    </row>
    <row r="414" spans="1:12" x14ac:dyDescent="0.25">
      <c r="A414" s="28" t="s">
        <v>18</v>
      </c>
      <c r="B414" s="29">
        <v>43351.731770833299</v>
      </c>
      <c r="C414" s="28" t="s">
        <v>66</v>
      </c>
      <c r="D414" s="28" t="s">
        <v>49</v>
      </c>
      <c r="E414" s="30" t="e">
        <v>#NAME?</v>
      </c>
      <c r="F414" s="31" t="s">
        <v>17</v>
      </c>
      <c r="G414" s="31" t="s">
        <v>21</v>
      </c>
      <c r="H414" s="32">
        <v>74.739999999999995</v>
      </c>
      <c r="I414" s="33">
        <f>IF(F414="Dépense",H414*-1,H414)</f>
        <v>-74.739999999999995</v>
      </c>
      <c r="J414" s="34">
        <v>1</v>
      </c>
      <c r="K414" s="35" t="str">
        <f>IF(A414&gt;1,YEAR(B414)&amp;"-"&amp;TEXT(MONTH(B414),"00")," ")</f>
        <v>2018-09</v>
      </c>
      <c r="L414" s="36"/>
    </row>
    <row r="415" spans="1:12" x14ac:dyDescent="0.25">
      <c r="A415" s="28" t="s">
        <v>18</v>
      </c>
      <c r="B415" s="29">
        <v>43351.732152777797</v>
      </c>
      <c r="C415" s="28" t="s">
        <v>81</v>
      </c>
      <c r="D415" s="28" t="s">
        <v>155</v>
      </c>
      <c r="E415" s="30" t="e">
        <v>#NAME?</v>
      </c>
      <c r="F415" s="31" t="s">
        <v>17</v>
      </c>
      <c r="G415" s="31" t="s">
        <v>21</v>
      </c>
      <c r="H415" s="32">
        <v>100</v>
      </c>
      <c r="I415" s="33">
        <f>IF(F415="Dépense",H415*-1,H415)</f>
        <v>-100</v>
      </c>
      <c r="J415" s="34">
        <v>1</v>
      </c>
      <c r="K415" s="35" t="str">
        <f>IF(A415&gt;1,YEAR(B415)&amp;"-"&amp;TEXT(MONTH(B415),"00")," ")</f>
        <v>2018-09</v>
      </c>
      <c r="L415" s="36"/>
    </row>
    <row r="416" spans="1:12" x14ac:dyDescent="0.25">
      <c r="A416" s="28" t="s">
        <v>18</v>
      </c>
      <c r="B416" s="29">
        <v>43351.736956018503</v>
      </c>
      <c r="C416" s="28" t="s">
        <v>74</v>
      </c>
      <c r="D416" s="28" t="s">
        <v>98</v>
      </c>
      <c r="E416" s="30" t="e">
        <v>#NAME?</v>
      </c>
      <c r="F416" s="31" t="s">
        <v>14</v>
      </c>
      <c r="G416" s="31" t="s">
        <v>15</v>
      </c>
      <c r="H416" s="32">
        <v>7.5</v>
      </c>
      <c r="I416" s="33">
        <f>IF(F416="Dépense",H416*-1,H416)</f>
        <v>7.5</v>
      </c>
      <c r="J416" s="34">
        <v>1</v>
      </c>
      <c r="K416" s="35" t="str">
        <f>IF(A416&gt;1,YEAR(B416)&amp;"-"&amp;TEXT(MONTH(B416),"00")," ")</f>
        <v>2018-09</v>
      </c>
      <c r="L416" s="36"/>
    </row>
    <row r="417" spans="1:12" x14ac:dyDescent="0.25">
      <c r="A417" s="28" t="s">
        <v>18</v>
      </c>
      <c r="B417" s="29">
        <v>43351.736956018503</v>
      </c>
      <c r="C417" s="28" t="s">
        <v>101</v>
      </c>
      <c r="D417" s="28" t="s">
        <v>98</v>
      </c>
      <c r="E417" s="30" t="e">
        <v>#NAME?</v>
      </c>
      <c r="F417" s="31" t="s">
        <v>14</v>
      </c>
      <c r="G417" s="31" t="s">
        <v>15</v>
      </c>
      <c r="H417" s="32">
        <v>16.5</v>
      </c>
      <c r="I417" s="33">
        <f>IF(F417="Dépense",H417*-1,H417)</f>
        <v>16.5</v>
      </c>
      <c r="J417" s="34">
        <v>1</v>
      </c>
      <c r="K417" s="35" t="str">
        <f>IF(A417&gt;1,YEAR(B417)&amp;"-"&amp;TEXT(MONTH(B417),"00")," ")</f>
        <v>2018-09</v>
      </c>
      <c r="L417" s="36"/>
    </row>
    <row r="418" spans="1:12" x14ac:dyDescent="0.25">
      <c r="A418" s="28" t="s">
        <v>23</v>
      </c>
      <c r="B418" s="29">
        <v>43353</v>
      </c>
      <c r="C418" s="28" t="s">
        <v>27</v>
      </c>
      <c r="D418" s="28" t="s">
        <v>45</v>
      </c>
      <c r="E418" s="30" t="e">
        <v>#NAME?</v>
      </c>
      <c r="F418" s="31" t="s">
        <v>14</v>
      </c>
      <c r="G418" s="31" t="s">
        <v>15</v>
      </c>
      <c r="H418" s="32">
        <v>363.2</v>
      </c>
      <c r="I418" s="33">
        <f>IF(F418="Dépense",H418*-1,H418)</f>
        <v>363.2</v>
      </c>
      <c r="J418" s="34">
        <v>1</v>
      </c>
      <c r="K418" s="35" t="str">
        <f>IF(A418&gt;1,YEAR(B418)&amp;"-"&amp;TEXT(MONTH(B418),"00")," ")</f>
        <v>2018-09</v>
      </c>
      <c r="L418" s="36"/>
    </row>
    <row r="419" spans="1:12" x14ac:dyDescent="0.25">
      <c r="A419" s="28" t="s">
        <v>18</v>
      </c>
      <c r="B419" s="29">
        <v>43353.485752314802</v>
      </c>
      <c r="C419" s="28" t="s">
        <v>192</v>
      </c>
      <c r="D419" s="28" t="s">
        <v>78</v>
      </c>
      <c r="E419" s="30" t="e">
        <v>#NAME?</v>
      </c>
      <c r="F419" s="31" t="s">
        <v>17</v>
      </c>
      <c r="G419" s="31" t="s">
        <v>21</v>
      </c>
      <c r="H419" s="32">
        <v>30.8</v>
      </c>
      <c r="I419" s="33">
        <f>IF(F419="Dépense",H419*-1,H419)</f>
        <v>-30.8</v>
      </c>
      <c r="J419" s="34">
        <v>1</v>
      </c>
      <c r="K419" s="35" t="str">
        <f>IF(A419&gt;1,YEAR(B419)&amp;"-"&amp;TEXT(MONTH(B419),"00")," ")</f>
        <v>2018-09</v>
      </c>
      <c r="L419" s="36"/>
    </row>
    <row r="420" spans="1:12" x14ac:dyDescent="0.25">
      <c r="A420" s="28" t="s">
        <v>18</v>
      </c>
      <c r="B420" s="29">
        <v>43354</v>
      </c>
      <c r="C420" s="28" t="s">
        <v>117</v>
      </c>
      <c r="D420" s="28" t="s">
        <v>68</v>
      </c>
      <c r="E420" s="30" t="e">
        <v>#NAME?</v>
      </c>
      <c r="F420" s="31" t="s">
        <v>17</v>
      </c>
      <c r="G420" s="31" t="s">
        <v>33</v>
      </c>
      <c r="H420" s="32">
        <v>54</v>
      </c>
      <c r="I420" s="33">
        <f>IF(F420="Dépense",H420*-1,H420)</f>
        <v>-54</v>
      </c>
      <c r="J420" s="34">
        <v>1</v>
      </c>
      <c r="K420" s="35" t="str">
        <f>IF(A420&gt;1,YEAR(B420)&amp;"-"&amp;TEXT(MONTH(B420),"00")," ")</f>
        <v>2018-09</v>
      </c>
      <c r="L420" s="36"/>
    </row>
    <row r="421" spans="1:12" x14ac:dyDescent="0.25">
      <c r="A421" s="28" t="s">
        <v>18</v>
      </c>
      <c r="B421" s="29">
        <v>43354</v>
      </c>
      <c r="C421" s="28" t="s">
        <v>117</v>
      </c>
      <c r="D421" s="28" t="s">
        <v>118</v>
      </c>
      <c r="E421" s="30" t="e">
        <v>#NAME?</v>
      </c>
      <c r="F421" s="31" t="s">
        <v>17</v>
      </c>
      <c r="G421" s="31" t="s">
        <v>33</v>
      </c>
      <c r="H421" s="32">
        <v>57</v>
      </c>
      <c r="I421" s="33">
        <f>IF(F421="Dépense",H421*-1,H421)</f>
        <v>-57</v>
      </c>
      <c r="J421" s="34">
        <v>1</v>
      </c>
      <c r="K421" s="35" t="str">
        <f>IF(A421&gt;1,YEAR(B421)&amp;"-"&amp;TEXT(MONTH(B421),"00")," ")</f>
        <v>2018-09</v>
      </c>
      <c r="L421" s="36"/>
    </row>
    <row r="422" spans="1:12" x14ac:dyDescent="0.25">
      <c r="A422" s="28" t="s">
        <v>18</v>
      </c>
      <c r="B422" s="29">
        <v>43354.5929861111</v>
      </c>
      <c r="C422" s="28" t="s">
        <v>73</v>
      </c>
      <c r="D422" s="28" t="s">
        <v>48</v>
      </c>
      <c r="E422" s="30" t="e">
        <v>#NAME?</v>
      </c>
      <c r="F422" s="31" t="s">
        <v>17</v>
      </c>
      <c r="G422" s="31" t="s">
        <v>21</v>
      </c>
      <c r="H422" s="32">
        <v>68.599999999999994</v>
      </c>
      <c r="I422" s="33">
        <f>IF(F422="Dépense",H422*-1,H422)</f>
        <v>-68.599999999999994</v>
      </c>
      <c r="J422" s="34">
        <v>1</v>
      </c>
      <c r="K422" s="35" t="str">
        <f>IF(A422&gt;1,YEAR(B422)&amp;"-"&amp;TEXT(MONTH(B422),"00")," ")</f>
        <v>2018-09</v>
      </c>
      <c r="L422" s="36"/>
    </row>
    <row r="423" spans="1:12" x14ac:dyDescent="0.25">
      <c r="A423" s="28" t="s">
        <v>18</v>
      </c>
      <c r="B423" s="29">
        <v>43356.025717592602</v>
      </c>
      <c r="C423" s="28" t="s">
        <v>66</v>
      </c>
      <c r="D423" s="28" t="s">
        <v>49</v>
      </c>
      <c r="E423" s="30" t="e">
        <v>#NAME?</v>
      </c>
      <c r="F423" s="31" t="s">
        <v>17</v>
      </c>
      <c r="G423" s="31" t="s">
        <v>21</v>
      </c>
      <c r="H423" s="32">
        <v>37.97</v>
      </c>
      <c r="I423" s="33">
        <f>IF(F423="Dépense",H423*-1,H423)</f>
        <v>-37.97</v>
      </c>
      <c r="J423" s="34">
        <v>1</v>
      </c>
      <c r="K423" s="35" t="str">
        <f>IF(A423&gt;1,YEAR(B423)&amp;"-"&amp;TEXT(MONTH(B423),"00")," ")</f>
        <v>2018-09</v>
      </c>
      <c r="L423" s="36"/>
    </row>
    <row r="424" spans="1:12" x14ac:dyDescent="0.25">
      <c r="A424" s="28" t="s">
        <v>16</v>
      </c>
      <c r="B424" s="29">
        <v>43356.026331018496</v>
      </c>
      <c r="C424" s="28" t="s">
        <v>131</v>
      </c>
      <c r="D424" s="28" t="s">
        <v>113</v>
      </c>
      <c r="E424" s="30" t="e">
        <v>#NAME?</v>
      </c>
      <c r="F424" s="31" t="s">
        <v>17</v>
      </c>
      <c r="G424" s="31" t="s">
        <v>16</v>
      </c>
      <c r="H424" s="32">
        <v>4.3600000000000003</v>
      </c>
      <c r="I424" s="33">
        <f>IF(F424="Dépense",H424*-1,H424)</f>
        <v>-4.3600000000000003</v>
      </c>
      <c r="J424" s="34">
        <v>1</v>
      </c>
      <c r="K424" s="35" t="str">
        <f>IF(A424&gt;1,YEAR(B424)&amp;"-"&amp;TEXT(MONTH(B424),"00")," ")</f>
        <v>2018-09</v>
      </c>
      <c r="L424" s="36"/>
    </row>
    <row r="425" spans="1:12" x14ac:dyDescent="0.25">
      <c r="A425" s="28" t="s">
        <v>18</v>
      </c>
      <c r="B425" s="29">
        <v>43358.027025463001</v>
      </c>
      <c r="C425" s="28" t="s">
        <v>125</v>
      </c>
      <c r="D425" s="28" t="s">
        <v>113</v>
      </c>
      <c r="E425" s="30" t="e">
        <v>#NAME?</v>
      </c>
      <c r="F425" s="31" t="s">
        <v>17</v>
      </c>
      <c r="G425" s="31" t="s">
        <v>21</v>
      </c>
      <c r="H425" s="32">
        <v>23.71</v>
      </c>
      <c r="I425" s="33">
        <f>IF(F425="Dépense",H425*-1,H425)</f>
        <v>-23.71</v>
      </c>
      <c r="J425" s="34">
        <v>1</v>
      </c>
      <c r="K425" s="35" t="str">
        <f>IF(A425&gt;1,YEAR(B425)&amp;"-"&amp;TEXT(MONTH(B425),"00")," ")</f>
        <v>2018-09</v>
      </c>
      <c r="L425" s="36"/>
    </row>
    <row r="426" spans="1:12" x14ac:dyDescent="0.25">
      <c r="A426" s="28" t="s">
        <v>18</v>
      </c>
      <c r="B426" s="29">
        <v>43358.027581018498</v>
      </c>
      <c r="C426" s="28" t="s">
        <v>131</v>
      </c>
      <c r="D426" s="28" t="s">
        <v>113</v>
      </c>
      <c r="E426" s="30" t="e">
        <v>#NAME?</v>
      </c>
      <c r="F426" s="31" t="s">
        <v>17</v>
      </c>
      <c r="G426" s="31" t="s">
        <v>21</v>
      </c>
      <c r="H426" s="32">
        <v>57.25</v>
      </c>
      <c r="I426" s="33">
        <f>IF(F426="Dépense",H426*-1,H426)</f>
        <v>-57.25</v>
      </c>
      <c r="J426" s="34">
        <v>1</v>
      </c>
      <c r="K426" s="35" t="str">
        <f>IF(A426&gt;1,YEAR(B426)&amp;"-"&amp;TEXT(MONTH(B426),"00")," ")</f>
        <v>2018-09</v>
      </c>
      <c r="L426" s="36"/>
    </row>
    <row r="427" spans="1:12" x14ac:dyDescent="0.25">
      <c r="A427" s="28" t="s">
        <v>16</v>
      </c>
      <c r="B427" s="29">
        <v>43358.028564814798</v>
      </c>
      <c r="C427" s="28" t="s">
        <v>202</v>
      </c>
      <c r="D427" s="28" t="s">
        <v>49</v>
      </c>
      <c r="E427" s="30" t="e">
        <v>#NAME?</v>
      </c>
      <c r="F427" s="31" t="s">
        <v>17</v>
      </c>
      <c r="G427" s="31" t="s">
        <v>16</v>
      </c>
      <c r="H427" s="32">
        <v>30</v>
      </c>
      <c r="I427" s="33">
        <f>IF(F427="Dépense",H427*-1,H427)</f>
        <v>-30</v>
      </c>
      <c r="J427" s="34">
        <v>1</v>
      </c>
      <c r="K427" s="35" t="str">
        <f>IF(A427&gt;1,YEAR(B427)&amp;"-"&amp;TEXT(MONTH(B427),"00")," ")</f>
        <v>2018-09</v>
      </c>
      <c r="L427" s="36"/>
    </row>
    <row r="428" spans="1:12" x14ac:dyDescent="0.25">
      <c r="A428" s="28" t="s">
        <v>23</v>
      </c>
      <c r="B428" s="29">
        <v>43360</v>
      </c>
      <c r="C428" s="28" t="s">
        <v>53</v>
      </c>
      <c r="D428" s="28" t="s">
        <v>54</v>
      </c>
      <c r="E428" s="30" t="e">
        <v>#NAME?</v>
      </c>
      <c r="F428" s="31" t="s">
        <v>17</v>
      </c>
      <c r="G428" s="31" t="s">
        <v>33</v>
      </c>
      <c r="H428" s="32">
        <v>478</v>
      </c>
      <c r="I428" s="33">
        <f>IF(F428="Dépense",H428*-1,H428)</f>
        <v>-478</v>
      </c>
      <c r="J428" s="34">
        <v>1</v>
      </c>
      <c r="K428" s="35" t="str">
        <f>IF(A428&gt;1,YEAR(B428)&amp;"-"&amp;TEXT(MONTH(B428),"00")," ")</f>
        <v>2018-09</v>
      </c>
      <c r="L428" s="36"/>
    </row>
    <row r="429" spans="1:12" x14ac:dyDescent="0.25">
      <c r="A429" s="28" t="s">
        <v>18</v>
      </c>
      <c r="B429" s="29">
        <v>43363.964930555601</v>
      </c>
      <c r="C429" s="28" t="s">
        <v>66</v>
      </c>
      <c r="D429" s="28" t="s">
        <v>49</v>
      </c>
      <c r="E429" s="30" t="e">
        <v>#NAME?</v>
      </c>
      <c r="F429" s="31" t="s">
        <v>17</v>
      </c>
      <c r="G429" s="31" t="s">
        <v>21</v>
      </c>
      <c r="H429" s="32">
        <v>55.14</v>
      </c>
      <c r="I429" s="33">
        <f>IF(F429="Dépense",H429*-1,H429)</f>
        <v>-55.14</v>
      </c>
      <c r="J429" s="34">
        <v>1</v>
      </c>
      <c r="K429" s="35" t="str">
        <f>IF(A429&gt;1,YEAR(B429)&amp;"-"&amp;TEXT(MONTH(B429),"00")," ")</f>
        <v>2018-09</v>
      </c>
      <c r="L429" s="36"/>
    </row>
    <row r="430" spans="1:12" x14ac:dyDescent="0.25">
      <c r="A430" s="28" t="s">
        <v>18</v>
      </c>
      <c r="B430" s="29">
        <v>43363.965347222198</v>
      </c>
      <c r="C430" s="28" t="s">
        <v>66</v>
      </c>
      <c r="D430" s="28" t="s">
        <v>63</v>
      </c>
      <c r="E430" s="30" t="e">
        <v>#NAME?</v>
      </c>
      <c r="F430" s="31" t="s">
        <v>17</v>
      </c>
      <c r="G430" s="31" t="s">
        <v>21</v>
      </c>
      <c r="H430" s="32">
        <v>61.5</v>
      </c>
      <c r="I430" s="33">
        <f>IF(F430="Dépense",H430*-1,H430)</f>
        <v>-61.5</v>
      </c>
      <c r="J430" s="34">
        <v>1</v>
      </c>
      <c r="K430" s="35" t="str">
        <f>IF(A430&gt;1,YEAR(B430)&amp;"-"&amp;TEXT(MONTH(B430),"00")," ")</f>
        <v>2018-09</v>
      </c>
      <c r="L430" s="36"/>
    </row>
    <row r="431" spans="1:12" x14ac:dyDescent="0.25">
      <c r="A431" s="28" t="s">
        <v>16</v>
      </c>
      <c r="B431" s="29">
        <v>43363.965868055602</v>
      </c>
      <c r="C431" s="28" t="s">
        <v>131</v>
      </c>
      <c r="D431" s="28" t="s">
        <v>113</v>
      </c>
      <c r="E431" s="30" t="e">
        <v>#NAME?</v>
      </c>
      <c r="F431" s="31" t="s">
        <v>17</v>
      </c>
      <c r="G431" s="31" t="s">
        <v>16</v>
      </c>
      <c r="H431" s="32">
        <v>1.0900000000000001</v>
      </c>
      <c r="I431" s="33">
        <f>IF(F431="Dépense",H431*-1,H431)</f>
        <v>-1.0900000000000001</v>
      </c>
      <c r="J431" s="34">
        <v>1</v>
      </c>
      <c r="K431" s="35" t="str">
        <f>IF(A431&gt;1,YEAR(B431)&amp;"-"&amp;TEXT(MONTH(B431),"00")," ")</f>
        <v>2018-09</v>
      </c>
      <c r="L431" s="36"/>
    </row>
    <row r="432" spans="1:12" x14ac:dyDescent="0.25">
      <c r="A432" s="28" t="s">
        <v>16</v>
      </c>
      <c r="B432" s="29">
        <v>43363.965868055602</v>
      </c>
      <c r="C432" s="28" t="s">
        <v>66</v>
      </c>
      <c r="D432" s="28" t="s">
        <v>49</v>
      </c>
      <c r="E432" s="30" t="e">
        <v>#NAME?</v>
      </c>
      <c r="F432" s="31" t="s">
        <v>17</v>
      </c>
      <c r="G432" s="31" t="s">
        <v>16</v>
      </c>
      <c r="H432" s="32">
        <v>3.71</v>
      </c>
      <c r="I432" s="33">
        <f>IF(F432="Dépense",H432*-1,H432)</f>
        <v>-3.71</v>
      </c>
      <c r="J432" s="34">
        <v>1</v>
      </c>
      <c r="K432" s="35" t="str">
        <f>IF(A432&gt;1,YEAR(B432)&amp;"-"&amp;TEXT(MONTH(B432),"00")," ")</f>
        <v>2018-09</v>
      </c>
      <c r="L432" s="36"/>
    </row>
    <row r="433" spans="1:12" x14ac:dyDescent="0.25">
      <c r="A433" s="28" t="s">
        <v>18</v>
      </c>
      <c r="B433" s="29">
        <v>43363.965868055602</v>
      </c>
      <c r="C433" s="28" t="s">
        <v>131</v>
      </c>
      <c r="D433" s="28" t="s">
        <v>113</v>
      </c>
      <c r="E433" s="30" t="e">
        <v>#NAME?</v>
      </c>
      <c r="F433" s="31" t="s">
        <v>17</v>
      </c>
      <c r="G433" s="31" t="s">
        <v>21</v>
      </c>
      <c r="H433" s="32">
        <v>23.8</v>
      </c>
      <c r="I433" s="33">
        <f>IF(F433="Dépense",H433*-1,H433)</f>
        <v>-23.8</v>
      </c>
      <c r="J433" s="34">
        <v>1</v>
      </c>
      <c r="K433" s="35" t="str">
        <f>IF(A433&gt;1,YEAR(B433)&amp;"-"&amp;TEXT(MONTH(B433),"00")," ")</f>
        <v>2018-09</v>
      </c>
      <c r="L433" s="36"/>
    </row>
    <row r="434" spans="1:12" x14ac:dyDescent="0.25">
      <c r="A434" s="28" t="s">
        <v>18</v>
      </c>
      <c r="B434" s="29">
        <v>43365.569074074097</v>
      </c>
      <c r="C434" s="28" t="s">
        <v>81</v>
      </c>
      <c r="D434" s="28" t="s">
        <v>155</v>
      </c>
      <c r="E434" s="30" t="e">
        <v>#NAME?</v>
      </c>
      <c r="F434" s="31" t="s">
        <v>17</v>
      </c>
      <c r="G434" s="31" t="s">
        <v>21</v>
      </c>
      <c r="H434" s="32">
        <v>30</v>
      </c>
      <c r="I434" s="33">
        <f>IF(F434="Dépense",H434*-1,H434)</f>
        <v>-30</v>
      </c>
      <c r="J434" s="34">
        <v>1</v>
      </c>
      <c r="K434" s="35" t="str">
        <f>IF(A434&gt;1,YEAR(B434)&amp;"-"&amp;TEXT(MONTH(B434),"00")," ")</f>
        <v>2018-09</v>
      </c>
      <c r="L434" s="36"/>
    </row>
    <row r="435" spans="1:12" x14ac:dyDescent="0.25">
      <c r="A435" s="28" t="s">
        <v>23</v>
      </c>
      <c r="B435" s="29">
        <v>43368.387407407397</v>
      </c>
      <c r="C435" s="28" t="s">
        <v>203</v>
      </c>
      <c r="D435" s="28" t="s">
        <v>204</v>
      </c>
      <c r="E435" s="30" t="e">
        <v>#NAME?</v>
      </c>
      <c r="F435" s="31" t="s">
        <v>17</v>
      </c>
      <c r="G435" s="31" t="s">
        <v>59</v>
      </c>
      <c r="H435" s="32">
        <v>262</v>
      </c>
      <c r="I435" s="33">
        <f>IF(F435="Dépense",H435*-1,H435)</f>
        <v>-262</v>
      </c>
      <c r="J435" s="34">
        <v>1</v>
      </c>
      <c r="K435" s="35" t="str">
        <f>IF(A435&gt;1,YEAR(B435)&amp;"-"&amp;TEXT(MONTH(B435),"00")," ")</f>
        <v>2018-09</v>
      </c>
      <c r="L435" s="36"/>
    </row>
    <row r="436" spans="1:12" x14ac:dyDescent="0.25">
      <c r="A436" s="28" t="s">
        <v>18</v>
      </c>
      <c r="B436" s="29">
        <v>43369.568530092598</v>
      </c>
      <c r="C436" s="28" t="s">
        <v>200</v>
      </c>
      <c r="D436" s="28" t="s">
        <v>49</v>
      </c>
      <c r="E436" s="30" t="e">
        <v>#NAME?</v>
      </c>
      <c r="F436" s="31" t="s">
        <v>17</v>
      </c>
      <c r="G436" s="31" t="s">
        <v>21</v>
      </c>
      <c r="H436" s="32">
        <v>23</v>
      </c>
      <c r="I436" s="33">
        <f>IF(F436="Dépense",H436*-1,H436)</f>
        <v>-23</v>
      </c>
      <c r="J436" s="34">
        <v>1</v>
      </c>
      <c r="K436" s="35" t="str">
        <f>IF(A436&gt;1,YEAR(B436)&amp;"-"&amp;TEXT(MONTH(B436),"00")," ")</f>
        <v>2018-09</v>
      </c>
      <c r="L436" s="36"/>
    </row>
    <row r="437" spans="1:12" x14ac:dyDescent="0.25">
      <c r="A437" s="28" t="s">
        <v>18</v>
      </c>
      <c r="B437" s="29">
        <v>43369.613703703697</v>
      </c>
      <c r="C437" s="28" t="s">
        <v>205</v>
      </c>
      <c r="D437" s="28" t="s">
        <v>196</v>
      </c>
      <c r="E437" s="30" t="e">
        <v>#NAME?</v>
      </c>
      <c r="F437" s="31" t="s">
        <v>17</v>
      </c>
      <c r="G437" s="31" t="s">
        <v>21</v>
      </c>
      <c r="H437" s="32">
        <v>73.12</v>
      </c>
      <c r="I437" s="33">
        <f>IF(F437="Dépense",H437*-1,H437)</f>
        <v>-73.12</v>
      </c>
      <c r="J437" s="34">
        <v>1</v>
      </c>
      <c r="K437" s="35" t="str">
        <f>IF(A437&gt;1,YEAR(B437)&amp;"-"&amp;TEXT(MONTH(B437),"00")," ")</f>
        <v>2018-09</v>
      </c>
      <c r="L437" s="36"/>
    </row>
    <row r="438" spans="1:12" x14ac:dyDescent="0.25">
      <c r="A438" s="28" t="s">
        <v>18</v>
      </c>
      <c r="B438" s="29">
        <v>43370.579351851899</v>
      </c>
      <c r="C438" s="28" t="s">
        <v>66</v>
      </c>
      <c r="D438" s="28" t="s">
        <v>49</v>
      </c>
      <c r="E438" s="30" t="e">
        <v>#NAME?</v>
      </c>
      <c r="F438" s="31" t="s">
        <v>17</v>
      </c>
      <c r="G438" s="31" t="s">
        <v>21</v>
      </c>
      <c r="H438" s="32">
        <v>20.67</v>
      </c>
      <c r="I438" s="33">
        <f>IF(F438="Dépense",H438*-1,H438)</f>
        <v>-20.67</v>
      </c>
      <c r="J438" s="34">
        <v>1</v>
      </c>
      <c r="K438" s="35" t="str">
        <f>IF(A438&gt;1,YEAR(B438)&amp;"-"&amp;TEXT(MONTH(B438),"00")," ")</f>
        <v>2018-09</v>
      </c>
      <c r="L438" s="36"/>
    </row>
    <row r="439" spans="1:12" x14ac:dyDescent="0.25">
      <c r="A439" s="28" t="s">
        <v>16</v>
      </c>
      <c r="B439" s="29">
        <v>43370.5796064815</v>
      </c>
      <c r="C439" s="28" t="s">
        <v>131</v>
      </c>
      <c r="D439" s="28" t="s">
        <v>113</v>
      </c>
      <c r="E439" s="30" t="e">
        <v>#NAME?</v>
      </c>
      <c r="F439" s="31" t="s">
        <v>17</v>
      </c>
      <c r="G439" s="31" t="s">
        <v>21</v>
      </c>
      <c r="H439" s="32">
        <v>6.5</v>
      </c>
      <c r="I439" s="33">
        <f>IF(F439="Dépense",H439*-1,H439)</f>
        <v>-6.5</v>
      </c>
      <c r="J439" s="34">
        <v>1</v>
      </c>
      <c r="K439" s="35" t="str">
        <f>IF(A439&gt;1,YEAR(B439)&amp;"-"&amp;TEXT(MONTH(B439),"00")," ")</f>
        <v>2018-09</v>
      </c>
      <c r="L439" s="36"/>
    </row>
    <row r="440" spans="1:12" x14ac:dyDescent="0.25">
      <c r="A440" s="28" t="s">
        <v>18</v>
      </c>
      <c r="B440" s="29">
        <v>43372</v>
      </c>
      <c r="C440" s="28" t="s">
        <v>81</v>
      </c>
      <c r="D440" s="28" t="s">
        <v>155</v>
      </c>
      <c r="E440" s="30" t="e">
        <v>#NAME?</v>
      </c>
      <c r="F440" s="31" t="s">
        <v>17</v>
      </c>
      <c r="G440" s="31" t="s">
        <v>21</v>
      </c>
      <c r="H440" s="32">
        <v>20</v>
      </c>
      <c r="I440" s="33">
        <f>IF(F440="Dépense",H440*-1,H440)</f>
        <v>-20</v>
      </c>
      <c r="J440" s="34">
        <v>1</v>
      </c>
      <c r="K440" s="35" t="str">
        <f>IF(A440&gt;1,YEAR(B440)&amp;"-"&amp;TEXT(MONTH(B440),"00")," ")</f>
        <v>2018-09</v>
      </c>
      <c r="L440" s="36"/>
    </row>
    <row r="441" spans="1:12" x14ac:dyDescent="0.25">
      <c r="A441" s="28" t="s">
        <v>18</v>
      </c>
      <c r="B441" s="29">
        <v>43372.496724536999</v>
      </c>
      <c r="C441" s="28" t="s">
        <v>200</v>
      </c>
      <c r="D441" s="28" t="s">
        <v>49</v>
      </c>
      <c r="E441" s="30" t="e">
        <v>#NAME?</v>
      </c>
      <c r="F441" s="31" t="s">
        <v>17</v>
      </c>
      <c r="G441" s="31" t="s">
        <v>21</v>
      </c>
      <c r="H441" s="32">
        <v>19.920000000000002</v>
      </c>
      <c r="I441" s="33">
        <f>IF(F441="Dépense",H441*-1,H441)</f>
        <v>-19.920000000000002</v>
      </c>
      <c r="J441" s="34">
        <v>1</v>
      </c>
      <c r="K441" s="35" t="str">
        <f>IF(A441&gt;1,YEAR(B441)&amp;"-"&amp;TEXT(MONTH(B441),"00")," ")</f>
        <v>2018-09</v>
      </c>
      <c r="L441" s="36"/>
    </row>
    <row r="442" spans="1:12" x14ac:dyDescent="0.25">
      <c r="A442" s="28" t="s">
        <v>18</v>
      </c>
      <c r="B442" s="29">
        <v>43375</v>
      </c>
      <c r="C442" s="28" t="s">
        <v>50</v>
      </c>
      <c r="D442" s="28" t="s">
        <v>51</v>
      </c>
      <c r="E442" s="30" t="e">
        <v>#NAME?</v>
      </c>
      <c r="F442" s="31" t="s">
        <v>17</v>
      </c>
      <c r="G442" s="31" t="s">
        <v>33</v>
      </c>
      <c r="H442" s="32">
        <v>100</v>
      </c>
      <c r="I442" s="33">
        <f>IF(F442="Dépense",H442*-1,H442)</f>
        <v>-100</v>
      </c>
      <c r="J442" s="34">
        <v>1</v>
      </c>
      <c r="K442" s="35" t="str">
        <f>IF(A442&gt;1,YEAR(B442)&amp;"-"&amp;TEXT(MONTH(B442),"00")," ")</f>
        <v>2018-10</v>
      </c>
      <c r="L442" s="36"/>
    </row>
    <row r="443" spans="1:12" x14ac:dyDescent="0.25">
      <c r="A443" s="28" t="s">
        <v>18</v>
      </c>
      <c r="B443" s="29">
        <v>43375</v>
      </c>
      <c r="C443" s="28" t="s">
        <v>175</v>
      </c>
      <c r="D443" s="28" t="s">
        <v>65</v>
      </c>
      <c r="E443" s="30" t="e">
        <v>#NAME?</v>
      </c>
      <c r="F443" s="31" t="s">
        <v>17</v>
      </c>
      <c r="G443" s="31" t="s">
        <v>33</v>
      </c>
      <c r="H443" s="32">
        <v>20.99</v>
      </c>
      <c r="I443" s="33">
        <f>IF(F443="Dépense",H443*-1,H443)</f>
        <v>-20.99</v>
      </c>
      <c r="J443" s="34">
        <v>1</v>
      </c>
      <c r="K443" s="35" t="str">
        <f>IF(A443&gt;1,YEAR(B443)&amp;"-"&amp;TEXT(MONTH(B443),"00")," ")</f>
        <v>2018-10</v>
      </c>
      <c r="L443" s="36"/>
    </row>
    <row r="444" spans="1:12" x14ac:dyDescent="0.25">
      <c r="A444" s="28" t="s">
        <v>18</v>
      </c>
      <c r="B444" s="29">
        <v>43375</v>
      </c>
      <c r="C444" s="28" t="s">
        <v>27</v>
      </c>
      <c r="D444" s="28" t="s">
        <v>28</v>
      </c>
      <c r="E444" s="30" t="e">
        <v>#NAME?</v>
      </c>
      <c r="F444" s="31" t="s">
        <v>14</v>
      </c>
      <c r="G444" s="31" t="s">
        <v>15</v>
      </c>
      <c r="H444" s="32">
        <v>119.85</v>
      </c>
      <c r="I444" s="33">
        <f>IF(F444="Dépense",H444*-1,H444)</f>
        <v>119.85</v>
      </c>
      <c r="J444" s="34">
        <v>1</v>
      </c>
      <c r="K444" s="35" t="str">
        <f>IF(A444&gt;1,YEAR(B444)&amp;"-"&amp;TEXT(MONTH(B444),"00")," ")</f>
        <v>2018-10</v>
      </c>
      <c r="L444" s="36"/>
    </row>
    <row r="445" spans="1:12" x14ac:dyDescent="0.25">
      <c r="A445" s="28" t="s">
        <v>18</v>
      </c>
      <c r="B445" s="29">
        <v>43375</v>
      </c>
      <c r="C445" s="28" t="s">
        <v>27</v>
      </c>
      <c r="D445" s="28" t="s">
        <v>29</v>
      </c>
      <c r="E445" s="30" t="e">
        <v>#NAME?</v>
      </c>
      <c r="F445" s="31" t="s">
        <v>14</v>
      </c>
      <c r="G445" s="31" t="s">
        <v>15</v>
      </c>
      <c r="H445" s="32">
        <v>207.63</v>
      </c>
      <c r="I445" s="33">
        <f>IF(F445="Dépense",H445*-1,H445)</f>
        <v>207.63</v>
      </c>
      <c r="J445" s="34">
        <v>1</v>
      </c>
      <c r="K445" s="35" t="str">
        <f>IF(A445&gt;1,YEAR(B445)&amp;"-"&amp;TEXT(MONTH(B445),"00")," ")</f>
        <v>2018-10</v>
      </c>
      <c r="L445" s="36"/>
    </row>
    <row r="446" spans="1:12" x14ac:dyDescent="0.25">
      <c r="A446" s="28" t="s">
        <v>18</v>
      </c>
      <c r="B446" s="29">
        <v>43375</v>
      </c>
      <c r="C446" s="28" t="s">
        <v>27</v>
      </c>
      <c r="D446" s="28" t="s">
        <v>30</v>
      </c>
      <c r="E446" s="30" t="e">
        <v>#NAME?</v>
      </c>
      <c r="F446" s="31" t="s">
        <v>14</v>
      </c>
      <c r="G446" s="31" t="s">
        <v>15</v>
      </c>
      <c r="H446" s="32">
        <v>222.11</v>
      </c>
      <c r="I446" s="33">
        <f>IF(F446="Dépense",H446*-1,H446)</f>
        <v>222.11</v>
      </c>
      <c r="J446" s="34">
        <v>1</v>
      </c>
      <c r="K446" s="35" t="str">
        <f>IF(A446&gt;1,YEAR(B446)&amp;"-"&amp;TEXT(MONTH(B446),"00")," ")</f>
        <v>2018-10</v>
      </c>
      <c r="L446" s="36"/>
    </row>
    <row r="447" spans="1:12" x14ac:dyDescent="0.25">
      <c r="A447" s="28" t="s">
        <v>18</v>
      </c>
      <c r="B447" s="29">
        <v>43375.432106481501</v>
      </c>
      <c r="C447" s="28" t="s">
        <v>206</v>
      </c>
      <c r="D447" s="28" t="s">
        <v>196</v>
      </c>
      <c r="E447" s="30" t="e">
        <v>#NAME?</v>
      </c>
      <c r="F447" s="31" t="s">
        <v>17</v>
      </c>
      <c r="G447" s="31" t="s">
        <v>21</v>
      </c>
      <c r="H447" s="32">
        <v>21.8</v>
      </c>
      <c r="I447" s="33">
        <f>IF(F447="Dépense",H447*-1,H447)</f>
        <v>-21.8</v>
      </c>
      <c r="J447" s="34">
        <v>1</v>
      </c>
      <c r="K447" s="35" t="str">
        <f>IF(A447&gt;1,YEAR(B447)&amp;"-"&amp;TEXT(MONTH(B447),"00")," ")</f>
        <v>2018-10</v>
      </c>
      <c r="L447" s="36"/>
    </row>
    <row r="448" spans="1:12" x14ac:dyDescent="0.25">
      <c r="A448" s="28" t="s">
        <v>18</v>
      </c>
      <c r="B448" s="29">
        <v>43376.432708333297</v>
      </c>
      <c r="C448" s="28" t="s">
        <v>131</v>
      </c>
      <c r="D448" s="28" t="s">
        <v>91</v>
      </c>
      <c r="E448" s="30" t="e">
        <v>#NAME?</v>
      </c>
      <c r="F448" s="31" t="s">
        <v>17</v>
      </c>
      <c r="G448" s="31" t="s">
        <v>21</v>
      </c>
      <c r="H448" s="32">
        <v>38.4</v>
      </c>
      <c r="I448" s="33">
        <f>IF(F448="Dépense",H448*-1,H448)</f>
        <v>-38.4</v>
      </c>
      <c r="J448" s="34">
        <v>1</v>
      </c>
      <c r="K448" s="35" t="str">
        <f>IF(A448&gt;1,YEAR(B448)&amp;"-"&amp;TEXT(MONTH(B448),"00")," ")</f>
        <v>2018-10</v>
      </c>
      <c r="L448" s="36"/>
    </row>
    <row r="449" spans="1:12" x14ac:dyDescent="0.25">
      <c r="A449" s="28" t="s">
        <v>18</v>
      </c>
      <c r="B449" s="29">
        <v>43377.936296296299</v>
      </c>
      <c r="C449" s="28" t="s">
        <v>66</v>
      </c>
      <c r="D449" s="28" t="s">
        <v>49</v>
      </c>
      <c r="E449" s="30" t="e">
        <v>#NAME?</v>
      </c>
      <c r="F449" s="31" t="s">
        <v>17</v>
      </c>
      <c r="G449" s="31" t="s">
        <v>21</v>
      </c>
      <c r="H449" s="32">
        <v>90.14</v>
      </c>
      <c r="I449" s="33">
        <f>IF(F449="Dépense",H449*-1,H449)</f>
        <v>-90.14</v>
      </c>
      <c r="J449" s="34">
        <v>1</v>
      </c>
      <c r="K449" s="35" t="str">
        <f>IF(A449&gt;1,YEAR(B449)&amp;"-"&amp;TEXT(MONTH(B449),"00")," ")</f>
        <v>2018-10</v>
      </c>
      <c r="L449" s="36"/>
    </row>
    <row r="450" spans="1:12" x14ac:dyDescent="0.25">
      <c r="A450" s="28" t="s">
        <v>18</v>
      </c>
      <c r="B450" s="29">
        <v>43378</v>
      </c>
      <c r="C450" s="28" t="s">
        <v>115</v>
      </c>
      <c r="D450" s="28" t="s">
        <v>207</v>
      </c>
      <c r="E450" s="30" t="e">
        <v>#NAME?</v>
      </c>
      <c r="F450" s="31" t="s">
        <v>17</v>
      </c>
      <c r="G450" s="31" t="s">
        <v>33</v>
      </c>
      <c r="H450" s="32">
        <v>315.42</v>
      </c>
      <c r="I450" s="33">
        <f>IF(F450="Dépense",H450*-1,H450)</f>
        <v>-315.42</v>
      </c>
      <c r="J450" s="34">
        <v>1</v>
      </c>
      <c r="K450" s="35" t="str">
        <f>IF(A450&gt;1,YEAR(B450)&amp;"-"&amp;TEXT(MONTH(B450),"00")," ")</f>
        <v>2018-10</v>
      </c>
      <c r="L450" s="36"/>
    </row>
    <row r="451" spans="1:12" x14ac:dyDescent="0.25">
      <c r="A451" s="28" t="s">
        <v>18</v>
      </c>
      <c r="B451" s="29">
        <v>43378.944513888899</v>
      </c>
      <c r="C451" s="28" t="s">
        <v>73</v>
      </c>
      <c r="D451" s="28" t="s">
        <v>48</v>
      </c>
      <c r="E451" s="30" t="e">
        <v>#NAME?</v>
      </c>
      <c r="F451" s="31" t="s">
        <v>17</v>
      </c>
      <c r="G451" s="31" t="s">
        <v>21</v>
      </c>
      <c r="H451" s="32">
        <v>81.099999999999994</v>
      </c>
      <c r="I451" s="33">
        <f>IF(F451="Dépense",H451*-1,H451)</f>
        <v>-81.099999999999994</v>
      </c>
      <c r="J451" s="34">
        <v>1</v>
      </c>
      <c r="K451" s="35" t="str">
        <f>IF(A451&gt;1,YEAR(B451)&amp;"-"&amp;TEXT(MONTH(B451),"00")," ")</f>
        <v>2018-10</v>
      </c>
      <c r="L451" s="36"/>
    </row>
    <row r="452" spans="1:12" x14ac:dyDescent="0.25">
      <c r="A452" s="28" t="s">
        <v>16</v>
      </c>
      <c r="B452" s="29">
        <v>43379.731249999997</v>
      </c>
      <c r="C452" s="28" t="s">
        <v>166</v>
      </c>
      <c r="D452" s="28" t="s">
        <v>49</v>
      </c>
      <c r="E452" s="30" t="e">
        <v>#NAME?</v>
      </c>
      <c r="F452" s="31" t="s">
        <v>17</v>
      </c>
      <c r="G452" s="31" t="s">
        <v>16</v>
      </c>
      <c r="H452" s="32">
        <v>22.64</v>
      </c>
      <c r="I452" s="33">
        <f>IF(F452="Dépense",H452*-1,H452)</f>
        <v>-22.64</v>
      </c>
      <c r="J452" s="34">
        <v>1</v>
      </c>
      <c r="K452" s="35" t="str">
        <f>IF(A452&gt;1,YEAR(B452)&amp;"-"&amp;TEXT(MONTH(B452),"00")," ")</f>
        <v>2018-10</v>
      </c>
      <c r="L452" s="36"/>
    </row>
    <row r="453" spans="1:12" x14ac:dyDescent="0.25">
      <c r="A453" s="28" t="s">
        <v>18</v>
      </c>
      <c r="B453" s="29">
        <v>43380</v>
      </c>
      <c r="C453" s="28" t="s">
        <v>27</v>
      </c>
      <c r="D453" s="28" t="s">
        <v>46</v>
      </c>
      <c r="E453" s="30" t="e">
        <v>#NAME?</v>
      </c>
      <c r="F453" s="31" t="s">
        <v>14</v>
      </c>
      <c r="G453" s="31" t="s">
        <v>15</v>
      </c>
      <c r="H453" s="32">
        <v>701</v>
      </c>
      <c r="I453" s="33">
        <f>IF(F453="Dépense",H453*-1,H453)</f>
        <v>701</v>
      </c>
      <c r="J453" s="34">
        <v>1</v>
      </c>
      <c r="K453" s="35" t="str">
        <f>IF(A453&gt;1,YEAR(B453)&amp;"-"&amp;TEXT(MONTH(B453),"00")," ")</f>
        <v>2018-10</v>
      </c>
      <c r="L453" s="36"/>
    </row>
    <row r="454" spans="1:12" x14ac:dyDescent="0.25">
      <c r="A454" s="28" t="s">
        <v>18</v>
      </c>
      <c r="B454" s="29">
        <v>43380.732118055603</v>
      </c>
      <c r="C454" s="28" t="s">
        <v>200</v>
      </c>
      <c r="D454" s="28" t="s">
        <v>49</v>
      </c>
      <c r="E454" s="30" t="e">
        <v>#NAME?</v>
      </c>
      <c r="F454" s="31" t="s">
        <v>17</v>
      </c>
      <c r="G454" s="31" t="s">
        <v>21</v>
      </c>
      <c r="H454" s="32">
        <v>9.48</v>
      </c>
      <c r="I454" s="33">
        <f>IF(F454="Dépense",H454*-1,H454)</f>
        <v>-9.48</v>
      </c>
      <c r="J454" s="34">
        <v>1</v>
      </c>
      <c r="K454" s="35" t="str">
        <f>IF(A454&gt;1,YEAR(B454)&amp;"-"&amp;TEXT(MONTH(B454),"00")," ")</f>
        <v>2018-10</v>
      </c>
      <c r="L454" s="36"/>
    </row>
    <row r="455" spans="1:12" x14ac:dyDescent="0.25">
      <c r="A455" s="28" t="s">
        <v>18</v>
      </c>
      <c r="B455" s="29">
        <v>43381</v>
      </c>
      <c r="C455" s="28" t="s">
        <v>74</v>
      </c>
      <c r="D455" s="28" t="s">
        <v>75</v>
      </c>
      <c r="E455" s="30" t="e">
        <v>#NAME?</v>
      </c>
      <c r="F455" s="31" t="s">
        <v>17</v>
      </c>
      <c r="G455" s="31" t="s">
        <v>33</v>
      </c>
      <c r="H455" s="32">
        <v>67.05</v>
      </c>
      <c r="I455" s="33">
        <f>IF(F455="Dépense",H455*-1,H455)</f>
        <v>-67.05</v>
      </c>
      <c r="J455" s="34">
        <v>1</v>
      </c>
      <c r="K455" s="35" t="str">
        <f>IF(A455&gt;1,YEAR(B455)&amp;"-"&amp;TEXT(MONTH(B455),"00")," ")</f>
        <v>2018-10</v>
      </c>
      <c r="L455" s="36"/>
    </row>
    <row r="456" spans="1:12" x14ac:dyDescent="0.25">
      <c r="A456" s="28" t="s">
        <v>18</v>
      </c>
      <c r="B456" s="29">
        <v>43381.575081018498</v>
      </c>
      <c r="C456" s="28" t="s">
        <v>131</v>
      </c>
      <c r="D456" s="28" t="s">
        <v>113</v>
      </c>
      <c r="E456" s="30" t="e">
        <v>#NAME?</v>
      </c>
      <c r="F456" s="31" t="s">
        <v>17</v>
      </c>
      <c r="G456" s="31" t="s">
        <v>21</v>
      </c>
      <c r="H456" s="32">
        <v>11.9</v>
      </c>
      <c r="I456" s="33">
        <f>IF(F456="Dépense",H456*-1,H456)</f>
        <v>-11.9</v>
      </c>
      <c r="J456" s="34">
        <v>1</v>
      </c>
      <c r="K456" s="35" t="str">
        <f>IF(A456&gt;1,YEAR(B456)&amp;"-"&amp;TEXT(MONTH(B456),"00")," ")</f>
        <v>2018-10</v>
      </c>
      <c r="L456" s="36"/>
    </row>
    <row r="457" spans="1:12" x14ac:dyDescent="0.25">
      <c r="A457" s="28" t="s">
        <v>23</v>
      </c>
      <c r="B457" s="29">
        <v>43383</v>
      </c>
      <c r="C457" s="28" t="s">
        <v>27</v>
      </c>
      <c r="D457" s="28" t="s">
        <v>45</v>
      </c>
      <c r="E457" s="30" t="e">
        <v>#NAME?</v>
      </c>
      <c r="F457" s="31" t="s">
        <v>14</v>
      </c>
      <c r="G457" s="31" t="s">
        <v>15</v>
      </c>
      <c r="H457" s="32">
        <v>363.2</v>
      </c>
      <c r="I457" s="33">
        <f>IF(F457="Dépense",H457*-1,H457)</f>
        <v>363.2</v>
      </c>
      <c r="J457" s="34">
        <v>1</v>
      </c>
      <c r="K457" s="35" t="str">
        <f>IF(A457&gt;1,YEAR(B457)&amp;"-"&amp;TEXT(MONTH(B457),"00")," ")</f>
        <v>2018-10</v>
      </c>
      <c r="L457" s="36"/>
    </row>
    <row r="458" spans="1:12" x14ac:dyDescent="0.25">
      <c r="A458" s="28" t="s">
        <v>23</v>
      </c>
      <c r="B458" s="29">
        <v>43383.909861111097</v>
      </c>
      <c r="C458" s="28" t="s">
        <v>208</v>
      </c>
      <c r="D458" s="28" t="s">
        <v>91</v>
      </c>
      <c r="E458" s="30" t="e">
        <v>#NAME?</v>
      </c>
      <c r="F458" s="31" t="s">
        <v>17</v>
      </c>
      <c r="G458" s="31" t="s">
        <v>15</v>
      </c>
      <c r="H458" s="32">
        <v>367.97</v>
      </c>
      <c r="I458" s="33">
        <f>IF(F458="Dépense",H458*-1,H458)</f>
        <v>-367.97</v>
      </c>
      <c r="J458" s="34">
        <v>1</v>
      </c>
      <c r="K458" s="35" t="str">
        <f>IF(A458&gt;1,YEAR(B458)&amp;"-"&amp;TEXT(MONTH(B458),"00")," ")</f>
        <v>2018-10</v>
      </c>
      <c r="L458" s="36"/>
    </row>
    <row r="459" spans="1:12" x14ac:dyDescent="0.25">
      <c r="A459" s="28" t="s">
        <v>18</v>
      </c>
      <c r="B459" s="29">
        <v>43384</v>
      </c>
      <c r="C459" s="28" t="s">
        <v>117</v>
      </c>
      <c r="D459" s="28" t="s">
        <v>68</v>
      </c>
      <c r="E459" s="30" t="e">
        <v>#NAME?</v>
      </c>
      <c r="F459" s="31" t="s">
        <v>17</v>
      </c>
      <c r="G459" s="31" t="s">
        <v>33</v>
      </c>
      <c r="H459" s="32">
        <v>54</v>
      </c>
      <c r="I459" s="33">
        <f>IF(F459="Dépense",H459*-1,H459)</f>
        <v>-54</v>
      </c>
      <c r="J459" s="34">
        <v>1</v>
      </c>
      <c r="K459" s="35" t="str">
        <f>IF(A459&gt;1,YEAR(B459)&amp;"-"&amp;TEXT(MONTH(B459),"00")," ")</f>
        <v>2018-10</v>
      </c>
      <c r="L459" s="36"/>
    </row>
    <row r="460" spans="1:12" x14ac:dyDescent="0.25">
      <c r="A460" s="28" t="s">
        <v>18</v>
      </c>
      <c r="B460" s="29">
        <v>43384</v>
      </c>
      <c r="C460" s="28" t="s">
        <v>117</v>
      </c>
      <c r="D460" s="28" t="s">
        <v>118</v>
      </c>
      <c r="E460" s="30" t="e">
        <v>#NAME?</v>
      </c>
      <c r="F460" s="31" t="s">
        <v>17</v>
      </c>
      <c r="G460" s="31" t="s">
        <v>33</v>
      </c>
      <c r="H460" s="32">
        <v>57</v>
      </c>
      <c r="I460" s="33">
        <f>IF(F460="Dépense",H460*-1,H460)</f>
        <v>-57</v>
      </c>
      <c r="J460" s="34">
        <v>1</v>
      </c>
      <c r="K460" s="35" t="str">
        <f>IF(A460&gt;1,YEAR(B460)&amp;"-"&amp;TEXT(MONTH(B460),"00")," ")</f>
        <v>2018-10</v>
      </c>
      <c r="L460" s="36"/>
    </row>
    <row r="461" spans="1:12" x14ac:dyDescent="0.25">
      <c r="A461" s="28" t="s">
        <v>23</v>
      </c>
      <c r="B461" s="29">
        <v>43385</v>
      </c>
      <c r="C461" s="28" t="s">
        <v>209</v>
      </c>
      <c r="D461" s="28" t="s">
        <v>204</v>
      </c>
      <c r="E461" s="30" t="e">
        <v>#NAME?</v>
      </c>
      <c r="F461" s="31" t="s">
        <v>17</v>
      </c>
      <c r="G461" s="31" t="s">
        <v>59</v>
      </c>
      <c r="H461" s="32">
        <v>59.4</v>
      </c>
      <c r="I461" s="33">
        <f>IF(F461="Dépense",H461*-1,H461)</f>
        <v>-59.4</v>
      </c>
      <c r="J461" s="34">
        <v>1</v>
      </c>
      <c r="K461" s="35" t="str">
        <f>IF(A461&gt;1,YEAR(B461)&amp;"-"&amp;TEXT(MONTH(B461),"00")," ")</f>
        <v>2018-10</v>
      </c>
      <c r="L461" s="36"/>
    </row>
    <row r="462" spans="1:12" x14ac:dyDescent="0.25">
      <c r="A462" s="28" t="s">
        <v>18</v>
      </c>
      <c r="B462" s="29">
        <v>43386.702974537002</v>
      </c>
      <c r="C462" s="28" t="s">
        <v>200</v>
      </c>
      <c r="D462" s="28" t="s">
        <v>49</v>
      </c>
      <c r="E462" s="30" t="e">
        <v>#NAME?</v>
      </c>
      <c r="F462" s="31" t="s">
        <v>17</v>
      </c>
      <c r="G462" s="31" t="s">
        <v>21</v>
      </c>
      <c r="H462" s="32">
        <v>14.72</v>
      </c>
      <c r="I462" s="33">
        <f>IF(F462="Dépense",H462*-1,H462)</f>
        <v>-14.72</v>
      </c>
      <c r="J462" s="34">
        <v>1</v>
      </c>
      <c r="K462" s="35" t="str">
        <f>IF(A462&gt;1,YEAR(B462)&amp;"-"&amp;TEXT(MONTH(B462),"00")," ")</f>
        <v>2018-10</v>
      </c>
      <c r="L462" s="36"/>
    </row>
    <row r="463" spans="1:12" x14ac:dyDescent="0.25">
      <c r="A463" s="28" t="s">
        <v>18</v>
      </c>
      <c r="B463" s="29">
        <v>43386.703368055598</v>
      </c>
      <c r="C463" s="28" t="s">
        <v>81</v>
      </c>
      <c r="D463" s="28" t="s">
        <v>155</v>
      </c>
      <c r="E463" s="30" t="e">
        <v>#NAME?</v>
      </c>
      <c r="F463" s="31" t="s">
        <v>17</v>
      </c>
      <c r="G463" s="31" t="s">
        <v>21</v>
      </c>
      <c r="H463" s="32">
        <v>30</v>
      </c>
      <c r="I463" s="33">
        <f>IF(F463="Dépense",H463*-1,H463)</f>
        <v>-30</v>
      </c>
      <c r="J463" s="34">
        <v>1</v>
      </c>
      <c r="K463" s="35" t="str">
        <f>IF(A463&gt;1,YEAR(B463)&amp;"-"&amp;TEXT(MONTH(B463),"00")," ")</f>
        <v>2018-10</v>
      </c>
      <c r="L463" s="36"/>
    </row>
    <row r="464" spans="1:12" x14ac:dyDescent="0.25">
      <c r="A464" s="28" t="s">
        <v>18</v>
      </c>
      <c r="B464" s="29">
        <v>43386.703865740703</v>
      </c>
      <c r="C464" s="28" t="s">
        <v>201</v>
      </c>
      <c r="D464" s="28" t="s">
        <v>49</v>
      </c>
      <c r="E464" s="30" t="e">
        <v>#NAME?</v>
      </c>
      <c r="F464" s="31" t="s">
        <v>17</v>
      </c>
      <c r="G464" s="31" t="s">
        <v>21</v>
      </c>
      <c r="H464" s="32">
        <v>11.77</v>
      </c>
      <c r="I464" s="33">
        <f>IF(F464="Dépense",H464*-1,H464)</f>
        <v>-11.77</v>
      </c>
      <c r="J464" s="34">
        <v>1</v>
      </c>
      <c r="K464" s="35" t="str">
        <f>IF(A464&gt;1,YEAR(B464)&amp;"-"&amp;TEXT(MONTH(B464),"00")," ")</f>
        <v>2018-10</v>
      </c>
      <c r="L464" s="36"/>
    </row>
    <row r="465" spans="1:12" x14ac:dyDescent="0.25">
      <c r="A465" s="28" t="s">
        <v>18</v>
      </c>
      <c r="B465" s="29">
        <v>43388.466493055603</v>
      </c>
      <c r="C465" s="28" t="s">
        <v>66</v>
      </c>
      <c r="D465" s="28" t="s">
        <v>49</v>
      </c>
      <c r="E465" s="30" t="e">
        <v>#NAME?</v>
      </c>
      <c r="F465" s="31" t="s">
        <v>17</v>
      </c>
      <c r="G465" s="31" t="s">
        <v>21</v>
      </c>
      <c r="H465" s="32">
        <v>73.430000000000007</v>
      </c>
      <c r="I465" s="33">
        <f>IF(F465="Dépense",H465*-1,H465)</f>
        <v>-73.430000000000007</v>
      </c>
      <c r="J465" s="34">
        <v>1</v>
      </c>
      <c r="K465" s="35" t="str">
        <f>IF(A465&gt;1,YEAR(B465)&amp;"-"&amp;TEXT(MONTH(B465),"00")," ")</f>
        <v>2018-10</v>
      </c>
      <c r="L465" s="36"/>
    </row>
    <row r="466" spans="1:12" x14ac:dyDescent="0.25">
      <c r="A466" s="28" t="s">
        <v>18</v>
      </c>
      <c r="B466" s="29">
        <v>43391.792222222197</v>
      </c>
      <c r="C466" s="28" t="s">
        <v>125</v>
      </c>
      <c r="D466" s="28" t="s">
        <v>113</v>
      </c>
      <c r="E466" s="30" t="e">
        <v>#NAME?</v>
      </c>
      <c r="F466" s="31" t="s">
        <v>17</v>
      </c>
      <c r="G466" s="31" t="s">
        <v>21</v>
      </c>
      <c r="H466" s="32">
        <v>20.53</v>
      </c>
      <c r="I466" s="33">
        <f>IF(F466="Dépense",H466*-1,H466)</f>
        <v>-20.53</v>
      </c>
      <c r="J466" s="34">
        <v>1</v>
      </c>
      <c r="K466" s="35" t="str">
        <f>IF(A466&gt;1,YEAR(B466)&amp;"-"&amp;TEXT(MONTH(B466),"00")," ")</f>
        <v>2018-10</v>
      </c>
      <c r="L466" s="36"/>
    </row>
    <row r="467" spans="1:12" x14ac:dyDescent="0.25">
      <c r="A467" s="28" t="s">
        <v>18</v>
      </c>
      <c r="B467" s="29">
        <v>43391.7938194444</v>
      </c>
      <c r="C467" s="28" t="s">
        <v>81</v>
      </c>
      <c r="D467" s="28" t="s">
        <v>155</v>
      </c>
      <c r="E467" s="30" t="e">
        <v>#NAME?</v>
      </c>
      <c r="F467" s="31" t="s">
        <v>17</v>
      </c>
      <c r="G467" s="31" t="s">
        <v>21</v>
      </c>
      <c r="H467" s="32">
        <v>30</v>
      </c>
      <c r="I467" s="33">
        <f>IF(F467="Dépense",H467*-1,H467)</f>
        <v>-30</v>
      </c>
      <c r="J467" s="34">
        <v>1</v>
      </c>
      <c r="K467" s="35" t="str">
        <f>IF(A467&gt;1,YEAR(B467)&amp;"-"&amp;TEXT(MONTH(B467),"00")," ")</f>
        <v>2018-10</v>
      </c>
      <c r="L467" s="36"/>
    </row>
    <row r="468" spans="1:12" x14ac:dyDescent="0.25">
      <c r="A468" s="28" t="s">
        <v>16</v>
      </c>
      <c r="B468" s="29">
        <v>43392.792604166701</v>
      </c>
      <c r="C468" s="28" t="s">
        <v>131</v>
      </c>
      <c r="D468" s="28" t="s">
        <v>196</v>
      </c>
      <c r="E468" s="30" t="e">
        <v>#NAME?</v>
      </c>
      <c r="F468" s="31" t="s">
        <v>17</v>
      </c>
      <c r="G468" s="31" t="s">
        <v>16</v>
      </c>
      <c r="H468" s="32">
        <v>10.65</v>
      </c>
      <c r="I468" s="33">
        <f>IF(F468="Dépense",H468*-1,H468)</f>
        <v>-10.65</v>
      </c>
      <c r="J468" s="34">
        <v>1</v>
      </c>
      <c r="K468" s="35" t="str">
        <f>IF(A468&gt;1,YEAR(B468)&amp;"-"&amp;TEXT(MONTH(B468),"00")," ")</f>
        <v>2018-10</v>
      </c>
      <c r="L468" s="36"/>
    </row>
    <row r="469" spans="1:12" x14ac:dyDescent="0.25">
      <c r="A469" s="28" t="s">
        <v>18</v>
      </c>
      <c r="B469" s="29">
        <v>43393.7963310185</v>
      </c>
      <c r="C469" s="28" t="s">
        <v>200</v>
      </c>
      <c r="D469" s="28" t="s">
        <v>49</v>
      </c>
      <c r="E469" s="30" t="e">
        <v>#NAME?</v>
      </c>
      <c r="F469" s="31" t="s">
        <v>17</v>
      </c>
      <c r="G469" s="31" t="s">
        <v>21</v>
      </c>
      <c r="H469" s="32">
        <v>18.079999999999998</v>
      </c>
      <c r="I469" s="33">
        <f>IF(F469="Dépense",H469*-1,H469)</f>
        <v>-18.079999999999998</v>
      </c>
      <c r="J469" s="34">
        <v>1</v>
      </c>
      <c r="K469" s="35" t="str">
        <f>IF(A469&gt;1,YEAR(B469)&amp;"-"&amp;TEXT(MONTH(B469),"00")," ")</f>
        <v>2018-10</v>
      </c>
      <c r="L469" s="36"/>
    </row>
    <row r="470" spans="1:12" x14ac:dyDescent="0.25">
      <c r="A470" s="28" t="s">
        <v>18</v>
      </c>
      <c r="B470" s="29">
        <v>43395.955729166701</v>
      </c>
      <c r="C470" s="28" t="s">
        <v>66</v>
      </c>
      <c r="D470" s="28" t="s">
        <v>49</v>
      </c>
      <c r="E470" s="30" t="e">
        <v>#NAME?</v>
      </c>
      <c r="F470" s="31" t="s">
        <v>17</v>
      </c>
      <c r="G470" s="31" t="s">
        <v>21</v>
      </c>
      <c r="H470" s="32">
        <v>53.78</v>
      </c>
      <c r="I470" s="33">
        <f>IF(F470="Dépense",H470*-1,H470)</f>
        <v>-53.78</v>
      </c>
      <c r="J470" s="34">
        <v>1</v>
      </c>
      <c r="K470" s="35" t="str">
        <f>IF(A470&gt;1,YEAR(B470)&amp;"-"&amp;TEXT(MONTH(B470),"00")," ")</f>
        <v>2018-10</v>
      </c>
      <c r="L470" s="36"/>
    </row>
    <row r="471" spans="1:12" x14ac:dyDescent="0.25">
      <c r="A471" s="28" t="s">
        <v>18</v>
      </c>
      <c r="B471" s="29">
        <v>43395.956145833297</v>
      </c>
      <c r="C471" s="28" t="s">
        <v>131</v>
      </c>
      <c r="D471" s="28" t="s">
        <v>113</v>
      </c>
      <c r="E471" s="30" t="e">
        <v>#NAME?</v>
      </c>
      <c r="F471" s="31" t="s">
        <v>17</v>
      </c>
      <c r="G471" s="31" t="s">
        <v>21</v>
      </c>
      <c r="H471" s="32">
        <v>10.8</v>
      </c>
      <c r="I471" s="33">
        <f>IF(F471="Dépense",H471*-1,H471)</f>
        <v>-10.8</v>
      </c>
      <c r="J471" s="34">
        <v>1</v>
      </c>
      <c r="K471" s="35" t="str">
        <f>IF(A471&gt;1,YEAR(B471)&amp;"-"&amp;TEXT(MONTH(B471),"00")," ")</f>
        <v>2018-10</v>
      </c>
      <c r="L471" s="36"/>
    </row>
    <row r="472" spans="1:12" x14ac:dyDescent="0.25">
      <c r="A472" s="28" t="s">
        <v>18</v>
      </c>
      <c r="B472" s="29">
        <v>43395.956412036998</v>
      </c>
      <c r="C472" s="28" t="s">
        <v>131</v>
      </c>
      <c r="D472" s="28" t="s">
        <v>113</v>
      </c>
      <c r="E472" s="30" t="e">
        <v>#NAME?</v>
      </c>
      <c r="F472" s="31" t="s">
        <v>17</v>
      </c>
      <c r="G472" s="31" t="s">
        <v>21</v>
      </c>
      <c r="H472" s="32">
        <v>20.95</v>
      </c>
      <c r="I472" s="33">
        <f>IF(F472="Dépense",H472*-1,H472)</f>
        <v>-20.95</v>
      </c>
      <c r="J472" s="34">
        <v>1</v>
      </c>
      <c r="K472" s="35" t="str">
        <f>IF(A472&gt;1,YEAR(B472)&amp;"-"&amp;TEXT(MONTH(B472),"00")," ")</f>
        <v>2018-10</v>
      </c>
      <c r="L472" s="36"/>
    </row>
    <row r="473" spans="1:12" x14ac:dyDescent="0.25">
      <c r="A473" s="28" t="s">
        <v>18</v>
      </c>
      <c r="B473" s="29">
        <v>43397.363449074102</v>
      </c>
      <c r="C473" s="28" t="s">
        <v>156</v>
      </c>
      <c r="D473" s="28" t="s">
        <v>78</v>
      </c>
      <c r="E473" s="30" t="e">
        <v>#NAME?</v>
      </c>
      <c r="F473" s="31" t="s">
        <v>17</v>
      </c>
      <c r="G473" s="31" t="s">
        <v>21</v>
      </c>
      <c r="H473" s="32">
        <v>2</v>
      </c>
      <c r="I473" s="33">
        <f>IF(F473="Dépense",H473*-1,H473)</f>
        <v>-2</v>
      </c>
      <c r="J473" s="34">
        <v>1</v>
      </c>
      <c r="K473" s="35" t="str">
        <f>IF(A473&gt;1,YEAR(B473)&amp;"-"&amp;TEXT(MONTH(B473),"00")," ")</f>
        <v>2018-10</v>
      </c>
      <c r="L473" s="36"/>
    </row>
    <row r="474" spans="1:12" x14ac:dyDescent="0.25">
      <c r="A474" s="28" t="s">
        <v>18</v>
      </c>
      <c r="B474" s="29">
        <v>43399.729247685202</v>
      </c>
      <c r="C474" s="28" t="s">
        <v>81</v>
      </c>
      <c r="D474" s="28" t="s">
        <v>51</v>
      </c>
      <c r="E474" s="30" t="e">
        <v>#NAME?</v>
      </c>
      <c r="F474" s="31" t="s">
        <v>17</v>
      </c>
      <c r="G474" s="31" t="s">
        <v>21</v>
      </c>
      <c r="H474" s="32">
        <v>50</v>
      </c>
      <c r="I474" s="33">
        <f>IF(F474="Dépense",H474*-1,H474)</f>
        <v>-50</v>
      </c>
      <c r="J474" s="34">
        <v>1</v>
      </c>
      <c r="K474" s="35" t="str">
        <f>IF(A474&gt;1,YEAR(B474)&amp;"-"&amp;TEXT(MONTH(B474),"00")," ")</f>
        <v>2018-10</v>
      </c>
      <c r="L474" s="36"/>
    </row>
    <row r="475" spans="1:12" x14ac:dyDescent="0.25">
      <c r="A475" s="28" t="s">
        <v>18</v>
      </c>
      <c r="B475" s="29">
        <v>43400.729803240698</v>
      </c>
      <c r="C475" s="28" t="s">
        <v>200</v>
      </c>
      <c r="D475" s="28" t="s">
        <v>49</v>
      </c>
      <c r="E475" s="30" t="e">
        <v>#NAME?</v>
      </c>
      <c r="F475" s="31" t="s">
        <v>17</v>
      </c>
      <c r="G475" s="31" t="s">
        <v>21</v>
      </c>
      <c r="H475" s="32">
        <v>65.180000000000007</v>
      </c>
      <c r="I475" s="33">
        <f>IF(F475="Dépense",H475*-1,H475)</f>
        <v>-65.180000000000007</v>
      </c>
      <c r="J475" s="34">
        <v>1</v>
      </c>
      <c r="K475" s="35" t="str">
        <f>IF(A475&gt;1,YEAR(B475)&amp;"-"&amp;TEXT(MONTH(B475),"00")," ")</f>
        <v>2018-10</v>
      </c>
      <c r="L475" s="36"/>
    </row>
    <row r="476" spans="1:12" x14ac:dyDescent="0.25">
      <c r="A476" s="28" t="s">
        <v>16</v>
      </c>
      <c r="B476" s="29">
        <v>43403.416516203702</v>
      </c>
      <c r="C476" s="28" t="s">
        <v>66</v>
      </c>
      <c r="D476" s="28" t="s">
        <v>49</v>
      </c>
      <c r="E476" s="30" t="e">
        <v>#NAME?</v>
      </c>
      <c r="F476" s="31" t="s">
        <v>17</v>
      </c>
      <c r="G476" s="31" t="s">
        <v>16</v>
      </c>
      <c r="H476" s="32">
        <v>45.96</v>
      </c>
      <c r="I476" s="33">
        <f>IF(F476="Dépense",H476*-1,H476)</f>
        <v>-45.96</v>
      </c>
      <c r="J476" s="34">
        <v>1</v>
      </c>
      <c r="K476" s="35" t="str">
        <f>IF(A476&gt;1,YEAR(B476)&amp;"-"&amp;TEXT(MONTH(B476),"00")," ")</f>
        <v>2018-10</v>
      </c>
      <c r="L476" s="36"/>
    </row>
    <row r="477" spans="1:12" x14ac:dyDescent="0.25">
      <c r="A477" s="28" t="s">
        <v>16</v>
      </c>
      <c r="B477" s="29">
        <v>43403.6567476852</v>
      </c>
      <c r="C477" s="28" t="s">
        <v>210</v>
      </c>
      <c r="D477" s="28" t="s">
        <v>113</v>
      </c>
      <c r="E477" s="30" t="e">
        <v>#NAME?</v>
      </c>
      <c r="F477" s="31" t="s">
        <v>17</v>
      </c>
      <c r="G477" s="31" t="s">
        <v>16</v>
      </c>
      <c r="H477" s="32">
        <v>100</v>
      </c>
      <c r="I477" s="33">
        <f>IF(F477="Dépense",H477*-1,H477)</f>
        <v>-100</v>
      </c>
      <c r="J477" s="34">
        <v>1</v>
      </c>
      <c r="K477" s="35" t="str">
        <f>IF(A477&gt;1,YEAR(B477)&amp;"-"&amp;TEXT(MONTH(B477),"00")," ")</f>
        <v>2018-10</v>
      </c>
      <c r="L477" s="36"/>
    </row>
    <row r="478" spans="1:12" x14ac:dyDescent="0.25">
      <c r="A478" s="28" t="s">
        <v>18</v>
      </c>
      <c r="B478" s="29">
        <v>43405</v>
      </c>
      <c r="C478" s="28" t="s">
        <v>117</v>
      </c>
      <c r="D478" s="28" t="s">
        <v>118</v>
      </c>
      <c r="E478" s="30" t="e">
        <v>#NAME?</v>
      </c>
      <c r="F478" s="31" t="s">
        <v>14</v>
      </c>
      <c r="G478" s="31" t="s">
        <v>15</v>
      </c>
      <c r="H478" s="32">
        <v>119.36</v>
      </c>
      <c r="I478" s="33">
        <f>IF(F478="Dépense",H478*-1,H478)</f>
        <v>119.36</v>
      </c>
      <c r="J478" s="34">
        <v>1</v>
      </c>
      <c r="K478" s="35" t="str">
        <f>IF(A478&gt;1,YEAR(B478)&amp;"-"&amp;TEXT(MONTH(B478),"00")," ")</f>
        <v>2018-11</v>
      </c>
      <c r="L478" s="36"/>
    </row>
    <row r="479" spans="1:12" x14ac:dyDescent="0.25">
      <c r="A479" s="28" t="s">
        <v>18</v>
      </c>
      <c r="B479" s="29">
        <v>43406</v>
      </c>
      <c r="C479" s="28" t="s">
        <v>50</v>
      </c>
      <c r="D479" s="28" t="s">
        <v>51</v>
      </c>
      <c r="E479" s="30" t="e">
        <v>#NAME?</v>
      </c>
      <c r="F479" s="31" t="s">
        <v>17</v>
      </c>
      <c r="G479" s="31" t="s">
        <v>33</v>
      </c>
      <c r="H479" s="32">
        <v>100</v>
      </c>
      <c r="I479" s="33">
        <f>IF(F479="Dépense",H479*-1,H479)</f>
        <v>-100</v>
      </c>
      <c r="J479" s="34">
        <v>1</v>
      </c>
      <c r="K479" s="35" t="str">
        <f>IF(A479&gt;1,YEAR(B479)&amp;"-"&amp;TEXT(MONTH(B479),"00")," ")</f>
        <v>2018-11</v>
      </c>
      <c r="L479" s="36"/>
    </row>
    <row r="480" spans="1:12" x14ac:dyDescent="0.25">
      <c r="A480" s="28" t="s">
        <v>18</v>
      </c>
      <c r="B480" s="29">
        <v>43406</v>
      </c>
      <c r="C480" s="28" t="s">
        <v>175</v>
      </c>
      <c r="D480" s="28" t="s">
        <v>65</v>
      </c>
      <c r="E480" s="30" t="e">
        <v>#NAME?</v>
      </c>
      <c r="F480" s="31" t="s">
        <v>17</v>
      </c>
      <c r="G480" s="31" t="s">
        <v>33</v>
      </c>
      <c r="H480" s="32">
        <v>21.77</v>
      </c>
      <c r="I480" s="33">
        <f>IF(F480="Dépense",H480*-1,H480)</f>
        <v>-21.77</v>
      </c>
      <c r="J480" s="34">
        <v>1</v>
      </c>
      <c r="K480" s="35" t="str">
        <f>IF(A480&gt;1,YEAR(B480)&amp;"-"&amp;TEXT(MONTH(B480),"00")," ")</f>
        <v>2018-11</v>
      </c>
      <c r="L480" s="36"/>
    </row>
    <row r="481" spans="1:12" x14ac:dyDescent="0.25">
      <c r="A481" s="28" t="s">
        <v>18</v>
      </c>
      <c r="B481" s="29">
        <v>43406</v>
      </c>
      <c r="C481" s="28" t="s">
        <v>27</v>
      </c>
      <c r="D481" s="28" t="s">
        <v>28</v>
      </c>
      <c r="E481" s="30" t="e">
        <v>#NAME?</v>
      </c>
      <c r="F481" s="31" t="s">
        <v>14</v>
      </c>
      <c r="G481" s="31" t="s">
        <v>15</v>
      </c>
      <c r="H481" s="32">
        <v>120.56</v>
      </c>
      <c r="I481" s="33">
        <f>IF(F481="Dépense",H481*-1,H481)</f>
        <v>120.56</v>
      </c>
      <c r="J481" s="34">
        <v>1</v>
      </c>
      <c r="K481" s="35" t="str">
        <f>IF(A481&gt;1,YEAR(B481)&amp;"-"&amp;TEXT(MONTH(B481),"00")," ")</f>
        <v>2018-11</v>
      </c>
      <c r="L481" s="36"/>
    </row>
    <row r="482" spans="1:12" x14ac:dyDescent="0.25">
      <c r="A482" s="28" t="s">
        <v>18</v>
      </c>
      <c r="B482" s="29">
        <v>43406</v>
      </c>
      <c r="C482" s="28" t="s">
        <v>27</v>
      </c>
      <c r="D482" s="28" t="s">
        <v>30</v>
      </c>
      <c r="E482" s="30" t="e">
        <v>#NAME?</v>
      </c>
      <c r="F482" s="31" t="s">
        <v>14</v>
      </c>
      <c r="G482" s="31" t="s">
        <v>15</v>
      </c>
      <c r="H482" s="32">
        <v>223.43</v>
      </c>
      <c r="I482" s="33">
        <f>IF(F482="Dépense",H482*-1,H482)</f>
        <v>223.43</v>
      </c>
      <c r="J482" s="34">
        <v>1</v>
      </c>
      <c r="K482" s="35" t="str">
        <f>IF(A482&gt;1,YEAR(B482)&amp;"-"&amp;TEXT(MONTH(B482),"00")," ")</f>
        <v>2018-11</v>
      </c>
      <c r="L482" s="36"/>
    </row>
    <row r="483" spans="1:12" x14ac:dyDescent="0.25">
      <c r="A483" s="28" t="s">
        <v>16</v>
      </c>
      <c r="B483" s="29">
        <v>43407.4194444444</v>
      </c>
      <c r="C483" s="28" t="s">
        <v>166</v>
      </c>
      <c r="D483" s="28" t="s">
        <v>49</v>
      </c>
      <c r="E483" s="30" t="e">
        <v>#NAME?</v>
      </c>
      <c r="F483" s="31" t="s">
        <v>17</v>
      </c>
      <c r="G483" s="31" t="s">
        <v>16</v>
      </c>
      <c r="H483" s="32">
        <v>41.62</v>
      </c>
      <c r="I483" s="33">
        <f>IF(F483="Dépense",H483*-1,H483)</f>
        <v>-41.62</v>
      </c>
      <c r="J483" s="34">
        <v>1</v>
      </c>
      <c r="K483" s="35" t="str">
        <f>IF(A483&gt;1,YEAR(B483)&amp;"-"&amp;TEXT(MONTH(B483),"00")," ")</f>
        <v>2018-11</v>
      </c>
      <c r="L483" s="36"/>
    </row>
    <row r="484" spans="1:12" x14ac:dyDescent="0.25">
      <c r="A484" s="28" t="s">
        <v>16</v>
      </c>
      <c r="B484" s="29">
        <v>43407.4194444444</v>
      </c>
      <c r="C484" s="28" t="s">
        <v>48</v>
      </c>
      <c r="D484" s="28" t="s">
        <v>48</v>
      </c>
      <c r="E484" s="30" t="e">
        <v>#NAME?</v>
      </c>
      <c r="F484" s="31" t="s">
        <v>17</v>
      </c>
      <c r="G484" s="31" t="s">
        <v>16</v>
      </c>
      <c r="H484" s="32">
        <v>11</v>
      </c>
      <c r="I484" s="33">
        <f>IF(F484="Dépense",H484*-1,H484)</f>
        <v>-11</v>
      </c>
      <c r="J484" s="34">
        <v>1</v>
      </c>
      <c r="K484" s="35" t="str">
        <f>IF(A484&gt;1,YEAR(B484)&amp;"-"&amp;TEXT(MONTH(B484),"00")," ")</f>
        <v>2018-11</v>
      </c>
      <c r="L484" s="36"/>
    </row>
    <row r="485" spans="1:12" x14ac:dyDescent="0.25">
      <c r="A485" s="28" t="s">
        <v>18</v>
      </c>
      <c r="B485" s="29">
        <v>43407.654120370396</v>
      </c>
      <c r="C485" s="28" t="s">
        <v>73</v>
      </c>
      <c r="D485" s="28" t="s">
        <v>48</v>
      </c>
      <c r="E485" s="30" t="e">
        <v>#NAME?</v>
      </c>
      <c r="F485" s="31" t="s">
        <v>17</v>
      </c>
      <c r="G485" s="31" t="s">
        <v>21</v>
      </c>
      <c r="H485" s="32">
        <v>77</v>
      </c>
      <c r="I485" s="33">
        <f>IF(F485="Dépense",H485*-1,H485)</f>
        <v>-77</v>
      </c>
      <c r="J485" s="34">
        <v>1</v>
      </c>
      <c r="K485" s="35" t="str">
        <f>IF(A485&gt;1,YEAR(B485)&amp;"-"&amp;TEXT(MONTH(B485),"00")," ")</f>
        <v>2018-11</v>
      </c>
      <c r="L485" s="36"/>
    </row>
    <row r="486" spans="1:12" x14ac:dyDescent="0.25">
      <c r="A486" s="28" t="s">
        <v>23</v>
      </c>
      <c r="B486" s="29">
        <v>43408.645023148201</v>
      </c>
      <c r="C486" s="28" t="s">
        <v>211</v>
      </c>
      <c r="D486" s="28" t="s">
        <v>97</v>
      </c>
      <c r="E486" s="30" t="e">
        <v>#NAME?</v>
      </c>
      <c r="F486" s="31" t="s">
        <v>17</v>
      </c>
      <c r="G486" s="31" t="s">
        <v>21</v>
      </c>
      <c r="H486" s="32">
        <v>465</v>
      </c>
      <c r="I486" s="33">
        <f>IF(F486="Dépense",H486*-1,H486)</f>
        <v>-465</v>
      </c>
      <c r="J486" s="34">
        <v>1</v>
      </c>
      <c r="K486" s="35" t="str">
        <f>IF(A486&gt;1,YEAR(B486)&amp;"-"&amp;TEXT(MONTH(B486),"00")," ")</f>
        <v>2018-11</v>
      </c>
      <c r="L486" s="36"/>
    </row>
    <row r="487" spans="1:12" x14ac:dyDescent="0.25">
      <c r="A487" s="28" t="s">
        <v>18</v>
      </c>
      <c r="B487" s="29">
        <v>43409.356388888897</v>
      </c>
      <c r="C487" s="28" t="s">
        <v>177</v>
      </c>
      <c r="D487" s="28" t="s">
        <v>37</v>
      </c>
      <c r="E487" s="30" t="e">
        <v>#NAME?</v>
      </c>
      <c r="F487" s="31" t="s">
        <v>17</v>
      </c>
      <c r="G487" s="31" t="s">
        <v>21</v>
      </c>
      <c r="H487" s="32">
        <v>10.99</v>
      </c>
      <c r="I487" s="33">
        <f>IF(F487="Dépense",H487*-1,H487)</f>
        <v>-10.99</v>
      </c>
      <c r="J487" s="34">
        <v>1</v>
      </c>
      <c r="K487" s="35" t="str">
        <f>IF(A487&gt;1,YEAR(B487)&amp;"-"&amp;TEXT(MONTH(B487),"00")," ")</f>
        <v>2018-11</v>
      </c>
      <c r="L487" s="36"/>
    </row>
    <row r="488" spans="1:12" x14ac:dyDescent="0.25">
      <c r="A488" s="28" t="s">
        <v>16</v>
      </c>
      <c r="B488" s="29">
        <v>43410.769259259301</v>
      </c>
      <c r="C488" s="28" t="s">
        <v>131</v>
      </c>
      <c r="D488" s="28" t="s">
        <v>113</v>
      </c>
      <c r="E488" s="30" t="e">
        <v>#NAME?</v>
      </c>
      <c r="F488" s="31" t="s">
        <v>17</v>
      </c>
      <c r="G488" s="31" t="s">
        <v>16</v>
      </c>
      <c r="H488" s="32">
        <v>45.15</v>
      </c>
      <c r="I488" s="33">
        <f>IF(F488="Dépense",H488*-1,H488)</f>
        <v>-45.15</v>
      </c>
      <c r="J488" s="34">
        <v>1</v>
      </c>
      <c r="K488" s="35" t="str">
        <f>IF(A488&gt;1,YEAR(B488)&amp;"-"&amp;TEXT(MONTH(B488),"00")," ")</f>
        <v>2018-11</v>
      </c>
      <c r="L488" s="36"/>
    </row>
    <row r="489" spans="1:12" x14ac:dyDescent="0.25">
      <c r="A489" s="28" t="s">
        <v>16</v>
      </c>
      <c r="B489" s="29">
        <v>43411</v>
      </c>
      <c r="C489" s="28" t="s">
        <v>212</v>
      </c>
      <c r="D489" s="28" t="s">
        <v>113</v>
      </c>
      <c r="E489" s="30" t="e">
        <v>#NAME?</v>
      </c>
      <c r="F489" s="31" t="s">
        <v>17</v>
      </c>
      <c r="G489" s="31" t="s">
        <v>16</v>
      </c>
      <c r="H489" s="32">
        <v>213.34</v>
      </c>
      <c r="I489" s="33">
        <f>IF(F489="Dépense",H489*-1,H489)</f>
        <v>-213.34</v>
      </c>
      <c r="J489" s="34">
        <v>1</v>
      </c>
      <c r="K489" s="35" t="str">
        <f>IF(A489&gt;1,YEAR(B489)&amp;"-"&amp;TEXT(MONTH(B489),"00")," ")</f>
        <v>2018-11</v>
      </c>
      <c r="L489" s="36"/>
    </row>
    <row r="490" spans="1:12" x14ac:dyDescent="0.25">
      <c r="A490" s="28" t="s">
        <v>16</v>
      </c>
      <c r="B490" s="29">
        <v>43411</v>
      </c>
      <c r="C490" s="28" t="s">
        <v>212</v>
      </c>
      <c r="D490" s="28" t="s">
        <v>113</v>
      </c>
      <c r="E490" s="30" t="e">
        <v>#NAME?</v>
      </c>
      <c r="F490" s="31" t="s">
        <v>17</v>
      </c>
      <c r="G490" s="31" t="s">
        <v>16</v>
      </c>
      <c r="H490" s="32">
        <v>37.54</v>
      </c>
      <c r="I490" s="33">
        <f>IF(F490="Dépense",H490*-1,H490)</f>
        <v>-37.54</v>
      </c>
      <c r="J490" s="34">
        <v>1</v>
      </c>
      <c r="K490" s="35" t="str">
        <f>IF(A490&gt;1,YEAR(B490)&amp;"-"&amp;TEXT(MONTH(B490),"00")," ")</f>
        <v>2018-11</v>
      </c>
      <c r="L490" s="36"/>
    </row>
    <row r="491" spans="1:12" x14ac:dyDescent="0.25">
      <c r="A491" s="28" t="s">
        <v>16</v>
      </c>
      <c r="B491" s="29">
        <v>43411</v>
      </c>
      <c r="C491" s="28" t="s">
        <v>212</v>
      </c>
      <c r="D491" s="28" t="s">
        <v>113</v>
      </c>
      <c r="E491" s="30" t="e">
        <v>#NAME?</v>
      </c>
      <c r="F491" s="31" t="s">
        <v>17</v>
      </c>
      <c r="G491" s="31" t="s">
        <v>16</v>
      </c>
      <c r="H491" s="32">
        <v>35.35</v>
      </c>
      <c r="I491" s="33">
        <f>IF(F491="Dépense",H491*-1,H491)</f>
        <v>-35.35</v>
      </c>
      <c r="J491" s="34">
        <v>1</v>
      </c>
      <c r="K491" s="35" t="str">
        <f>IF(A491&gt;1,YEAR(B491)&amp;"-"&amp;TEXT(MONTH(B491),"00")," ")</f>
        <v>2018-11</v>
      </c>
      <c r="L491" s="36"/>
    </row>
    <row r="492" spans="1:12" x14ac:dyDescent="0.25">
      <c r="A492" s="28" t="s">
        <v>18</v>
      </c>
      <c r="B492" s="29">
        <v>43411</v>
      </c>
      <c r="C492" s="28" t="s">
        <v>27</v>
      </c>
      <c r="D492" s="28" t="s">
        <v>46</v>
      </c>
      <c r="E492" s="30" t="e">
        <v>#NAME?</v>
      </c>
      <c r="F492" s="31" t="s">
        <v>14</v>
      </c>
      <c r="G492" s="31" t="s">
        <v>15</v>
      </c>
      <c r="H492" s="32">
        <v>701</v>
      </c>
      <c r="I492" s="33">
        <f>IF(F492="Dépense",H492*-1,H492)</f>
        <v>701</v>
      </c>
      <c r="J492" s="34">
        <v>1</v>
      </c>
      <c r="K492" s="35" t="str">
        <f>IF(A492&gt;1,YEAR(B492)&amp;"-"&amp;TEXT(MONTH(B492),"00")," ")</f>
        <v>2018-11</v>
      </c>
      <c r="L492" s="36"/>
    </row>
    <row r="493" spans="1:12" x14ac:dyDescent="0.25">
      <c r="A493" s="28" t="s">
        <v>18</v>
      </c>
      <c r="B493" s="29">
        <v>43412</v>
      </c>
      <c r="C493" s="28" t="s">
        <v>74</v>
      </c>
      <c r="D493" s="28" t="s">
        <v>75</v>
      </c>
      <c r="E493" s="30" t="e">
        <v>#NAME?</v>
      </c>
      <c r="F493" s="31" t="s">
        <v>17</v>
      </c>
      <c r="G493" s="31" t="s">
        <v>33</v>
      </c>
      <c r="H493" s="32">
        <v>70.959999999999994</v>
      </c>
      <c r="I493" s="33">
        <f>IF(F493="Dépense",H493*-1,H493)</f>
        <v>-70.959999999999994</v>
      </c>
      <c r="J493" s="34">
        <v>1</v>
      </c>
      <c r="K493" s="35" t="str">
        <f>IF(A493&gt;1,YEAR(B493)&amp;"-"&amp;TEXT(MONTH(B493),"00")," ")</f>
        <v>2018-11</v>
      </c>
      <c r="L493" s="36"/>
    </row>
    <row r="494" spans="1:12" x14ac:dyDescent="0.25">
      <c r="A494" s="28" t="s">
        <v>23</v>
      </c>
      <c r="B494" s="29">
        <v>43414</v>
      </c>
      <c r="C494" s="28" t="s">
        <v>27</v>
      </c>
      <c r="D494" s="28" t="s">
        <v>45</v>
      </c>
      <c r="E494" s="30" t="e">
        <v>#NAME?</v>
      </c>
      <c r="F494" s="31" t="s">
        <v>14</v>
      </c>
      <c r="G494" s="31" t="s">
        <v>15</v>
      </c>
      <c r="H494" s="32">
        <v>363.2</v>
      </c>
      <c r="I494" s="33">
        <f>IF(F494="Dépense",H494*-1,H494)</f>
        <v>363.2</v>
      </c>
      <c r="J494" s="34">
        <v>1</v>
      </c>
      <c r="K494" s="35" t="str">
        <f>IF(A494&gt;1,YEAR(B494)&amp;"-"&amp;TEXT(MONTH(B494),"00")," ")</f>
        <v>2018-11</v>
      </c>
      <c r="L494" s="36"/>
    </row>
    <row r="495" spans="1:12" x14ac:dyDescent="0.25">
      <c r="A495" s="28" t="s">
        <v>16</v>
      </c>
      <c r="B495" s="29">
        <v>43414.499270833301</v>
      </c>
      <c r="C495" s="28" t="s">
        <v>166</v>
      </c>
      <c r="D495" s="28" t="s">
        <v>49</v>
      </c>
      <c r="E495" s="30" t="e">
        <v>#NAME?</v>
      </c>
      <c r="F495" s="31" t="s">
        <v>17</v>
      </c>
      <c r="G495" s="31" t="s">
        <v>16</v>
      </c>
      <c r="H495" s="32">
        <v>33</v>
      </c>
      <c r="I495" s="33">
        <f>IF(F495="Dépense",H495*-1,H495)</f>
        <v>-33</v>
      </c>
      <c r="J495" s="34">
        <v>1</v>
      </c>
      <c r="K495" s="35" t="str">
        <f>IF(A495&gt;1,YEAR(B495)&amp;"-"&amp;TEXT(MONTH(B495),"00")," ")</f>
        <v>2018-11</v>
      </c>
      <c r="L495" s="36"/>
    </row>
    <row r="496" spans="1:12" x14ac:dyDescent="0.25">
      <c r="A496" s="28" t="s">
        <v>18</v>
      </c>
      <c r="B496" s="29">
        <v>43416.566250000003</v>
      </c>
      <c r="C496" s="28" t="s">
        <v>66</v>
      </c>
      <c r="D496" s="28" t="s">
        <v>63</v>
      </c>
      <c r="E496" s="30" t="e">
        <v>#NAME?</v>
      </c>
      <c r="F496" s="31" t="s">
        <v>17</v>
      </c>
      <c r="G496" s="31" t="s">
        <v>21</v>
      </c>
      <c r="H496" s="32">
        <v>45.8</v>
      </c>
      <c r="I496" s="33">
        <f>IF(F496="Dépense",H496*-1,H496)</f>
        <v>-45.8</v>
      </c>
      <c r="J496" s="34">
        <v>1</v>
      </c>
      <c r="K496" s="35" t="str">
        <f>IF(A496&gt;1,YEAR(B496)&amp;"-"&amp;TEXT(MONTH(B496),"00")," ")</f>
        <v>2018-11</v>
      </c>
      <c r="L496" s="36"/>
    </row>
    <row r="497" spans="1:12" x14ac:dyDescent="0.25">
      <c r="A497" s="28" t="s">
        <v>18</v>
      </c>
      <c r="B497" s="29">
        <v>43416.568078703698</v>
      </c>
      <c r="C497" s="28" t="s">
        <v>213</v>
      </c>
      <c r="D497" s="28" t="s">
        <v>51</v>
      </c>
      <c r="E497" s="30" t="e">
        <v>#NAME?</v>
      </c>
      <c r="F497" s="31" t="s">
        <v>17</v>
      </c>
      <c r="G497" s="31" t="s">
        <v>15</v>
      </c>
      <c r="H497" s="32">
        <v>100</v>
      </c>
      <c r="I497" s="33">
        <f>IF(F497="Dépense",H497*-1,H497)</f>
        <v>-100</v>
      </c>
      <c r="J497" s="34">
        <v>1</v>
      </c>
      <c r="K497" s="35" t="str">
        <f>IF(A497&gt;1,YEAR(B497)&amp;"-"&amp;TEXT(MONTH(B497),"00")," ")</f>
        <v>2018-11</v>
      </c>
      <c r="L497" s="36"/>
    </row>
    <row r="498" spans="1:12" x14ac:dyDescent="0.25">
      <c r="A498" s="28" t="s">
        <v>18</v>
      </c>
      <c r="B498" s="29">
        <v>43417.830023148097</v>
      </c>
      <c r="C498" s="28" t="s">
        <v>212</v>
      </c>
      <c r="D498" s="28" t="s">
        <v>113</v>
      </c>
      <c r="E498" s="30" t="e">
        <v>#NAME?</v>
      </c>
      <c r="F498" s="31" t="s">
        <v>17</v>
      </c>
      <c r="G498" s="31" t="s">
        <v>21</v>
      </c>
      <c r="H498" s="32">
        <v>156.91</v>
      </c>
      <c r="I498" s="33">
        <f>IF(F498="Dépense",H498*-1,H498)</f>
        <v>-156.91</v>
      </c>
      <c r="J498" s="34">
        <v>1</v>
      </c>
      <c r="K498" s="35" t="str">
        <f>IF(A498&gt;1,YEAR(B498)&amp;"-"&amp;TEXT(MONTH(B498),"00")," ")</f>
        <v>2018-11</v>
      </c>
      <c r="L498" s="36"/>
    </row>
    <row r="499" spans="1:12" x14ac:dyDescent="0.25">
      <c r="A499" s="28" t="s">
        <v>18</v>
      </c>
      <c r="B499" s="29">
        <v>43417.830023148097</v>
      </c>
      <c r="C499" s="28" t="s">
        <v>205</v>
      </c>
      <c r="D499" s="28" t="s">
        <v>196</v>
      </c>
      <c r="E499" s="30" t="e">
        <v>#NAME?</v>
      </c>
      <c r="F499" s="31" t="s">
        <v>17</v>
      </c>
      <c r="G499" s="31" t="s">
        <v>21</v>
      </c>
      <c r="H499" s="32">
        <v>73.12</v>
      </c>
      <c r="I499" s="33">
        <f>IF(F499="Dépense",H499*-1,H499)</f>
        <v>-73.12</v>
      </c>
      <c r="J499" s="34">
        <v>1</v>
      </c>
      <c r="K499" s="35" t="str">
        <f>IF(A499&gt;1,YEAR(B499)&amp;"-"&amp;TEXT(MONTH(B499),"00")," ")</f>
        <v>2018-11</v>
      </c>
      <c r="L499" s="36"/>
    </row>
    <row r="500" spans="1:12" x14ac:dyDescent="0.25">
      <c r="A500" s="28" t="s">
        <v>18</v>
      </c>
      <c r="B500" s="29">
        <v>43420.674386574101</v>
      </c>
      <c r="C500" s="28" t="s">
        <v>66</v>
      </c>
      <c r="D500" s="28" t="s">
        <v>49</v>
      </c>
      <c r="E500" s="30" t="e">
        <v>#NAME?</v>
      </c>
      <c r="F500" s="31" t="s">
        <v>17</v>
      </c>
      <c r="G500" s="31" t="s">
        <v>21</v>
      </c>
      <c r="H500" s="32">
        <v>77.3</v>
      </c>
      <c r="I500" s="33">
        <f>IF(F500="Dépense",H500*-1,H500)</f>
        <v>-77.3</v>
      </c>
      <c r="J500" s="34">
        <v>1</v>
      </c>
      <c r="K500" s="35" t="str">
        <f>IF(A500&gt;1,YEAR(B500)&amp;"-"&amp;TEXT(MONTH(B500),"00")," ")</f>
        <v>2018-11</v>
      </c>
      <c r="L500" s="36"/>
    </row>
    <row r="501" spans="1:12" x14ac:dyDescent="0.25">
      <c r="A501" s="28" t="s">
        <v>18</v>
      </c>
      <c r="B501" s="29">
        <v>43421.170335648101</v>
      </c>
      <c r="C501" s="28" t="s">
        <v>200</v>
      </c>
      <c r="D501" s="28" t="s">
        <v>49</v>
      </c>
      <c r="E501" s="30" t="e">
        <v>#NAME?</v>
      </c>
      <c r="F501" s="31" t="s">
        <v>17</v>
      </c>
      <c r="G501" s="31" t="s">
        <v>21</v>
      </c>
      <c r="H501" s="32">
        <v>28.34</v>
      </c>
      <c r="I501" s="33">
        <f>IF(F501="Dépense",H501*-1,H501)</f>
        <v>-28.34</v>
      </c>
      <c r="J501" s="34">
        <v>1</v>
      </c>
      <c r="K501" s="35" t="str">
        <f>IF(A501&gt;1,YEAR(B501)&amp;"-"&amp;TEXT(MONTH(B501),"00")," ")</f>
        <v>2018-11</v>
      </c>
      <c r="L501" s="36"/>
    </row>
    <row r="502" spans="1:12" x14ac:dyDescent="0.25">
      <c r="A502" s="28" t="s">
        <v>18</v>
      </c>
      <c r="B502" s="29">
        <v>43421.415254629603</v>
      </c>
      <c r="C502" s="28" t="s">
        <v>214</v>
      </c>
      <c r="D502" s="28" t="s">
        <v>37</v>
      </c>
      <c r="E502" s="30" t="e">
        <v>#NAME?</v>
      </c>
      <c r="F502" s="31" t="s">
        <v>17</v>
      </c>
      <c r="G502" s="31" t="s">
        <v>21</v>
      </c>
      <c r="H502" s="32">
        <v>23.99</v>
      </c>
      <c r="I502" s="33">
        <f>IF(F502="Dépense",H502*-1,H502)</f>
        <v>-23.99</v>
      </c>
      <c r="J502" s="34">
        <v>1</v>
      </c>
      <c r="K502" s="35" t="str">
        <f>IF(A502&gt;1,YEAR(B502)&amp;"-"&amp;TEXT(MONTH(B502),"00")," ")</f>
        <v>2018-11</v>
      </c>
      <c r="L502" s="36"/>
    </row>
    <row r="503" spans="1:12" x14ac:dyDescent="0.25">
      <c r="A503" s="28" t="s">
        <v>18</v>
      </c>
      <c r="B503" s="29">
        <v>43422</v>
      </c>
      <c r="C503" s="28" t="s">
        <v>215</v>
      </c>
      <c r="D503" s="28" t="s">
        <v>32</v>
      </c>
      <c r="E503" s="30" t="e">
        <v>#NAME?</v>
      </c>
      <c r="F503" s="31" t="s">
        <v>17</v>
      </c>
      <c r="G503" s="31" t="s">
        <v>59</v>
      </c>
      <c r="H503" s="32">
        <v>117.32</v>
      </c>
      <c r="I503" s="33">
        <f>IF(F503="Dépense",H503*-1,H503)</f>
        <v>-117.32</v>
      </c>
      <c r="J503" s="34">
        <v>1</v>
      </c>
      <c r="K503" s="35" t="str">
        <f>IF(A503&gt;1,YEAR(B503)&amp;"-"&amp;TEXT(MONTH(B503),"00")," ")</f>
        <v>2018-11</v>
      </c>
      <c r="L503" s="36"/>
    </row>
    <row r="504" spans="1:12" x14ac:dyDescent="0.25">
      <c r="A504" s="28" t="s">
        <v>16</v>
      </c>
      <c r="B504" s="29">
        <v>43424.165266203701</v>
      </c>
      <c r="C504" s="28" t="s">
        <v>131</v>
      </c>
      <c r="D504" s="28" t="s">
        <v>113</v>
      </c>
      <c r="E504" s="30" t="e">
        <v>#NAME?</v>
      </c>
      <c r="F504" s="31" t="s">
        <v>17</v>
      </c>
      <c r="G504" s="31" t="s">
        <v>16</v>
      </c>
      <c r="H504" s="32">
        <v>99.3</v>
      </c>
      <c r="I504" s="33">
        <f>IF(F504="Dépense",H504*-1,H504)</f>
        <v>-99.3</v>
      </c>
      <c r="J504" s="34">
        <v>1</v>
      </c>
      <c r="K504" s="35" t="str">
        <f>IF(A504&gt;1,YEAR(B504)&amp;"-"&amp;TEXT(MONTH(B504),"00")," ")</f>
        <v>2018-11</v>
      </c>
      <c r="L504" s="36"/>
    </row>
    <row r="505" spans="1:12" x14ac:dyDescent="0.25">
      <c r="A505" s="28" t="s">
        <v>16</v>
      </c>
      <c r="B505" s="29">
        <v>43424.165266203701</v>
      </c>
      <c r="C505" s="28" t="s">
        <v>216</v>
      </c>
      <c r="D505" s="28" t="s">
        <v>196</v>
      </c>
      <c r="E505" s="30" t="e">
        <v>#NAME?</v>
      </c>
      <c r="F505" s="31" t="s">
        <v>17</v>
      </c>
      <c r="G505" s="31" t="s">
        <v>16</v>
      </c>
      <c r="H505" s="32">
        <v>29.95</v>
      </c>
      <c r="I505" s="33">
        <f>IF(F505="Dépense",H505*-1,H505)</f>
        <v>-29.95</v>
      </c>
      <c r="J505" s="34">
        <v>1</v>
      </c>
      <c r="K505" s="35" t="str">
        <f>IF(A505&gt;1,YEAR(B505)&amp;"-"&amp;TEXT(MONTH(B505),"00")," ")</f>
        <v>2018-11</v>
      </c>
      <c r="L505" s="36"/>
    </row>
    <row r="506" spans="1:12" x14ac:dyDescent="0.25">
      <c r="A506" s="28" t="s">
        <v>18</v>
      </c>
      <c r="B506" s="29">
        <v>43428.778761574104</v>
      </c>
      <c r="C506" s="28" t="s">
        <v>217</v>
      </c>
      <c r="D506" s="28" t="s">
        <v>160</v>
      </c>
      <c r="E506" s="30" t="e">
        <v>#NAME?</v>
      </c>
      <c r="F506" s="31" t="s">
        <v>17</v>
      </c>
      <c r="G506" s="31" t="s">
        <v>21</v>
      </c>
      <c r="H506" s="32">
        <v>39.9</v>
      </c>
      <c r="I506" s="33">
        <f>IF(F506="Dépense",H506*-1,H506)</f>
        <v>-39.9</v>
      </c>
      <c r="J506" s="34">
        <v>1</v>
      </c>
      <c r="K506" s="35" t="str">
        <f>IF(A506&gt;1,YEAR(B506)&amp;"-"&amp;TEXT(MONTH(B506),"00")," ")</f>
        <v>2018-11</v>
      </c>
      <c r="L506" s="36"/>
    </row>
    <row r="507" spans="1:12" x14ac:dyDescent="0.25">
      <c r="A507" s="28" t="s">
        <v>18</v>
      </c>
      <c r="B507" s="29">
        <v>43428.779062499998</v>
      </c>
      <c r="C507" s="28" t="s">
        <v>200</v>
      </c>
      <c r="D507" s="28" t="s">
        <v>49</v>
      </c>
      <c r="E507" s="30" t="e">
        <v>#NAME?</v>
      </c>
      <c r="F507" s="31" t="s">
        <v>17</v>
      </c>
      <c r="G507" s="31" t="s">
        <v>21</v>
      </c>
      <c r="H507" s="32">
        <v>27.65</v>
      </c>
      <c r="I507" s="33">
        <f>IF(F507="Dépense",H507*-1,H507)</f>
        <v>-27.65</v>
      </c>
      <c r="J507" s="34">
        <v>1</v>
      </c>
      <c r="K507" s="35" t="str">
        <f>IF(A507&gt;1,YEAR(B507)&amp;"-"&amp;TEXT(MONTH(B507),"00")," ")</f>
        <v>2018-11</v>
      </c>
      <c r="L507" s="36"/>
    </row>
    <row r="508" spans="1:12" x14ac:dyDescent="0.25">
      <c r="A508" s="28" t="s">
        <v>16</v>
      </c>
      <c r="B508" s="29">
        <v>43428.779328703698</v>
      </c>
      <c r="C508" s="28" t="s">
        <v>166</v>
      </c>
      <c r="D508" s="28" t="s">
        <v>49</v>
      </c>
      <c r="E508" s="30" t="e">
        <v>#NAME?</v>
      </c>
      <c r="F508" s="31" t="s">
        <v>17</v>
      </c>
      <c r="G508" s="31" t="s">
        <v>16</v>
      </c>
      <c r="H508" s="32">
        <v>7.11</v>
      </c>
      <c r="I508" s="33">
        <f>IF(F508="Dépense",H508*-1,H508)</f>
        <v>-7.11</v>
      </c>
      <c r="J508" s="34">
        <v>1</v>
      </c>
      <c r="K508" s="35" t="str">
        <f>IF(A508&gt;1,YEAR(B508)&amp;"-"&amp;TEXT(MONTH(B508),"00")," ")</f>
        <v>2018-11</v>
      </c>
      <c r="L508" s="36"/>
    </row>
    <row r="509" spans="1:12" x14ac:dyDescent="0.25">
      <c r="A509" s="28" t="s">
        <v>18</v>
      </c>
      <c r="B509" s="29">
        <v>43429</v>
      </c>
      <c r="C509" s="28" t="s">
        <v>117</v>
      </c>
      <c r="D509" s="28" t="s">
        <v>68</v>
      </c>
      <c r="E509" s="30" t="e">
        <v>#NAME?</v>
      </c>
      <c r="F509" s="31" t="s">
        <v>14</v>
      </c>
      <c r="G509" s="31" t="s">
        <v>15</v>
      </c>
      <c r="H509" s="32">
        <v>207.81</v>
      </c>
      <c r="I509" s="33">
        <f>IF(F509="Dépense",H509*-1,H509)</f>
        <v>207.81</v>
      </c>
      <c r="J509" s="34">
        <v>1</v>
      </c>
      <c r="K509" s="35" t="str">
        <f>IF(A509&gt;1,YEAR(B509)&amp;"-"&amp;TEXT(MONTH(B509),"00")," ")</f>
        <v>2018-11</v>
      </c>
      <c r="L509" s="36"/>
    </row>
    <row r="510" spans="1:12" x14ac:dyDescent="0.25">
      <c r="A510" s="28" t="s">
        <v>18</v>
      </c>
      <c r="B510" s="29">
        <v>43431.573796296303</v>
      </c>
      <c r="C510" s="28" t="s">
        <v>131</v>
      </c>
      <c r="D510" s="28" t="s">
        <v>113</v>
      </c>
      <c r="E510" s="30" t="e">
        <v>#NAME?</v>
      </c>
      <c r="F510" s="31" t="s">
        <v>17</v>
      </c>
      <c r="G510" s="31" t="s">
        <v>21</v>
      </c>
      <c r="H510" s="32">
        <v>11.6</v>
      </c>
      <c r="I510" s="33">
        <f>IF(F510="Dépense",H510*-1,H510)</f>
        <v>-11.6</v>
      </c>
      <c r="J510" s="34">
        <v>1</v>
      </c>
      <c r="K510" s="35" t="str">
        <f>IF(A510&gt;1,YEAR(B510)&amp;"-"&amp;TEXT(MONTH(B510),"00")," ")</f>
        <v>2018-11</v>
      </c>
      <c r="L510" s="36"/>
    </row>
    <row r="511" spans="1:12" x14ac:dyDescent="0.25">
      <c r="A511" s="28" t="s">
        <v>18</v>
      </c>
      <c r="B511" s="29">
        <v>43432.574386574102</v>
      </c>
      <c r="C511" s="28" t="s">
        <v>218</v>
      </c>
      <c r="D511" s="28" t="s">
        <v>91</v>
      </c>
      <c r="E511" s="30" t="e">
        <v>#NAME?</v>
      </c>
      <c r="F511" s="31" t="s">
        <v>17</v>
      </c>
      <c r="G511" s="31" t="s">
        <v>21</v>
      </c>
      <c r="H511" s="32">
        <v>60.87</v>
      </c>
      <c r="I511" s="33">
        <f>IF(F511="Dépense",H511*-1,H511)</f>
        <v>-60.87</v>
      </c>
      <c r="J511" s="34">
        <v>1</v>
      </c>
      <c r="K511" s="35" t="str">
        <f>IF(A511&gt;1,YEAR(B511)&amp;"-"&amp;TEXT(MONTH(B511),"00")," ")</f>
        <v>2018-11</v>
      </c>
      <c r="L511" s="36"/>
    </row>
    <row r="512" spans="1:12" x14ac:dyDescent="0.25">
      <c r="A512" s="28" t="s">
        <v>18</v>
      </c>
      <c r="B512" s="29">
        <v>43432.575300925899</v>
      </c>
      <c r="C512" s="28" t="s">
        <v>66</v>
      </c>
      <c r="D512" s="28" t="s">
        <v>49</v>
      </c>
      <c r="E512" s="30" t="e">
        <v>#NAME?</v>
      </c>
      <c r="F512" s="31" t="s">
        <v>17</v>
      </c>
      <c r="G512" s="31" t="s">
        <v>21</v>
      </c>
      <c r="H512" s="32">
        <v>53.04</v>
      </c>
      <c r="I512" s="33">
        <f>IF(F512="Dépense",H512*-1,H512)</f>
        <v>-53.04</v>
      </c>
      <c r="J512" s="34">
        <v>1</v>
      </c>
      <c r="K512" s="35" t="str">
        <f>IF(A512&gt;1,YEAR(B512)&amp;"-"&amp;TEXT(MONTH(B512),"00")," ")</f>
        <v>2018-11</v>
      </c>
      <c r="L512" s="36"/>
    </row>
    <row r="513" spans="1:12" x14ac:dyDescent="0.25">
      <c r="A513" s="28" t="s">
        <v>18</v>
      </c>
      <c r="B513" s="29">
        <v>43432.581226851798</v>
      </c>
      <c r="C513" s="28" t="s">
        <v>73</v>
      </c>
      <c r="D513" s="28" t="s">
        <v>48</v>
      </c>
      <c r="E513" s="30" t="e">
        <v>#NAME?</v>
      </c>
      <c r="F513" s="31" t="s">
        <v>17</v>
      </c>
      <c r="G513" s="31" t="s">
        <v>21</v>
      </c>
      <c r="H513" s="32">
        <v>68</v>
      </c>
      <c r="I513" s="33">
        <f>IF(F513="Dépense",H513*-1,H513)</f>
        <v>-68</v>
      </c>
      <c r="J513" s="34">
        <v>1</v>
      </c>
      <c r="K513" s="35" t="str">
        <f>IF(A513&gt;1,YEAR(B513)&amp;"-"&amp;TEXT(MONTH(B513),"00")," ")</f>
        <v>2018-11</v>
      </c>
      <c r="L513" s="36"/>
    </row>
    <row r="514" spans="1:12" x14ac:dyDescent="0.25">
      <c r="A514" s="28" t="s">
        <v>18</v>
      </c>
      <c r="B514" s="29">
        <v>43434.629537036999</v>
      </c>
      <c r="C514" s="28" t="s">
        <v>74</v>
      </c>
      <c r="D514" s="28" t="s">
        <v>98</v>
      </c>
      <c r="E514" s="30" t="e">
        <v>#NAME?</v>
      </c>
      <c r="F514" s="31" t="s">
        <v>14</v>
      </c>
      <c r="G514" s="31" t="s">
        <v>15</v>
      </c>
      <c r="H514" s="32">
        <v>9.93</v>
      </c>
      <c r="I514" s="33">
        <f>IF(F514="Dépense",H514*-1,H514)</f>
        <v>9.93</v>
      </c>
      <c r="J514" s="34">
        <v>1</v>
      </c>
      <c r="K514" s="35" t="str">
        <f>IF(A514&gt;1,YEAR(B514)&amp;"-"&amp;TEXT(MONTH(B514),"00")," ")</f>
        <v>2018-11</v>
      </c>
      <c r="L514" s="36"/>
    </row>
    <row r="515" spans="1:12" x14ac:dyDescent="0.25">
      <c r="A515" s="28" t="s">
        <v>18</v>
      </c>
      <c r="B515" s="29">
        <v>43434.629537036999</v>
      </c>
      <c r="C515" s="28" t="s">
        <v>98</v>
      </c>
      <c r="D515" s="28" t="s">
        <v>98</v>
      </c>
      <c r="E515" s="30" t="e">
        <v>#NAME?</v>
      </c>
      <c r="F515" s="31" t="s">
        <v>14</v>
      </c>
      <c r="G515" s="31" t="s">
        <v>15</v>
      </c>
      <c r="H515" s="32">
        <v>10</v>
      </c>
      <c r="I515" s="33">
        <f>IF(F515="Dépense",H515*-1,H515)</f>
        <v>10</v>
      </c>
      <c r="J515" s="34">
        <v>1</v>
      </c>
      <c r="K515" s="35" t="str">
        <f>IF(A515&gt;1,YEAR(B515)&amp;"-"&amp;TEXT(MONTH(B515),"00")," ")</f>
        <v>2018-11</v>
      </c>
      <c r="L515" s="36"/>
    </row>
    <row r="516" spans="1:12" x14ac:dyDescent="0.25">
      <c r="A516" s="28" t="s">
        <v>18</v>
      </c>
      <c r="B516" s="29">
        <v>43434.629537036999</v>
      </c>
      <c r="C516" s="28" t="s">
        <v>98</v>
      </c>
      <c r="D516" s="28" t="s">
        <v>98</v>
      </c>
      <c r="E516" s="30" t="e">
        <v>#NAME?</v>
      </c>
      <c r="F516" s="31" t="s">
        <v>17</v>
      </c>
      <c r="G516" s="31" t="s">
        <v>21</v>
      </c>
      <c r="H516" s="32">
        <v>25</v>
      </c>
      <c r="I516" s="33">
        <f>IF(F516="Dépense",H516*-1,H516)</f>
        <v>-25</v>
      </c>
      <c r="J516" s="34">
        <v>1</v>
      </c>
      <c r="K516" s="35" t="str">
        <f>IF(A516&gt;1,YEAR(B516)&amp;"-"&amp;TEXT(MONTH(B516),"00")," ")</f>
        <v>2018-11</v>
      </c>
      <c r="L516" s="36"/>
    </row>
    <row r="517" spans="1:12" x14ac:dyDescent="0.25">
      <c r="A517" s="28" t="s">
        <v>18</v>
      </c>
      <c r="B517" s="29">
        <v>43434.629918981504</v>
      </c>
      <c r="C517" s="28" t="s">
        <v>219</v>
      </c>
      <c r="D517" s="28" t="s">
        <v>93</v>
      </c>
      <c r="E517" s="30" t="e">
        <v>#NAME?</v>
      </c>
      <c r="F517" s="31" t="s">
        <v>17</v>
      </c>
      <c r="G517" s="31" t="s">
        <v>21</v>
      </c>
      <c r="H517" s="32">
        <v>20</v>
      </c>
      <c r="I517" s="33">
        <f>IF(F517="Dépense",H517*-1,H517)</f>
        <v>-20</v>
      </c>
      <c r="J517" s="34">
        <v>1</v>
      </c>
      <c r="K517" s="35" t="str">
        <f>IF(A517&gt;1,YEAR(B517)&amp;"-"&amp;TEXT(MONTH(B517),"00")," ")</f>
        <v>2018-11</v>
      </c>
      <c r="L517" s="36"/>
    </row>
    <row r="518" spans="1:12" x14ac:dyDescent="0.25">
      <c r="A518" s="28" t="s">
        <v>18</v>
      </c>
      <c r="B518" s="29">
        <v>43435.386226851799</v>
      </c>
      <c r="C518" s="28" t="s">
        <v>220</v>
      </c>
      <c r="D518" s="28" t="s">
        <v>221</v>
      </c>
      <c r="E518" s="30" t="e">
        <v>#NAME?</v>
      </c>
      <c r="F518" s="31" t="s">
        <v>17</v>
      </c>
      <c r="G518" s="31" t="s">
        <v>21</v>
      </c>
      <c r="H518" s="32">
        <v>162</v>
      </c>
      <c r="I518" s="33">
        <f>IF(F518="Dépense",H518*-1,H518)</f>
        <v>-162</v>
      </c>
      <c r="J518" s="34">
        <v>1</v>
      </c>
      <c r="K518" s="35" t="str">
        <f>IF(A518&gt;1,YEAR(B518)&amp;"-"&amp;TEXT(MONTH(B518),"00")," ")</f>
        <v>2018-12</v>
      </c>
      <c r="L518" s="36"/>
    </row>
    <row r="519" spans="1:12" x14ac:dyDescent="0.25">
      <c r="A519" s="28" t="s">
        <v>18</v>
      </c>
      <c r="B519" s="29">
        <v>43435.463287036997</v>
      </c>
      <c r="C519" s="28" t="s">
        <v>222</v>
      </c>
      <c r="D519" s="28" t="s">
        <v>223</v>
      </c>
      <c r="E519" s="30" t="e">
        <v>#NAME?</v>
      </c>
      <c r="F519" s="31" t="s">
        <v>17</v>
      </c>
      <c r="G519" s="31" t="s">
        <v>21</v>
      </c>
      <c r="H519" s="32">
        <v>9.6</v>
      </c>
      <c r="I519" s="33">
        <f>IF(F519="Dépense",H519*-1,H519)</f>
        <v>-9.6</v>
      </c>
      <c r="J519" s="34">
        <v>1</v>
      </c>
      <c r="K519" s="35" t="str">
        <f>IF(A519&gt;1,YEAR(B519)&amp;"-"&amp;TEXT(MONTH(B519),"00")," ")</f>
        <v>2018-12</v>
      </c>
      <c r="L519" s="36"/>
    </row>
    <row r="520" spans="1:12" x14ac:dyDescent="0.25">
      <c r="A520" s="28" t="s">
        <v>18</v>
      </c>
      <c r="B520" s="29">
        <v>43435.466979166697</v>
      </c>
      <c r="C520" s="28" t="s">
        <v>224</v>
      </c>
      <c r="D520" s="28" t="s">
        <v>48</v>
      </c>
      <c r="E520" s="30" t="e">
        <v>#NAME?</v>
      </c>
      <c r="F520" s="31" t="s">
        <v>17</v>
      </c>
      <c r="G520" s="31" t="s">
        <v>21</v>
      </c>
      <c r="H520" s="32">
        <v>14.76</v>
      </c>
      <c r="I520" s="33">
        <f>IF(F520="Dépense",H520*-1,H520)</f>
        <v>-14.76</v>
      </c>
      <c r="J520" s="34">
        <v>1</v>
      </c>
      <c r="K520" s="35" t="str">
        <f>IF(A520&gt;1,YEAR(B520)&amp;"-"&amp;TEXT(MONTH(B520),"00")," ")</f>
        <v>2018-12</v>
      </c>
      <c r="L520" s="36"/>
    </row>
    <row r="521" spans="1:12" x14ac:dyDescent="0.25">
      <c r="A521" s="28" t="s">
        <v>18</v>
      </c>
      <c r="B521" s="29">
        <v>43435.469976851899</v>
      </c>
      <c r="C521" s="28" t="s">
        <v>200</v>
      </c>
      <c r="D521" s="28" t="s">
        <v>49</v>
      </c>
      <c r="E521" s="30" t="e">
        <v>#NAME?</v>
      </c>
      <c r="F521" s="31" t="s">
        <v>17</v>
      </c>
      <c r="G521" s="31" t="s">
        <v>21</v>
      </c>
      <c r="H521" s="32">
        <v>37.69</v>
      </c>
      <c r="I521" s="33">
        <f>IF(F521="Dépense",H521*-1,H521)</f>
        <v>-37.69</v>
      </c>
      <c r="J521" s="34">
        <v>1</v>
      </c>
      <c r="K521" s="35" t="str">
        <f>IF(A521&gt;1,YEAR(B521)&amp;"-"&amp;TEXT(MONTH(B521),"00")," ")</f>
        <v>2018-12</v>
      </c>
      <c r="L521" s="36"/>
    </row>
    <row r="522" spans="1:12" x14ac:dyDescent="0.25">
      <c r="A522" s="28" t="s">
        <v>18</v>
      </c>
      <c r="B522" s="29">
        <v>43435.470243055599</v>
      </c>
      <c r="C522" s="28" t="s">
        <v>166</v>
      </c>
      <c r="D522" s="28" t="s">
        <v>49</v>
      </c>
      <c r="E522" s="30" t="e">
        <v>#NAME?</v>
      </c>
      <c r="F522" s="31" t="s">
        <v>17</v>
      </c>
      <c r="G522" s="31" t="s">
        <v>21</v>
      </c>
      <c r="H522" s="32">
        <v>14.43</v>
      </c>
      <c r="I522" s="33">
        <f>IF(F522="Dépense",H522*-1,H522)</f>
        <v>-14.43</v>
      </c>
      <c r="J522" s="34">
        <v>1</v>
      </c>
      <c r="K522" s="35" t="str">
        <f>IF(A522&gt;1,YEAR(B522)&amp;"-"&amp;TEXT(MONTH(B522),"00")," ")</f>
        <v>2018-12</v>
      </c>
      <c r="L522" s="36"/>
    </row>
    <row r="523" spans="1:12" x14ac:dyDescent="0.25">
      <c r="A523" s="28" t="s">
        <v>18</v>
      </c>
      <c r="B523" s="29">
        <v>43436</v>
      </c>
      <c r="C523" s="28" t="s">
        <v>50</v>
      </c>
      <c r="D523" s="28" t="s">
        <v>51</v>
      </c>
      <c r="E523" s="30" t="e">
        <v>#NAME?</v>
      </c>
      <c r="F523" s="31" t="s">
        <v>17</v>
      </c>
      <c r="G523" s="31" t="s">
        <v>33</v>
      </c>
      <c r="H523" s="32">
        <v>100</v>
      </c>
      <c r="I523" s="33">
        <f>IF(F523="Dépense",H523*-1,H523)</f>
        <v>-100</v>
      </c>
      <c r="J523" s="34">
        <v>1</v>
      </c>
      <c r="K523" s="35" t="str">
        <f>IF(A523&gt;1,YEAR(B523)&amp;"-"&amp;TEXT(MONTH(B523),"00")," ")</f>
        <v>2018-12</v>
      </c>
      <c r="L523" s="36"/>
    </row>
    <row r="524" spans="1:12" x14ac:dyDescent="0.25">
      <c r="A524" s="28" t="s">
        <v>18</v>
      </c>
      <c r="B524" s="29">
        <v>43436</v>
      </c>
      <c r="C524" s="28" t="s">
        <v>175</v>
      </c>
      <c r="D524" s="28" t="s">
        <v>65</v>
      </c>
      <c r="E524" s="30" t="e">
        <v>#NAME?</v>
      </c>
      <c r="F524" s="31" t="s">
        <v>17</v>
      </c>
      <c r="G524" s="31" t="s">
        <v>33</v>
      </c>
      <c r="H524" s="32">
        <v>19.989999999999998</v>
      </c>
      <c r="I524" s="33">
        <f>IF(F524="Dépense",H524*-1,H524)</f>
        <v>-19.989999999999998</v>
      </c>
      <c r="J524" s="34">
        <v>1</v>
      </c>
      <c r="K524" s="35" t="str">
        <f>IF(A524&gt;1,YEAR(B524)&amp;"-"&amp;TEXT(MONTH(B524),"00")," ")</f>
        <v>2018-12</v>
      </c>
      <c r="L524" s="36"/>
    </row>
    <row r="525" spans="1:12" x14ac:dyDescent="0.25">
      <c r="A525" s="28" t="s">
        <v>18</v>
      </c>
      <c r="B525" s="29">
        <v>43436</v>
      </c>
      <c r="C525" s="28" t="s">
        <v>27</v>
      </c>
      <c r="D525" s="28" t="s">
        <v>28</v>
      </c>
      <c r="E525" s="30" t="e">
        <v>#NAME?</v>
      </c>
      <c r="F525" s="31" t="s">
        <v>14</v>
      </c>
      <c r="G525" s="31" t="s">
        <v>15</v>
      </c>
      <c r="H525" s="32">
        <v>120.56</v>
      </c>
      <c r="I525" s="33">
        <f>IF(F525="Dépense",H525*-1,H525)</f>
        <v>120.56</v>
      </c>
      <c r="J525" s="34">
        <v>1</v>
      </c>
      <c r="K525" s="35" t="str">
        <f>IF(A525&gt;1,YEAR(B525)&amp;"-"&amp;TEXT(MONTH(B525),"00")," ")</f>
        <v>2018-12</v>
      </c>
      <c r="L525" s="36"/>
    </row>
    <row r="526" spans="1:12" x14ac:dyDescent="0.25">
      <c r="A526" s="28" t="s">
        <v>18</v>
      </c>
      <c r="B526" s="29">
        <v>43436</v>
      </c>
      <c r="C526" s="28" t="s">
        <v>27</v>
      </c>
      <c r="D526" s="28" t="s">
        <v>30</v>
      </c>
      <c r="E526" s="30" t="e">
        <v>#NAME?</v>
      </c>
      <c r="F526" s="31" t="s">
        <v>14</v>
      </c>
      <c r="G526" s="31" t="s">
        <v>15</v>
      </c>
      <c r="H526" s="32">
        <v>223.43</v>
      </c>
      <c r="I526" s="33">
        <f>IF(F526="Dépense",H526*-1,H526)</f>
        <v>223.43</v>
      </c>
      <c r="J526" s="34">
        <v>1</v>
      </c>
      <c r="K526" s="35" t="str">
        <f>IF(A526&gt;1,YEAR(B526)&amp;"-"&amp;TEXT(MONTH(B526),"00")," ")</f>
        <v>2018-12</v>
      </c>
      <c r="L526" s="36"/>
    </row>
    <row r="527" spans="1:12" x14ac:dyDescent="0.25">
      <c r="A527" s="28" t="s">
        <v>18</v>
      </c>
      <c r="B527" s="29">
        <v>43437.388217592597</v>
      </c>
      <c r="C527" s="28" t="s">
        <v>225</v>
      </c>
      <c r="D527" s="28" t="s">
        <v>196</v>
      </c>
      <c r="E527" s="30" t="e">
        <v>#NAME?</v>
      </c>
      <c r="F527" s="31" t="s">
        <v>17</v>
      </c>
      <c r="G527" s="31" t="s">
        <v>21</v>
      </c>
      <c r="H527" s="32">
        <v>75.7</v>
      </c>
      <c r="I527" s="33">
        <f>IF(F527="Dépense",H527*-1,H527)</f>
        <v>-75.7</v>
      </c>
      <c r="J527" s="34">
        <v>1</v>
      </c>
      <c r="K527" s="35" t="str">
        <f>IF(A527&gt;1,YEAR(B527)&amp;"-"&amp;TEXT(MONTH(B527),"00")," ")</f>
        <v>2018-12</v>
      </c>
      <c r="L527" s="36"/>
    </row>
    <row r="528" spans="1:12" x14ac:dyDescent="0.25">
      <c r="A528" s="28" t="s">
        <v>16</v>
      </c>
      <c r="B528" s="29">
        <v>43437.389016203699</v>
      </c>
      <c r="C528" s="28" t="s">
        <v>131</v>
      </c>
      <c r="D528" s="28" t="s">
        <v>221</v>
      </c>
      <c r="E528" s="30" t="e">
        <v>#NAME?</v>
      </c>
      <c r="F528" s="31" t="s">
        <v>17</v>
      </c>
      <c r="G528" s="31" t="s">
        <v>16</v>
      </c>
      <c r="H528" s="32">
        <v>5.25</v>
      </c>
      <c r="I528" s="33">
        <f>IF(F528="Dépense",H528*-1,H528)</f>
        <v>-5.25</v>
      </c>
      <c r="J528" s="34">
        <v>1</v>
      </c>
      <c r="K528" s="35" t="str">
        <f>IF(A528&gt;1,YEAR(B528)&amp;"-"&amp;TEXT(MONTH(B528),"00")," ")</f>
        <v>2018-12</v>
      </c>
      <c r="L528" s="36"/>
    </row>
    <row r="529" spans="1:12" x14ac:dyDescent="0.25">
      <c r="A529" s="28" t="s">
        <v>18</v>
      </c>
      <c r="B529" s="29">
        <v>43437.389016203699</v>
      </c>
      <c r="C529" s="28" t="s">
        <v>131</v>
      </c>
      <c r="D529" s="28" t="s">
        <v>221</v>
      </c>
      <c r="E529" s="30" t="e">
        <v>#NAME?</v>
      </c>
      <c r="F529" s="31" t="s">
        <v>17</v>
      </c>
      <c r="G529" s="31" t="s">
        <v>21</v>
      </c>
      <c r="H529" s="32">
        <v>11.6</v>
      </c>
      <c r="I529" s="33">
        <f>IF(F529="Dépense",H529*-1,H529)</f>
        <v>-11.6</v>
      </c>
      <c r="J529" s="34">
        <v>1</v>
      </c>
      <c r="K529" s="35" t="str">
        <f>IF(A529&gt;1,YEAR(B529)&amp;"-"&amp;TEXT(MONTH(B529),"00")," ")</f>
        <v>2018-12</v>
      </c>
      <c r="L529" s="36"/>
    </row>
    <row r="530" spans="1:12" x14ac:dyDescent="0.25">
      <c r="A530" s="28" t="s">
        <v>18</v>
      </c>
      <c r="B530" s="29">
        <v>43437.390381944402</v>
      </c>
      <c r="C530" s="28" t="s">
        <v>66</v>
      </c>
      <c r="D530" s="28" t="s">
        <v>49</v>
      </c>
      <c r="E530" s="30" t="e">
        <v>#NAME?</v>
      </c>
      <c r="F530" s="31" t="s">
        <v>17</v>
      </c>
      <c r="G530" s="31" t="s">
        <v>21</v>
      </c>
      <c r="H530" s="32">
        <v>31.82</v>
      </c>
      <c r="I530" s="33">
        <f>IF(F530="Dépense",H530*-1,H530)</f>
        <v>-31.82</v>
      </c>
      <c r="J530" s="34">
        <v>1</v>
      </c>
      <c r="K530" s="35" t="str">
        <f>IF(A530&gt;1,YEAR(B530)&amp;"-"&amp;TEXT(MONTH(B530),"00")," ")</f>
        <v>2018-12</v>
      </c>
      <c r="L530" s="36"/>
    </row>
    <row r="531" spans="1:12" x14ac:dyDescent="0.25">
      <c r="A531" s="28" t="s">
        <v>18</v>
      </c>
      <c r="B531" s="29">
        <v>43438.427534722199</v>
      </c>
      <c r="C531" s="28" t="s">
        <v>226</v>
      </c>
      <c r="D531" s="28" t="s">
        <v>223</v>
      </c>
      <c r="E531" s="30" t="e">
        <v>#NAME?</v>
      </c>
      <c r="F531" s="31" t="s">
        <v>17</v>
      </c>
      <c r="G531" s="31" t="s">
        <v>21</v>
      </c>
      <c r="H531" s="32">
        <v>9.65</v>
      </c>
      <c r="I531" s="33">
        <f>IF(F531="Dépense",H531*-1,H531)</f>
        <v>-9.65</v>
      </c>
      <c r="J531" s="34">
        <v>1</v>
      </c>
      <c r="K531" s="35" t="str">
        <f>IF(A531&gt;1,YEAR(B531)&amp;"-"&amp;TEXT(MONTH(B531),"00")," ")</f>
        <v>2018-12</v>
      </c>
      <c r="L531" s="36"/>
    </row>
    <row r="532" spans="1:12" x14ac:dyDescent="0.25">
      <c r="A532" s="28" t="s">
        <v>18</v>
      </c>
      <c r="B532" s="29">
        <v>43438.428009259304</v>
      </c>
      <c r="C532" s="28" t="s">
        <v>200</v>
      </c>
      <c r="D532" s="28" t="s">
        <v>49</v>
      </c>
      <c r="E532" s="30" t="e">
        <v>#NAME?</v>
      </c>
      <c r="F532" s="31" t="s">
        <v>17</v>
      </c>
      <c r="G532" s="31" t="s">
        <v>21</v>
      </c>
      <c r="H532" s="32">
        <v>12.79</v>
      </c>
      <c r="I532" s="33">
        <f>IF(F532="Dépense",H532*-1,H532)</f>
        <v>-12.79</v>
      </c>
      <c r="J532" s="34">
        <v>1</v>
      </c>
      <c r="K532" s="35" t="str">
        <f>IF(A532&gt;1,YEAR(B532)&amp;"-"&amp;TEXT(MONTH(B532),"00")," ")</f>
        <v>2018-12</v>
      </c>
      <c r="L532" s="36"/>
    </row>
    <row r="533" spans="1:12" x14ac:dyDescent="0.25">
      <c r="A533" s="28" t="s">
        <v>18</v>
      </c>
      <c r="B533" s="29">
        <v>43441</v>
      </c>
      <c r="C533" s="28" t="s">
        <v>27</v>
      </c>
      <c r="D533" s="28" t="s">
        <v>46</v>
      </c>
      <c r="E533" s="30" t="e">
        <v>#NAME?</v>
      </c>
      <c r="F533" s="31" t="s">
        <v>14</v>
      </c>
      <c r="G533" s="31" t="s">
        <v>15</v>
      </c>
      <c r="H533" s="32">
        <v>701</v>
      </c>
      <c r="I533" s="33">
        <f>IF(F533="Dépense",H533*-1,H533)</f>
        <v>701</v>
      </c>
      <c r="J533" s="34">
        <v>1</v>
      </c>
      <c r="K533" s="35" t="str">
        <f>IF(A533&gt;1,YEAR(B533)&amp;"-"&amp;TEXT(MONTH(B533),"00")," ")</f>
        <v>2018-12</v>
      </c>
      <c r="L533" s="36"/>
    </row>
    <row r="534" spans="1:12" x14ac:dyDescent="0.25">
      <c r="A534" s="28" t="s">
        <v>18</v>
      </c>
      <c r="B534" s="29">
        <v>43442</v>
      </c>
      <c r="C534" s="28" t="s">
        <v>74</v>
      </c>
      <c r="D534" s="28" t="s">
        <v>75</v>
      </c>
      <c r="E534" s="30" t="e">
        <v>#NAME?</v>
      </c>
      <c r="F534" s="31" t="s">
        <v>17</v>
      </c>
      <c r="G534" s="31" t="s">
        <v>33</v>
      </c>
      <c r="H534" s="32">
        <v>69.010000000000005</v>
      </c>
      <c r="I534" s="33">
        <f>IF(F534="Dépense",H534*-1,H534)</f>
        <v>-69.010000000000005</v>
      </c>
      <c r="J534" s="34">
        <v>1</v>
      </c>
      <c r="K534" s="35" t="str">
        <f>IF(A534&gt;1,YEAR(B534)&amp;"-"&amp;TEXT(MONTH(B534),"00")," ")</f>
        <v>2018-12</v>
      </c>
      <c r="L534" s="36"/>
    </row>
    <row r="535" spans="1:12" x14ac:dyDescent="0.25">
      <c r="A535" s="28" t="s">
        <v>18</v>
      </c>
      <c r="B535" s="29">
        <v>43442</v>
      </c>
      <c r="C535" s="28" t="s">
        <v>227</v>
      </c>
      <c r="D535" s="28" t="s">
        <v>91</v>
      </c>
      <c r="E535" s="30" t="e">
        <v>#NAME?</v>
      </c>
      <c r="F535" s="31" t="s">
        <v>17</v>
      </c>
      <c r="G535" s="31" t="s">
        <v>21</v>
      </c>
      <c r="H535" s="32">
        <v>21.74</v>
      </c>
      <c r="I535" s="33">
        <f>IF(F535="Dépense",H535*-1,H535)</f>
        <v>-21.74</v>
      </c>
      <c r="J535" s="34">
        <v>1</v>
      </c>
      <c r="K535" s="35" t="str">
        <f>IF(A535&gt;1,YEAR(B535)&amp;"-"&amp;TEXT(MONTH(B535),"00")," ")</f>
        <v>2018-12</v>
      </c>
      <c r="L535" s="36"/>
    </row>
    <row r="536" spans="1:12" x14ac:dyDescent="0.25">
      <c r="A536" s="28" t="s">
        <v>18</v>
      </c>
      <c r="B536" s="29">
        <v>43442.737291666701</v>
      </c>
      <c r="C536" s="28" t="s">
        <v>200</v>
      </c>
      <c r="D536" s="28" t="s">
        <v>49</v>
      </c>
      <c r="E536" s="30" t="e">
        <v>#NAME?</v>
      </c>
      <c r="F536" s="31" t="s">
        <v>17</v>
      </c>
      <c r="G536" s="31" t="s">
        <v>21</v>
      </c>
      <c r="H536" s="32">
        <v>46.37</v>
      </c>
      <c r="I536" s="33">
        <f>IF(F536="Dépense",H536*-1,H536)</f>
        <v>-46.37</v>
      </c>
      <c r="J536" s="34">
        <v>1</v>
      </c>
      <c r="K536" s="35" t="str">
        <f>IF(A536&gt;1,YEAR(B536)&amp;"-"&amp;TEXT(MONTH(B536),"00")," ")</f>
        <v>2018-12</v>
      </c>
      <c r="L536" s="36"/>
    </row>
    <row r="537" spans="1:12" x14ac:dyDescent="0.25">
      <c r="A537" s="28" t="s">
        <v>16</v>
      </c>
      <c r="B537" s="29">
        <v>43442.737905092603</v>
      </c>
      <c r="C537" s="28" t="s">
        <v>66</v>
      </c>
      <c r="D537" s="28" t="s">
        <v>49</v>
      </c>
      <c r="E537" s="30" t="e">
        <v>#NAME?</v>
      </c>
      <c r="F537" s="31" t="s">
        <v>17</v>
      </c>
      <c r="G537" s="31" t="s">
        <v>16</v>
      </c>
      <c r="H537" s="32">
        <v>4.72</v>
      </c>
      <c r="I537" s="33">
        <f>IF(F537="Dépense",H537*-1,H537)</f>
        <v>-4.72</v>
      </c>
      <c r="J537" s="34">
        <v>1</v>
      </c>
      <c r="K537" s="35" t="str">
        <f>IF(A537&gt;1,YEAR(B537)&amp;"-"&amp;TEXT(MONTH(B537),"00")," ")</f>
        <v>2018-12</v>
      </c>
      <c r="L537" s="36"/>
    </row>
    <row r="538" spans="1:12" x14ac:dyDescent="0.25">
      <c r="A538" s="28" t="s">
        <v>16</v>
      </c>
      <c r="B538" s="29">
        <v>43442.739224536999</v>
      </c>
      <c r="C538" s="28" t="s">
        <v>166</v>
      </c>
      <c r="D538" s="28" t="s">
        <v>49</v>
      </c>
      <c r="E538" s="30" t="e">
        <v>#NAME?</v>
      </c>
      <c r="F538" s="31" t="s">
        <v>17</v>
      </c>
      <c r="G538" s="31" t="s">
        <v>16</v>
      </c>
      <c r="H538" s="32">
        <v>9.7100000000000009</v>
      </c>
      <c r="I538" s="33">
        <f>IF(F538="Dépense",H538*-1,H538)</f>
        <v>-9.7100000000000009</v>
      </c>
      <c r="J538" s="34">
        <v>1</v>
      </c>
      <c r="K538" s="35" t="str">
        <f>IF(A538&gt;1,YEAR(B538)&amp;"-"&amp;TEXT(MONTH(B538),"00")," ")</f>
        <v>2018-12</v>
      </c>
      <c r="L538" s="36"/>
    </row>
    <row r="539" spans="1:12" x14ac:dyDescent="0.25">
      <c r="A539" s="28" t="s">
        <v>18</v>
      </c>
      <c r="B539" s="29">
        <v>43442.7415162037</v>
      </c>
      <c r="C539" s="28" t="s">
        <v>177</v>
      </c>
      <c r="D539" s="28" t="s">
        <v>37</v>
      </c>
      <c r="E539" s="30" t="e">
        <v>#NAME?</v>
      </c>
      <c r="F539" s="31" t="s">
        <v>17</v>
      </c>
      <c r="G539" s="31" t="s">
        <v>21</v>
      </c>
      <c r="H539" s="32">
        <v>9.99</v>
      </c>
      <c r="I539" s="33">
        <f>IF(F539="Dépense",H539*-1,H539)</f>
        <v>-9.99</v>
      </c>
      <c r="J539" s="34">
        <v>1</v>
      </c>
      <c r="K539" s="35" t="str">
        <f>IF(A539&gt;1,YEAR(B539)&amp;"-"&amp;TEXT(MONTH(B539),"00")," ")</f>
        <v>2018-12</v>
      </c>
      <c r="L539" s="36"/>
    </row>
    <row r="540" spans="1:12" x14ac:dyDescent="0.25">
      <c r="A540" s="28" t="s">
        <v>23</v>
      </c>
      <c r="B540" s="29">
        <v>43444</v>
      </c>
      <c r="C540" s="28" t="s">
        <v>27</v>
      </c>
      <c r="D540" s="28" t="s">
        <v>45</v>
      </c>
      <c r="E540" s="30" t="e">
        <v>#NAME?</v>
      </c>
      <c r="F540" s="31" t="s">
        <v>14</v>
      </c>
      <c r="G540" s="31" t="s">
        <v>15</v>
      </c>
      <c r="H540" s="32">
        <v>363.2</v>
      </c>
      <c r="I540" s="33">
        <f>IF(F540="Dépense",H540*-1,H540)</f>
        <v>363.2</v>
      </c>
      <c r="J540" s="34">
        <v>1</v>
      </c>
      <c r="K540" s="35" t="str">
        <f>IF(A540&gt;1,YEAR(B540)&amp;"-"&amp;TEXT(MONTH(B540),"00")," ")</f>
        <v>2018-12</v>
      </c>
      <c r="L540" s="36"/>
    </row>
    <row r="541" spans="1:12" x14ac:dyDescent="0.25">
      <c r="A541" s="28" t="s">
        <v>18</v>
      </c>
      <c r="B541" s="29">
        <v>43444.740381944401</v>
      </c>
      <c r="C541" s="28" t="s">
        <v>66</v>
      </c>
      <c r="D541" s="28" t="s">
        <v>49</v>
      </c>
      <c r="E541" s="30" t="e">
        <v>#NAME?</v>
      </c>
      <c r="F541" s="31" t="s">
        <v>17</v>
      </c>
      <c r="G541" s="31" t="s">
        <v>21</v>
      </c>
      <c r="H541" s="32">
        <v>40.74</v>
      </c>
      <c r="I541" s="33">
        <f>IF(F541="Dépense",H541*-1,H541)</f>
        <v>-40.74</v>
      </c>
      <c r="J541" s="34">
        <v>1</v>
      </c>
      <c r="K541" s="35" t="str">
        <f>IF(A541&gt;1,YEAR(B541)&amp;"-"&amp;TEXT(MONTH(B541),"00")," ")</f>
        <v>2018-12</v>
      </c>
      <c r="L541" s="36"/>
    </row>
    <row r="542" spans="1:12" x14ac:dyDescent="0.25">
      <c r="A542" s="28" t="s">
        <v>18</v>
      </c>
      <c r="B542" s="29">
        <v>43445</v>
      </c>
      <c r="C542" s="28" t="s">
        <v>117</v>
      </c>
      <c r="D542" s="28" t="s">
        <v>68</v>
      </c>
      <c r="E542" s="30" t="e">
        <v>#NAME?</v>
      </c>
      <c r="F542" s="31" t="s">
        <v>17</v>
      </c>
      <c r="G542" s="31" t="s">
        <v>33</v>
      </c>
      <c r="H542" s="32">
        <v>41</v>
      </c>
      <c r="I542" s="33">
        <f>IF(F542="Dépense",H542*-1,H542)</f>
        <v>-41</v>
      </c>
      <c r="J542" s="34">
        <v>1</v>
      </c>
      <c r="K542" s="35" t="str">
        <f>IF(A542&gt;1,YEAR(B542)&amp;"-"&amp;TEXT(MONTH(B542),"00")," ")</f>
        <v>2018-12</v>
      </c>
      <c r="L542" s="36"/>
    </row>
    <row r="543" spans="1:12" x14ac:dyDescent="0.25">
      <c r="A543" s="28" t="s">
        <v>18</v>
      </c>
      <c r="B543" s="29">
        <v>43445</v>
      </c>
      <c r="C543" s="28" t="s">
        <v>117</v>
      </c>
      <c r="D543" s="28" t="s">
        <v>118</v>
      </c>
      <c r="E543" s="30" t="e">
        <v>#NAME?</v>
      </c>
      <c r="F543" s="31" t="s">
        <v>17</v>
      </c>
      <c r="G543" s="31" t="s">
        <v>33</v>
      </c>
      <c r="H543" s="32">
        <v>76</v>
      </c>
      <c r="I543" s="33">
        <f>IF(F543="Dépense",H543*-1,H543)</f>
        <v>-76</v>
      </c>
      <c r="J543" s="34">
        <v>1</v>
      </c>
      <c r="K543" s="35" t="str">
        <f>IF(A543&gt;1,YEAR(B543)&amp;"-"&amp;TEXT(MONTH(B543),"00")," ")</f>
        <v>2018-12</v>
      </c>
      <c r="L543" s="36"/>
    </row>
    <row r="544" spans="1:12" x14ac:dyDescent="0.25">
      <c r="A544" s="28" t="s">
        <v>18</v>
      </c>
      <c r="B544" s="29">
        <v>43445.751516203702</v>
      </c>
      <c r="C544" s="28" t="s">
        <v>228</v>
      </c>
      <c r="D544" s="28" t="s">
        <v>229</v>
      </c>
      <c r="E544" s="30" t="e">
        <v>#NAME?</v>
      </c>
      <c r="F544" s="31" t="s">
        <v>17</v>
      </c>
      <c r="G544" s="31" t="s">
        <v>59</v>
      </c>
      <c r="H544" s="32">
        <v>15.93</v>
      </c>
      <c r="I544" s="33">
        <f>IF(F544="Dépense",H544*-1,H544)</f>
        <v>-15.93</v>
      </c>
      <c r="J544" s="34">
        <v>1</v>
      </c>
      <c r="K544" s="35" t="str">
        <f>IF(A544&gt;1,YEAR(B544)&amp;"-"&amp;TEXT(MONTH(B544),"00")," ")</f>
        <v>2018-12</v>
      </c>
      <c r="L544" s="36"/>
    </row>
    <row r="545" spans="1:12" x14ac:dyDescent="0.25">
      <c r="A545" s="28" t="s">
        <v>18</v>
      </c>
      <c r="B545" s="29">
        <v>43446.372152777803</v>
      </c>
      <c r="C545" s="28" t="s">
        <v>230</v>
      </c>
      <c r="D545" s="28" t="s">
        <v>43</v>
      </c>
      <c r="E545" s="30" t="e">
        <v>#NAME?</v>
      </c>
      <c r="F545" s="31" t="s">
        <v>17</v>
      </c>
      <c r="G545" s="31" t="s">
        <v>21</v>
      </c>
      <c r="H545" s="32">
        <v>133.5</v>
      </c>
      <c r="I545" s="33">
        <f>IF(F545="Dépense",H545*-1,H545)</f>
        <v>-133.5</v>
      </c>
      <c r="J545" s="34">
        <v>1</v>
      </c>
      <c r="K545" s="35" t="str">
        <f>IF(A545&gt;1,YEAR(B545)&amp;"-"&amp;TEXT(MONTH(B545),"00")," ")</f>
        <v>2018-12</v>
      </c>
      <c r="L545" s="36"/>
    </row>
    <row r="546" spans="1:12" x14ac:dyDescent="0.25">
      <c r="A546" s="28" t="s">
        <v>16</v>
      </c>
      <c r="B546" s="29">
        <v>43449.5680671296</v>
      </c>
      <c r="C546" s="28" t="s">
        <v>166</v>
      </c>
      <c r="D546" s="28" t="s">
        <v>49</v>
      </c>
      <c r="E546" s="30" t="e">
        <v>#NAME?</v>
      </c>
      <c r="F546" s="31" t="s">
        <v>17</v>
      </c>
      <c r="G546" s="31" t="s">
        <v>16</v>
      </c>
      <c r="H546" s="32">
        <v>3.86</v>
      </c>
      <c r="I546" s="33">
        <f>IF(F546="Dépense",H546*-1,H546)</f>
        <v>-3.86</v>
      </c>
      <c r="J546" s="34">
        <v>1</v>
      </c>
      <c r="K546" s="35" t="str">
        <f>IF(A546&gt;1,YEAR(B546)&amp;"-"&amp;TEXT(MONTH(B546),"00")," ")</f>
        <v>2018-12</v>
      </c>
      <c r="L546" s="36"/>
    </row>
    <row r="547" spans="1:12" x14ac:dyDescent="0.25">
      <c r="A547" s="28" t="s">
        <v>18</v>
      </c>
      <c r="B547" s="29">
        <v>43449.5680671296</v>
      </c>
      <c r="C547" s="28" t="s">
        <v>200</v>
      </c>
      <c r="D547" s="28" t="s">
        <v>49</v>
      </c>
      <c r="E547" s="30" t="e">
        <v>#NAME?</v>
      </c>
      <c r="F547" s="31" t="s">
        <v>17</v>
      </c>
      <c r="G547" s="31" t="s">
        <v>21</v>
      </c>
      <c r="H547" s="32">
        <v>31.13</v>
      </c>
      <c r="I547" s="33">
        <f>IF(F547="Dépense",H547*-1,H547)</f>
        <v>-31.13</v>
      </c>
      <c r="J547" s="34">
        <v>1</v>
      </c>
      <c r="K547" s="35" t="str">
        <f>IF(A547&gt;1,YEAR(B547)&amp;"-"&amp;TEXT(MONTH(B547),"00")," ")</f>
        <v>2018-12</v>
      </c>
      <c r="L547" s="36"/>
    </row>
    <row r="548" spans="1:12" x14ac:dyDescent="0.25">
      <c r="A548" s="28" t="s">
        <v>18</v>
      </c>
      <c r="B548" s="29">
        <v>43455.677592592598</v>
      </c>
      <c r="C548" s="28" t="s">
        <v>231</v>
      </c>
      <c r="D548" s="28" t="s">
        <v>91</v>
      </c>
      <c r="E548" s="30" t="e">
        <v>#NAME?</v>
      </c>
      <c r="F548" s="31" t="s">
        <v>17</v>
      </c>
      <c r="G548" s="31" t="s">
        <v>21</v>
      </c>
      <c r="H548" s="32">
        <v>5.69</v>
      </c>
      <c r="I548" s="33">
        <f>IF(F548="Dépense",H548*-1,H548)</f>
        <v>-5.69</v>
      </c>
      <c r="J548" s="34">
        <v>1</v>
      </c>
      <c r="K548" s="35" t="str">
        <f>IF(A548&gt;1,YEAR(B548)&amp;"-"&amp;TEXT(MONTH(B548),"00")," ")</f>
        <v>2018-12</v>
      </c>
      <c r="L548" s="36"/>
    </row>
    <row r="549" spans="1:12" x14ac:dyDescent="0.25">
      <c r="A549" s="28" t="s">
        <v>18</v>
      </c>
      <c r="B549" s="29">
        <v>43455.678182870397</v>
      </c>
      <c r="C549" s="28" t="s">
        <v>66</v>
      </c>
      <c r="D549" s="28" t="s">
        <v>49</v>
      </c>
      <c r="E549" s="30" t="e">
        <v>#NAME?</v>
      </c>
      <c r="F549" s="31" t="s">
        <v>17</v>
      </c>
      <c r="G549" s="31" t="s">
        <v>21</v>
      </c>
      <c r="H549" s="32">
        <v>101.25</v>
      </c>
      <c r="I549" s="33">
        <f>IF(F549="Dépense",H549*-1,H549)</f>
        <v>-101.25</v>
      </c>
      <c r="J549" s="34">
        <v>1</v>
      </c>
      <c r="K549" s="35" t="str">
        <f>IF(A549&gt;1,YEAR(B549)&amp;"-"&amp;TEXT(MONTH(B549),"00")," ")</f>
        <v>2018-12</v>
      </c>
      <c r="L549" s="36"/>
    </row>
    <row r="550" spans="1:12" x14ac:dyDescent="0.25">
      <c r="A550" s="28" t="s">
        <v>18</v>
      </c>
      <c r="B550" s="29">
        <v>43457.6807638889</v>
      </c>
      <c r="C550" s="28" t="s">
        <v>73</v>
      </c>
      <c r="D550" s="28" t="s">
        <v>48</v>
      </c>
      <c r="E550" s="30" t="e">
        <v>#NAME?</v>
      </c>
      <c r="F550" s="31" t="s">
        <v>17</v>
      </c>
      <c r="G550" s="31" t="s">
        <v>21</v>
      </c>
      <c r="H550" s="32">
        <v>68.599999999999994</v>
      </c>
      <c r="I550" s="33">
        <f>IF(F550="Dépense",H550*-1,H550)</f>
        <v>-68.599999999999994</v>
      </c>
      <c r="J550" s="34">
        <v>1</v>
      </c>
      <c r="K550" s="35" t="str">
        <f>IF(A550&gt;1,YEAR(B550)&amp;"-"&amp;TEXT(MONTH(B550),"00")," ")</f>
        <v>2018-12</v>
      </c>
      <c r="L550" s="36"/>
    </row>
    <row r="551" spans="1:12" x14ac:dyDescent="0.25">
      <c r="A551" s="28" t="s">
        <v>18</v>
      </c>
      <c r="B551" s="29">
        <v>43457.6809953704</v>
      </c>
      <c r="C551" s="28" t="s">
        <v>200</v>
      </c>
      <c r="D551" s="28" t="s">
        <v>49</v>
      </c>
      <c r="E551" s="30" t="e">
        <v>#NAME?</v>
      </c>
      <c r="F551" s="31" t="s">
        <v>17</v>
      </c>
      <c r="G551" s="31" t="s">
        <v>21</v>
      </c>
      <c r="H551" s="32">
        <v>58.67</v>
      </c>
      <c r="I551" s="33">
        <f>IF(F551="Dépense",H551*-1,H551)</f>
        <v>-58.67</v>
      </c>
      <c r="J551" s="34">
        <v>1</v>
      </c>
      <c r="K551" s="35" t="str">
        <f>IF(A551&gt;1,YEAR(B551)&amp;"-"&amp;TEXT(MONTH(B551),"00")," ")</f>
        <v>2018-12</v>
      </c>
      <c r="L551" s="36"/>
    </row>
    <row r="552" spans="1:12" x14ac:dyDescent="0.25">
      <c r="A552" s="28" t="s">
        <v>18</v>
      </c>
      <c r="B552" s="29">
        <v>43457.681423611102</v>
      </c>
      <c r="C552" s="28" t="s">
        <v>166</v>
      </c>
      <c r="D552" s="28" t="s">
        <v>49</v>
      </c>
      <c r="E552" s="30" t="e">
        <v>#NAME?</v>
      </c>
      <c r="F552" s="31" t="s">
        <v>17</v>
      </c>
      <c r="G552" s="31" t="s">
        <v>21</v>
      </c>
      <c r="H552" s="32">
        <v>7.97</v>
      </c>
      <c r="I552" s="33">
        <f>IF(F552="Dépense",H552*-1,H552)</f>
        <v>-7.97</v>
      </c>
      <c r="J552" s="34">
        <v>1</v>
      </c>
      <c r="K552" s="35" t="str">
        <f>IF(A552&gt;1,YEAR(B552)&amp;"-"&amp;TEXT(MONTH(B552),"00")," ")</f>
        <v>2018-12</v>
      </c>
      <c r="L552" s="36"/>
    </row>
    <row r="553" spans="1:12" x14ac:dyDescent="0.25">
      <c r="A553" s="28" t="s">
        <v>18</v>
      </c>
      <c r="B553" s="29">
        <v>43463.736388888901</v>
      </c>
      <c r="C553" s="28" t="s">
        <v>200</v>
      </c>
      <c r="D553" s="28" t="s">
        <v>49</v>
      </c>
      <c r="E553" s="30" t="e">
        <v>#NAME?</v>
      </c>
      <c r="F553" s="31" t="s">
        <v>17</v>
      </c>
      <c r="G553" s="31" t="s">
        <v>21</v>
      </c>
      <c r="H553" s="32">
        <v>23.42</v>
      </c>
      <c r="I553" s="33">
        <f>IF(F553="Dépense",H553*-1,H553)</f>
        <v>-23.42</v>
      </c>
      <c r="J553" s="34">
        <v>1</v>
      </c>
      <c r="K553" s="35" t="str">
        <f>IF(A553&gt;1,YEAR(B553)&amp;"-"&amp;TEXT(MONTH(B553),"00")," ")</f>
        <v>2018-12</v>
      </c>
      <c r="L553" s="36"/>
    </row>
    <row r="554" spans="1:12" x14ac:dyDescent="0.25">
      <c r="A554" s="28" t="s">
        <v>18</v>
      </c>
      <c r="B554" s="29">
        <v>43463.736863425896</v>
      </c>
      <c r="C554" s="28" t="s">
        <v>166</v>
      </c>
      <c r="D554" s="28" t="s">
        <v>49</v>
      </c>
      <c r="E554" s="30" t="e">
        <v>#NAME?</v>
      </c>
      <c r="F554" s="31" t="s">
        <v>17</v>
      </c>
      <c r="G554" s="31" t="s">
        <v>21</v>
      </c>
      <c r="H554" s="32">
        <v>10.37</v>
      </c>
      <c r="I554" s="33">
        <f>IF(F554="Dépense",H554*-1,H554)</f>
        <v>-10.37</v>
      </c>
      <c r="J554" s="34">
        <v>1</v>
      </c>
      <c r="K554" s="35" t="str">
        <f>IF(A554&gt;1,YEAR(B554)&amp;"-"&amp;TEXT(MONTH(B554),"00")," ")</f>
        <v>2018-12</v>
      </c>
      <c r="L554" s="36"/>
    </row>
    <row r="555" spans="1:12" x14ac:dyDescent="0.25">
      <c r="A555" s="28" t="s">
        <v>23</v>
      </c>
      <c r="B555" s="29">
        <v>43464</v>
      </c>
      <c r="C555" s="28" t="s">
        <v>232</v>
      </c>
      <c r="D555" s="28" t="s">
        <v>233</v>
      </c>
      <c r="E555" s="30" t="e">
        <v>#NAME?</v>
      </c>
      <c r="F555" s="31" t="s">
        <v>17</v>
      </c>
      <c r="G555" s="31" t="s">
        <v>59</v>
      </c>
      <c r="H555" s="32">
        <v>461</v>
      </c>
      <c r="I555" s="33">
        <f>IF(F555="Dépense",H555*-1,H555)</f>
        <v>-461</v>
      </c>
      <c r="J555" s="34">
        <v>1</v>
      </c>
      <c r="K555" s="35" t="str">
        <f>IF(A555&gt;1,YEAR(B555)&amp;"-"&amp;TEXT(MONTH(B555),"00")," ")</f>
        <v>2018-12</v>
      </c>
      <c r="L555" s="36"/>
    </row>
    <row r="556" spans="1:12" x14ac:dyDescent="0.25">
      <c r="A556" s="28" t="s">
        <v>18</v>
      </c>
      <c r="B556" s="29">
        <v>43464.778784722199</v>
      </c>
      <c r="C556" s="28" t="s">
        <v>95</v>
      </c>
      <c r="D556" s="28" t="s">
        <v>84</v>
      </c>
      <c r="E556" s="30" t="e">
        <v>#NAME?</v>
      </c>
      <c r="F556" s="31" t="s">
        <v>14</v>
      </c>
      <c r="G556" s="31" t="s">
        <v>59</v>
      </c>
      <c r="H556" s="32">
        <v>260.83</v>
      </c>
      <c r="I556" s="33">
        <f>IF(F556="Dépense",H556*-1,H556)</f>
        <v>260.83</v>
      </c>
      <c r="J556" s="34">
        <v>1</v>
      </c>
      <c r="K556" s="35" t="str">
        <f>IF(A556&gt;1,YEAR(B556)&amp;"-"&amp;TEXT(MONTH(B556),"00")," ")</f>
        <v>2018-12</v>
      </c>
      <c r="L556" s="36"/>
    </row>
    <row r="557" spans="1:12" x14ac:dyDescent="0.25">
      <c r="A557" s="28" t="s">
        <v>16</v>
      </c>
      <c r="B557" s="29">
        <v>43464.815300925897</v>
      </c>
      <c r="C557" s="28" t="s">
        <v>66</v>
      </c>
      <c r="D557" s="28" t="s">
        <v>49</v>
      </c>
      <c r="E557" s="30" t="e">
        <v>#NAME?</v>
      </c>
      <c r="F557" s="31" t="s">
        <v>17</v>
      </c>
      <c r="G557" s="31" t="s">
        <v>16</v>
      </c>
      <c r="H557" s="32">
        <v>62.17</v>
      </c>
      <c r="I557" s="33">
        <f>IF(F557="Dépense",H557*-1,H557)</f>
        <v>-62.17</v>
      </c>
      <c r="J557" s="34">
        <v>1</v>
      </c>
      <c r="K557" s="35" t="str">
        <f>IF(A557&gt;1,YEAR(B557)&amp;"-"&amp;TEXT(MONTH(B557),"00")," ")</f>
        <v>2018-12</v>
      </c>
      <c r="L557" s="36"/>
    </row>
    <row r="558" spans="1:12" x14ac:dyDescent="0.25">
      <c r="A558" s="28" t="s">
        <v>16</v>
      </c>
      <c r="B558" s="29">
        <v>43466</v>
      </c>
      <c r="C558" s="28" t="s">
        <v>234</v>
      </c>
      <c r="D558" s="28" t="s">
        <v>13</v>
      </c>
      <c r="E558" s="30" t="e">
        <v>#NAME?</v>
      </c>
      <c r="F558" s="31" t="s">
        <v>14</v>
      </c>
      <c r="G558" s="31" t="s">
        <v>16</v>
      </c>
      <c r="H558" s="32">
        <v>1458.62</v>
      </c>
      <c r="I558" s="33">
        <f>IF(F558="Dépense",H558*-1,H558)</f>
        <v>1458.62</v>
      </c>
      <c r="J558" s="34">
        <v>1</v>
      </c>
      <c r="K558" s="35" t="str">
        <f>IF(A558&gt;1,YEAR(B558)&amp;"-"&amp;TEXT(MONTH(B558),"00")," ")</f>
        <v>2019-01</v>
      </c>
      <c r="L558" s="36"/>
    </row>
    <row r="559" spans="1:12" x14ac:dyDescent="0.25">
      <c r="A559" s="28" t="s">
        <v>235</v>
      </c>
      <c r="B559" s="29">
        <v>43466</v>
      </c>
      <c r="C559" s="28" t="s">
        <v>234</v>
      </c>
      <c r="D559" s="28" t="s">
        <v>13</v>
      </c>
      <c r="E559" s="30" t="e">
        <v>#NAME?</v>
      </c>
      <c r="F559" s="31" t="s">
        <v>14</v>
      </c>
      <c r="G559" s="31" t="s">
        <v>33</v>
      </c>
      <c r="H559" s="32">
        <v>0</v>
      </c>
      <c r="I559" s="33">
        <f>IF(F559="Dépense",H559*-1,H559)</f>
        <v>0</v>
      </c>
      <c r="J559" s="34">
        <v>1</v>
      </c>
      <c r="K559" s="35" t="str">
        <f>IF(A559&gt;1,YEAR(B559)&amp;"-"&amp;TEXT(MONTH(B559),"00")," ")</f>
        <v>2019-01</v>
      </c>
      <c r="L559" s="36"/>
    </row>
    <row r="560" spans="1:12" x14ac:dyDescent="0.25">
      <c r="A560" s="28" t="s">
        <v>236</v>
      </c>
      <c r="B560" s="29">
        <v>43466</v>
      </c>
      <c r="C560" s="28" t="s">
        <v>234</v>
      </c>
      <c r="D560" s="28" t="s">
        <v>13</v>
      </c>
      <c r="E560" s="30" t="e">
        <v>#NAME?</v>
      </c>
      <c r="F560" s="31" t="s">
        <v>14</v>
      </c>
      <c r="G560" s="31" t="s">
        <v>33</v>
      </c>
      <c r="H560" s="32">
        <v>0</v>
      </c>
      <c r="I560" s="33">
        <f>IF(F560="Dépense",H560*-1,H560)</f>
        <v>0</v>
      </c>
      <c r="J560" s="34">
        <v>1</v>
      </c>
      <c r="K560" s="35" t="str">
        <f>IF(A560&gt;1,YEAR(B560)&amp;"-"&amp;TEXT(MONTH(B560),"00")," ")</f>
        <v>2019-01</v>
      </c>
      <c r="L560" s="36"/>
    </row>
    <row r="561" spans="1:12" x14ac:dyDescent="0.25">
      <c r="A561" s="28" t="s">
        <v>18</v>
      </c>
      <c r="B561" s="29">
        <v>43466.829155092499</v>
      </c>
      <c r="C561" s="28" t="s">
        <v>237</v>
      </c>
      <c r="D561" s="28" t="s">
        <v>51</v>
      </c>
      <c r="E561" s="30" t="e">
        <v>#NAME?</v>
      </c>
      <c r="F561" s="31" t="s">
        <v>17</v>
      </c>
      <c r="G561" s="31" t="s">
        <v>15</v>
      </c>
      <c r="H561" s="32">
        <v>150</v>
      </c>
      <c r="I561" s="33">
        <f>IF(F561="Dépense",H561*-1,H561)</f>
        <v>-150</v>
      </c>
      <c r="J561" s="34">
        <v>1</v>
      </c>
      <c r="K561" s="35" t="str">
        <f>IF(A561&gt;1,YEAR(B561)&amp;"-"&amp;TEXT(MONTH(B561),"00")," ")</f>
        <v>2019-01</v>
      </c>
      <c r="L561" s="36"/>
    </row>
    <row r="562" spans="1:12" x14ac:dyDescent="0.25">
      <c r="A562" s="28" t="s">
        <v>18</v>
      </c>
      <c r="B562" s="29">
        <v>43467</v>
      </c>
      <c r="C562" s="28" t="s">
        <v>27</v>
      </c>
      <c r="D562" s="28" t="s">
        <v>28</v>
      </c>
      <c r="E562" s="30" t="e">
        <v>#NAME?</v>
      </c>
      <c r="F562" s="31" t="s">
        <v>14</v>
      </c>
      <c r="G562" s="31" t="s">
        <v>15</v>
      </c>
      <c r="H562" s="32">
        <v>118.94</v>
      </c>
      <c r="I562" s="33">
        <f>IF(F562="Dépense",H562*-1,H562)</f>
        <v>118.94</v>
      </c>
      <c r="J562" s="34">
        <v>1</v>
      </c>
      <c r="K562" s="35" t="str">
        <f>IF(A562&gt;1,YEAR(B562)&amp;"-"&amp;TEXT(MONTH(B562),"00")," ")</f>
        <v>2019-01</v>
      </c>
      <c r="L562" s="36"/>
    </row>
    <row r="563" spans="1:12" x14ac:dyDescent="0.25">
      <c r="A563" s="28" t="s">
        <v>18</v>
      </c>
      <c r="B563" s="29">
        <v>43467</v>
      </c>
      <c r="C563" s="28" t="s">
        <v>50</v>
      </c>
      <c r="D563" s="28" t="s">
        <v>51</v>
      </c>
      <c r="E563" s="30" t="e">
        <v>#NAME?</v>
      </c>
      <c r="F563" s="31" t="s">
        <v>17</v>
      </c>
      <c r="G563" s="31" t="s">
        <v>33</v>
      </c>
      <c r="H563" s="32">
        <v>100</v>
      </c>
      <c r="I563" s="33">
        <f>IF(F563="Dépense",H563*-1,H563)</f>
        <v>-100</v>
      </c>
      <c r="J563" s="34">
        <v>1</v>
      </c>
      <c r="K563" s="35" t="str">
        <f>IF(A563&gt;1,YEAR(B563)&amp;"-"&amp;TEXT(MONTH(B563),"00")," ")</f>
        <v>2019-01</v>
      </c>
      <c r="L563" s="36"/>
    </row>
    <row r="564" spans="1:12" x14ac:dyDescent="0.25">
      <c r="A564" s="28" t="s">
        <v>18</v>
      </c>
      <c r="B564" s="29">
        <v>43467</v>
      </c>
      <c r="C564" s="28" t="s">
        <v>175</v>
      </c>
      <c r="D564" s="28" t="s">
        <v>65</v>
      </c>
      <c r="E564" s="30" t="e">
        <v>#NAME?</v>
      </c>
      <c r="F564" s="31" t="s">
        <v>17</v>
      </c>
      <c r="G564" s="31" t="s">
        <v>33</v>
      </c>
      <c r="H564" s="32">
        <v>19.989999999999998</v>
      </c>
      <c r="I564" s="33">
        <f>IF(F564="Dépense",H564*-1,H564)</f>
        <v>-19.989999999999998</v>
      </c>
      <c r="J564" s="34">
        <v>1</v>
      </c>
      <c r="K564" s="35" t="str">
        <f>IF(A564&gt;1,YEAR(B564)&amp;"-"&amp;TEXT(MONTH(B564),"00")," ")</f>
        <v>2019-01</v>
      </c>
      <c r="L564" s="36"/>
    </row>
    <row r="565" spans="1:12" x14ac:dyDescent="0.25">
      <c r="A565" s="28" t="s">
        <v>18</v>
      </c>
      <c r="B565" s="29">
        <v>43467</v>
      </c>
      <c r="C565" s="28" t="s">
        <v>27</v>
      </c>
      <c r="D565" s="28" t="s">
        <v>29</v>
      </c>
      <c r="E565" s="30" t="e">
        <v>#NAME?</v>
      </c>
      <c r="F565" s="31" t="s">
        <v>14</v>
      </c>
      <c r="G565" s="31" t="s">
        <v>15</v>
      </c>
      <c r="H565" s="32">
        <v>204.84</v>
      </c>
      <c r="I565" s="33">
        <f>IF(F565="Dépense",H565*-1,H565)</f>
        <v>204.84</v>
      </c>
      <c r="J565" s="34">
        <v>1</v>
      </c>
      <c r="K565" s="35" t="str">
        <f>IF(A565&gt;1,YEAR(B565)&amp;"-"&amp;TEXT(MONTH(B565),"00")," ")</f>
        <v>2019-01</v>
      </c>
      <c r="L565" s="36"/>
    </row>
    <row r="566" spans="1:12" x14ac:dyDescent="0.25">
      <c r="A566" s="28" t="s">
        <v>18</v>
      </c>
      <c r="B566" s="29">
        <v>43467</v>
      </c>
      <c r="C566" s="28" t="s">
        <v>27</v>
      </c>
      <c r="D566" s="28" t="s">
        <v>30</v>
      </c>
      <c r="E566" s="30" t="e">
        <v>#NAME?</v>
      </c>
      <c r="F566" s="31" t="s">
        <v>14</v>
      </c>
      <c r="G566" s="31" t="s">
        <v>15</v>
      </c>
      <c r="H566" s="32">
        <v>220.42</v>
      </c>
      <c r="I566" s="33">
        <f>IF(F566="Dépense",H566*-1,H566)</f>
        <v>220.42</v>
      </c>
      <c r="J566" s="34">
        <v>1</v>
      </c>
      <c r="K566" s="35" t="str">
        <f>IF(A566&gt;1,YEAR(B566)&amp;"-"&amp;TEXT(MONTH(B566),"00")," ")</f>
        <v>2019-01</v>
      </c>
      <c r="L566" s="36"/>
    </row>
    <row r="567" spans="1:12" x14ac:dyDescent="0.25">
      <c r="A567" s="28" t="s">
        <v>18</v>
      </c>
      <c r="B567" s="29">
        <v>43467.487986111097</v>
      </c>
      <c r="C567" s="28" t="s">
        <v>238</v>
      </c>
      <c r="D567" s="28" t="s">
        <v>37</v>
      </c>
      <c r="E567" s="30" t="e">
        <v>#NAME?</v>
      </c>
      <c r="F567" s="31" t="s">
        <v>14</v>
      </c>
      <c r="G567" s="31" t="s">
        <v>33</v>
      </c>
      <c r="H567" s="32">
        <v>23.99</v>
      </c>
      <c r="I567" s="33">
        <f>IF(F567="Dépense",H567*-1,H567)</f>
        <v>23.99</v>
      </c>
      <c r="J567" s="34">
        <v>1</v>
      </c>
      <c r="K567" s="35" t="str">
        <f>IF(A567&gt;1,YEAR(B567)&amp;"-"&amp;TEXT(MONTH(B567),"00")," ")</f>
        <v>2019-01</v>
      </c>
      <c r="L567" s="36"/>
    </row>
    <row r="568" spans="1:12" x14ac:dyDescent="0.25">
      <c r="A568" s="28" t="s">
        <v>18</v>
      </c>
      <c r="B568" s="29">
        <v>43467.487986111097</v>
      </c>
      <c r="C568" s="28" t="s">
        <v>214</v>
      </c>
      <c r="D568" s="28" t="s">
        <v>37</v>
      </c>
      <c r="E568" s="30" t="e">
        <v>#NAME?</v>
      </c>
      <c r="F568" s="31" t="s">
        <v>17</v>
      </c>
      <c r="G568" s="31" t="s">
        <v>33</v>
      </c>
      <c r="H568" s="32">
        <v>23.99</v>
      </c>
      <c r="I568" s="33">
        <f>IF(F568="Dépense",H568*-1,H568)</f>
        <v>-23.99</v>
      </c>
      <c r="J568" s="34">
        <v>1</v>
      </c>
      <c r="K568" s="35" t="str">
        <f>IF(A568&gt;1,YEAR(B568)&amp;"-"&amp;TEXT(MONTH(B568),"00")," ")</f>
        <v>2019-01</v>
      </c>
      <c r="L568" s="36"/>
    </row>
    <row r="569" spans="1:12" x14ac:dyDescent="0.25">
      <c r="A569" s="28" t="s">
        <v>22</v>
      </c>
      <c r="B569" s="29">
        <v>43468.489328703698</v>
      </c>
      <c r="C569" s="28" t="s">
        <v>239</v>
      </c>
      <c r="D569" s="28" t="s">
        <v>39</v>
      </c>
      <c r="E569" s="30" t="e">
        <v>#NAME?</v>
      </c>
      <c r="F569" s="31" t="s">
        <v>14</v>
      </c>
      <c r="G569" s="31" t="s">
        <v>15</v>
      </c>
      <c r="H569" s="32">
        <v>0.48</v>
      </c>
      <c r="I569" s="33">
        <f>IF(F569="Dépense",H569*-1,H569)</f>
        <v>0.48</v>
      </c>
      <c r="J569" s="34">
        <v>1</v>
      </c>
      <c r="K569" s="35" t="str">
        <f>IF(A569&gt;1,YEAR(B569)&amp;"-"&amp;TEXT(MONTH(B569),"00")," ")</f>
        <v>2019-01</v>
      </c>
      <c r="L569" s="36"/>
    </row>
    <row r="570" spans="1:12" x14ac:dyDescent="0.25">
      <c r="A570" s="28" t="s">
        <v>22</v>
      </c>
      <c r="B570" s="29">
        <v>43468.489328703698</v>
      </c>
      <c r="C570" s="28" t="s">
        <v>240</v>
      </c>
      <c r="D570" s="28" t="s">
        <v>39</v>
      </c>
      <c r="E570" s="30" t="e">
        <v>#NAME?</v>
      </c>
      <c r="F570" s="31" t="s">
        <v>14</v>
      </c>
      <c r="G570" s="31" t="s">
        <v>15</v>
      </c>
      <c r="H570" s="32">
        <v>2.93</v>
      </c>
      <c r="I570" s="33">
        <f>IF(F570="Dépense",H570*-1,H570)</f>
        <v>2.93</v>
      </c>
      <c r="J570" s="34">
        <v>1</v>
      </c>
      <c r="K570" s="35" t="str">
        <f>IF(A570&gt;1,YEAR(B570)&amp;"-"&amp;TEXT(MONTH(B570),"00")," ")</f>
        <v>2019-01</v>
      </c>
      <c r="L570" s="36"/>
    </row>
    <row r="571" spans="1:12" x14ac:dyDescent="0.25">
      <c r="A571" s="28" t="s">
        <v>18</v>
      </c>
      <c r="B571" s="29">
        <v>43468.832326388903</v>
      </c>
      <c r="C571" s="28" t="s">
        <v>177</v>
      </c>
      <c r="D571" s="28" t="s">
        <v>37</v>
      </c>
      <c r="E571" s="30" t="e">
        <v>#NAME?</v>
      </c>
      <c r="F571" s="31" t="s">
        <v>17</v>
      </c>
      <c r="G571" s="31" t="s">
        <v>21</v>
      </c>
      <c r="H571" s="32">
        <v>10.99</v>
      </c>
      <c r="I571" s="33">
        <f>IF(F571="Dépense",H571*-1,H571)</f>
        <v>-10.99</v>
      </c>
      <c r="J571" s="34">
        <v>1</v>
      </c>
      <c r="K571" s="35" t="str">
        <f>IF(A571&gt;1,YEAR(B571)&amp;"-"&amp;TEXT(MONTH(B571),"00")," ")</f>
        <v>2019-01</v>
      </c>
      <c r="L571" s="36"/>
    </row>
    <row r="572" spans="1:12" x14ac:dyDescent="0.25">
      <c r="A572" s="28" t="s">
        <v>24</v>
      </c>
      <c r="B572" s="29">
        <v>43469.594432870399</v>
      </c>
      <c r="C572" s="28" t="s">
        <v>241</v>
      </c>
      <c r="D572" s="28" t="s">
        <v>39</v>
      </c>
      <c r="E572" s="30" t="e">
        <v>#NAME?</v>
      </c>
      <c r="F572" s="31" t="s">
        <v>14</v>
      </c>
      <c r="G572" s="31" t="s">
        <v>15</v>
      </c>
      <c r="H572" s="32">
        <v>61.98</v>
      </c>
      <c r="I572" s="33">
        <f>IF(F572="Dépense",H572*-1,H572)</f>
        <v>61.98</v>
      </c>
      <c r="J572" s="34">
        <v>1</v>
      </c>
      <c r="K572" s="35" t="str">
        <f>IF(A572&gt;1,YEAR(B572)&amp;"-"&amp;TEXT(MONTH(B572),"00")," ")</f>
        <v>2019-01</v>
      </c>
      <c r="L572" s="36"/>
    </row>
    <row r="573" spans="1:12" x14ac:dyDescent="0.25">
      <c r="A573" s="28" t="s">
        <v>18</v>
      </c>
      <c r="B573" s="29">
        <v>43470.646851851903</v>
      </c>
      <c r="C573" s="28" t="s">
        <v>200</v>
      </c>
      <c r="D573" s="28" t="s">
        <v>49</v>
      </c>
      <c r="E573" s="30" t="e">
        <v>#NAME?</v>
      </c>
      <c r="F573" s="31" t="s">
        <v>17</v>
      </c>
      <c r="G573" s="31" t="s">
        <v>21</v>
      </c>
      <c r="H573" s="32">
        <v>23.92</v>
      </c>
      <c r="I573" s="33">
        <f>IF(F573="Dépense",H573*-1,H573)</f>
        <v>-23.92</v>
      </c>
      <c r="J573" s="34">
        <v>1</v>
      </c>
      <c r="K573" s="35" t="str">
        <f>IF(A573&gt;1,YEAR(B573)&amp;"-"&amp;TEXT(MONTH(B573),"00")," ")</f>
        <v>2019-01</v>
      </c>
      <c r="L573" s="36"/>
    </row>
    <row r="574" spans="1:12" x14ac:dyDescent="0.25">
      <c r="A574" s="28" t="s">
        <v>18</v>
      </c>
      <c r="B574" s="29">
        <v>43471.665127314802</v>
      </c>
      <c r="C574" s="28" t="s">
        <v>205</v>
      </c>
      <c r="D574" s="28" t="s">
        <v>196</v>
      </c>
      <c r="E574" s="30" t="e">
        <v>#NAME?</v>
      </c>
      <c r="F574" s="31" t="s">
        <v>17</v>
      </c>
      <c r="G574" s="31" t="s">
        <v>21</v>
      </c>
      <c r="H574" s="32">
        <v>65.53</v>
      </c>
      <c r="I574" s="33">
        <f>IF(F574="Dépense",H574*-1,H574)</f>
        <v>-65.53</v>
      </c>
      <c r="J574" s="34">
        <v>1</v>
      </c>
      <c r="K574" s="35" t="str">
        <f>IF(A574&gt;1,YEAR(B574)&amp;"-"&amp;TEXT(MONTH(B574),"00")," ")</f>
        <v>2019-01</v>
      </c>
      <c r="L574" s="36"/>
    </row>
    <row r="575" spans="1:12" x14ac:dyDescent="0.25">
      <c r="A575" s="28" t="s">
        <v>18</v>
      </c>
      <c r="B575" s="29">
        <v>43472</v>
      </c>
      <c r="C575" s="28" t="s">
        <v>27</v>
      </c>
      <c r="D575" s="28" t="s">
        <v>46</v>
      </c>
      <c r="E575" s="30" t="e">
        <v>#NAME?</v>
      </c>
      <c r="F575" s="31" t="s">
        <v>14</v>
      </c>
      <c r="G575" s="31" t="s">
        <v>15</v>
      </c>
      <c r="H575" s="32">
        <v>691.56</v>
      </c>
      <c r="I575" s="33">
        <f>IF(F575="Dépense",H575*-1,H575)</f>
        <v>691.56</v>
      </c>
      <c r="J575" s="34">
        <v>1</v>
      </c>
      <c r="K575" s="35" t="str">
        <f>IF(A575&gt;1,YEAR(B575)&amp;"-"&amp;TEXT(MONTH(B575),"00")," ")</f>
        <v>2019-01</v>
      </c>
      <c r="L575" s="36"/>
    </row>
    <row r="576" spans="1:12" x14ac:dyDescent="0.25">
      <c r="A576" s="28" t="s">
        <v>18</v>
      </c>
      <c r="B576" s="29">
        <v>43473</v>
      </c>
      <c r="C576" s="28" t="s">
        <v>74</v>
      </c>
      <c r="D576" s="28" t="s">
        <v>75</v>
      </c>
      <c r="E576" s="30" t="e">
        <v>#NAME?</v>
      </c>
      <c r="F576" s="31" t="s">
        <v>17</v>
      </c>
      <c r="G576" s="31" t="s">
        <v>33</v>
      </c>
      <c r="H576" s="32">
        <v>72.33</v>
      </c>
      <c r="I576" s="33">
        <f>IF(F576="Dépense",H576*-1,H576)</f>
        <v>-72.33</v>
      </c>
      <c r="J576" s="34">
        <v>1</v>
      </c>
      <c r="K576" s="35" t="str">
        <f>IF(A576&gt;1,YEAR(B576)&amp;"-"&amp;TEXT(MONTH(B576),"00")," ")</f>
        <v>2019-01</v>
      </c>
      <c r="L576" s="36"/>
    </row>
    <row r="577" spans="1:12" x14ac:dyDescent="0.25">
      <c r="A577" s="28" t="s">
        <v>23</v>
      </c>
      <c r="B577" s="29">
        <v>43475</v>
      </c>
      <c r="C577" s="28" t="s">
        <v>27</v>
      </c>
      <c r="D577" s="28" t="s">
        <v>45</v>
      </c>
      <c r="E577" s="30" t="e">
        <v>#NAME?</v>
      </c>
      <c r="F577" s="31" t="s">
        <v>14</v>
      </c>
      <c r="G577" s="31" t="s">
        <v>15</v>
      </c>
      <c r="H577" s="32">
        <v>358.48</v>
      </c>
      <c r="I577" s="33">
        <f>IF(F577="Dépense",H577*-1,H577)</f>
        <v>358.48</v>
      </c>
      <c r="J577" s="34">
        <v>1</v>
      </c>
      <c r="K577" s="35" t="str">
        <f>IF(A577&gt;1,YEAR(B577)&amp;"-"&amp;TEXT(MONTH(B577),"00")," ")</f>
        <v>2019-01</v>
      </c>
      <c r="L577" s="36"/>
    </row>
    <row r="578" spans="1:12" x14ac:dyDescent="0.25">
      <c r="A578" s="28" t="s">
        <v>18</v>
      </c>
      <c r="B578" s="29">
        <v>43475.769814814797</v>
      </c>
      <c r="C578" s="28" t="s">
        <v>66</v>
      </c>
      <c r="D578" s="28" t="s">
        <v>49</v>
      </c>
      <c r="E578" s="30" t="e">
        <v>#NAME?</v>
      </c>
      <c r="F578" s="31" t="s">
        <v>17</v>
      </c>
      <c r="G578" s="31" t="s">
        <v>21</v>
      </c>
      <c r="H578" s="32">
        <v>104.74</v>
      </c>
      <c r="I578" s="33">
        <f>IF(F578="Dépense",H578*-1,H578)</f>
        <v>-104.74</v>
      </c>
      <c r="J578" s="34">
        <v>1</v>
      </c>
      <c r="K578" s="35" t="str">
        <f>IF(A578&gt;1,YEAR(B578)&amp;"-"&amp;TEXT(MONTH(B578),"00")," ")</f>
        <v>2019-01</v>
      </c>
      <c r="L578" s="36"/>
    </row>
    <row r="579" spans="1:12" x14ac:dyDescent="0.25">
      <c r="A579" s="28" t="s">
        <v>18</v>
      </c>
      <c r="B579" s="29">
        <v>43476</v>
      </c>
      <c r="C579" s="28" t="s">
        <v>117</v>
      </c>
      <c r="D579" s="28" t="s">
        <v>68</v>
      </c>
      <c r="E579" s="30" t="e">
        <v>#NAME?</v>
      </c>
      <c r="F579" s="31" t="s">
        <v>17</v>
      </c>
      <c r="G579" s="31" t="s">
        <v>33</v>
      </c>
      <c r="H579" s="32">
        <v>41</v>
      </c>
      <c r="I579" s="33">
        <f>IF(F579="Dépense",H579*-1,H579)</f>
        <v>-41</v>
      </c>
      <c r="J579" s="34">
        <v>1</v>
      </c>
      <c r="K579" s="35" t="str">
        <f>IF(A579&gt;1,YEAR(B579)&amp;"-"&amp;TEXT(MONTH(B579),"00")," ")</f>
        <v>2019-01</v>
      </c>
      <c r="L579" s="36"/>
    </row>
    <row r="580" spans="1:12" x14ac:dyDescent="0.25">
      <c r="A580" s="28" t="s">
        <v>18</v>
      </c>
      <c r="B580" s="29">
        <v>43476</v>
      </c>
      <c r="C580" s="28" t="s">
        <v>117</v>
      </c>
      <c r="D580" s="28" t="s">
        <v>118</v>
      </c>
      <c r="E580" s="30" t="e">
        <v>#NAME?</v>
      </c>
      <c r="F580" s="31" t="s">
        <v>17</v>
      </c>
      <c r="G580" s="31" t="s">
        <v>33</v>
      </c>
      <c r="H580" s="32">
        <v>76</v>
      </c>
      <c r="I580" s="33">
        <f>IF(F580="Dépense",H580*-1,H580)</f>
        <v>-76</v>
      </c>
      <c r="J580" s="34">
        <v>1</v>
      </c>
      <c r="K580" s="35" t="str">
        <f>IF(A580&gt;1,YEAR(B580)&amp;"-"&amp;TEXT(MONTH(B580),"00")," ")</f>
        <v>2019-01</v>
      </c>
      <c r="L580" s="36"/>
    </row>
    <row r="581" spans="1:12" x14ac:dyDescent="0.25">
      <c r="A581" s="28" t="s">
        <v>16</v>
      </c>
      <c r="B581" s="29">
        <v>43477.568530092598</v>
      </c>
      <c r="C581" s="28" t="s">
        <v>166</v>
      </c>
      <c r="D581" s="28" t="s">
        <v>49</v>
      </c>
      <c r="E581" s="30" t="e">
        <v>#NAME?</v>
      </c>
      <c r="F581" s="31" t="s">
        <v>17</v>
      </c>
      <c r="G581" s="31" t="s">
        <v>16</v>
      </c>
      <c r="H581" s="32">
        <v>10.88</v>
      </c>
      <c r="I581" s="33">
        <f>IF(F581="Dépense",H581*-1,H581)</f>
        <v>-10.88</v>
      </c>
      <c r="J581" s="34">
        <v>1</v>
      </c>
      <c r="K581" s="35" t="str">
        <f>IF(A581&gt;1,YEAR(B581)&amp;"-"&amp;TEXT(MONTH(B581),"00")," ")</f>
        <v>2019-01</v>
      </c>
      <c r="L581" s="36"/>
    </row>
    <row r="582" spans="1:12" x14ac:dyDescent="0.25">
      <c r="A582" s="28" t="s">
        <v>18</v>
      </c>
      <c r="B582" s="29">
        <v>43477.569988425901</v>
      </c>
      <c r="C582" s="28" t="s">
        <v>200</v>
      </c>
      <c r="D582" s="28" t="s">
        <v>49</v>
      </c>
      <c r="E582" s="30" t="e">
        <v>#NAME?</v>
      </c>
      <c r="F582" s="31" t="s">
        <v>17</v>
      </c>
      <c r="G582" s="31" t="s">
        <v>21</v>
      </c>
      <c r="H582" s="32">
        <v>27.97</v>
      </c>
      <c r="I582" s="33">
        <f>IF(F582="Dépense",H582*-1,H582)</f>
        <v>-27.97</v>
      </c>
      <c r="J582" s="34">
        <v>1</v>
      </c>
      <c r="K582" s="35" t="str">
        <f>IF(A582&gt;1,YEAR(B582)&amp;"-"&amp;TEXT(MONTH(B582),"00")," ")</f>
        <v>2019-01</v>
      </c>
      <c r="L582" s="36"/>
    </row>
    <row r="583" spans="1:12" x14ac:dyDescent="0.25">
      <c r="A583" s="28" t="s">
        <v>18</v>
      </c>
      <c r="B583" s="29">
        <v>43479</v>
      </c>
      <c r="C583" s="28" t="s">
        <v>66</v>
      </c>
      <c r="D583" s="28" t="s">
        <v>49</v>
      </c>
      <c r="E583" s="30" t="e">
        <v>#NAME?</v>
      </c>
      <c r="F583" s="31" t="s">
        <v>17</v>
      </c>
      <c r="G583" s="31" t="s">
        <v>21</v>
      </c>
      <c r="H583" s="32">
        <v>63.18</v>
      </c>
      <c r="I583" s="33">
        <f>IF(F583="Dépense",H583*-1,H583)</f>
        <v>-63.18</v>
      </c>
      <c r="J583" s="34">
        <v>1</v>
      </c>
      <c r="K583" s="35" t="str">
        <f>IF(A583&gt;1,YEAR(B583)&amp;"-"&amp;TEXT(MONTH(B583),"00")," ")</f>
        <v>2019-01</v>
      </c>
      <c r="L583" s="36"/>
    </row>
    <row r="584" spans="1:12" x14ac:dyDescent="0.25">
      <c r="A584" s="28" t="s">
        <v>18</v>
      </c>
      <c r="B584" s="29">
        <v>43480</v>
      </c>
      <c r="C584" s="28" t="s">
        <v>53</v>
      </c>
      <c r="D584" s="28" t="s">
        <v>54</v>
      </c>
      <c r="E584" s="30" t="e">
        <v>#NAME?</v>
      </c>
      <c r="F584" s="31" t="s">
        <v>17</v>
      </c>
      <c r="G584" s="31" t="s">
        <v>33</v>
      </c>
      <c r="H584" s="32">
        <v>24</v>
      </c>
      <c r="I584" s="33">
        <f>IF(F584="Dépense",H584*-1,H584)</f>
        <v>-24</v>
      </c>
      <c r="J584" s="34">
        <v>1</v>
      </c>
      <c r="K584" s="35" t="str">
        <f>IF(A584&gt;1,YEAR(B584)&amp;"-"&amp;TEXT(MONTH(B584),"00")," ")</f>
        <v>2019-01</v>
      </c>
      <c r="L584" s="36"/>
    </row>
    <row r="585" spans="1:12" x14ac:dyDescent="0.25">
      <c r="A585" s="28" t="s">
        <v>18</v>
      </c>
      <c r="B585" s="29">
        <v>43486</v>
      </c>
      <c r="C585" s="28" t="s">
        <v>200</v>
      </c>
      <c r="D585" s="28" t="s">
        <v>49</v>
      </c>
      <c r="E585" s="30" t="e">
        <v>#NAME?</v>
      </c>
      <c r="F585" s="31" t="s">
        <v>17</v>
      </c>
      <c r="G585" s="31" t="s">
        <v>21</v>
      </c>
      <c r="H585" s="32">
        <v>35.590000000000003</v>
      </c>
      <c r="I585" s="33">
        <f>IF(F585="Dépense",H585*-1,H585)</f>
        <v>-35.590000000000003</v>
      </c>
      <c r="J585" s="34">
        <v>1</v>
      </c>
      <c r="K585" s="35" t="str">
        <f>IF(A585&gt;1,YEAR(B585)&amp;"-"&amp;TEXT(MONTH(B585),"00")," ")</f>
        <v>2019-01</v>
      </c>
      <c r="L585" s="36"/>
    </row>
    <row r="586" spans="1:12" x14ac:dyDescent="0.25">
      <c r="A586" s="28" t="s">
        <v>18</v>
      </c>
      <c r="B586" s="29">
        <v>43486</v>
      </c>
      <c r="C586" s="28" t="s">
        <v>166</v>
      </c>
      <c r="D586" s="28" t="s">
        <v>49</v>
      </c>
      <c r="E586" s="30" t="e">
        <v>#NAME?</v>
      </c>
      <c r="F586" s="31" t="s">
        <v>17</v>
      </c>
      <c r="G586" s="31" t="s">
        <v>21</v>
      </c>
      <c r="H586" s="32">
        <v>13.33</v>
      </c>
      <c r="I586" s="33">
        <f>IF(F586="Dépense",H586*-1,H586)</f>
        <v>-13.33</v>
      </c>
      <c r="J586" s="34">
        <v>1</v>
      </c>
      <c r="K586" s="35" t="str">
        <f>IF(A586&gt;1,YEAR(B586)&amp;"-"&amp;TEXT(MONTH(B586),"00")," ")</f>
        <v>2019-01</v>
      </c>
      <c r="L586" s="36"/>
    </row>
    <row r="587" spans="1:12" x14ac:dyDescent="0.25">
      <c r="A587" s="28" t="s">
        <v>18</v>
      </c>
      <c r="B587" s="29">
        <v>43486.4370023148</v>
      </c>
      <c r="C587" s="28" t="s">
        <v>242</v>
      </c>
      <c r="D587" s="28" t="s">
        <v>91</v>
      </c>
      <c r="E587" s="30" t="e">
        <v>#NAME?</v>
      </c>
      <c r="F587" s="31" t="s">
        <v>17</v>
      </c>
      <c r="G587" s="31" t="s">
        <v>21</v>
      </c>
      <c r="H587" s="32">
        <v>18</v>
      </c>
      <c r="I587" s="33">
        <f>IF(F587="Dépense",H587*-1,H587)</f>
        <v>-18</v>
      </c>
      <c r="J587" s="34">
        <v>1</v>
      </c>
      <c r="K587" s="35" t="str">
        <f>IF(A587&gt;1,YEAR(B587)&amp;"-"&amp;TEXT(MONTH(B587),"00")," ")</f>
        <v>2019-01</v>
      </c>
      <c r="L587" s="36"/>
    </row>
    <row r="588" spans="1:12" x14ac:dyDescent="0.25">
      <c r="A588" s="28" t="s">
        <v>18</v>
      </c>
      <c r="B588" s="29">
        <v>43488.435162037</v>
      </c>
      <c r="C588" s="28" t="s">
        <v>243</v>
      </c>
      <c r="D588" s="28" t="s">
        <v>223</v>
      </c>
      <c r="E588" s="30" t="e">
        <v>#NAME?</v>
      </c>
      <c r="F588" s="31" t="s">
        <v>17</v>
      </c>
      <c r="G588" s="31" t="s">
        <v>21</v>
      </c>
      <c r="H588" s="32">
        <v>5.33</v>
      </c>
      <c r="I588" s="33">
        <f>IF(F588="Dépense",H588*-1,H588)</f>
        <v>-5.33</v>
      </c>
      <c r="J588" s="34">
        <v>1</v>
      </c>
      <c r="K588" s="35" t="str">
        <f>IF(A588&gt;1,YEAR(B588)&amp;"-"&amp;TEXT(MONTH(B588),"00")," ")</f>
        <v>2019-01</v>
      </c>
      <c r="L588" s="36"/>
    </row>
    <row r="589" spans="1:12" x14ac:dyDescent="0.25">
      <c r="A589" s="28" t="s">
        <v>16</v>
      </c>
      <c r="B589" s="29">
        <v>43490.4676736111</v>
      </c>
      <c r="C589" s="28" t="s">
        <v>244</v>
      </c>
      <c r="D589" s="28" t="s">
        <v>48</v>
      </c>
      <c r="E589" s="30" t="e">
        <v>#NAME?</v>
      </c>
      <c r="F589" s="31" t="s">
        <v>17</v>
      </c>
      <c r="G589" s="31" t="s">
        <v>16</v>
      </c>
      <c r="H589" s="32">
        <v>10</v>
      </c>
      <c r="I589" s="33">
        <f>IF(F589="Dépense",H589*-1,H589)</f>
        <v>-10</v>
      </c>
      <c r="J589" s="34">
        <v>1</v>
      </c>
      <c r="K589" s="35" t="str">
        <f>IF(A589&gt;1,YEAR(B589)&amp;"-"&amp;TEXT(MONTH(B589),"00")," ")</f>
        <v>2019-01</v>
      </c>
      <c r="L589" s="36"/>
    </row>
    <row r="590" spans="1:12" x14ac:dyDescent="0.25">
      <c r="A590" s="28" t="s">
        <v>16</v>
      </c>
      <c r="B590" s="29">
        <v>43490.468090277798</v>
      </c>
      <c r="C590" s="28" t="s">
        <v>245</v>
      </c>
      <c r="D590" s="28" t="s">
        <v>48</v>
      </c>
      <c r="E590" s="30" t="e">
        <v>#NAME?</v>
      </c>
      <c r="F590" s="31" t="s">
        <v>17</v>
      </c>
      <c r="G590" s="31" t="s">
        <v>16</v>
      </c>
      <c r="H590" s="32">
        <v>9.8000000000000007</v>
      </c>
      <c r="I590" s="33">
        <f>IF(F590="Dépense",H590*-1,H590)</f>
        <v>-9.8000000000000007</v>
      </c>
      <c r="J590" s="34">
        <v>1</v>
      </c>
      <c r="K590" s="35" t="str">
        <f>IF(A590&gt;1,YEAR(B590)&amp;"-"&amp;TEXT(MONTH(B590),"00")," ")</f>
        <v>2019-01</v>
      </c>
      <c r="L590" s="36"/>
    </row>
    <row r="591" spans="1:12" x14ac:dyDescent="0.25">
      <c r="A591" s="28" t="s">
        <v>16</v>
      </c>
      <c r="B591" s="29">
        <v>43491.3673263889</v>
      </c>
      <c r="C591" s="28" t="s">
        <v>246</v>
      </c>
      <c r="D591" s="28" t="s">
        <v>91</v>
      </c>
      <c r="E591" s="30" t="e">
        <v>#NAME?</v>
      </c>
      <c r="F591" s="31" t="s">
        <v>17</v>
      </c>
      <c r="G591" s="31" t="s">
        <v>16</v>
      </c>
      <c r="H591" s="32">
        <v>40</v>
      </c>
      <c r="I591" s="33">
        <f>IF(F591="Dépense",H591*-1,H591)</f>
        <v>-40</v>
      </c>
      <c r="J591" s="34">
        <v>1</v>
      </c>
      <c r="K591" s="35" t="str">
        <f>IF(A591&gt;1,YEAR(B591)&amp;"-"&amp;TEXT(MONTH(B591),"00")," ")</f>
        <v>2019-01</v>
      </c>
      <c r="L591" s="36"/>
    </row>
    <row r="592" spans="1:12" x14ac:dyDescent="0.25">
      <c r="A592" s="28" t="s">
        <v>18</v>
      </c>
      <c r="B592" s="29">
        <v>43493</v>
      </c>
      <c r="C592" s="28" t="s">
        <v>166</v>
      </c>
      <c r="D592" s="28" t="s">
        <v>49</v>
      </c>
      <c r="E592" s="30" t="e">
        <v>#NAME?</v>
      </c>
      <c r="F592" s="31" t="s">
        <v>17</v>
      </c>
      <c r="G592" s="31" t="s">
        <v>21</v>
      </c>
      <c r="H592" s="32">
        <v>10.98</v>
      </c>
      <c r="I592" s="33">
        <f>IF(F592="Dépense",H592*-1,H592)</f>
        <v>-10.98</v>
      </c>
      <c r="J592" s="34">
        <v>1</v>
      </c>
      <c r="K592" s="35" t="str">
        <f>IF(A592&gt;1,YEAR(B592)&amp;"-"&amp;TEXT(MONTH(B592),"00")," ")</f>
        <v>2019-01</v>
      </c>
      <c r="L592" s="36"/>
    </row>
    <row r="593" spans="1:12" x14ac:dyDescent="0.25">
      <c r="A593" s="28" t="s">
        <v>18</v>
      </c>
      <c r="B593" s="29">
        <v>43493</v>
      </c>
      <c r="C593" s="28" t="s">
        <v>247</v>
      </c>
      <c r="D593" s="28" t="s">
        <v>248</v>
      </c>
      <c r="E593" s="30" t="e">
        <v>#NAME?</v>
      </c>
      <c r="F593" s="31" t="s">
        <v>17</v>
      </c>
      <c r="G593" s="31" t="s">
        <v>21</v>
      </c>
      <c r="H593" s="32">
        <v>28.74</v>
      </c>
      <c r="I593" s="33">
        <f>IF(F593="Dépense",H593*-1,H593)</f>
        <v>-28.74</v>
      </c>
      <c r="J593" s="34">
        <v>1</v>
      </c>
      <c r="K593" s="35" t="str">
        <f>IF(A593&gt;1,YEAR(B593)&amp;"-"&amp;TEXT(MONTH(B593),"00")," ")</f>
        <v>2019-01</v>
      </c>
      <c r="L593" s="36"/>
    </row>
    <row r="594" spans="1:12" x14ac:dyDescent="0.25">
      <c r="A594" s="28" t="s">
        <v>18</v>
      </c>
      <c r="B594" s="29">
        <v>43493</v>
      </c>
      <c r="C594" s="28" t="s">
        <v>200</v>
      </c>
      <c r="D594" s="28" t="s">
        <v>49</v>
      </c>
      <c r="E594" s="30" t="e">
        <v>#NAME?</v>
      </c>
      <c r="F594" s="31" t="s">
        <v>17</v>
      </c>
      <c r="G594" s="31" t="s">
        <v>21</v>
      </c>
      <c r="H594" s="32">
        <v>42.09</v>
      </c>
      <c r="I594" s="33">
        <f>IF(F594="Dépense",H594*-1,H594)</f>
        <v>-42.09</v>
      </c>
      <c r="J594" s="34">
        <v>1</v>
      </c>
      <c r="K594" s="35" t="str">
        <f>IF(A594&gt;1,YEAR(B594)&amp;"-"&amp;TEXT(MONTH(B594),"00")," ")</f>
        <v>2019-01</v>
      </c>
      <c r="L594" s="36"/>
    </row>
    <row r="595" spans="1:12" x14ac:dyDescent="0.25">
      <c r="A595" s="28" t="s">
        <v>18</v>
      </c>
      <c r="B595" s="29">
        <v>43493.687384259298</v>
      </c>
      <c r="C595" s="28" t="s">
        <v>249</v>
      </c>
      <c r="D595" s="28" t="s">
        <v>48</v>
      </c>
      <c r="E595" s="30" t="e">
        <v>#NAME?</v>
      </c>
      <c r="F595" s="31" t="s">
        <v>17</v>
      </c>
      <c r="G595" s="31" t="s">
        <v>21</v>
      </c>
      <c r="H595" s="32">
        <v>14.7</v>
      </c>
      <c r="I595" s="33">
        <f>IF(F595="Dépense",H595*-1,H595)</f>
        <v>-14.7</v>
      </c>
      <c r="J595" s="34">
        <v>1</v>
      </c>
      <c r="K595" s="35" t="str">
        <f>IF(A595&gt;1,YEAR(B595)&amp;"-"&amp;TEXT(MONTH(B595),"00")," ")</f>
        <v>2019-01</v>
      </c>
      <c r="L595" s="36"/>
    </row>
    <row r="596" spans="1:12" x14ac:dyDescent="0.25">
      <c r="A596" s="28" t="s">
        <v>18</v>
      </c>
      <c r="B596" s="29">
        <v>43493.687662037002</v>
      </c>
      <c r="C596" s="28" t="s">
        <v>81</v>
      </c>
      <c r="D596" s="28" t="s">
        <v>155</v>
      </c>
      <c r="E596" s="30" t="e">
        <v>#NAME?</v>
      </c>
      <c r="F596" s="31" t="s">
        <v>17</v>
      </c>
      <c r="G596" s="31" t="s">
        <v>250</v>
      </c>
      <c r="H596" s="32">
        <v>20</v>
      </c>
      <c r="I596" s="33">
        <f>IF(F596="Dépense",H596*-1,H596)</f>
        <v>-20</v>
      </c>
      <c r="J596" s="34">
        <v>1</v>
      </c>
      <c r="K596" s="35" t="str">
        <f>IF(A596&gt;1,YEAR(B596)&amp;"-"&amp;TEXT(MONTH(B596),"00")," ")</f>
        <v>2019-01</v>
      </c>
      <c r="L596" s="36"/>
    </row>
    <row r="597" spans="1:12" x14ac:dyDescent="0.25">
      <c r="A597" s="28" t="s">
        <v>18</v>
      </c>
      <c r="B597" s="29">
        <v>43493.697881944398</v>
      </c>
      <c r="C597" s="28" t="s">
        <v>251</v>
      </c>
      <c r="D597" s="28" t="s">
        <v>48</v>
      </c>
      <c r="E597" s="30" t="e">
        <v>#NAME?</v>
      </c>
      <c r="F597" s="31" t="s">
        <v>17</v>
      </c>
      <c r="G597" s="31" t="s">
        <v>21</v>
      </c>
      <c r="H597" s="32">
        <v>72.5</v>
      </c>
      <c r="I597" s="33">
        <f>IF(F597="Dépense",H597*-1,H597)</f>
        <v>-72.5</v>
      </c>
      <c r="J597" s="34">
        <v>1</v>
      </c>
      <c r="K597" s="35" t="str">
        <f>IF(A597&gt;1,YEAR(B597)&amp;"-"&amp;TEXT(MONTH(B597),"00")," ")</f>
        <v>2019-01</v>
      </c>
      <c r="L597" s="36"/>
    </row>
    <row r="598" spans="1:12" x14ac:dyDescent="0.25">
      <c r="A598" s="28" t="s">
        <v>18</v>
      </c>
      <c r="B598" s="29">
        <v>43497.716111111098</v>
      </c>
      <c r="C598" s="28" t="s">
        <v>66</v>
      </c>
      <c r="D598" s="28" t="s">
        <v>49</v>
      </c>
      <c r="E598" s="30" t="e">
        <v>#NAME?</v>
      </c>
      <c r="F598" s="31" t="s">
        <v>17</v>
      </c>
      <c r="G598" s="31" t="s">
        <v>21</v>
      </c>
      <c r="H598" s="32">
        <v>115.17</v>
      </c>
      <c r="I598" s="33">
        <f>IF(F598="Dépense",H598*-1,H598)</f>
        <v>-115.17</v>
      </c>
      <c r="J598" s="34">
        <v>1</v>
      </c>
      <c r="K598" s="35" t="str">
        <f>IF(A598&gt;1,YEAR(B598)&amp;"-"&amp;TEXT(MONTH(B598),"00")," ")</f>
        <v>2019-02</v>
      </c>
      <c r="L598" s="36"/>
    </row>
    <row r="599" spans="1:12" x14ac:dyDescent="0.25">
      <c r="A599" s="28" t="s">
        <v>16</v>
      </c>
      <c r="B599" s="29">
        <v>43498</v>
      </c>
      <c r="C599" s="28" t="s">
        <v>166</v>
      </c>
      <c r="D599" s="28" t="s">
        <v>49</v>
      </c>
      <c r="E599" s="30" t="e">
        <v>#NAME?</v>
      </c>
      <c r="F599" s="31" t="s">
        <v>17</v>
      </c>
      <c r="G599" s="31" t="s">
        <v>16</v>
      </c>
      <c r="H599" s="32">
        <v>8.35</v>
      </c>
      <c r="I599" s="33">
        <f>IF(F599="Dépense",H599*-1,H599)</f>
        <v>-8.35</v>
      </c>
      <c r="J599" s="34">
        <v>1</v>
      </c>
      <c r="K599" s="35" t="str">
        <f>IF(A599&gt;1,YEAR(B599)&amp;"-"&amp;TEXT(MONTH(B599),"00")," ")</f>
        <v>2019-02</v>
      </c>
      <c r="L599" s="36"/>
    </row>
    <row r="600" spans="1:12" x14ac:dyDescent="0.25">
      <c r="A600" s="28" t="s">
        <v>18</v>
      </c>
      <c r="B600" s="29">
        <v>43498</v>
      </c>
      <c r="C600" s="28" t="s">
        <v>27</v>
      </c>
      <c r="D600" s="28" t="s">
        <v>28</v>
      </c>
      <c r="E600" s="30" t="e">
        <v>#NAME?</v>
      </c>
      <c r="F600" s="31" t="s">
        <v>14</v>
      </c>
      <c r="G600" s="31" t="s">
        <v>15</v>
      </c>
      <c r="H600" s="32">
        <v>118.94</v>
      </c>
      <c r="I600" s="33">
        <f>IF(F600="Dépense",H600*-1,H600)</f>
        <v>118.94</v>
      </c>
      <c r="J600" s="34">
        <v>1</v>
      </c>
      <c r="K600" s="35" t="str">
        <f>IF(A600&gt;1,YEAR(B600)&amp;"-"&amp;TEXT(MONTH(B600),"00")," ")</f>
        <v>2019-02</v>
      </c>
      <c r="L600" s="36"/>
    </row>
    <row r="601" spans="1:12" x14ac:dyDescent="0.25">
      <c r="A601" s="28" t="s">
        <v>18</v>
      </c>
      <c r="B601" s="29">
        <v>43498</v>
      </c>
      <c r="C601" s="28" t="s">
        <v>53</v>
      </c>
      <c r="D601" s="28" t="s">
        <v>54</v>
      </c>
      <c r="E601" s="30" t="e">
        <v>#NAME?</v>
      </c>
      <c r="F601" s="31" t="s">
        <v>17</v>
      </c>
      <c r="G601" s="31" t="s">
        <v>33</v>
      </c>
      <c r="H601" s="32">
        <v>24</v>
      </c>
      <c r="I601" s="33">
        <f>IF(F601="Dépense",H601*-1,H601)</f>
        <v>-24</v>
      </c>
      <c r="J601" s="34">
        <v>1</v>
      </c>
      <c r="K601" s="35" t="str">
        <f>IF(A601&gt;1,YEAR(B601)&amp;"-"&amp;TEXT(MONTH(B601),"00")," ")</f>
        <v>2019-02</v>
      </c>
      <c r="L601" s="36"/>
    </row>
    <row r="602" spans="1:12" x14ac:dyDescent="0.25">
      <c r="A602" s="28" t="s">
        <v>18</v>
      </c>
      <c r="B602" s="29">
        <v>43498</v>
      </c>
      <c r="C602" s="28" t="s">
        <v>27</v>
      </c>
      <c r="D602" s="28" t="s">
        <v>30</v>
      </c>
      <c r="E602" s="30" t="e">
        <v>#NAME?</v>
      </c>
      <c r="F602" s="31" t="s">
        <v>14</v>
      </c>
      <c r="G602" s="31" t="s">
        <v>15</v>
      </c>
      <c r="H602" s="32">
        <v>220.42</v>
      </c>
      <c r="I602" s="33">
        <f>IF(F602="Dépense",H602*-1,H602)</f>
        <v>220.42</v>
      </c>
      <c r="J602" s="34">
        <v>1</v>
      </c>
      <c r="K602" s="35" t="str">
        <f>IF(A602&gt;1,YEAR(B602)&amp;"-"&amp;TEXT(MONTH(B602),"00")," ")</f>
        <v>2019-02</v>
      </c>
      <c r="L602" s="36"/>
    </row>
    <row r="603" spans="1:12" x14ac:dyDescent="0.25">
      <c r="A603" s="28" t="s">
        <v>18</v>
      </c>
      <c r="B603" s="29">
        <v>43500</v>
      </c>
      <c r="C603" s="28" t="s">
        <v>200</v>
      </c>
      <c r="D603" s="28" t="s">
        <v>49</v>
      </c>
      <c r="E603" s="30" t="e">
        <v>#NAME?</v>
      </c>
      <c r="F603" s="31" t="s">
        <v>17</v>
      </c>
      <c r="G603" s="31" t="s">
        <v>21</v>
      </c>
      <c r="H603" s="32">
        <v>34.090000000000003</v>
      </c>
      <c r="I603" s="33">
        <f>IF(F603="Dépense",H603*-1,H603)</f>
        <v>-34.090000000000003</v>
      </c>
      <c r="J603" s="34">
        <v>1</v>
      </c>
      <c r="K603" s="35" t="str">
        <f>IF(A603&gt;1,YEAR(B603)&amp;"-"&amp;TEXT(MONTH(B603),"00")," ")</f>
        <v>2019-02</v>
      </c>
      <c r="L603" s="36"/>
    </row>
    <row r="604" spans="1:12" x14ac:dyDescent="0.25">
      <c r="A604" s="28" t="s">
        <v>18</v>
      </c>
      <c r="B604" s="29">
        <v>43500</v>
      </c>
      <c r="C604" s="28" t="s">
        <v>177</v>
      </c>
      <c r="D604" s="28" t="s">
        <v>37</v>
      </c>
      <c r="E604" s="30" t="e">
        <v>#NAME?</v>
      </c>
      <c r="F604" s="31" t="s">
        <v>17</v>
      </c>
      <c r="G604" s="31" t="s">
        <v>21</v>
      </c>
      <c r="H604" s="32">
        <v>10.99</v>
      </c>
      <c r="I604" s="33">
        <f>IF(F604="Dépense",H604*-1,H604)</f>
        <v>-10.99</v>
      </c>
      <c r="J604" s="34">
        <v>1</v>
      </c>
      <c r="K604" s="35" t="str">
        <f>IF(A604&gt;1,YEAR(B604)&amp;"-"&amp;TEXT(MONTH(B604),"00")," ")</f>
        <v>2019-02</v>
      </c>
      <c r="L604" s="36"/>
    </row>
    <row r="605" spans="1:12" x14ac:dyDescent="0.25">
      <c r="A605" s="28" t="s">
        <v>18</v>
      </c>
      <c r="B605" s="29">
        <v>43500</v>
      </c>
      <c r="C605" s="28" t="s">
        <v>177</v>
      </c>
      <c r="D605" s="28" t="s">
        <v>37</v>
      </c>
      <c r="E605" s="30" t="e">
        <v>#NAME?</v>
      </c>
      <c r="F605" s="31" t="s">
        <v>17</v>
      </c>
      <c r="G605" s="31" t="s">
        <v>21</v>
      </c>
      <c r="H605" s="32">
        <v>10.99</v>
      </c>
      <c r="I605" s="33">
        <f>IF(F605="Dépense",H605*-1,H605)</f>
        <v>-10.99</v>
      </c>
      <c r="J605" s="34">
        <v>1</v>
      </c>
      <c r="K605" s="35" t="str">
        <f>IF(A605&gt;1,YEAR(B605)&amp;"-"&amp;TEXT(MONTH(B605),"00")," ")</f>
        <v>2019-02</v>
      </c>
      <c r="L605" s="36"/>
    </row>
    <row r="606" spans="1:12" x14ac:dyDescent="0.25">
      <c r="A606" s="28" t="s">
        <v>18</v>
      </c>
      <c r="B606" s="29">
        <v>43501.968530092599</v>
      </c>
      <c r="C606" s="28" t="s">
        <v>252</v>
      </c>
      <c r="D606" s="28" t="s">
        <v>78</v>
      </c>
      <c r="E606" s="30" t="e">
        <v>#NAME?</v>
      </c>
      <c r="F606" s="31" t="s">
        <v>17</v>
      </c>
      <c r="G606" s="31" t="s">
        <v>21</v>
      </c>
      <c r="H606" s="32">
        <v>24.7</v>
      </c>
      <c r="I606" s="33">
        <f>IF(F606="Dépense",H606*-1,H606)</f>
        <v>-24.7</v>
      </c>
      <c r="J606" s="34">
        <v>1</v>
      </c>
      <c r="K606" s="35" t="str">
        <f>IF(A606&gt;1,YEAR(B606)&amp;"-"&amp;TEXT(MONTH(B606),"00")," ")</f>
        <v>2019-02</v>
      </c>
      <c r="L606" s="36"/>
    </row>
    <row r="607" spans="1:12" x14ac:dyDescent="0.25">
      <c r="A607" s="28" t="s">
        <v>18</v>
      </c>
      <c r="B607" s="29">
        <v>43501.9692013889</v>
      </c>
      <c r="C607" s="28" t="s">
        <v>66</v>
      </c>
      <c r="D607" s="28" t="s">
        <v>63</v>
      </c>
      <c r="E607" s="30" t="e">
        <v>#NAME?</v>
      </c>
      <c r="F607" s="31" t="s">
        <v>17</v>
      </c>
      <c r="G607" s="31" t="s">
        <v>21</v>
      </c>
      <c r="H607" s="32">
        <v>33.299999999999997</v>
      </c>
      <c r="I607" s="33">
        <f>IF(F607="Dépense",H607*-1,H607)</f>
        <v>-33.299999999999997</v>
      </c>
      <c r="J607" s="34">
        <v>1</v>
      </c>
      <c r="K607" s="35" t="str">
        <f>IF(A607&gt;1,YEAR(B607)&amp;"-"&amp;TEXT(MONTH(B607),"00")," ")</f>
        <v>2019-02</v>
      </c>
      <c r="L607" s="36"/>
    </row>
    <row r="608" spans="1:12" x14ac:dyDescent="0.25">
      <c r="A608" s="28" t="s">
        <v>18</v>
      </c>
      <c r="B608" s="29">
        <v>43503</v>
      </c>
      <c r="C608" s="28" t="s">
        <v>175</v>
      </c>
      <c r="D608" s="28" t="s">
        <v>65</v>
      </c>
      <c r="E608" s="30" t="e">
        <v>#NAME?</v>
      </c>
      <c r="F608" s="31" t="s">
        <v>17</v>
      </c>
      <c r="G608" s="31" t="s">
        <v>33</v>
      </c>
      <c r="H608" s="32">
        <v>20.49</v>
      </c>
      <c r="I608" s="33">
        <f>IF(F608="Dépense",H608*-1,H608)</f>
        <v>-20.49</v>
      </c>
      <c r="J608" s="34">
        <v>1</v>
      </c>
      <c r="K608" s="35" t="str">
        <f>IF(A608&gt;1,YEAR(B608)&amp;"-"&amp;TEXT(MONTH(B608),"00")," ")</f>
        <v>2019-02</v>
      </c>
      <c r="L608" s="36"/>
    </row>
    <row r="609" spans="1:12" x14ac:dyDescent="0.25">
      <c r="A609" s="28" t="s">
        <v>18</v>
      </c>
      <c r="B609" s="29">
        <v>43503</v>
      </c>
      <c r="C609" s="28" t="s">
        <v>253</v>
      </c>
      <c r="D609" s="28" t="s">
        <v>48</v>
      </c>
      <c r="E609" s="30" t="e">
        <v>#NAME?</v>
      </c>
      <c r="F609" s="31" t="s">
        <v>17</v>
      </c>
      <c r="G609" s="31" t="s">
        <v>21</v>
      </c>
      <c r="H609" s="32">
        <v>23.52</v>
      </c>
      <c r="I609" s="33">
        <f>IF(F609="Dépense",H609*-1,H609)</f>
        <v>-23.52</v>
      </c>
      <c r="J609" s="34">
        <v>1</v>
      </c>
      <c r="K609" s="35" t="str">
        <f>IF(A609&gt;1,YEAR(B609)&amp;"-"&amp;TEXT(MONTH(B609),"00")," ")</f>
        <v>2019-02</v>
      </c>
      <c r="L609" s="36"/>
    </row>
    <row r="610" spans="1:12" x14ac:dyDescent="0.25">
      <c r="A610" s="28" t="s">
        <v>18</v>
      </c>
      <c r="B610" s="29">
        <v>43503</v>
      </c>
      <c r="C610" s="28" t="s">
        <v>27</v>
      </c>
      <c r="D610" s="28" t="s">
        <v>46</v>
      </c>
      <c r="E610" s="30" t="e">
        <v>#NAME?</v>
      </c>
      <c r="F610" s="31" t="s">
        <v>14</v>
      </c>
      <c r="G610" s="31" t="s">
        <v>15</v>
      </c>
      <c r="H610" s="32">
        <v>693.65</v>
      </c>
      <c r="I610" s="33">
        <f>IF(F610="Dépense",H610*-1,H610)</f>
        <v>693.65</v>
      </c>
      <c r="J610" s="34">
        <v>1</v>
      </c>
      <c r="K610" s="35" t="str">
        <f>IF(A610&gt;1,YEAR(B610)&amp;"-"&amp;TEXT(MONTH(B610),"00")," ")</f>
        <v>2019-02</v>
      </c>
      <c r="L610" s="36"/>
    </row>
    <row r="611" spans="1:12" x14ac:dyDescent="0.25">
      <c r="A611" s="28" t="s">
        <v>18</v>
      </c>
      <c r="B611" s="29">
        <v>43504</v>
      </c>
      <c r="C611" s="28" t="s">
        <v>74</v>
      </c>
      <c r="D611" s="28" t="s">
        <v>75</v>
      </c>
      <c r="E611" s="30" t="e">
        <v>#NAME?</v>
      </c>
      <c r="F611" s="31" t="s">
        <v>17</v>
      </c>
      <c r="G611" s="31" t="s">
        <v>33</v>
      </c>
      <c r="H611" s="32">
        <v>72.33</v>
      </c>
      <c r="I611" s="33">
        <f>IF(F611="Dépense",H611*-1,H611)</f>
        <v>-72.33</v>
      </c>
      <c r="J611" s="34">
        <v>1</v>
      </c>
      <c r="K611" s="35" t="str">
        <f>IF(A611&gt;1,YEAR(B611)&amp;"-"&amp;TEXT(MONTH(B611),"00")," ")</f>
        <v>2019-02</v>
      </c>
      <c r="L611" s="36"/>
    </row>
    <row r="612" spans="1:12" x14ac:dyDescent="0.25">
      <c r="A612" s="28" t="s">
        <v>23</v>
      </c>
      <c r="B612" s="29">
        <v>43506</v>
      </c>
      <c r="C612" s="28" t="s">
        <v>27</v>
      </c>
      <c r="D612" s="28" t="s">
        <v>45</v>
      </c>
      <c r="E612" s="30" t="e">
        <v>#NAME?</v>
      </c>
      <c r="F612" s="31" t="s">
        <v>14</v>
      </c>
      <c r="G612" s="31" t="s">
        <v>15</v>
      </c>
      <c r="H612" s="32">
        <v>359.56</v>
      </c>
      <c r="I612" s="33">
        <f>IF(F612="Dépense",H612*-1,H612)</f>
        <v>359.56</v>
      </c>
      <c r="J612" s="34">
        <v>1</v>
      </c>
      <c r="K612" s="35" t="str">
        <f>IF(A612&gt;1,YEAR(B612)&amp;"-"&amp;TEXT(MONTH(B612),"00")," ")</f>
        <v>2019-02</v>
      </c>
      <c r="L612" s="36"/>
    </row>
    <row r="613" spans="1:12" x14ac:dyDescent="0.25">
      <c r="A613" s="28" t="s">
        <v>18</v>
      </c>
      <c r="B613" s="29">
        <v>43507</v>
      </c>
      <c r="C613" s="28" t="s">
        <v>50</v>
      </c>
      <c r="D613" s="28" t="s">
        <v>51</v>
      </c>
      <c r="E613" s="30" t="e">
        <v>#NAME?</v>
      </c>
      <c r="F613" s="31" t="s">
        <v>17</v>
      </c>
      <c r="G613" s="31" t="s">
        <v>33</v>
      </c>
      <c r="H613" s="32">
        <v>100</v>
      </c>
      <c r="I613" s="33">
        <f>IF(F613="Dépense",H613*-1,H613)</f>
        <v>-100</v>
      </c>
      <c r="J613" s="34">
        <v>1</v>
      </c>
      <c r="K613" s="35" t="str">
        <f>IF(A613&gt;1,YEAR(B613)&amp;"-"&amp;TEXT(MONTH(B613),"00")," ")</f>
        <v>2019-02</v>
      </c>
      <c r="L613" s="36"/>
    </row>
    <row r="614" spans="1:12" x14ac:dyDescent="0.25">
      <c r="A614" s="28" t="s">
        <v>18</v>
      </c>
      <c r="B614" s="29">
        <v>43507</v>
      </c>
      <c r="C614" s="28" t="s">
        <v>166</v>
      </c>
      <c r="D614" s="28" t="s">
        <v>49</v>
      </c>
      <c r="E614" s="30" t="e">
        <v>#NAME?</v>
      </c>
      <c r="F614" s="31" t="s">
        <v>17</v>
      </c>
      <c r="G614" s="31" t="s">
        <v>21</v>
      </c>
      <c r="H614" s="32">
        <v>16.12</v>
      </c>
      <c r="I614" s="33">
        <f>IF(F614="Dépense",H614*-1,H614)</f>
        <v>-16.12</v>
      </c>
      <c r="J614" s="34">
        <v>1</v>
      </c>
      <c r="K614" s="35" t="str">
        <f>IF(A614&gt;1,YEAR(B614)&amp;"-"&amp;TEXT(MONTH(B614),"00")," ")</f>
        <v>2019-02</v>
      </c>
      <c r="L614" s="36"/>
    </row>
    <row r="615" spans="1:12" x14ac:dyDescent="0.25">
      <c r="A615" s="28" t="s">
        <v>18</v>
      </c>
      <c r="B615" s="29">
        <v>43507</v>
      </c>
      <c r="C615" s="28" t="s">
        <v>200</v>
      </c>
      <c r="D615" s="28" t="s">
        <v>49</v>
      </c>
      <c r="E615" s="30" t="e">
        <v>#NAME?</v>
      </c>
      <c r="F615" s="31" t="s">
        <v>17</v>
      </c>
      <c r="G615" s="31" t="s">
        <v>21</v>
      </c>
      <c r="H615" s="32">
        <v>28.1</v>
      </c>
      <c r="I615" s="33">
        <f>IF(F615="Dépense",H615*-1,H615)</f>
        <v>-28.1</v>
      </c>
      <c r="J615" s="34">
        <v>1</v>
      </c>
      <c r="K615" s="35" t="str">
        <f>IF(A615&gt;1,YEAR(B615)&amp;"-"&amp;TEXT(MONTH(B615),"00")," ")</f>
        <v>2019-02</v>
      </c>
      <c r="L615" s="36"/>
    </row>
    <row r="616" spans="1:12" x14ac:dyDescent="0.25">
      <c r="A616" s="28" t="s">
        <v>18</v>
      </c>
      <c r="B616" s="29">
        <v>43507</v>
      </c>
      <c r="C616" s="28" t="s">
        <v>117</v>
      </c>
      <c r="D616" s="28" t="s">
        <v>68</v>
      </c>
      <c r="E616" s="30" t="e">
        <v>#NAME?</v>
      </c>
      <c r="F616" s="31" t="s">
        <v>17</v>
      </c>
      <c r="G616" s="31" t="s">
        <v>33</v>
      </c>
      <c r="H616" s="32">
        <v>41</v>
      </c>
      <c r="I616" s="33">
        <f>IF(F616="Dépense",H616*-1,H616)</f>
        <v>-41</v>
      </c>
      <c r="J616" s="34">
        <v>1</v>
      </c>
      <c r="K616" s="35" t="str">
        <f>IF(A616&gt;1,YEAR(B616)&amp;"-"&amp;TEXT(MONTH(B616),"00")," ")</f>
        <v>2019-02</v>
      </c>
      <c r="L616" s="36"/>
    </row>
    <row r="617" spans="1:12" x14ac:dyDescent="0.25">
      <c r="A617" s="28" t="s">
        <v>18</v>
      </c>
      <c r="B617" s="29">
        <v>43507</v>
      </c>
      <c r="C617" s="28" t="s">
        <v>117</v>
      </c>
      <c r="D617" s="28" t="s">
        <v>118</v>
      </c>
      <c r="E617" s="30" t="e">
        <v>#NAME?</v>
      </c>
      <c r="F617" s="31" t="s">
        <v>17</v>
      </c>
      <c r="G617" s="31" t="s">
        <v>33</v>
      </c>
      <c r="H617" s="32">
        <v>76</v>
      </c>
      <c r="I617" s="33">
        <f>IF(F617="Dépense",H617*-1,H617)</f>
        <v>-76</v>
      </c>
      <c r="J617" s="34">
        <v>1</v>
      </c>
      <c r="K617" s="35" t="str">
        <f>IF(A617&gt;1,YEAR(B617)&amp;"-"&amp;TEXT(MONTH(B617),"00")," ")</f>
        <v>2019-02</v>
      </c>
      <c r="L617" s="36"/>
    </row>
    <row r="618" spans="1:12" x14ac:dyDescent="0.25">
      <c r="A618" s="28" t="s">
        <v>18</v>
      </c>
      <c r="B618" s="29">
        <v>43509</v>
      </c>
      <c r="C618" s="28" t="s">
        <v>254</v>
      </c>
      <c r="D618" s="28" t="s">
        <v>160</v>
      </c>
      <c r="E618" s="30" t="e">
        <v>#NAME?</v>
      </c>
      <c r="F618" s="31" t="s">
        <v>17</v>
      </c>
      <c r="G618" s="31" t="s">
        <v>21</v>
      </c>
      <c r="H618" s="32">
        <v>50.57</v>
      </c>
      <c r="I618" s="33">
        <f>IF(F618="Dépense",H618*-1,H618)</f>
        <v>-50.57</v>
      </c>
      <c r="J618" s="34">
        <v>1</v>
      </c>
      <c r="K618" s="35" t="str">
        <f>IF(A618&gt;1,YEAR(B618)&amp;"-"&amp;TEXT(MONTH(B618),"00")," ")</f>
        <v>2019-02</v>
      </c>
      <c r="L618" s="36"/>
    </row>
    <row r="619" spans="1:12" x14ac:dyDescent="0.25">
      <c r="A619" s="28" t="s">
        <v>16</v>
      </c>
      <c r="B619" s="29">
        <v>43514</v>
      </c>
      <c r="C619" s="28" t="s">
        <v>66</v>
      </c>
      <c r="D619" s="28" t="s">
        <v>49</v>
      </c>
      <c r="E619" s="30" t="e">
        <v>#NAME?</v>
      </c>
      <c r="F619" s="31" t="s">
        <v>17</v>
      </c>
      <c r="G619" s="31" t="s">
        <v>16</v>
      </c>
      <c r="H619" s="32">
        <v>55.25</v>
      </c>
      <c r="I619" s="33">
        <f>IF(F619="Dépense",H619*-1,H619)</f>
        <v>-55.25</v>
      </c>
      <c r="J619" s="34">
        <v>1</v>
      </c>
      <c r="K619" s="35" t="str">
        <f>IF(A619&gt;1,YEAR(B619)&amp;"-"&amp;TEXT(MONTH(B619),"00")," ")</f>
        <v>2019-02</v>
      </c>
      <c r="L619" s="36"/>
    </row>
    <row r="620" spans="1:12" x14ac:dyDescent="0.25">
      <c r="A620" s="28" t="s">
        <v>16</v>
      </c>
      <c r="B620" s="29">
        <v>43514</v>
      </c>
      <c r="C620" s="28" t="s">
        <v>131</v>
      </c>
      <c r="D620" s="28" t="s">
        <v>113</v>
      </c>
      <c r="E620" s="30" t="e">
        <v>#NAME?</v>
      </c>
      <c r="F620" s="31" t="s">
        <v>17</v>
      </c>
      <c r="G620" s="31" t="s">
        <v>16</v>
      </c>
      <c r="H620" s="32">
        <v>15.85</v>
      </c>
      <c r="I620" s="33">
        <f>IF(F620="Dépense",H620*-1,H620)</f>
        <v>-15.85</v>
      </c>
      <c r="J620" s="34">
        <v>1</v>
      </c>
      <c r="K620" s="35" t="str">
        <f>IF(A620&gt;1,YEAR(B620)&amp;"-"&amp;TEXT(MONTH(B620),"00")," ")</f>
        <v>2019-02</v>
      </c>
      <c r="L620" s="36"/>
    </row>
    <row r="621" spans="1:12" x14ac:dyDescent="0.25">
      <c r="A621" s="28" t="s">
        <v>18</v>
      </c>
      <c r="B621" s="29">
        <v>43514</v>
      </c>
      <c r="C621" s="28" t="s">
        <v>200</v>
      </c>
      <c r="D621" s="28" t="s">
        <v>49</v>
      </c>
      <c r="E621" s="30" t="e">
        <v>#NAME?</v>
      </c>
      <c r="F621" s="31" t="s">
        <v>17</v>
      </c>
      <c r="G621" s="31" t="s">
        <v>21</v>
      </c>
      <c r="H621" s="32">
        <v>32.31</v>
      </c>
      <c r="I621" s="33">
        <f>IF(F621="Dépense",H621*-1,H621)</f>
        <v>-32.31</v>
      </c>
      <c r="J621" s="34">
        <v>1</v>
      </c>
      <c r="K621" s="35" t="str">
        <f>IF(A621&gt;1,YEAR(B621)&amp;"-"&amp;TEXT(MONTH(B621),"00")," ")</f>
        <v>2019-02</v>
      </c>
      <c r="L621" s="36"/>
    </row>
    <row r="622" spans="1:12" x14ac:dyDescent="0.25">
      <c r="A622" s="28" t="s">
        <v>18</v>
      </c>
      <c r="B622" s="29">
        <v>43514</v>
      </c>
      <c r="C622" s="28" t="s">
        <v>166</v>
      </c>
      <c r="D622" s="28" t="s">
        <v>49</v>
      </c>
      <c r="E622" s="30" t="e">
        <v>#NAME?</v>
      </c>
      <c r="F622" s="31" t="s">
        <v>17</v>
      </c>
      <c r="G622" s="31" t="s">
        <v>21</v>
      </c>
      <c r="H622" s="32">
        <v>11.17</v>
      </c>
      <c r="I622" s="33">
        <f>IF(F622="Dépense",H622*-1,H622)</f>
        <v>-11.17</v>
      </c>
      <c r="J622" s="34">
        <v>1</v>
      </c>
      <c r="K622" s="35" t="str">
        <f>IF(A622&gt;1,YEAR(B622)&amp;"-"&amp;TEXT(MONTH(B622),"00")," ")</f>
        <v>2019-02</v>
      </c>
      <c r="L622" s="36"/>
    </row>
    <row r="623" spans="1:12" x14ac:dyDescent="0.25">
      <c r="A623" s="28" t="s">
        <v>18</v>
      </c>
      <c r="B623" s="29">
        <v>43514</v>
      </c>
      <c r="C623" s="28" t="s">
        <v>81</v>
      </c>
      <c r="D623" s="28" t="s">
        <v>155</v>
      </c>
      <c r="E623" s="30" t="e">
        <v>#NAME?</v>
      </c>
      <c r="F623" s="31" t="s">
        <v>17</v>
      </c>
      <c r="G623" s="31" t="s">
        <v>250</v>
      </c>
      <c r="H623" s="32">
        <v>70</v>
      </c>
      <c r="I623" s="33">
        <f>IF(F623="Dépense",H623*-1,H623)</f>
        <v>-70</v>
      </c>
      <c r="J623" s="34">
        <v>1</v>
      </c>
      <c r="K623" s="35" t="str">
        <f>IF(A623&gt;1,YEAR(B623)&amp;"-"&amp;TEXT(MONTH(B623),"00")," ")</f>
        <v>2019-02</v>
      </c>
      <c r="L623" s="36"/>
    </row>
    <row r="624" spans="1:12" x14ac:dyDescent="0.25">
      <c r="A624" s="28" t="s">
        <v>16</v>
      </c>
      <c r="B624" s="29">
        <v>43518</v>
      </c>
      <c r="C624" s="28" t="s">
        <v>255</v>
      </c>
      <c r="D624" s="28" t="s">
        <v>48</v>
      </c>
      <c r="E624" s="30" t="e">
        <v>#NAME?</v>
      </c>
      <c r="F624" s="31" t="s">
        <v>17</v>
      </c>
      <c r="G624" s="31" t="s">
        <v>16</v>
      </c>
      <c r="H624" s="32">
        <v>19.600000000000001</v>
      </c>
      <c r="I624" s="33">
        <f>IF(F624="Dépense",H624*-1,H624)</f>
        <v>-19.600000000000001</v>
      </c>
      <c r="J624" s="34">
        <v>1</v>
      </c>
      <c r="K624" s="35" t="str">
        <f>IF(A624&gt;1,YEAR(B624)&amp;"-"&amp;TEXT(MONTH(B624),"00")," ")</f>
        <v>2019-02</v>
      </c>
      <c r="L624" s="36"/>
    </row>
    <row r="625" spans="1:12" x14ac:dyDescent="0.25">
      <c r="A625" s="28" t="s">
        <v>18</v>
      </c>
      <c r="B625" s="29">
        <v>43518</v>
      </c>
      <c r="C625" s="28" t="s">
        <v>205</v>
      </c>
      <c r="D625" s="28" t="s">
        <v>196</v>
      </c>
      <c r="E625" s="30" t="e">
        <v>#NAME?</v>
      </c>
      <c r="F625" s="31" t="s">
        <v>17</v>
      </c>
      <c r="G625" s="31" t="s">
        <v>21</v>
      </c>
      <c r="H625" s="32">
        <v>73.14</v>
      </c>
      <c r="I625" s="33">
        <f>IF(F625="Dépense",H625*-1,H625)</f>
        <v>-73.14</v>
      </c>
      <c r="J625" s="34">
        <v>1</v>
      </c>
      <c r="K625" s="35" t="str">
        <f>IF(A625&gt;1,YEAR(B625)&amp;"-"&amp;TEXT(MONTH(B625),"00")," ")</f>
        <v>2019-02</v>
      </c>
      <c r="L625" s="36"/>
    </row>
    <row r="626" spans="1:12" x14ac:dyDescent="0.25">
      <c r="A626" s="28" t="s">
        <v>18</v>
      </c>
      <c r="B626" s="29">
        <v>43518</v>
      </c>
      <c r="C626" s="28" t="s">
        <v>256</v>
      </c>
      <c r="D626" s="28" t="s">
        <v>160</v>
      </c>
      <c r="E626" s="30" t="e">
        <v>#NAME?</v>
      </c>
      <c r="F626" s="31" t="s">
        <v>17</v>
      </c>
      <c r="G626" s="31" t="s">
        <v>21</v>
      </c>
      <c r="H626" s="32">
        <v>109.31</v>
      </c>
      <c r="I626" s="33">
        <f>IF(F626="Dépense",H626*-1,H626)</f>
        <v>-109.31</v>
      </c>
      <c r="J626" s="34">
        <v>1</v>
      </c>
      <c r="K626" s="35" t="str">
        <f>IF(A626&gt;1,YEAR(B626)&amp;"-"&amp;TEXT(MONTH(B626),"00")," ")</f>
        <v>2019-02</v>
      </c>
      <c r="L626" s="36"/>
    </row>
    <row r="627" spans="1:12" x14ac:dyDescent="0.25">
      <c r="A627" s="28" t="s">
        <v>16</v>
      </c>
      <c r="B627" s="29">
        <v>43519.463773148098</v>
      </c>
      <c r="C627" s="28" t="s">
        <v>166</v>
      </c>
      <c r="D627" s="28" t="s">
        <v>49</v>
      </c>
      <c r="E627" s="30" t="e">
        <v>#NAME?</v>
      </c>
      <c r="F627" s="31" t="s">
        <v>17</v>
      </c>
      <c r="G627" s="31" t="s">
        <v>16</v>
      </c>
      <c r="H627" s="32">
        <v>8.77</v>
      </c>
      <c r="I627" s="33">
        <f>IF(F627="Dépense",H627*-1,H627)</f>
        <v>-8.77</v>
      </c>
      <c r="J627" s="34">
        <v>1</v>
      </c>
      <c r="K627" s="35" t="str">
        <f>IF(A627&gt;1,YEAR(B627)&amp;"-"&amp;TEXT(MONTH(B627),"00")," ")</f>
        <v>2019-02</v>
      </c>
      <c r="L627" s="36"/>
    </row>
    <row r="628" spans="1:12" x14ac:dyDescent="0.25">
      <c r="A628" s="28" t="s">
        <v>18</v>
      </c>
      <c r="B628" s="29">
        <v>43521</v>
      </c>
      <c r="C628" s="28" t="s">
        <v>200</v>
      </c>
      <c r="D628" s="28" t="s">
        <v>49</v>
      </c>
      <c r="E628" s="30" t="e">
        <v>#NAME?</v>
      </c>
      <c r="F628" s="31" t="s">
        <v>17</v>
      </c>
      <c r="G628" s="31" t="s">
        <v>21</v>
      </c>
      <c r="H628" s="32">
        <v>28.61</v>
      </c>
      <c r="I628" s="33">
        <f>IF(F628="Dépense",H628*-1,H628)</f>
        <v>-28.61</v>
      </c>
      <c r="J628" s="34">
        <v>1</v>
      </c>
      <c r="K628" s="35" t="str">
        <f>IF(A628&gt;1,YEAR(B628)&amp;"-"&amp;TEXT(MONTH(B628),"00")," ")</f>
        <v>2019-02</v>
      </c>
      <c r="L628" s="36"/>
    </row>
    <row r="629" spans="1:12" x14ac:dyDescent="0.25">
      <c r="A629" s="28" t="s">
        <v>18</v>
      </c>
      <c r="B629" s="29">
        <v>43522.373506944401</v>
      </c>
      <c r="C629" s="28" t="s">
        <v>101</v>
      </c>
      <c r="D629" s="28" t="s">
        <v>229</v>
      </c>
      <c r="E629" s="30" t="e">
        <v>#NAME?</v>
      </c>
      <c r="F629" s="31" t="s">
        <v>14</v>
      </c>
      <c r="G629" s="31" t="s">
        <v>15</v>
      </c>
      <c r="H629" s="32">
        <v>5.21</v>
      </c>
      <c r="I629" s="33">
        <f>IF(F629="Dépense",H629*-1,H629)</f>
        <v>5.21</v>
      </c>
      <c r="J629" s="34">
        <v>1</v>
      </c>
      <c r="K629" s="35" t="str">
        <f>IF(A629&gt;1,YEAR(B629)&amp;"-"&amp;TEXT(MONTH(B629),"00")," ")</f>
        <v>2019-02</v>
      </c>
      <c r="L629" s="36"/>
    </row>
    <row r="630" spans="1:12" x14ac:dyDescent="0.25">
      <c r="A630" s="28" t="s">
        <v>16</v>
      </c>
      <c r="B630" s="29">
        <v>43523.724918981497</v>
      </c>
      <c r="C630" s="28" t="s">
        <v>200</v>
      </c>
      <c r="D630" s="28" t="s">
        <v>49</v>
      </c>
      <c r="E630" s="30" t="e">
        <v>#NAME?</v>
      </c>
      <c r="F630" s="31" t="s">
        <v>17</v>
      </c>
      <c r="G630" s="31" t="s">
        <v>16</v>
      </c>
      <c r="H630" s="32">
        <v>8.32</v>
      </c>
      <c r="I630" s="33">
        <f>IF(F630="Dépense",H630*-1,H630)</f>
        <v>-8.32</v>
      </c>
      <c r="J630" s="34">
        <v>1</v>
      </c>
      <c r="K630" s="35" t="str">
        <f>IF(A630&gt;1,YEAR(B630)&amp;"-"&amp;TEXT(MONTH(B630),"00")," ")</f>
        <v>2019-02</v>
      </c>
      <c r="L630" s="36"/>
    </row>
    <row r="631" spans="1:12" x14ac:dyDescent="0.25">
      <c r="A631" s="28" t="s">
        <v>16</v>
      </c>
      <c r="B631" s="29">
        <v>43523.805844907401</v>
      </c>
      <c r="C631" s="28" t="s">
        <v>66</v>
      </c>
      <c r="D631" s="28" t="s">
        <v>49</v>
      </c>
      <c r="E631" s="30" t="e">
        <v>#NAME?</v>
      </c>
      <c r="F631" s="31" t="s">
        <v>17</v>
      </c>
      <c r="G631" s="31" t="s">
        <v>16</v>
      </c>
      <c r="H631" s="32">
        <v>28</v>
      </c>
      <c r="I631" s="33">
        <f>IF(F631="Dépense",H631*-1,H631)</f>
        <v>-28</v>
      </c>
      <c r="J631" s="34">
        <v>1</v>
      </c>
      <c r="K631" s="35" t="str">
        <f>IF(A631&gt;1,YEAR(B631)&amp;"-"&amp;TEXT(MONTH(B631),"00")," ")</f>
        <v>2019-02</v>
      </c>
      <c r="L631" s="36"/>
    </row>
    <row r="632" spans="1:12" x14ac:dyDescent="0.25">
      <c r="A632" s="28" t="s">
        <v>18</v>
      </c>
      <c r="B632" s="29">
        <v>43524</v>
      </c>
      <c r="C632" s="28" t="s">
        <v>74</v>
      </c>
      <c r="D632" s="28" t="s">
        <v>229</v>
      </c>
      <c r="E632" s="30" t="e">
        <v>#NAME?</v>
      </c>
      <c r="F632" s="31" t="s">
        <v>14</v>
      </c>
      <c r="G632" s="31" t="s">
        <v>33</v>
      </c>
      <c r="H632" s="32">
        <v>6.37</v>
      </c>
      <c r="I632" s="33">
        <f>IF(F632="Dépense",H632*-1,H632)</f>
        <v>6.37</v>
      </c>
      <c r="J632" s="34">
        <v>1</v>
      </c>
      <c r="K632" s="35" t="str">
        <f>IF(A632&gt;1,YEAR(B632)&amp;"-"&amp;TEXT(MONTH(B632),"00")," ")</f>
        <v>2019-02</v>
      </c>
      <c r="L632" s="36"/>
    </row>
    <row r="633" spans="1:12" x14ac:dyDescent="0.25">
      <c r="A633" s="28" t="s">
        <v>16</v>
      </c>
      <c r="B633" s="29">
        <v>43525.694675925901</v>
      </c>
      <c r="C633" s="28" t="s">
        <v>93</v>
      </c>
      <c r="D633" s="28" t="s">
        <v>93</v>
      </c>
      <c r="E633" s="30" t="e">
        <v>#NAME?</v>
      </c>
      <c r="F633" s="31" t="s">
        <v>17</v>
      </c>
      <c r="G633" s="31" t="s">
        <v>16</v>
      </c>
      <c r="H633" s="32">
        <v>19</v>
      </c>
      <c r="I633" s="33">
        <f>IF(F633="Dépense",H633*-1,H633)</f>
        <v>-19</v>
      </c>
      <c r="J633" s="34">
        <v>1</v>
      </c>
      <c r="K633" s="35" t="str">
        <f>IF(A633&gt;1,YEAR(B633)&amp;"-"&amp;TEXT(MONTH(B633),"00")," ")</f>
        <v>2019-03</v>
      </c>
      <c r="L633" s="36"/>
    </row>
    <row r="634" spans="1:12" x14ac:dyDescent="0.25">
      <c r="A634" s="28" t="s">
        <v>18</v>
      </c>
      <c r="B634" s="29">
        <v>43526</v>
      </c>
      <c r="C634" s="28" t="s">
        <v>27</v>
      </c>
      <c r="D634" s="28" t="s">
        <v>28</v>
      </c>
      <c r="E634" s="30" t="e">
        <v>#NAME?</v>
      </c>
      <c r="F634" s="31" t="s">
        <v>14</v>
      </c>
      <c r="G634" s="31" t="s">
        <v>15</v>
      </c>
      <c r="H634" s="32">
        <v>118.94</v>
      </c>
      <c r="I634" s="33">
        <f>IF(F634="Dépense",H634*-1,H634)</f>
        <v>118.94</v>
      </c>
      <c r="J634" s="34">
        <v>1</v>
      </c>
      <c r="K634" s="35" t="str">
        <f>IF(A634&gt;1,YEAR(B634)&amp;"-"&amp;TEXT(MONTH(B634),"00")," ")</f>
        <v>2019-03</v>
      </c>
      <c r="L634" s="36"/>
    </row>
    <row r="635" spans="1:12" x14ac:dyDescent="0.25">
      <c r="A635" s="28" t="s">
        <v>18</v>
      </c>
      <c r="B635" s="29">
        <v>43526</v>
      </c>
      <c r="C635" s="28" t="s">
        <v>27</v>
      </c>
      <c r="D635" s="28" t="s">
        <v>30</v>
      </c>
      <c r="E635" s="30" t="e">
        <v>#NAME?</v>
      </c>
      <c r="F635" s="31" t="s">
        <v>14</v>
      </c>
      <c r="G635" s="31" t="s">
        <v>15</v>
      </c>
      <c r="H635" s="32">
        <v>220.42</v>
      </c>
      <c r="I635" s="33">
        <f>IF(F635="Dépense",H635*-1,H635)</f>
        <v>220.42</v>
      </c>
      <c r="J635" s="34">
        <v>1</v>
      </c>
      <c r="K635" s="35" t="str">
        <f>IF(A635&gt;1,YEAR(B635)&amp;"-"&amp;TEXT(MONTH(B635),"00")," ")</f>
        <v>2019-03</v>
      </c>
      <c r="L635" s="36"/>
    </row>
    <row r="636" spans="1:12" x14ac:dyDescent="0.25">
      <c r="A636" s="28" t="s">
        <v>16</v>
      </c>
      <c r="B636" s="29">
        <v>43526.910937499997</v>
      </c>
      <c r="C636" s="28" t="s">
        <v>171</v>
      </c>
      <c r="D636" s="28" t="s">
        <v>160</v>
      </c>
      <c r="E636" s="30" t="e">
        <v>#NAME?</v>
      </c>
      <c r="F636" s="31" t="s">
        <v>17</v>
      </c>
      <c r="G636" s="31" t="s">
        <v>33</v>
      </c>
      <c r="H636" s="32">
        <v>24.23</v>
      </c>
      <c r="I636" s="33">
        <f>IF(F636="Dépense",H636*-1,H636)</f>
        <v>-24.23</v>
      </c>
      <c r="J636" s="34">
        <v>1</v>
      </c>
      <c r="K636" s="35" t="str">
        <f>IF(A636&gt;1,YEAR(B636)&amp;"-"&amp;TEXT(MONTH(B636),"00")," ")</f>
        <v>2019-03</v>
      </c>
      <c r="L636" s="36"/>
    </row>
    <row r="637" spans="1:12" x14ac:dyDescent="0.25">
      <c r="A637" s="28" t="s">
        <v>16</v>
      </c>
      <c r="B637" s="29">
        <v>43526.914490740703</v>
      </c>
      <c r="C637" s="28" t="s">
        <v>131</v>
      </c>
      <c r="D637" s="28" t="s">
        <v>160</v>
      </c>
      <c r="E637" s="30" t="e">
        <v>#NAME?</v>
      </c>
      <c r="F637" s="31" t="s">
        <v>17</v>
      </c>
      <c r="G637" s="31" t="s">
        <v>16</v>
      </c>
      <c r="H637" s="32">
        <v>2.7</v>
      </c>
      <c r="I637" s="33">
        <f>IF(F637="Dépense",H637*-1,H637)</f>
        <v>-2.7</v>
      </c>
      <c r="J637" s="34">
        <v>1</v>
      </c>
      <c r="K637" s="35" t="str">
        <f>IF(A637&gt;1,YEAR(B637)&amp;"-"&amp;TEXT(MONTH(B637),"00")," ")</f>
        <v>2019-03</v>
      </c>
      <c r="L637" s="36"/>
    </row>
    <row r="638" spans="1:12" x14ac:dyDescent="0.25">
      <c r="A638" s="28" t="s">
        <v>16</v>
      </c>
      <c r="B638" s="29">
        <v>43526.914976851898</v>
      </c>
      <c r="C638" s="28" t="s">
        <v>166</v>
      </c>
      <c r="D638" s="28" t="s">
        <v>49</v>
      </c>
      <c r="E638" s="30" t="e">
        <v>#NAME?</v>
      </c>
      <c r="F638" s="31" t="s">
        <v>17</v>
      </c>
      <c r="G638" s="31" t="s">
        <v>16</v>
      </c>
      <c r="H638" s="32">
        <v>10.16</v>
      </c>
      <c r="I638" s="33">
        <f>IF(F638="Dépense",H638*-1,H638)</f>
        <v>-10.16</v>
      </c>
      <c r="J638" s="34">
        <v>1</v>
      </c>
      <c r="K638" s="35" t="str">
        <f>IF(A638&gt;1,YEAR(B638)&amp;"-"&amp;TEXT(MONTH(B638),"00")," ")</f>
        <v>2019-03</v>
      </c>
      <c r="L638" s="36"/>
    </row>
    <row r="639" spans="1:12" x14ac:dyDescent="0.25">
      <c r="A639" s="28" t="s">
        <v>16</v>
      </c>
      <c r="B639" s="29">
        <v>43528</v>
      </c>
      <c r="C639" s="28" t="s">
        <v>171</v>
      </c>
      <c r="D639" s="28" t="s">
        <v>160</v>
      </c>
      <c r="E639" s="30" t="e">
        <v>#NAME?</v>
      </c>
      <c r="F639" s="31" t="s">
        <v>17</v>
      </c>
      <c r="G639" s="31" t="s">
        <v>16</v>
      </c>
      <c r="H639" s="32">
        <v>9.44</v>
      </c>
      <c r="I639" s="33">
        <f>IF(F639="Dépense",H639*-1,H639)</f>
        <v>-9.44</v>
      </c>
      <c r="J639" s="34">
        <v>1</v>
      </c>
      <c r="K639" s="35" t="str">
        <f>IF(A639&gt;1,YEAR(B639)&amp;"-"&amp;TEXT(MONTH(B639),"00")," ")</f>
        <v>2019-03</v>
      </c>
      <c r="L639" s="36"/>
    </row>
    <row r="640" spans="1:12" x14ac:dyDescent="0.25">
      <c r="A640" s="28" t="s">
        <v>18</v>
      </c>
      <c r="B640" s="29">
        <v>43528</v>
      </c>
      <c r="C640" s="28" t="s">
        <v>200</v>
      </c>
      <c r="D640" s="28" t="s">
        <v>49</v>
      </c>
      <c r="E640" s="30" t="e">
        <v>#NAME?</v>
      </c>
      <c r="F640" s="31" t="s">
        <v>17</v>
      </c>
      <c r="G640" s="31" t="s">
        <v>21</v>
      </c>
      <c r="H640" s="32">
        <v>34.25</v>
      </c>
      <c r="I640" s="33">
        <f>IF(F640="Dépense",H640*-1,H640)</f>
        <v>-34.25</v>
      </c>
      <c r="J640" s="34">
        <v>1</v>
      </c>
      <c r="K640" s="35" t="str">
        <f>IF(A640&gt;1,YEAR(B640)&amp;"-"&amp;TEXT(MONTH(B640),"00")," ")</f>
        <v>2019-03</v>
      </c>
      <c r="L640" s="36"/>
    </row>
    <row r="641" spans="1:12" x14ac:dyDescent="0.25">
      <c r="A641" s="28" t="s">
        <v>16</v>
      </c>
      <c r="B641" s="29">
        <v>43529</v>
      </c>
      <c r="C641" s="28" t="s">
        <v>255</v>
      </c>
      <c r="D641" s="28" t="s">
        <v>48</v>
      </c>
      <c r="E641" s="30" t="e">
        <v>#NAME?</v>
      </c>
      <c r="F641" s="31" t="s">
        <v>17</v>
      </c>
      <c r="G641" s="31" t="s">
        <v>16</v>
      </c>
      <c r="H641" s="32">
        <v>19.600000000000001</v>
      </c>
      <c r="I641" s="33">
        <f>IF(F641="Dépense",H641*-1,H641)</f>
        <v>-19.600000000000001</v>
      </c>
      <c r="J641" s="34">
        <v>1</v>
      </c>
      <c r="K641" s="35" t="str">
        <f>IF(A641&gt;1,YEAR(B641)&amp;"-"&amp;TEXT(MONTH(B641),"00")," ")</f>
        <v>2019-03</v>
      </c>
      <c r="L641" s="36"/>
    </row>
    <row r="642" spans="1:12" x14ac:dyDescent="0.25">
      <c r="A642" s="28" t="s">
        <v>18</v>
      </c>
      <c r="B642" s="29">
        <v>43533</v>
      </c>
      <c r="C642" s="28" t="s">
        <v>27</v>
      </c>
      <c r="D642" s="28" t="s">
        <v>46</v>
      </c>
      <c r="E642" s="30" t="e">
        <v>#NAME?</v>
      </c>
      <c r="F642" s="31" t="s">
        <v>14</v>
      </c>
      <c r="G642" s="31" t="s">
        <v>15</v>
      </c>
      <c r="H642" s="32">
        <v>693.65</v>
      </c>
      <c r="I642" s="33">
        <f>IF(F642="Dépense",H642*-1,H642)</f>
        <v>693.65</v>
      </c>
      <c r="J642" s="34">
        <v>1</v>
      </c>
      <c r="K642" s="35" t="str">
        <f>IF(A642&gt;1,YEAR(B642)&amp;"-"&amp;TEXT(MONTH(B642),"00")," ")</f>
        <v>2019-03</v>
      </c>
      <c r="L642" s="36"/>
    </row>
    <row r="643" spans="1:12" x14ac:dyDescent="0.25">
      <c r="A643" s="28" t="s">
        <v>23</v>
      </c>
      <c r="B643" s="29">
        <v>43533</v>
      </c>
      <c r="C643" s="28" t="s">
        <v>27</v>
      </c>
      <c r="D643" s="28" t="s">
        <v>45</v>
      </c>
      <c r="E643" s="30" t="e">
        <v>#NAME?</v>
      </c>
      <c r="F643" s="31" t="s">
        <v>14</v>
      </c>
      <c r="G643" s="31" t="s">
        <v>15</v>
      </c>
      <c r="H643" s="32">
        <v>359.56</v>
      </c>
      <c r="I643" s="33">
        <f>IF(F643="Dépense",H643*-1,H643)</f>
        <v>359.56</v>
      </c>
      <c r="J643" s="34">
        <v>1</v>
      </c>
      <c r="K643" s="35" t="str">
        <f>IF(A643&gt;1,YEAR(B643)&amp;"-"&amp;TEXT(MONTH(B643),"00")," ")</f>
        <v>2019-03</v>
      </c>
      <c r="L643" s="36"/>
    </row>
    <row r="644" spans="1:12" x14ac:dyDescent="0.25">
      <c r="A644" s="28" t="s">
        <v>16</v>
      </c>
      <c r="B644" s="29">
        <v>43533.481203703697</v>
      </c>
      <c r="C644" s="28" t="s">
        <v>166</v>
      </c>
      <c r="D644" s="28" t="s">
        <v>49</v>
      </c>
      <c r="E644" s="30" t="e">
        <v>#NAME?</v>
      </c>
      <c r="F644" s="31" t="s">
        <v>17</v>
      </c>
      <c r="G644" s="31" t="s">
        <v>16</v>
      </c>
      <c r="H644" s="32">
        <v>27.7</v>
      </c>
      <c r="I644" s="33">
        <f>IF(F644="Dépense",H644*-1,H644)</f>
        <v>-27.7</v>
      </c>
      <c r="J644" s="34">
        <v>1</v>
      </c>
      <c r="K644" s="35" t="str">
        <f>IF(A644&gt;1,YEAR(B644)&amp;"-"&amp;TEXT(MONTH(B644),"00")," ")</f>
        <v>2019-03</v>
      </c>
      <c r="L644" s="36"/>
    </row>
    <row r="645" spans="1:12" x14ac:dyDescent="0.25">
      <c r="A645" s="28" t="s">
        <v>18</v>
      </c>
      <c r="B645" s="29">
        <v>43533.483032407399</v>
      </c>
      <c r="C645" s="28" t="s">
        <v>200</v>
      </c>
      <c r="D645" s="28" t="s">
        <v>49</v>
      </c>
      <c r="E645" s="30" t="e">
        <v>#NAME?</v>
      </c>
      <c r="F645" s="31" t="s">
        <v>17</v>
      </c>
      <c r="G645" s="31" t="s">
        <v>21</v>
      </c>
      <c r="H645" s="32">
        <v>23.62</v>
      </c>
      <c r="I645" s="33">
        <f>IF(F645="Dépense",H645*-1,H645)</f>
        <v>-23.62</v>
      </c>
      <c r="J645" s="34">
        <v>1</v>
      </c>
      <c r="K645" s="35" t="str">
        <f>IF(A645&gt;1,YEAR(B645)&amp;"-"&amp;TEXT(MONTH(B645),"00")," ")</f>
        <v>2019-03</v>
      </c>
      <c r="L645" s="36"/>
    </row>
    <row r="646" spans="1:12" x14ac:dyDescent="0.25">
      <c r="A646" s="28" t="s">
        <v>18</v>
      </c>
      <c r="B646" s="29">
        <v>43534</v>
      </c>
      <c r="C646" s="28" t="s">
        <v>50</v>
      </c>
      <c r="D646" s="28" t="s">
        <v>51</v>
      </c>
      <c r="E646" s="30" t="e">
        <v>#NAME?</v>
      </c>
      <c r="F646" s="31" t="s">
        <v>17</v>
      </c>
      <c r="G646" s="31" t="s">
        <v>33</v>
      </c>
      <c r="H646" s="32">
        <v>100</v>
      </c>
      <c r="I646" s="33">
        <f>IF(F646="Dépense",H646*-1,H646)</f>
        <v>-100</v>
      </c>
      <c r="J646" s="34">
        <v>1</v>
      </c>
      <c r="K646" s="35" t="str">
        <f>IF(A646&gt;1,YEAR(B646)&amp;"-"&amp;TEXT(MONTH(B646),"00")," ")</f>
        <v>2019-03</v>
      </c>
      <c r="L646" s="36"/>
    </row>
    <row r="647" spans="1:12" x14ac:dyDescent="0.25">
      <c r="A647" s="28" t="s">
        <v>18</v>
      </c>
      <c r="B647" s="29">
        <v>43534</v>
      </c>
      <c r="C647" s="28" t="s">
        <v>175</v>
      </c>
      <c r="D647" s="28" t="s">
        <v>65</v>
      </c>
      <c r="E647" s="30" t="e">
        <v>#NAME?</v>
      </c>
      <c r="F647" s="31" t="s">
        <v>17</v>
      </c>
      <c r="G647" s="31" t="s">
        <v>33</v>
      </c>
      <c r="H647" s="32">
        <v>19.989999999999998</v>
      </c>
      <c r="I647" s="33">
        <f>IF(F647="Dépense",H647*-1,H647)</f>
        <v>-19.989999999999998</v>
      </c>
      <c r="J647" s="34">
        <v>1</v>
      </c>
      <c r="K647" s="35" t="str">
        <f>IF(A647&gt;1,YEAR(B647)&amp;"-"&amp;TEXT(MONTH(B647),"00")," ")</f>
        <v>2019-03</v>
      </c>
      <c r="L647" s="36"/>
    </row>
    <row r="648" spans="1:12" x14ac:dyDescent="0.25">
      <c r="A648" s="28" t="s">
        <v>18</v>
      </c>
      <c r="B648" s="29">
        <v>43534</v>
      </c>
      <c r="C648" s="28" t="s">
        <v>53</v>
      </c>
      <c r="D648" s="28" t="s">
        <v>54</v>
      </c>
      <c r="E648" s="30" t="e">
        <v>#NAME?</v>
      </c>
      <c r="F648" s="31" t="s">
        <v>17</v>
      </c>
      <c r="G648" s="31" t="s">
        <v>33</v>
      </c>
      <c r="H648" s="32">
        <v>24</v>
      </c>
      <c r="I648" s="33">
        <f>IF(F648="Dépense",H648*-1,H648)</f>
        <v>-24</v>
      </c>
      <c r="J648" s="34">
        <v>1</v>
      </c>
      <c r="K648" s="35" t="str">
        <f>IF(A648&gt;1,YEAR(B648)&amp;"-"&amp;TEXT(MONTH(B648),"00")," ")</f>
        <v>2019-03</v>
      </c>
      <c r="L648" s="36"/>
    </row>
    <row r="649" spans="1:12" x14ac:dyDescent="0.25">
      <c r="A649" s="28" t="s">
        <v>18</v>
      </c>
      <c r="B649" s="29">
        <v>43534</v>
      </c>
      <c r="C649" s="28" t="s">
        <v>74</v>
      </c>
      <c r="D649" s="28" t="s">
        <v>75</v>
      </c>
      <c r="E649" s="30" t="e">
        <v>#NAME?</v>
      </c>
      <c r="F649" s="31" t="s">
        <v>17</v>
      </c>
      <c r="G649" s="31" t="s">
        <v>33</v>
      </c>
      <c r="H649" s="32">
        <v>72.33</v>
      </c>
      <c r="I649" s="33">
        <f>IF(F649="Dépense",H649*-1,H649)</f>
        <v>-72.33</v>
      </c>
      <c r="J649" s="34">
        <v>1</v>
      </c>
      <c r="K649" s="35" t="str">
        <f>IF(A649&gt;1,YEAR(B649)&amp;"-"&amp;TEXT(MONTH(B649),"00")," ")</f>
        <v>2019-03</v>
      </c>
      <c r="L649" s="36"/>
    </row>
    <row r="650" spans="1:12" x14ac:dyDescent="0.25">
      <c r="A650" s="28" t="s">
        <v>18</v>
      </c>
      <c r="B650" s="29">
        <v>43535</v>
      </c>
      <c r="C650" s="28" t="s">
        <v>117</v>
      </c>
      <c r="D650" s="28" t="s">
        <v>68</v>
      </c>
      <c r="E650" s="30" t="e">
        <v>#NAME?</v>
      </c>
      <c r="F650" s="31" t="s">
        <v>17</v>
      </c>
      <c r="G650" s="31" t="s">
        <v>33</v>
      </c>
      <c r="H650" s="32">
        <v>47</v>
      </c>
      <c r="I650" s="33">
        <f>IF(F650="Dépense",H650*-1,H650)</f>
        <v>-47</v>
      </c>
      <c r="J650" s="34">
        <v>1</v>
      </c>
      <c r="K650" s="35" t="str">
        <f>IF(A650&gt;1,YEAR(B650)&amp;"-"&amp;TEXT(MONTH(B650),"00")," ")</f>
        <v>2019-03</v>
      </c>
      <c r="L650" s="36"/>
    </row>
    <row r="651" spans="1:12" x14ac:dyDescent="0.25">
      <c r="A651" s="28" t="s">
        <v>18</v>
      </c>
      <c r="B651" s="29">
        <v>43535</v>
      </c>
      <c r="C651" s="28" t="s">
        <v>117</v>
      </c>
      <c r="D651" s="28" t="s">
        <v>118</v>
      </c>
      <c r="E651" s="30" t="e">
        <v>#NAME?</v>
      </c>
      <c r="F651" s="31" t="s">
        <v>17</v>
      </c>
      <c r="G651" s="31" t="s">
        <v>33</v>
      </c>
      <c r="H651" s="32">
        <v>153</v>
      </c>
      <c r="I651" s="33">
        <f>IF(F651="Dépense",H651*-1,H651)</f>
        <v>-153</v>
      </c>
      <c r="J651" s="34">
        <v>1</v>
      </c>
      <c r="K651" s="35" t="str">
        <f>IF(A651&gt;1,YEAR(B651)&amp;"-"&amp;TEXT(MONTH(B651),"00")," ")</f>
        <v>2019-03</v>
      </c>
      <c r="L651" s="36"/>
    </row>
    <row r="652" spans="1:12" x14ac:dyDescent="0.25">
      <c r="A652" s="28" t="s">
        <v>18</v>
      </c>
      <c r="B652" s="29">
        <v>43535</v>
      </c>
      <c r="C652" s="28" t="s">
        <v>66</v>
      </c>
      <c r="D652" s="28" t="s">
        <v>49</v>
      </c>
      <c r="E652" s="30" t="e">
        <v>#NAME?</v>
      </c>
      <c r="F652" s="31" t="s">
        <v>17</v>
      </c>
      <c r="G652" s="31" t="s">
        <v>21</v>
      </c>
      <c r="H652" s="32">
        <v>69.25</v>
      </c>
      <c r="I652" s="33">
        <f>IF(F652="Dépense",H652*-1,H652)</f>
        <v>-69.25</v>
      </c>
      <c r="J652" s="34">
        <v>1</v>
      </c>
      <c r="K652" s="35" t="str">
        <f>IF(A652&gt;1,YEAR(B652)&amp;"-"&amp;TEXT(MONTH(B652),"00")," ")</f>
        <v>2019-03</v>
      </c>
      <c r="L652" s="36"/>
    </row>
    <row r="653" spans="1:12" x14ac:dyDescent="0.25">
      <c r="A653" s="28" t="s">
        <v>18</v>
      </c>
      <c r="B653" s="29">
        <v>43540.424710648098</v>
      </c>
      <c r="C653" s="28" t="s">
        <v>81</v>
      </c>
      <c r="D653" s="28" t="s">
        <v>155</v>
      </c>
      <c r="E653" s="30" t="e">
        <v>#NAME?</v>
      </c>
      <c r="F653" s="31" t="s">
        <v>17</v>
      </c>
      <c r="G653" s="31" t="s">
        <v>250</v>
      </c>
      <c r="H653" s="32">
        <v>50</v>
      </c>
      <c r="I653" s="33">
        <f>IF(F653="Dépense",H653*-1,H653)</f>
        <v>-50</v>
      </c>
      <c r="J653" s="34">
        <v>1</v>
      </c>
      <c r="K653" s="35" t="str">
        <f>IF(A653&gt;1,YEAR(B653)&amp;"-"&amp;TEXT(MONTH(B653),"00")," ")</f>
        <v>2019-03</v>
      </c>
      <c r="L653" s="36"/>
    </row>
    <row r="654" spans="1:12" x14ac:dyDescent="0.25">
      <c r="A654" s="28" t="s">
        <v>16</v>
      </c>
      <c r="B654" s="29">
        <v>43540.424942129597</v>
      </c>
      <c r="C654" s="28" t="s">
        <v>255</v>
      </c>
      <c r="D654" s="28" t="s">
        <v>48</v>
      </c>
      <c r="E654" s="30" t="e">
        <v>#NAME?</v>
      </c>
      <c r="F654" s="31" t="s">
        <v>17</v>
      </c>
      <c r="G654" s="31" t="s">
        <v>16</v>
      </c>
      <c r="H654" s="32">
        <v>19.600000000000001</v>
      </c>
      <c r="I654" s="33">
        <f>IF(F654="Dépense",H654*-1,H654)</f>
        <v>-19.600000000000001</v>
      </c>
      <c r="J654" s="34">
        <v>1</v>
      </c>
      <c r="K654" s="35" t="str">
        <f>IF(A654&gt;1,YEAR(B654)&amp;"-"&amp;TEXT(MONTH(B654),"00")," ")</f>
        <v>2019-03</v>
      </c>
      <c r="L654" s="36"/>
    </row>
    <row r="655" spans="1:12" x14ac:dyDescent="0.25">
      <c r="A655" s="28" t="s">
        <v>18</v>
      </c>
      <c r="B655" s="29">
        <v>43540.425347222197</v>
      </c>
      <c r="C655" s="28" t="s">
        <v>200</v>
      </c>
      <c r="D655" s="28" t="s">
        <v>49</v>
      </c>
      <c r="E655" s="30" t="e">
        <v>#NAME?</v>
      </c>
      <c r="F655" s="31" t="s">
        <v>17</v>
      </c>
      <c r="G655" s="31" t="s">
        <v>21</v>
      </c>
      <c r="H655" s="32">
        <v>31.28</v>
      </c>
      <c r="I655" s="33">
        <f>IF(F655="Dépense",H655*-1,H655)</f>
        <v>-31.28</v>
      </c>
      <c r="J655" s="34">
        <v>1</v>
      </c>
      <c r="K655" s="35" t="str">
        <f>IF(A655&gt;1,YEAR(B655)&amp;"-"&amp;TEXT(MONTH(B655),"00")," ")</f>
        <v>2019-03</v>
      </c>
      <c r="L655" s="36"/>
    </row>
    <row r="656" spans="1:12" x14ac:dyDescent="0.25">
      <c r="A656" s="28" t="s">
        <v>16</v>
      </c>
      <c r="B656" s="29">
        <v>43540.425810185203</v>
      </c>
      <c r="C656" s="28" t="s">
        <v>166</v>
      </c>
      <c r="D656" s="28" t="s">
        <v>49</v>
      </c>
      <c r="E656" s="30" t="e">
        <v>#NAME?</v>
      </c>
      <c r="F656" s="31" t="s">
        <v>17</v>
      </c>
      <c r="G656" s="31" t="s">
        <v>16</v>
      </c>
      <c r="H656" s="32">
        <v>8.48</v>
      </c>
      <c r="I656" s="33">
        <f>IF(F656="Dépense",H656*-1,H656)</f>
        <v>-8.48</v>
      </c>
      <c r="J656" s="34">
        <v>1</v>
      </c>
      <c r="K656" s="35" t="str">
        <f>IF(A656&gt;1,YEAR(B656)&amp;"-"&amp;TEXT(MONTH(B656),"00")," ")</f>
        <v>2019-03</v>
      </c>
      <c r="L656" s="36"/>
    </row>
    <row r="657" spans="1:12" x14ac:dyDescent="0.25">
      <c r="A657" s="28" t="s">
        <v>16</v>
      </c>
      <c r="B657" s="29">
        <v>43545.796712962998</v>
      </c>
      <c r="C657" s="28" t="s">
        <v>257</v>
      </c>
      <c r="D657" s="28" t="s">
        <v>160</v>
      </c>
      <c r="E657" s="30" t="e">
        <v>#NAME?</v>
      </c>
      <c r="F657" s="31" t="s">
        <v>17</v>
      </c>
      <c r="G657" s="31" t="s">
        <v>16</v>
      </c>
      <c r="H657" s="32">
        <v>39.950000000000003</v>
      </c>
      <c r="I657" s="33">
        <f>IF(F657="Dépense",H657*-1,H657)</f>
        <v>-39.950000000000003</v>
      </c>
      <c r="J657" s="34">
        <v>1</v>
      </c>
      <c r="K657" s="35" t="str">
        <f>IF(A657&gt;1,YEAR(B657)&amp;"-"&amp;TEXT(MONTH(B657),"00")," ")</f>
        <v>2019-03</v>
      </c>
      <c r="L657" s="36"/>
    </row>
    <row r="658" spans="1:12" x14ac:dyDescent="0.25">
      <c r="A658" s="28" t="s">
        <v>18</v>
      </c>
      <c r="B658" s="29">
        <v>43546.772118055596</v>
      </c>
      <c r="C658" s="28" t="s">
        <v>66</v>
      </c>
      <c r="D658" s="28" t="s">
        <v>63</v>
      </c>
      <c r="E658" s="30" t="e">
        <v>#NAME?</v>
      </c>
      <c r="F658" s="31" t="s">
        <v>17</v>
      </c>
      <c r="G658" s="31" t="s">
        <v>21</v>
      </c>
      <c r="H658" s="32">
        <v>48.8</v>
      </c>
      <c r="I658" s="33">
        <f>IF(F658="Dépense",H658*-1,H658)</f>
        <v>-48.8</v>
      </c>
      <c r="J658" s="34">
        <v>1</v>
      </c>
      <c r="K658" s="35" t="str">
        <f>IF(A658&gt;1,YEAR(B658)&amp;"-"&amp;TEXT(MONTH(B658),"00")," ")</f>
        <v>2019-03</v>
      </c>
      <c r="L658" s="36"/>
    </row>
    <row r="659" spans="1:12" x14ac:dyDescent="0.25">
      <c r="A659" s="28" t="s">
        <v>18</v>
      </c>
      <c r="B659" s="29">
        <v>43546.774583333303</v>
      </c>
      <c r="C659" s="28" t="s">
        <v>66</v>
      </c>
      <c r="D659" s="28" t="s">
        <v>49</v>
      </c>
      <c r="E659" s="30" t="e">
        <v>#NAME?</v>
      </c>
      <c r="F659" s="31" t="s">
        <v>17</v>
      </c>
      <c r="G659" s="31" t="s">
        <v>21</v>
      </c>
      <c r="H659" s="32">
        <v>65.56</v>
      </c>
      <c r="I659" s="33">
        <f>IF(F659="Dépense",H659*-1,H659)</f>
        <v>-65.56</v>
      </c>
      <c r="J659" s="34">
        <v>1</v>
      </c>
      <c r="K659" s="35" t="str">
        <f>IF(A659&gt;1,YEAR(B659)&amp;"-"&amp;TEXT(MONTH(B659),"00")," ")</f>
        <v>2019-03</v>
      </c>
      <c r="L659" s="36"/>
    </row>
    <row r="660" spans="1:12" x14ac:dyDescent="0.25">
      <c r="A660" s="28" t="s">
        <v>18</v>
      </c>
      <c r="B660" s="29">
        <v>43547.484201388899</v>
      </c>
      <c r="C660" s="28" t="s">
        <v>81</v>
      </c>
      <c r="D660" s="28" t="s">
        <v>155</v>
      </c>
      <c r="E660" s="30" t="e">
        <v>#NAME?</v>
      </c>
      <c r="F660" s="31" t="s">
        <v>17</v>
      </c>
      <c r="G660" s="31" t="s">
        <v>250</v>
      </c>
      <c r="H660" s="32">
        <v>50</v>
      </c>
      <c r="I660" s="33">
        <f>IF(F660="Dépense",H660*-1,H660)</f>
        <v>-50</v>
      </c>
      <c r="J660" s="34">
        <v>1</v>
      </c>
      <c r="K660" s="35" t="str">
        <f>IF(A660&gt;1,YEAR(B660)&amp;"-"&amp;TEXT(MONTH(B660),"00")," ")</f>
        <v>2019-03</v>
      </c>
      <c r="L660" s="36"/>
    </row>
    <row r="661" spans="1:12" x14ac:dyDescent="0.25">
      <c r="A661" s="28" t="s">
        <v>18</v>
      </c>
      <c r="B661" s="29">
        <v>43547.484490740702</v>
      </c>
      <c r="C661" s="28" t="s">
        <v>200</v>
      </c>
      <c r="D661" s="28" t="s">
        <v>49</v>
      </c>
      <c r="E661" s="30" t="e">
        <v>#NAME?</v>
      </c>
      <c r="F661" s="31" t="s">
        <v>17</v>
      </c>
      <c r="G661" s="31" t="s">
        <v>21</v>
      </c>
      <c r="H661" s="32">
        <v>28</v>
      </c>
      <c r="I661" s="33">
        <f>IF(F661="Dépense",H661*-1,H661)</f>
        <v>-28</v>
      </c>
      <c r="J661" s="34">
        <v>1</v>
      </c>
      <c r="K661" s="35" t="str">
        <f>IF(A661&gt;1,YEAR(B661)&amp;"-"&amp;TEXT(MONTH(B661),"00")," ")</f>
        <v>2019-03</v>
      </c>
      <c r="L661" s="36"/>
    </row>
    <row r="662" spans="1:12" x14ac:dyDescent="0.25">
      <c r="A662" s="28" t="s">
        <v>16</v>
      </c>
      <c r="B662" s="29">
        <v>43547.484988425902</v>
      </c>
      <c r="C662" s="28" t="s">
        <v>166</v>
      </c>
      <c r="D662" s="28" t="s">
        <v>49</v>
      </c>
      <c r="E662" s="30" t="e">
        <v>#NAME?</v>
      </c>
      <c r="F662" s="31" t="s">
        <v>17</v>
      </c>
      <c r="G662" s="31" t="s">
        <v>16</v>
      </c>
      <c r="H662" s="32">
        <v>11.4</v>
      </c>
      <c r="I662" s="33">
        <f>IF(F662="Dépense",H662*-1,H662)</f>
        <v>-11.4</v>
      </c>
      <c r="J662" s="34">
        <v>1</v>
      </c>
      <c r="K662" s="35" t="str">
        <f>IF(A662&gt;1,YEAR(B662)&amp;"-"&amp;TEXT(MONTH(B662),"00")," ")</f>
        <v>2019-03</v>
      </c>
      <c r="L662" s="36"/>
    </row>
    <row r="663" spans="1:12" x14ac:dyDescent="0.25">
      <c r="A663" s="28" t="s">
        <v>16</v>
      </c>
      <c r="B663" s="29">
        <v>43547.709733796299</v>
      </c>
      <c r="C663" s="28" t="s">
        <v>255</v>
      </c>
      <c r="D663" s="28" t="s">
        <v>48</v>
      </c>
      <c r="E663" s="30" t="e">
        <v>#NAME?</v>
      </c>
      <c r="F663" s="31" t="s">
        <v>17</v>
      </c>
      <c r="G663" s="31" t="s">
        <v>16</v>
      </c>
      <c r="H663" s="32">
        <v>19.600000000000001</v>
      </c>
      <c r="I663" s="33">
        <f>IF(F663="Dépense",H663*-1,H663)</f>
        <v>-19.600000000000001</v>
      </c>
      <c r="J663" s="34">
        <v>1</v>
      </c>
      <c r="K663" s="35" t="str">
        <f>IF(A663&gt;1,YEAR(B663)&amp;"-"&amp;TEXT(MONTH(B663),"00")," ")</f>
        <v>2019-03</v>
      </c>
      <c r="L663" s="36"/>
    </row>
    <row r="664" spans="1:12" x14ac:dyDescent="0.25">
      <c r="A664" s="28" t="s">
        <v>23</v>
      </c>
      <c r="B664" s="29">
        <v>43548.484571759298</v>
      </c>
      <c r="C664" s="28" t="s">
        <v>51</v>
      </c>
      <c r="D664" s="28" t="s">
        <v>51</v>
      </c>
      <c r="E664" s="30" t="e">
        <v>#NAME?</v>
      </c>
      <c r="F664" s="31" t="s">
        <v>17</v>
      </c>
      <c r="G664" s="31" t="s">
        <v>15</v>
      </c>
      <c r="H664" s="32">
        <v>100</v>
      </c>
      <c r="I664" s="33">
        <f>IF(F664="Dépense",H664*-1,H664)</f>
        <v>-100</v>
      </c>
      <c r="J664" s="34">
        <v>1</v>
      </c>
      <c r="K664" s="35" t="str">
        <f>IF(A664&gt;1,YEAR(B664)&amp;"-"&amp;TEXT(MONTH(B664),"00")," ")</f>
        <v>2019-03</v>
      </c>
      <c r="L664" s="36"/>
    </row>
    <row r="665" spans="1:12" x14ac:dyDescent="0.25">
      <c r="A665" s="28" t="s">
        <v>18</v>
      </c>
      <c r="B665" s="29">
        <v>43554.501342592601</v>
      </c>
      <c r="C665" s="28" t="s">
        <v>200</v>
      </c>
      <c r="D665" s="28" t="s">
        <v>49</v>
      </c>
      <c r="E665" s="30" t="e">
        <v>#NAME?</v>
      </c>
      <c r="F665" s="31" t="s">
        <v>17</v>
      </c>
      <c r="G665" s="31" t="s">
        <v>21</v>
      </c>
      <c r="H665" s="32">
        <v>26.85</v>
      </c>
      <c r="I665" s="33">
        <f>IF(F665="Dépense",H665*-1,H665)</f>
        <v>-26.85</v>
      </c>
      <c r="J665" s="34">
        <v>1</v>
      </c>
      <c r="K665" s="35" t="str">
        <f>IF(A665&gt;1,YEAR(B665)&amp;"-"&amp;TEXT(MONTH(B665),"00")," ")</f>
        <v>2019-03</v>
      </c>
      <c r="L665" s="36"/>
    </row>
    <row r="666" spans="1:12" x14ac:dyDescent="0.25">
      <c r="A666" s="28" t="s">
        <v>18</v>
      </c>
      <c r="B666" s="29">
        <v>43554.501585648097</v>
      </c>
      <c r="C666" s="28" t="s">
        <v>81</v>
      </c>
      <c r="D666" s="28" t="s">
        <v>155</v>
      </c>
      <c r="E666" s="30" t="e">
        <v>#NAME?</v>
      </c>
      <c r="F666" s="31" t="s">
        <v>17</v>
      </c>
      <c r="G666" s="31" t="s">
        <v>250</v>
      </c>
      <c r="H666" s="32">
        <v>30</v>
      </c>
      <c r="I666" s="33">
        <f>IF(F666="Dépense",H666*-1,H666)</f>
        <v>-30</v>
      </c>
      <c r="J666" s="34">
        <v>1</v>
      </c>
      <c r="K666" s="35" t="str">
        <f>IF(A666&gt;1,YEAR(B666)&amp;"-"&amp;TEXT(MONTH(B666),"00")," ")</f>
        <v>2019-03</v>
      </c>
      <c r="L666" s="36"/>
    </row>
    <row r="667" spans="1:12" x14ac:dyDescent="0.25">
      <c r="A667" s="28" t="s">
        <v>16</v>
      </c>
      <c r="B667" s="29">
        <v>43554.501898148097</v>
      </c>
      <c r="C667" s="28" t="s">
        <v>166</v>
      </c>
      <c r="D667" s="28" t="s">
        <v>49</v>
      </c>
      <c r="E667" s="30" t="e">
        <v>#NAME?</v>
      </c>
      <c r="F667" s="31" t="s">
        <v>17</v>
      </c>
      <c r="G667" s="31" t="s">
        <v>16</v>
      </c>
      <c r="H667" s="32">
        <v>9.7200000000000006</v>
      </c>
      <c r="I667" s="33">
        <f>IF(F667="Dépense",H667*-1,H667)</f>
        <v>-9.7200000000000006</v>
      </c>
      <c r="J667" s="34">
        <v>1</v>
      </c>
      <c r="K667" s="35" t="str">
        <f>IF(A667&gt;1,YEAR(B667)&amp;"-"&amp;TEXT(MONTH(B667),"00")," ")</f>
        <v>2019-03</v>
      </c>
      <c r="L667" s="36"/>
    </row>
    <row r="668" spans="1:12" x14ac:dyDescent="0.25">
      <c r="A668" s="28" t="s">
        <v>16</v>
      </c>
      <c r="B668" s="29">
        <v>43554.502349536997</v>
      </c>
      <c r="C668" s="28" t="s">
        <v>255</v>
      </c>
      <c r="D668" s="28" t="s">
        <v>48</v>
      </c>
      <c r="E668" s="30" t="e">
        <v>#NAME?</v>
      </c>
      <c r="F668" s="31" t="s">
        <v>17</v>
      </c>
      <c r="G668" s="31" t="s">
        <v>16</v>
      </c>
      <c r="H668" s="32">
        <v>19.600000000000001</v>
      </c>
      <c r="I668" s="33">
        <f>IF(F668="Dépense",H668*-1,H668)</f>
        <v>-19.600000000000001</v>
      </c>
      <c r="J668" s="34">
        <v>1</v>
      </c>
      <c r="K668" s="35" t="str">
        <f>IF(A668&gt;1,YEAR(B668)&amp;"-"&amp;TEXT(MONTH(B668),"00")," ")</f>
        <v>2019-03</v>
      </c>
      <c r="L668" s="36"/>
    </row>
    <row r="669" spans="1:12" x14ac:dyDescent="0.25">
      <c r="A669" s="28" t="s">
        <v>18</v>
      </c>
      <c r="B669" s="29">
        <v>43556</v>
      </c>
      <c r="C669" s="28" t="s">
        <v>27</v>
      </c>
      <c r="D669" s="28" t="s">
        <v>28</v>
      </c>
      <c r="E669" s="30" t="e">
        <v>#NAME?</v>
      </c>
      <c r="F669" s="31" t="s">
        <v>14</v>
      </c>
      <c r="G669" s="31" t="s">
        <v>15</v>
      </c>
      <c r="H669" s="32">
        <v>118.94</v>
      </c>
      <c r="I669" s="33">
        <f>IF(F669="Dépense",H669*-1,H669)</f>
        <v>118.94</v>
      </c>
      <c r="J669" s="34">
        <v>1</v>
      </c>
      <c r="K669" s="35" t="str">
        <f>IF(A669&gt;1,YEAR(B669)&amp;"-"&amp;TEXT(MONTH(B669),"00")," ")</f>
        <v>2019-04</v>
      </c>
      <c r="L669" s="36"/>
    </row>
    <row r="670" spans="1:12" x14ac:dyDescent="0.25">
      <c r="A670" s="28" t="s">
        <v>18</v>
      </c>
      <c r="B670" s="29">
        <v>43556</v>
      </c>
      <c r="C670" s="28" t="s">
        <v>27</v>
      </c>
      <c r="D670" s="28" t="s">
        <v>30</v>
      </c>
      <c r="E670" s="30" t="e">
        <v>#NAME?</v>
      </c>
      <c r="F670" s="31" t="s">
        <v>14</v>
      </c>
      <c r="G670" s="31" t="s">
        <v>15</v>
      </c>
      <c r="H670" s="32">
        <v>220.42</v>
      </c>
      <c r="I670" s="33">
        <f>IF(F670="Dépense",H670*-1,H670)</f>
        <v>220.42</v>
      </c>
      <c r="J670" s="34">
        <v>1</v>
      </c>
      <c r="K670" s="35" t="str">
        <f>IF(A670&gt;1,YEAR(B670)&amp;"-"&amp;TEXT(MONTH(B670),"00")," ")</f>
        <v>2019-04</v>
      </c>
      <c r="L670" s="36"/>
    </row>
    <row r="671" spans="1:12" x14ac:dyDescent="0.25">
      <c r="A671" s="28" t="s">
        <v>24</v>
      </c>
      <c r="B671" s="29">
        <v>43558.050439814797</v>
      </c>
      <c r="C671" s="28" t="s">
        <v>258</v>
      </c>
      <c r="D671" s="28" t="s">
        <v>25</v>
      </c>
      <c r="E671" s="30" t="e">
        <v>#NAME?</v>
      </c>
      <c r="F671" s="31" t="s">
        <v>17</v>
      </c>
      <c r="G671" s="31" t="s">
        <v>15</v>
      </c>
      <c r="H671" s="32">
        <v>1000</v>
      </c>
      <c r="I671" s="33">
        <f>IF(F671="Dépense",H671*-1,H671)</f>
        <v>-1000</v>
      </c>
      <c r="J671" s="34">
        <v>1</v>
      </c>
      <c r="K671" s="35" t="str">
        <f>IF(A671&gt;1,YEAR(B671)&amp;"-"&amp;TEXT(MONTH(B671),"00")," ")</f>
        <v>2019-04</v>
      </c>
      <c r="L671" s="36"/>
    </row>
    <row r="672" spans="1:12" x14ac:dyDescent="0.25">
      <c r="A672" s="28" t="s">
        <v>23</v>
      </c>
      <c r="B672" s="29">
        <v>43558.050879629598</v>
      </c>
      <c r="C672" s="28" t="s">
        <v>259</v>
      </c>
      <c r="D672" s="28" t="s">
        <v>15</v>
      </c>
      <c r="E672" s="30" t="e">
        <v>#NAME?</v>
      </c>
      <c r="F672" s="31" t="s">
        <v>17</v>
      </c>
      <c r="G672" s="31" t="s">
        <v>15</v>
      </c>
      <c r="H672" s="32">
        <v>1000</v>
      </c>
      <c r="I672" s="33">
        <f>IF(F672="Dépense",H672*-1,H672)</f>
        <v>-1000</v>
      </c>
      <c r="J672" s="34">
        <v>1</v>
      </c>
      <c r="K672" s="35" t="str">
        <f>IF(A672&gt;1,YEAR(B672)&amp;"-"&amp;TEXT(MONTH(B672),"00")," ")</f>
        <v>2019-04</v>
      </c>
      <c r="L672" s="36"/>
    </row>
    <row r="673" spans="1:12" x14ac:dyDescent="0.25">
      <c r="A673" s="28" t="s">
        <v>23</v>
      </c>
      <c r="B673" s="29">
        <v>43558.051273148201</v>
      </c>
      <c r="C673" s="28" t="s">
        <v>260</v>
      </c>
      <c r="D673" s="28" t="s">
        <v>15</v>
      </c>
      <c r="E673" s="30" t="e">
        <v>#NAME?</v>
      </c>
      <c r="F673" s="31" t="s">
        <v>14</v>
      </c>
      <c r="G673" s="31" t="s">
        <v>15</v>
      </c>
      <c r="H673" s="32">
        <v>1000</v>
      </c>
      <c r="I673" s="33">
        <f>IF(F673="Dépense",H673*-1,H673)</f>
        <v>1000</v>
      </c>
      <c r="J673" s="34">
        <v>1</v>
      </c>
      <c r="K673" s="35" t="str">
        <f>IF(A673&gt;1,YEAR(B673)&amp;"-"&amp;TEXT(MONTH(B673),"00")," ")</f>
        <v>2019-04</v>
      </c>
      <c r="L673" s="36"/>
    </row>
    <row r="674" spans="1:12" x14ac:dyDescent="0.25">
      <c r="A674" s="28" t="s">
        <v>18</v>
      </c>
      <c r="B674" s="29">
        <v>43558.051736111098</v>
      </c>
      <c r="C674" s="28" t="s">
        <v>261</v>
      </c>
      <c r="D674" s="28" t="s">
        <v>15</v>
      </c>
      <c r="E674" s="30" t="e">
        <v>#NAME?</v>
      </c>
      <c r="F674" s="31" t="s">
        <v>14</v>
      </c>
      <c r="G674" s="31" t="s">
        <v>15</v>
      </c>
      <c r="H674" s="32">
        <v>1000</v>
      </c>
      <c r="I674" s="33">
        <f>IF(F674="Dépense",H674*-1,H674)</f>
        <v>1000</v>
      </c>
      <c r="J674" s="34">
        <v>1</v>
      </c>
      <c r="K674" s="35" t="str">
        <f>IF(A674&gt;1,YEAR(B674)&amp;"-"&amp;TEXT(MONTH(B674),"00")," ")</f>
        <v>2019-04</v>
      </c>
      <c r="L674" s="36"/>
    </row>
    <row r="675" spans="1:12" x14ac:dyDescent="0.25">
      <c r="A675" s="28" t="s">
        <v>18</v>
      </c>
      <c r="B675" s="29">
        <v>43558.061458333301</v>
      </c>
      <c r="C675" s="28" t="s">
        <v>262</v>
      </c>
      <c r="D675" s="28" t="s">
        <v>65</v>
      </c>
      <c r="E675" s="30" t="e">
        <v>#NAME?</v>
      </c>
      <c r="F675" s="31" t="s">
        <v>17</v>
      </c>
      <c r="G675" s="31" t="s">
        <v>21</v>
      </c>
      <c r="H675" s="32">
        <v>219.8</v>
      </c>
      <c r="I675" s="33">
        <f>IF(F675="Dépense",H675*-1,H675)</f>
        <v>-219.8</v>
      </c>
      <c r="J675" s="34">
        <v>1</v>
      </c>
      <c r="K675" s="35" t="str">
        <f>IF(A675&gt;1,YEAR(B675)&amp;"-"&amp;TEXT(MONTH(B675),"00")," ")</f>
        <v>2019-04</v>
      </c>
      <c r="L675" s="36"/>
    </row>
    <row r="676" spans="1:12" x14ac:dyDescent="0.25">
      <c r="A676" s="28" t="s">
        <v>18</v>
      </c>
      <c r="B676" s="29">
        <v>43560.6714236111</v>
      </c>
      <c r="C676" s="28" t="s">
        <v>66</v>
      </c>
      <c r="D676" s="28" t="s">
        <v>49</v>
      </c>
      <c r="E676" s="30" t="e">
        <v>#NAME?</v>
      </c>
      <c r="F676" s="31" t="s">
        <v>17</v>
      </c>
      <c r="G676" s="31" t="s">
        <v>21</v>
      </c>
      <c r="H676" s="32">
        <v>71.069999999999993</v>
      </c>
      <c r="I676" s="33">
        <f>IF(F676="Dépense",H676*-1,H676)</f>
        <v>-71.069999999999993</v>
      </c>
      <c r="J676" s="34">
        <v>1</v>
      </c>
      <c r="K676" s="35" t="str">
        <f>IF(A676&gt;1,YEAR(B676)&amp;"-"&amp;TEXT(MONTH(B676),"00")," ")</f>
        <v>2019-04</v>
      </c>
      <c r="L676" s="36"/>
    </row>
    <row r="677" spans="1:12" x14ac:dyDescent="0.25">
      <c r="A677" s="28" t="s">
        <v>18</v>
      </c>
      <c r="B677" s="29">
        <v>43563</v>
      </c>
      <c r="C677" s="28" t="s">
        <v>200</v>
      </c>
      <c r="D677" s="28" t="s">
        <v>49</v>
      </c>
      <c r="E677" s="30" t="e">
        <v>#NAME?</v>
      </c>
      <c r="F677" s="31" t="s">
        <v>17</v>
      </c>
      <c r="G677" s="31" t="s">
        <v>21</v>
      </c>
      <c r="H677" s="32">
        <v>18.54</v>
      </c>
      <c r="I677" s="33">
        <f>IF(F677="Dépense",H677*-1,H677)</f>
        <v>-18.54</v>
      </c>
      <c r="J677" s="34">
        <v>1</v>
      </c>
      <c r="K677" s="35" t="str">
        <f>IF(A677&gt;1,YEAR(B677)&amp;"-"&amp;TEXT(MONTH(B677),"00")," ")</f>
        <v>2019-04</v>
      </c>
      <c r="L677" s="36"/>
    </row>
    <row r="678" spans="1:12" x14ac:dyDescent="0.25">
      <c r="A678" s="28" t="s">
        <v>18</v>
      </c>
      <c r="B678" s="29">
        <v>43563</v>
      </c>
      <c r="C678" s="28" t="s">
        <v>81</v>
      </c>
      <c r="D678" s="28" t="s">
        <v>155</v>
      </c>
      <c r="E678" s="30" t="e">
        <v>#NAME?</v>
      </c>
      <c r="F678" s="31" t="s">
        <v>17</v>
      </c>
      <c r="G678" s="31" t="s">
        <v>250</v>
      </c>
      <c r="H678" s="32">
        <v>30</v>
      </c>
      <c r="I678" s="33">
        <f>IF(F678="Dépense",H678*-1,H678)</f>
        <v>-30</v>
      </c>
      <c r="J678" s="34">
        <v>1</v>
      </c>
      <c r="K678" s="35" t="str">
        <f>IF(A678&gt;1,YEAR(B678)&amp;"-"&amp;TEXT(MONTH(B678),"00")," ")</f>
        <v>2019-04</v>
      </c>
      <c r="L678" s="36"/>
    </row>
    <row r="679" spans="1:12" x14ac:dyDescent="0.25">
      <c r="A679" s="28" t="s">
        <v>18</v>
      </c>
      <c r="B679" s="29">
        <v>43563</v>
      </c>
      <c r="C679" s="28" t="s">
        <v>175</v>
      </c>
      <c r="D679" s="28" t="s">
        <v>65</v>
      </c>
      <c r="E679" s="30" t="e">
        <v>#NAME?</v>
      </c>
      <c r="F679" s="31" t="s">
        <v>17</v>
      </c>
      <c r="G679" s="31" t="s">
        <v>33</v>
      </c>
      <c r="H679" s="32">
        <v>19.989999999999998</v>
      </c>
      <c r="I679" s="33">
        <f>IF(F679="Dépense",H679*-1,H679)</f>
        <v>-19.989999999999998</v>
      </c>
      <c r="J679" s="34">
        <v>1</v>
      </c>
      <c r="K679" s="35" t="str">
        <f>IF(A679&gt;1,YEAR(B679)&amp;"-"&amp;TEXT(MONTH(B679),"00")," ")</f>
        <v>2019-04</v>
      </c>
      <c r="L679" s="36"/>
    </row>
    <row r="680" spans="1:12" x14ac:dyDescent="0.25">
      <c r="A680" s="28" t="s">
        <v>23</v>
      </c>
      <c r="B680" s="29">
        <v>43563</v>
      </c>
      <c r="C680" s="28" t="s">
        <v>27</v>
      </c>
      <c r="D680" s="28" t="s">
        <v>45</v>
      </c>
      <c r="E680" s="30" t="e">
        <v>#NAME?</v>
      </c>
      <c r="F680" s="31" t="s">
        <v>14</v>
      </c>
      <c r="G680" s="31" t="s">
        <v>15</v>
      </c>
      <c r="H680" s="32">
        <v>359.56</v>
      </c>
      <c r="I680" s="33">
        <f>IF(F680="Dépense",H680*-1,H680)</f>
        <v>359.56</v>
      </c>
      <c r="J680" s="34">
        <v>1</v>
      </c>
      <c r="K680" s="35" t="str">
        <f>IF(A680&gt;1,YEAR(B680)&amp;"-"&amp;TEXT(MONTH(B680),"00")," ")</f>
        <v>2019-04</v>
      </c>
      <c r="L680" s="36"/>
    </row>
    <row r="681" spans="1:12" x14ac:dyDescent="0.25">
      <c r="A681" s="28" t="s">
        <v>16</v>
      </c>
      <c r="B681" s="29">
        <v>43563.3823148148</v>
      </c>
      <c r="C681" s="28" t="s">
        <v>255</v>
      </c>
      <c r="D681" s="28" t="s">
        <v>48</v>
      </c>
      <c r="E681" s="30" t="e">
        <v>#NAME?</v>
      </c>
      <c r="F681" s="31" t="s">
        <v>17</v>
      </c>
      <c r="G681" s="31" t="s">
        <v>16</v>
      </c>
      <c r="H681" s="32">
        <v>19.600000000000001</v>
      </c>
      <c r="I681" s="33">
        <f>IF(F681="Dépense",H681*-1,H681)</f>
        <v>-19.600000000000001</v>
      </c>
      <c r="J681" s="34">
        <v>1</v>
      </c>
      <c r="K681" s="35" t="str">
        <f>IF(A681&gt;1,YEAR(B681)&amp;"-"&amp;TEXT(MONTH(B681),"00")," ")</f>
        <v>2019-04</v>
      </c>
      <c r="L681" s="36"/>
    </row>
    <row r="682" spans="1:12" x14ac:dyDescent="0.25">
      <c r="A682" s="28" t="s">
        <v>18</v>
      </c>
      <c r="B682" s="29">
        <v>43564</v>
      </c>
      <c r="C682" s="28" t="s">
        <v>263</v>
      </c>
      <c r="D682" s="28" t="s">
        <v>46</v>
      </c>
      <c r="E682" s="30" t="e">
        <v>#NAME?</v>
      </c>
      <c r="F682" s="31" t="s">
        <v>14</v>
      </c>
      <c r="G682" s="31" t="s">
        <v>15</v>
      </c>
      <c r="H682" s="32">
        <v>52.57</v>
      </c>
      <c r="I682" s="33">
        <f>IF(F682="Dépense",H682*-1,H682)</f>
        <v>52.57</v>
      </c>
      <c r="J682" s="34">
        <v>1</v>
      </c>
      <c r="K682" s="35" t="str">
        <f>IF(A682&gt;1,YEAR(B682)&amp;"-"&amp;TEXT(MONTH(B682),"00")," ")</f>
        <v>2019-04</v>
      </c>
      <c r="L682" s="36"/>
    </row>
    <row r="683" spans="1:12" x14ac:dyDescent="0.25">
      <c r="A683" s="28" t="s">
        <v>18</v>
      </c>
      <c r="B683" s="29">
        <v>43565</v>
      </c>
      <c r="C683" s="28" t="s">
        <v>115</v>
      </c>
      <c r="D683" s="28" t="s">
        <v>116</v>
      </c>
      <c r="E683" s="30" t="e">
        <v>#NAME?</v>
      </c>
      <c r="F683" s="31" t="s">
        <v>17</v>
      </c>
      <c r="G683" s="31" t="s">
        <v>33</v>
      </c>
      <c r="H683" s="32">
        <v>204.9</v>
      </c>
      <c r="I683" s="33">
        <f>IF(F683="Dépense",H683*-1,H683)</f>
        <v>-204.9</v>
      </c>
      <c r="J683" s="34">
        <v>1</v>
      </c>
      <c r="K683" s="35" t="str">
        <f>IF(A683&gt;1,YEAR(B683)&amp;"-"&amp;TEXT(MONTH(B683),"00")," ")</f>
        <v>2019-04</v>
      </c>
      <c r="L683" s="36"/>
    </row>
    <row r="684" spans="1:12" x14ac:dyDescent="0.25">
      <c r="A684" s="28" t="s">
        <v>18</v>
      </c>
      <c r="B684" s="29">
        <v>43565</v>
      </c>
      <c r="C684" s="28" t="s">
        <v>27</v>
      </c>
      <c r="D684" s="28" t="s">
        <v>29</v>
      </c>
      <c r="E684" s="30" t="e">
        <v>#NAME?</v>
      </c>
      <c r="F684" s="31" t="s">
        <v>14</v>
      </c>
      <c r="G684" s="31" t="s">
        <v>15</v>
      </c>
      <c r="H684" s="32">
        <v>204.84</v>
      </c>
      <c r="I684" s="33">
        <f>IF(F684="Dépense",H684*-1,H684)</f>
        <v>204.84</v>
      </c>
      <c r="J684" s="34">
        <v>1</v>
      </c>
      <c r="K684" s="35" t="str">
        <f>IF(A684&gt;1,YEAR(B684)&amp;"-"&amp;TEXT(MONTH(B684),"00")," ")</f>
        <v>2019-04</v>
      </c>
      <c r="L684" s="36"/>
    </row>
    <row r="685" spans="1:12" x14ac:dyDescent="0.25">
      <c r="A685" s="28" t="s">
        <v>18</v>
      </c>
      <c r="B685" s="29">
        <v>43565</v>
      </c>
      <c r="C685" s="28" t="s">
        <v>50</v>
      </c>
      <c r="D685" s="28" t="s">
        <v>51</v>
      </c>
      <c r="E685" s="30" t="e">
        <v>#NAME?</v>
      </c>
      <c r="F685" s="31" t="s">
        <v>17</v>
      </c>
      <c r="G685" s="31" t="s">
        <v>33</v>
      </c>
      <c r="H685" s="32">
        <v>100</v>
      </c>
      <c r="I685" s="33">
        <f>IF(F685="Dépense",H685*-1,H685)</f>
        <v>-100</v>
      </c>
      <c r="J685" s="34">
        <v>1</v>
      </c>
      <c r="K685" s="35" t="str">
        <f>IF(A685&gt;1,YEAR(B685)&amp;"-"&amp;TEXT(MONTH(B685),"00")," ")</f>
        <v>2019-04</v>
      </c>
      <c r="L685" s="36"/>
    </row>
    <row r="686" spans="1:12" x14ac:dyDescent="0.25">
      <c r="A686" s="28" t="s">
        <v>18</v>
      </c>
      <c r="B686" s="29">
        <v>43565</v>
      </c>
      <c r="C686" s="28" t="s">
        <v>53</v>
      </c>
      <c r="D686" s="28" t="s">
        <v>54</v>
      </c>
      <c r="E686" s="30" t="e">
        <v>#NAME?</v>
      </c>
      <c r="F686" s="31" t="s">
        <v>17</v>
      </c>
      <c r="G686" s="31" t="s">
        <v>33</v>
      </c>
      <c r="H686" s="32">
        <v>24</v>
      </c>
      <c r="I686" s="33">
        <f>IF(F686="Dépense",H686*-1,H686)</f>
        <v>-24</v>
      </c>
      <c r="J686" s="34">
        <v>1</v>
      </c>
      <c r="K686" s="35" t="str">
        <f>IF(A686&gt;1,YEAR(B686)&amp;"-"&amp;TEXT(MONTH(B686),"00")," ")</f>
        <v>2019-04</v>
      </c>
      <c r="L686" s="36"/>
    </row>
    <row r="687" spans="1:12" x14ac:dyDescent="0.25">
      <c r="A687" s="28" t="s">
        <v>18</v>
      </c>
      <c r="B687" s="29">
        <v>43565</v>
      </c>
      <c r="C687" s="28" t="s">
        <v>115</v>
      </c>
      <c r="D687" s="28" t="s">
        <v>207</v>
      </c>
      <c r="E687" s="30" t="e">
        <v>#NAME?</v>
      </c>
      <c r="F687" s="31" t="s">
        <v>17</v>
      </c>
      <c r="G687" s="31" t="s">
        <v>33</v>
      </c>
      <c r="H687" s="32">
        <v>319.08999999999997</v>
      </c>
      <c r="I687" s="33">
        <f>IF(F687="Dépense",H687*-1,H687)</f>
        <v>-319.08999999999997</v>
      </c>
      <c r="J687" s="34">
        <v>1</v>
      </c>
      <c r="K687" s="35" t="str">
        <f>IF(A687&gt;1,YEAR(B687)&amp;"-"&amp;TEXT(MONTH(B687),"00")," ")</f>
        <v>2019-04</v>
      </c>
      <c r="L687" s="36"/>
    </row>
    <row r="688" spans="1:12" x14ac:dyDescent="0.25">
      <c r="A688" s="28" t="s">
        <v>18</v>
      </c>
      <c r="B688" s="29">
        <v>43565</v>
      </c>
      <c r="C688" s="28" t="s">
        <v>74</v>
      </c>
      <c r="D688" s="28" t="s">
        <v>75</v>
      </c>
      <c r="E688" s="30" t="e">
        <v>#NAME?</v>
      </c>
      <c r="F688" s="31" t="s">
        <v>17</v>
      </c>
      <c r="G688" s="31" t="s">
        <v>33</v>
      </c>
      <c r="H688" s="32">
        <v>72.33</v>
      </c>
      <c r="I688" s="33">
        <f>IF(F688="Dépense",H688*-1,H688)</f>
        <v>-72.33</v>
      </c>
      <c r="J688" s="34">
        <v>1</v>
      </c>
      <c r="K688" s="35" t="str">
        <f>IF(A688&gt;1,YEAR(B688)&amp;"-"&amp;TEXT(MONTH(B688),"00")," ")</f>
        <v>2019-04</v>
      </c>
      <c r="L688" s="36"/>
    </row>
    <row r="689" spans="1:12" x14ac:dyDescent="0.25">
      <c r="A689" s="28" t="s">
        <v>18</v>
      </c>
      <c r="B689" s="29">
        <v>43565</v>
      </c>
      <c r="C689" s="28" t="s">
        <v>27</v>
      </c>
      <c r="D689" s="28" t="s">
        <v>46</v>
      </c>
      <c r="E689" s="30" t="e">
        <v>#NAME?</v>
      </c>
      <c r="F689" s="31" t="s">
        <v>14</v>
      </c>
      <c r="G689" s="31" t="s">
        <v>15</v>
      </c>
      <c r="H689" s="32">
        <v>693.65</v>
      </c>
      <c r="I689" s="33">
        <f>IF(F689="Dépense",H689*-1,H689)</f>
        <v>693.65</v>
      </c>
      <c r="J689" s="34">
        <v>1</v>
      </c>
      <c r="K689" s="35" t="str">
        <f>IF(A689&gt;1,YEAR(B689)&amp;"-"&amp;TEXT(MONTH(B689),"00")," ")</f>
        <v>2019-04</v>
      </c>
      <c r="L689" s="36"/>
    </row>
    <row r="690" spans="1:12" x14ac:dyDescent="0.25">
      <c r="A690" s="28" t="s">
        <v>18</v>
      </c>
      <c r="B690" s="29">
        <v>43565</v>
      </c>
      <c r="C690" s="28" t="s">
        <v>115</v>
      </c>
      <c r="D690" s="28" t="s">
        <v>264</v>
      </c>
      <c r="E690" s="30" t="e">
        <v>#NAME?</v>
      </c>
      <c r="F690" s="31" t="s">
        <v>17</v>
      </c>
      <c r="G690" s="31" t="s">
        <v>33</v>
      </c>
      <c r="H690" s="32">
        <v>20.97</v>
      </c>
      <c r="I690" s="33">
        <f>IF(F690="Dépense",H690*-1,H690)</f>
        <v>-20.97</v>
      </c>
      <c r="J690" s="34">
        <v>1</v>
      </c>
      <c r="K690" s="35" t="str">
        <f>IF(A690&gt;1,YEAR(B690)&amp;"-"&amp;TEXT(MONTH(B690),"00")," ")</f>
        <v>2019-04</v>
      </c>
      <c r="L690" s="36"/>
    </row>
    <row r="691" spans="1:12" x14ac:dyDescent="0.25">
      <c r="A691" s="28" t="s">
        <v>18</v>
      </c>
      <c r="B691" s="29">
        <v>43565</v>
      </c>
      <c r="C691" s="28" t="s">
        <v>115</v>
      </c>
      <c r="D691" s="28" t="s">
        <v>265</v>
      </c>
      <c r="E691" s="30" t="e">
        <v>#NAME?</v>
      </c>
      <c r="F691" s="31" t="s">
        <v>17</v>
      </c>
      <c r="G691" s="31" t="s">
        <v>33</v>
      </c>
      <c r="H691" s="32">
        <v>126</v>
      </c>
      <c r="I691" s="33">
        <f>IF(F691="Dépense",H691*-1,H691)</f>
        <v>-126</v>
      </c>
      <c r="J691" s="34">
        <v>1</v>
      </c>
      <c r="K691" s="35" t="str">
        <f>IF(A691&gt;1,YEAR(B691)&amp;"-"&amp;TEXT(MONTH(B691),"00")," ")</f>
        <v>2019-04</v>
      </c>
      <c r="L691" s="36"/>
    </row>
    <row r="692" spans="1:12" x14ac:dyDescent="0.25">
      <c r="A692" s="28" t="s">
        <v>18</v>
      </c>
      <c r="B692" s="29">
        <v>43566</v>
      </c>
      <c r="C692" s="28" t="s">
        <v>117</v>
      </c>
      <c r="D692" s="28" t="s">
        <v>68</v>
      </c>
      <c r="E692" s="30" t="e">
        <v>#NAME?</v>
      </c>
      <c r="F692" s="31" t="s">
        <v>17</v>
      </c>
      <c r="G692" s="31" t="s">
        <v>33</v>
      </c>
      <c r="H692" s="32">
        <v>47</v>
      </c>
      <c r="I692" s="33">
        <f>IF(F692="Dépense",H692*-1,H692)</f>
        <v>-47</v>
      </c>
      <c r="J692" s="34">
        <v>1</v>
      </c>
      <c r="K692" s="35" t="str">
        <f>IF(A692&gt;1,YEAR(B692)&amp;"-"&amp;TEXT(MONTH(B692),"00")," ")</f>
        <v>2019-04</v>
      </c>
      <c r="L692" s="36"/>
    </row>
    <row r="693" spans="1:12" x14ac:dyDescent="0.25">
      <c r="A693" s="28" t="s">
        <v>18</v>
      </c>
      <c r="B693" s="29">
        <v>43566</v>
      </c>
      <c r="C693" s="28" t="s">
        <v>117</v>
      </c>
      <c r="D693" s="28" t="s">
        <v>118</v>
      </c>
      <c r="E693" s="30" t="e">
        <v>#NAME?</v>
      </c>
      <c r="F693" s="31" t="s">
        <v>17</v>
      </c>
      <c r="G693" s="31" t="s">
        <v>33</v>
      </c>
      <c r="H693" s="32">
        <v>153</v>
      </c>
      <c r="I693" s="33">
        <f>IF(F693="Dépense",H693*-1,H693)</f>
        <v>-153</v>
      </c>
      <c r="J693" s="34">
        <v>1</v>
      </c>
      <c r="K693" s="35" t="str">
        <f>IF(A693&gt;1,YEAR(B693)&amp;"-"&amp;TEXT(MONTH(B693),"00")," ")</f>
        <v>2019-04</v>
      </c>
      <c r="L693" s="36"/>
    </row>
    <row r="694" spans="1:12" x14ac:dyDescent="0.25">
      <c r="A694" s="28" t="s">
        <v>16</v>
      </c>
      <c r="B694" s="29">
        <v>43568</v>
      </c>
      <c r="C694" s="28" t="s">
        <v>255</v>
      </c>
      <c r="D694" s="28" t="s">
        <v>48</v>
      </c>
      <c r="E694" s="30" t="e">
        <v>#NAME?</v>
      </c>
      <c r="F694" s="31" t="s">
        <v>17</v>
      </c>
      <c r="G694" s="31" t="s">
        <v>16</v>
      </c>
      <c r="H694" s="32">
        <v>19.600000000000001</v>
      </c>
      <c r="I694" s="33">
        <f>IF(F694="Dépense",H694*-1,H694)</f>
        <v>-19.600000000000001</v>
      </c>
      <c r="J694" s="34">
        <v>1</v>
      </c>
      <c r="K694" s="35" t="str">
        <f>IF(A694&gt;1,YEAR(B694)&amp;"-"&amp;TEXT(MONTH(B694),"00")," ")</f>
        <v>2019-04</v>
      </c>
      <c r="L694" s="36"/>
    </row>
    <row r="695" spans="1:12" x14ac:dyDescent="0.25">
      <c r="A695" s="28" t="s">
        <v>18</v>
      </c>
      <c r="B695" s="29">
        <v>43568.678819444402</v>
      </c>
      <c r="C695" s="28" t="s">
        <v>81</v>
      </c>
      <c r="D695" s="28" t="s">
        <v>155</v>
      </c>
      <c r="E695" s="30" t="e">
        <v>#NAME?</v>
      </c>
      <c r="F695" s="31" t="s">
        <v>17</v>
      </c>
      <c r="G695" s="31" t="s">
        <v>250</v>
      </c>
      <c r="H695" s="32">
        <v>30</v>
      </c>
      <c r="I695" s="33">
        <f>IF(F695="Dépense",H695*-1,H695)</f>
        <v>-30</v>
      </c>
      <c r="J695" s="34">
        <v>1</v>
      </c>
      <c r="K695" s="35" t="str">
        <f>IF(A695&gt;1,YEAR(B695)&amp;"-"&amp;TEXT(MONTH(B695),"00")," ")</f>
        <v>2019-04</v>
      </c>
      <c r="L695" s="36"/>
    </row>
    <row r="696" spans="1:12" x14ac:dyDescent="0.25">
      <c r="A696" s="28" t="s">
        <v>18</v>
      </c>
      <c r="B696" s="29">
        <v>43568.6792361111</v>
      </c>
      <c r="C696" s="28" t="s">
        <v>166</v>
      </c>
      <c r="D696" s="28" t="s">
        <v>49</v>
      </c>
      <c r="E696" s="30" t="e">
        <v>#NAME?</v>
      </c>
      <c r="F696" s="31" t="s">
        <v>17</v>
      </c>
      <c r="G696" s="31" t="s">
        <v>21</v>
      </c>
      <c r="H696" s="32">
        <v>7.13</v>
      </c>
      <c r="I696" s="33">
        <f>IF(F696="Dépense",H696*-1,H696)</f>
        <v>-7.13</v>
      </c>
      <c r="J696" s="34">
        <v>1</v>
      </c>
      <c r="K696" s="35" t="str">
        <f>IF(A696&gt;1,YEAR(B696)&amp;"-"&amp;TEXT(MONTH(B696),"00")," ")</f>
        <v>2019-04</v>
      </c>
      <c r="L696" s="36"/>
    </row>
    <row r="697" spans="1:12" x14ac:dyDescent="0.25">
      <c r="A697" s="28" t="s">
        <v>18</v>
      </c>
      <c r="B697" s="29">
        <v>43568.680081018501</v>
      </c>
      <c r="C697" s="28" t="s">
        <v>200</v>
      </c>
      <c r="D697" s="28" t="s">
        <v>49</v>
      </c>
      <c r="E697" s="30" t="e">
        <v>#NAME?</v>
      </c>
      <c r="F697" s="31" t="s">
        <v>17</v>
      </c>
      <c r="G697" s="31" t="s">
        <v>21</v>
      </c>
      <c r="H697" s="32">
        <v>28.78</v>
      </c>
      <c r="I697" s="33">
        <f>IF(F697="Dépense",H697*-1,H697)</f>
        <v>-28.78</v>
      </c>
      <c r="J697" s="34">
        <v>1</v>
      </c>
      <c r="K697" s="35" t="str">
        <f>IF(A697&gt;1,YEAR(B697)&amp;"-"&amp;TEXT(MONTH(B697),"00")," ")</f>
        <v>2019-04</v>
      </c>
      <c r="L697" s="36"/>
    </row>
    <row r="698" spans="1:12" x14ac:dyDescent="0.25">
      <c r="A698" s="28" t="s">
        <v>23</v>
      </c>
      <c r="B698" s="29">
        <v>43570.446446759299</v>
      </c>
      <c r="C698" s="28" t="s">
        <v>266</v>
      </c>
      <c r="D698" s="28" t="s">
        <v>267</v>
      </c>
      <c r="E698" s="30" t="e">
        <v>#NAME?</v>
      </c>
      <c r="F698" s="31" t="s">
        <v>17</v>
      </c>
      <c r="G698" s="31" t="s">
        <v>33</v>
      </c>
      <c r="H698" s="32">
        <v>480</v>
      </c>
      <c r="I698" s="33">
        <f>IF(F698="Dépense",H698*-1,H698)</f>
        <v>-480</v>
      </c>
      <c r="J698" s="34">
        <v>1</v>
      </c>
      <c r="K698" s="35" t="str">
        <f>IF(A698&gt;1,YEAR(B698)&amp;"-"&amp;TEXT(MONTH(B698),"00")," ")</f>
        <v>2019-04</v>
      </c>
      <c r="L698" s="36"/>
    </row>
    <row r="699" spans="1:12" x14ac:dyDescent="0.25">
      <c r="A699" s="28" t="s">
        <v>18</v>
      </c>
      <c r="B699" s="29">
        <v>43573</v>
      </c>
      <c r="C699" s="28" t="s">
        <v>268</v>
      </c>
      <c r="D699" s="28" t="s">
        <v>196</v>
      </c>
      <c r="E699" s="30" t="e">
        <v>#NAME?</v>
      </c>
      <c r="F699" s="31" t="s">
        <v>17</v>
      </c>
      <c r="G699" s="31" t="s">
        <v>21</v>
      </c>
      <c r="H699" s="32">
        <v>47</v>
      </c>
      <c r="I699" s="33">
        <f>IF(F699="Dépense",H699*-1,H699)</f>
        <v>-47</v>
      </c>
      <c r="J699" s="34">
        <v>1</v>
      </c>
      <c r="K699" s="35" t="str">
        <f>IF(A699&gt;1,YEAR(B699)&amp;"-"&amp;TEXT(MONTH(B699),"00")," ")</f>
        <v>2019-04</v>
      </c>
      <c r="L699" s="36"/>
    </row>
    <row r="700" spans="1:12" x14ac:dyDescent="0.25">
      <c r="A700" s="28" t="s">
        <v>18</v>
      </c>
      <c r="B700" s="29">
        <v>43573.703703703701</v>
      </c>
      <c r="C700" s="28" t="s">
        <v>66</v>
      </c>
      <c r="D700" s="28" t="s">
        <v>49</v>
      </c>
      <c r="E700" s="30" t="e">
        <v>#NAME?</v>
      </c>
      <c r="F700" s="31" t="s">
        <v>17</v>
      </c>
      <c r="G700" s="31" t="s">
        <v>21</v>
      </c>
      <c r="H700" s="32">
        <v>79.44</v>
      </c>
      <c r="I700" s="33">
        <f>IF(F700="Dépense",H700*-1,H700)</f>
        <v>-79.44</v>
      </c>
      <c r="J700" s="34">
        <v>1</v>
      </c>
      <c r="K700" s="35" t="str">
        <f>IF(A700&gt;1,YEAR(B700)&amp;"-"&amp;TEXT(MONTH(B700),"00")," ")</f>
        <v>2019-04</v>
      </c>
      <c r="L700" s="36"/>
    </row>
    <row r="701" spans="1:12" x14ac:dyDescent="0.25">
      <c r="A701" s="28" t="s">
        <v>18</v>
      </c>
      <c r="B701" s="29">
        <v>43574.839166666701</v>
      </c>
      <c r="C701" s="28" t="s">
        <v>252</v>
      </c>
      <c r="D701" s="28" t="s">
        <v>78</v>
      </c>
      <c r="E701" s="30" t="e">
        <v>#NAME?</v>
      </c>
      <c r="F701" s="31" t="s">
        <v>17</v>
      </c>
      <c r="G701" s="31" t="s">
        <v>21</v>
      </c>
      <c r="H701" s="32">
        <v>25.6</v>
      </c>
      <c r="I701" s="33">
        <f>IF(F701="Dépense",H701*-1,H701)</f>
        <v>-25.6</v>
      </c>
      <c r="J701" s="34">
        <v>1</v>
      </c>
      <c r="K701" s="35" t="str">
        <f>IF(A701&gt;1,YEAR(B701)&amp;"-"&amp;TEXT(MONTH(B701),"00")," ")</f>
        <v>2019-04</v>
      </c>
      <c r="L701" s="36"/>
    </row>
    <row r="702" spans="1:12" x14ac:dyDescent="0.25">
      <c r="A702" s="28" t="s">
        <v>18</v>
      </c>
      <c r="B702" s="29">
        <v>43574.840659722198</v>
      </c>
      <c r="C702" s="28" t="s">
        <v>269</v>
      </c>
      <c r="D702" s="28" t="s">
        <v>43</v>
      </c>
      <c r="E702" s="30" t="e">
        <v>#NAME?</v>
      </c>
      <c r="F702" s="31" t="s">
        <v>17</v>
      </c>
      <c r="G702" s="31" t="s">
        <v>21</v>
      </c>
      <c r="H702" s="32">
        <v>46.2</v>
      </c>
      <c r="I702" s="33">
        <f>IF(F702="Dépense",H702*-1,H702)</f>
        <v>-46.2</v>
      </c>
      <c r="J702" s="34">
        <v>1</v>
      </c>
      <c r="K702" s="35" t="str">
        <f>IF(A702&gt;1,YEAR(B702)&amp;"-"&amp;TEXT(MONTH(B702),"00")," ")</f>
        <v>2019-04</v>
      </c>
      <c r="L702" s="36"/>
    </row>
    <row r="703" spans="1:12" x14ac:dyDescent="0.25">
      <c r="A703" s="28" t="s">
        <v>16</v>
      </c>
      <c r="B703" s="29">
        <v>43575</v>
      </c>
      <c r="C703" s="28" t="s">
        <v>255</v>
      </c>
      <c r="D703" s="28" t="s">
        <v>48</v>
      </c>
      <c r="E703" s="30" t="e">
        <v>#NAME?</v>
      </c>
      <c r="F703" s="31" t="s">
        <v>17</v>
      </c>
      <c r="G703" s="31" t="s">
        <v>16</v>
      </c>
      <c r="H703" s="32">
        <v>19.600000000000001</v>
      </c>
      <c r="I703" s="33">
        <f>IF(F703="Dépense",H703*-1,H703)</f>
        <v>-19.600000000000001</v>
      </c>
      <c r="J703" s="34">
        <v>1</v>
      </c>
      <c r="K703" s="35" t="str">
        <f>IF(A703&gt;1,YEAR(B703)&amp;"-"&amp;TEXT(MONTH(B703),"00")," ")</f>
        <v>2019-04</v>
      </c>
      <c r="L703" s="36"/>
    </row>
    <row r="704" spans="1:12" x14ac:dyDescent="0.25">
      <c r="A704" s="28" t="s">
        <v>18</v>
      </c>
      <c r="B704" s="29">
        <v>43578</v>
      </c>
      <c r="C704" s="28" t="s">
        <v>27</v>
      </c>
      <c r="D704" s="28" t="s">
        <v>28</v>
      </c>
      <c r="E704" s="30" t="e">
        <v>#NAME?</v>
      </c>
      <c r="F704" s="31" t="s">
        <v>14</v>
      </c>
      <c r="G704" s="31" t="s">
        <v>15</v>
      </c>
      <c r="H704" s="32">
        <v>9</v>
      </c>
      <c r="I704" s="33">
        <f>IF(F704="Dépense",H704*-1,H704)</f>
        <v>9</v>
      </c>
      <c r="J704" s="34">
        <v>1</v>
      </c>
      <c r="K704" s="35" t="str">
        <f>IF(A704&gt;1,YEAR(B704)&amp;"-"&amp;TEXT(MONTH(B704),"00")," ")</f>
        <v>2019-04</v>
      </c>
      <c r="L704" s="36"/>
    </row>
    <row r="705" spans="1:12" x14ac:dyDescent="0.25">
      <c r="A705" s="28" t="s">
        <v>18</v>
      </c>
      <c r="B705" s="29">
        <v>43578</v>
      </c>
      <c r="C705" s="28" t="s">
        <v>27</v>
      </c>
      <c r="D705" s="28" t="s">
        <v>30</v>
      </c>
      <c r="E705" s="30" t="e">
        <v>#NAME?</v>
      </c>
      <c r="F705" s="31" t="s">
        <v>14</v>
      </c>
      <c r="G705" s="31" t="s">
        <v>15</v>
      </c>
      <c r="H705" s="32">
        <v>16.72</v>
      </c>
      <c r="I705" s="33">
        <f>IF(F705="Dépense",H705*-1,H705)</f>
        <v>16.72</v>
      </c>
      <c r="J705" s="34">
        <v>1</v>
      </c>
      <c r="K705" s="35" t="str">
        <f>IF(A705&gt;1,YEAR(B705)&amp;"-"&amp;TEXT(MONTH(B705),"00")," ")</f>
        <v>2019-04</v>
      </c>
      <c r="L705" s="36"/>
    </row>
    <row r="706" spans="1:12" x14ac:dyDescent="0.25">
      <c r="A706" s="28" t="s">
        <v>18</v>
      </c>
      <c r="B706" s="29">
        <v>43579</v>
      </c>
      <c r="C706" s="28" t="s">
        <v>81</v>
      </c>
      <c r="D706" s="28" t="s">
        <v>155</v>
      </c>
      <c r="E706" s="30" t="e">
        <v>#NAME?</v>
      </c>
      <c r="F706" s="31" t="s">
        <v>17</v>
      </c>
      <c r="G706" s="31" t="s">
        <v>250</v>
      </c>
      <c r="H706" s="32">
        <v>30</v>
      </c>
      <c r="I706" s="33">
        <f>IF(F706="Dépense",H706*-1,H706)</f>
        <v>-30</v>
      </c>
      <c r="J706" s="34">
        <v>1</v>
      </c>
      <c r="K706" s="35" t="str">
        <f>IF(A706&gt;1,YEAR(B706)&amp;"-"&amp;TEXT(MONTH(B706),"00")," ")</f>
        <v>2019-04</v>
      </c>
      <c r="L706" s="36"/>
    </row>
    <row r="707" spans="1:12" x14ac:dyDescent="0.25">
      <c r="A707" s="28" t="s">
        <v>18</v>
      </c>
      <c r="B707" s="29">
        <v>43579</v>
      </c>
      <c r="C707" s="28" t="s">
        <v>200</v>
      </c>
      <c r="D707" s="28" t="s">
        <v>49</v>
      </c>
      <c r="E707" s="30" t="e">
        <v>#NAME?</v>
      </c>
      <c r="F707" s="31" t="s">
        <v>17</v>
      </c>
      <c r="G707" s="31" t="s">
        <v>21</v>
      </c>
      <c r="H707" s="32">
        <v>38.28</v>
      </c>
      <c r="I707" s="33">
        <f>IF(F707="Dépense",H707*-1,H707)</f>
        <v>-38.28</v>
      </c>
      <c r="J707" s="34">
        <v>1</v>
      </c>
      <c r="K707" s="35" t="str">
        <f>IF(A707&gt;1,YEAR(B707)&amp;"-"&amp;TEXT(MONTH(B707),"00")," ")</f>
        <v>2019-04</v>
      </c>
      <c r="L707" s="36"/>
    </row>
    <row r="708" spans="1:12" x14ac:dyDescent="0.25">
      <c r="A708" s="28" t="s">
        <v>18</v>
      </c>
      <c r="B708" s="29">
        <v>43580</v>
      </c>
      <c r="C708" s="28" t="s">
        <v>177</v>
      </c>
      <c r="D708" s="28" t="s">
        <v>37</v>
      </c>
      <c r="E708" s="30" t="e">
        <v>#NAME?</v>
      </c>
      <c r="F708" s="31" t="s">
        <v>17</v>
      </c>
      <c r="G708" s="31" t="s">
        <v>21</v>
      </c>
      <c r="H708" s="32">
        <v>10.99</v>
      </c>
      <c r="I708" s="33">
        <f>IF(F708="Dépense",H708*-1,H708)</f>
        <v>-10.99</v>
      </c>
      <c r="J708" s="34">
        <v>1</v>
      </c>
      <c r="K708" s="35" t="str">
        <f>IF(A708&gt;1,YEAR(B708)&amp;"-"&amp;TEXT(MONTH(B708),"00")," ")</f>
        <v>2019-04</v>
      </c>
      <c r="L708" s="36"/>
    </row>
    <row r="709" spans="1:12" x14ac:dyDescent="0.25">
      <c r="A709" s="28" t="s">
        <v>18</v>
      </c>
      <c r="B709" s="29">
        <v>43582</v>
      </c>
      <c r="C709" s="28" t="s">
        <v>200</v>
      </c>
      <c r="D709" s="28" t="s">
        <v>49</v>
      </c>
      <c r="E709" s="30" t="e">
        <v>#NAME?</v>
      </c>
      <c r="F709" s="31" t="s">
        <v>17</v>
      </c>
      <c r="G709" s="31" t="s">
        <v>21</v>
      </c>
      <c r="H709" s="32">
        <v>29.09</v>
      </c>
      <c r="I709" s="33">
        <f>IF(F709="Dépense",H709*-1,H709)</f>
        <v>-29.09</v>
      </c>
      <c r="J709" s="34">
        <v>1</v>
      </c>
      <c r="K709" s="35" t="str">
        <f>IF(A709&gt;1,YEAR(B709)&amp;"-"&amp;TEXT(MONTH(B709),"00")," ")</f>
        <v>2019-04</v>
      </c>
      <c r="L709" s="36"/>
    </row>
    <row r="710" spans="1:12" x14ac:dyDescent="0.25">
      <c r="A710" s="28" t="s">
        <v>18</v>
      </c>
      <c r="B710" s="29">
        <v>43587</v>
      </c>
      <c r="C710" s="28" t="s">
        <v>27</v>
      </c>
      <c r="D710" s="28" t="s">
        <v>28</v>
      </c>
      <c r="E710" s="30" t="e">
        <v>#NAME?</v>
      </c>
      <c r="F710" s="31" t="s">
        <v>14</v>
      </c>
      <c r="G710" s="31" t="s">
        <v>15</v>
      </c>
      <c r="H710" s="32">
        <v>121.19</v>
      </c>
      <c r="I710" s="33">
        <f>IF(F710="Dépense",H710*-1,H710)</f>
        <v>121.19</v>
      </c>
      <c r="J710" s="34">
        <v>1</v>
      </c>
      <c r="K710" s="35" t="str">
        <f>IF(A710&gt;1,YEAR(B710)&amp;"-"&amp;TEXT(MONTH(B710),"00")," ")</f>
        <v>2019-05</v>
      </c>
      <c r="L710" s="36"/>
    </row>
    <row r="711" spans="1:12" x14ac:dyDescent="0.25">
      <c r="A711" s="28" t="s">
        <v>18</v>
      </c>
      <c r="B711" s="29">
        <v>43587</v>
      </c>
      <c r="C711" s="28" t="s">
        <v>27</v>
      </c>
      <c r="D711" s="28" t="s">
        <v>30</v>
      </c>
      <c r="E711" s="30" t="e">
        <v>#NAME?</v>
      </c>
      <c r="F711" s="31" t="s">
        <v>14</v>
      </c>
      <c r="G711" s="31" t="s">
        <v>15</v>
      </c>
      <c r="H711" s="32">
        <v>224.6</v>
      </c>
      <c r="I711" s="33">
        <f>IF(F711="Dépense",H711*-1,H711)</f>
        <v>224.6</v>
      </c>
      <c r="J711" s="34">
        <v>1</v>
      </c>
      <c r="K711" s="35" t="str">
        <f>IF(A711&gt;1,YEAR(B711)&amp;"-"&amp;TEXT(MONTH(B711),"00")," ")</f>
        <v>2019-05</v>
      </c>
      <c r="L711" s="36"/>
    </row>
    <row r="712" spans="1:12" x14ac:dyDescent="0.25">
      <c r="A712" s="28" t="s">
        <v>18</v>
      </c>
      <c r="B712" s="29">
        <v>43588.741666666698</v>
      </c>
      <c r="C712" s="28" t="s">
        <v>66</v>
      </c>
      <c r="D712" s="28" t="s">
        <v>63</v>
      </c>
      <c r="E712" s="30" t="e">
        <v>#NAME?</v>
      </c>
      <c r="F712" s="31" t="s">
        <v>17</v>
      </c>
      <c r="G712" s="31" t="s">
        <v>21</v>
      </c>
      <c r="H712" s="32">
        <v>51.6</v>
      </c>
      <c r="I712" s="33">
        <f>IF(F712="Dépense",H712*-1,H712)</f>
        <v>-51.6</v>
      </c>
      <c r="J712" s="34">
        <v>1</v>
      </c>
      <c r="K712" s="35" t="str">
        <f>IF(A712&gt;1,YEAR(B712)&amp;"-"&amp;TEXT(MONTH(B712),"00")," ")</f>
        <v>2019-05</v>
      </c>
      <c r="L712" s="36"/>
    </row>
    <row r="713" spans="1:12" x14ac:dyDescent="0.25">
      <c r="A713" s="28" t="s">
        <v>18</v>
      </c>
      <c r="B713" s="29">
        <v>43588.741990740702</v>
      </c>
      <c r="C713" s="28" t="s">
        <v>66</v>
      </c>
      <c r="D713" s="28" t="s">
        <v>49</v>
      </c>
      <c r="E713" s="30" t="e">
        <v>#NAME?</v>
      </c>
      <c r="F713" s="31" t="s">
        <v>17</v>
      </c>
      <c r="G713" s="31" t="s">
        <v>21</v>
      </c>
      <c r="H713" s="32">
        <v>96.11</v>
      </c>
      <c r="I713" s="33">
        <f>IF(F713="Dépense",H713*-1,H713)</f>
        <v>-96.11</v>
      </c>
      <c r="J713" s="34">
        <v>1</v>
      </c>
      <c r="K713" s="35" t="str">
        <f>IF(A713&gt;1,YEAR(B713)&amp;"-"&amp;TEXT(MONTH(B713),"00")," ")</f>
        <v>2019-05</v>
      </c>
      <c r="L713" s="36"/>
    </row>
    <row r="714" spans="1:12" x14ac:dyDescent="0.25">
      <c r="A714" s="28" t="s">
        <v>16</v>
      </c>
      <c r="B714" s="29">
        <v>43589</v>
      </c>
      <c r="C714" s="28" t="s">
        <v>255</v>
      </c>
      <c r="D714" s="28" t="s">
        <v>48</v>
      </c>
      <c r="E714" s="30" t="e">
        <v>#NAME?</v>
      </c>
      <c r="F714" s="31" t="s">
        <v>17</v>
      </c>
      <c r="G714" s="31" t="s">
        <v>16</v>
      </c>
      <c r="H714" s="32">
        <v>19.600000000000001</v>
      </c>
      <c r="I714" s="33">
        <f>IF(F714="Dépense",H714*-1,H714)</f>
        <v>-19.600000000000001</v>
      </c>
      <c r="J714" s="34">
        <v>1</v>
      </c>
      <c r="K714" s="35" t="str">
        <f>IF(A714&gt;1,YEAR(B714)&amp;"-"&amp;TEXT(MONTH(B714),"00")," ")</f>
        <v>2019-05</v>
      </c>
      <c r="L714" s="36"/>
    </row>
    <row r="715" spans="1:12" x14ac:dyDescent="0.25">
      <c r="A715" s="28" t="s">
        <v>18</v>
      </c>
      <c r="B715" s="29">
        <v>43589.475416666697</v>
      </c>
      <c r="C715" s="28" t="s">
        <v>81</v>
      </c>
      <c r="D715" s="28" t="s">
        <v>155</v>
      </c>
      <c r="E715" s="30" t="e">
        <v>#NAME?</v>
      </c>
      <c r="F715" s="31" t="s">
        <v>17</v>
      </c>
      <c r="G715" s="31" t="s">
        <v>250</v>
      </c>
      <c r="H715" s="32">
        <v>30</v>
      </c>
      <c r="I715" s="33">
        <f>IF(F715="Dépense",H715*-1,H715)</f>
        <v>-30</v>
      </c>
      <c r="J715" s="34">
        <v>1</v>
      </c>
      <c r="K715" s="35" t="str">
        <f>IF(A715&gt;1,YEAR(B715)&amp;"-"&amp;TEXT(MONTH(B715),"00")," ")</f>
        <v>2019-05</v>
      </c>
      <c r="L715" s="36"/>
    </row>
    <row r="716" spans="1:12" x14ac:dyDescent="0.25">
      <c r="A716" s="28" t="s">
        <v>18</v>
      </c>
      <c r="B716" s="29">
        <v>43589.476192129601</v>
      </c>
      <c r="C716" s="28" t="s">
        <v>200</v>
      </c>
      <c r="D716" s="28" t="s">
        <v>49</v>
      </c>
      <c r="E716" s="30" t="e">
        <v>#NAME?</v>
      </c>
      <c r="F716" s="31" t="s">
        <v>17</v>
      </c>
      <c r="G716" s="31" t="s">
        <v>21</v>
      </c>
      <c r="H716" s="32">
        <v>31.91</v>
      </c>
      <c r="I716" s="33">
        <f>IF(F716="Dépense",H716*-1,H716)</f>
        <v>-31.91</v>
      </c>
      <c r="J716" s="34">
        <v>1</v>
      </c>
      <c r="K716" s="35" t="str">
        <f>IF(A716&gt;1,YEAR(B716)&amp;"-"&amp;TEXT(MONTH(B716),"00")," ")</f>
        <v>2019-05</v>
      </c>
      <c r="L716" s="36"/>
    </row>
    <row r="717" spans="1:12" x14ac:dyDescent="0.25">
      <c r="A717" s="28" t="s">
        <v>18</v>
      </c>
      <c r="B717" s="29">
        <v>43589.653298611098</v>
      </c>
      <c r="C717" s="28" t="s">
        <v>15</v>
      </c>
      <c r="D717" s="28" t="s">
        <v>15</v>
      </c>
      <c r="E717" s="30" t="e">
        <v>#NAME?</v>
      </c>
      <c r="F717" s="31" t="s">
        <v>17</v>
      </c>
      <c r="G717" s="31" t="s">
        <v>15</v>
      </c>
      <c r="H717" s="32">
        <v>600</v>
      </c>
      <c r="I717" s="33">
        <f>IF(F717="Dépense",H717*-1,H717)</f>
        <v>-600</v>
      </c>
      <c r="J717" s="34">
        <v>1</v>
      </c>
      <c r="K717" s="35" t="str">
        <f>IF(A717&gt;1,YEAR(B717)&amp;"-"&amp;TEXT(MONTH(B717),"00")," ")</f>
        <v>2019-05</v>
      </c>
      <c r="L717" s="36"/>
    </row>
    <row r="718" spans="1:12" x14ac:dyDescent="0.25">
      <c r="A718" s="28" t="s">
        <v>22</v>
      </c>
      <c r="B718" s="29">
        <v>43589.653298611098</v>
      </c>
      <c r="C718" s="28" t="s">
        <v>15</v>
      </c>
      <c r="D718" s="28" t="s">
        <v>72</v>
      </c>
      <c r="E718" s="30" t="e">
        <v>#NAME?</v>
      </c>
      <c r="F718" s="31" t="s">
        <v>14</v>
      </c>
      <c r="G718" s="31" t="s">
        <v>15</v>
      </c>
      <c r="H718" s="32">
        <v>600</v>
      </c>
      <c r="I718" s="33">
        <f>IF(F718="Dépense",H718*-1,H718)</f>
        <v>600</v>
      </c>
      <c r="J718" s="34">
        <v>1</v>
      </c>
      <c r="K718" s="35" t="str">
        <f>IF(A718&gt;1,YEAR(B718)&amp;"-"&amp;TEXT(MONTH(B718),"00")," ")</f>
        <v>2019-05</v>
      </c>
      <c r="L718" s="36"/>
    </row>
    <row r="719" spans="1:12" x14ac:dyDescent="0.25">
      <c r="A719" s="28" t="s">
        <v>18</v>
      </c>
      <c r="B719" s="29">
        <v>43592.489560185197</v>
      </c>
      <c r="C719" s="28" t="s">
        <v>15</v>
      </c>
      <c r="D719" s="28" t="s">
        <v>15</v>
      </c>
      <c r="E719" s="30" t="e">
        <v>#NAME?</v>
      </c>
      <c r="F719" s="31" t="s">
        <v>14</v>
      </c>
      <c r="G719" s="31" t="s">
        <v>15</v>
      </c>
      <c r="H719" s="32">
        <v>637.47</v>
      </c>
      <c r="I719" s="33">
        <f>IF(F719="Dépense",H719*-1,H719)</f>
        <v>637.47</v>
      </c>
      <c r="J719" s="34">
        <v>1</v>
      </c>
      <c r="K719" s="35" t="str">
        <f>IF(A719&gt;1,YEAR(B719)&amp;"-"&amp;TEXT(MONTH(B719),"00")," ")</f>
        <v>2019-05</v>
      </c>
      <c r="L719" s="36"/>
    </row>
    <row r="720" spans="1:12" x14ac:dyDescent="0.25">
      <c r="A720" s="28" t="s">
        <v>22</v>
      </c>
      <c r="B720" s="29">
        <v>43592.489976851903</v>
      </c>
      <c r="C720" s="28" t="s">
        <v>81</v>
      </c>
      <c r="D720" s="28" t="s">
        <v>72</v>
      </c>
      <c r="E720" s="30" t="e">
        <v>#NAME?</v>
      </c>
      <c r="F720" s="31" t="s">
        <v>17</v>
      </c>
      <c r="G720" s="31" t="s">
        <v>15</v>
      </c>
      <c r="H720" s="32">
        <v>637.47</v>
      </c>
      <c r="I720" s="33">
        <f>IF(F720="Dépense",H720*-1,H720)</f>
        <v>-637.47</v>
      </c>
      <c r="J720" s="34">
        <v>1</v>
      </c>
      <c r="K720" s="35" t="str">
        <f>IF(A720&gt;1,YEAR(B720)&amp;"-"&amp;TEXT(MONTH(B720),"00")," ")</f>
        <v>2019-05</v>
      </c>
      <c r="L720" s="36"/>
    </row>
    <row r="721" spans="1:12" x14ac:dyDescent="0.25">
      <c r="A721" s="28" t="s">
        <v>18</v>
      </c>
      <c r="B721" s="29">
        <v>43592.494270833296</v>
      </c>
      <c r="C721" s="28" t="s">
        <v>15</v>
      </c>
      <c r="D721" s="28" t="s">
        <v>15</v>
      </c>
      <c r="E721" s="30" t="e">
        <v>#NAME?</v>
      </c>
      <c r="F721" s="31" t="s">
        <v>17</v>
      </c>
      <c r="G721" s="31" t="s">
        <v>15</v>
      </c>
      <c r="H721" s="32">
        <v>699.24</v>
      </c>
      <c r="I721" s="33">
        <f>IF(F721="Dépense",H721*-1,H721)</f>
        <v>-699.24</v>
      </c>
      <c r="J721" s="34">
        <v>1</v>
      </c>
      <c r="K721" s="35" t="str">
        <f>IF(A721&gt;1,YEAR(B721)&amp;"-"&amp;TEXT(MONTH(B721),"00")," ")</f>
        <v>2019-05</v>
      </c>
      <c r="L721" s="36"/>
    </row>
    <row r="722" spans="1:12" x14ac:dyDescent="0.25">
      <c r="A722" s="28" t="s">
        <v>22</v>
      </c>
      <c r="B722" s="29">
        <v>43592.494270833296</v>
      </c>
      <c r="C722" s="28" t="s">
        <v>15</v>
      </c>
      <c r="D722" s="28" t="s">
        <v>72</v>
      </c>
      <c r="E722" s="30" t="e">
        <v>#NAME?</v>
      </c>
      <c r="F722" s="31" t="s">
        <v>14</v>
      </c>
      <c r="G722" s="31" t="s">
        <v>15</v>
      </c>
      <c r="H722" s="32">
        <v>699.24</v>
      </c>
      <c r="I722" s="33">
        <f>IF(F722="Dépense",H722*-1,H722)</f>
        <v>699.24</v>
      </c>
      <c r="J722" s="34">
        <v>1</v>
      </c>
      <c r="K722" s="35" t="str">
        <f>IF(A722&gt;1,YEAR(B722)&amp;"-"&amp;TEXT(MONTH(B722),"00")," ")</f>
        <v>2019-05</v>
      </c>
      <c r="L722" s="36"/>
    </row>
    <row r="723" spans="1:12" x14ac:dyDescent="0.25">
      <c r="A723" s="28" t="s">
        <v>18</v>
      </c>
      <c r="B723" s="29">
        <v>43594</v>
      </c>
      <c r="C723" s="28" t="s">
        <v>175</v>
      </c>
      <c r="D723" s="28" t="s">
        <v>65</v>
      </c>
      <c r="E723" s="30" t="e">
        <v>#NAME?</v>
      </c>
      <c r="F723" s="31" t="s">
        <v>17</v>
      </c>
      <c r="G723" s="31" t="s">
        <v>33</v>
      </c>
      <c r="H723" s="32">
        <v>19.989999999999998</v>
      </c>
      <c r="I723" s="33">
        <f>IF(F723="Dépense",H723*-1,H723)</f>
        <v>-19.989999999999998</v>
      </c>
      <c r="J723" s="34">
        <v>1</v>
      </c>
      <c r="K723" s="35" t="str">
        <f>IF(A723&gt;1,YEAR(B723)&amp;"-"&amp;TEXT(MONTH(B723),"00")," ")</f>
        <v>2019-05</v>
      </c>
      <c r="L723" s="36"/>
    </row>
    <row r="724" spans="1:12" x14ac:dyDescent="0.25">
      <c r="A724" s="28" t="s">
        <v>18</v>
      </c>
      <c r="B724" s="29">
        <v>43594</v>
      </c>
      <c r="C724" s="28" t="s">
        <v>27</v>
      </c>
      <c r="D724" s="28" t="s">
        <v>46</v>
      </c>
      <c r="E724" s="30" t="e">
        <v>#NAME?</v>
      </c>
      <c r="F724" s="31" t="s">
        <v>14</v>
      </c>
      <c r="G724" s="31" t="s">
        <v>15</v>
      </c>
      <c r="H724" s="32">
        <v>693.65</v>
      </c>
      <c r="I724" s="33">
        <f>IF(F724="Dépense",H724*-1,H724)</f>
        <v>693.65</v>
      </c>
      <c r="J724" s="34">
        <v>1</v>
      </c>
      <c r="K724" s="35" t="str">
        <f>IF(A724&gt;1,YEAR(B724)&amp;"-"&amp;TEXT(MONTH(B724),"00")," ")</f>
        <v>2019-05</v>
      </c>
      <c r="L724" s="36"/>
    </row>
    <row r="725" spans="1:12" x14ac:dyDescent="0.25">
      <c r="A725" s="28" t="s">
        <v>18</v>
      </c>
      <c r="B725" s="29">
        <v>43595</v>
      </c>
      <c r="C725" s="28" t="s">
        <v>74</v>
      </c>
      <c r="D725" s="28" t="s">
        <v>75</v>
      </c>
      <c r="E725" s="30" t="e">
        <v>#NAME?</v>
      </c>
      <c r="F725" s="31" t="s">
        <v>17</v>
      </c>
      <c r="G725" s="31" t="s">
        <v>33</v>
      </c>
      <c r="H725" s="32">
        <v>72.33</v>
      </c>
      <c r="I725" s="33">
        <f>IF(F725="Dépense",H725*-1,H725)</f>
        <v>-72.33</v>
      </c>
      <c r="J725" s="34">
        <v>1</v>
      </c>
      <c r="K725" s="35" t="str">
        <f>IF(A725&gt;1,YEAR(B725)&amp;"-"&amp;TEXT(MONTH(B725),"00")," ")</f>
        <v>2019-05</v>
      </c>
      <c r="L725" s="36"/>
    </row>
    <row r="726" spans="1:12" x14ac:dyDescent="0.25">
      <c r="A726" s="28" t="s">
        <v>18</v>
      </c>
      <c r="B726" s="29">
        <v>43595</v>
      </c>
      <c r="C726" s="28" t="s">
        <v>50</v>
      </c>
      <c r="D726" s="28" t="s">
        <v>51</v>
      </c>
      <c r="E726" s="30" t="e">
        <v>#NAME?</v>
      </c>
      <c r="F726" s="31" t="s">
        <v>17</v>
      </c>
      <c r="G726" s="31" t="s">
        <v>33</v>
      </c>
      <c r="H726" s="32">
        <v>100</v>
      </c>
      <c r="I726" s="33">
        <f>IF(F726="Dépense",H726*-1,H726)</f>
        <v>-100</v>
      </c>
      <c r="J726" s="34">
        <v>1</v>
      </c>
      <c r="K726" s="35" t="str">
        <f>IF(A726&gt;1,YEAR(B726)&amp;"-"&amp;TEXT(MONTH(B726),"00")," ")</f>
        <v>2019-05</v>
      </c>
      <c r="L726" s="36"/>
    </row>
    <row r="727" spans="1:12" x14ac:dyDescent="0.25">
      <c r="A727" s="28" t="s">
        <v>23</v>
      </c>
      <c r="B727" s="29">
        <v>43595</v>
      </c>
      <c r="C727" s="28" t="s">
        <v>27</v>
      </c>
      <c r="D727" s="28" t="s">
        <v>45</v>
      </c>
      <c r="E727" s="30" t="e">
        <v>#NAME?</v>
      </c>
      <c r="F727" s="31" t="s">
        <v>14</v>
      </c>
      <c r="G727" s="31" t="s">
        <v>15</v>
      </c>
      <c r="H727" s="32">
        <v>366.29</v>
      </c>
      <c r="I727" s="33">
        <f>IF(F727="Dépense",H727*-1,H727)</f>
        <v>366.29</v>
      </c>
      <c r="J727" s="34">
        <v>1</v>
      </c>
      <c r="K727" s="35" t="str">
        <f>IF(A727&gt;1,YEAR(B727)&amp;"-"&amp;TEXT(MONTH(B727),"00")," ")</f>
        <v>2019-05</v>
      </c>
      <c r="L727" s="36"/>
    </row>
    <row r="728" spans="1:12" x14ac:dyDescent="0.25">
      <c r="A728" s="28" t="s">
        <v>18</v>
      </c>
      <c r="B728" s="29">
        <v>43596</v>
      </c>
      <c r="C728" s="28" t="s">
        <v>81</v>
      </c>
      <c r="D728" s="28" t="s">
        <v>155</v>
      </c>
      <c r="E728" s="30" t="e">
        <v>#NAME?</v>
      </c>
      <c r="F728" s="31" t="s">
        <v>17</v>
      </c>
      <c r="G728" s="31" t="s">
        <v>250</v>
      </c>
      <c r="H728" s="32">
        <v>30</v>
      </c>
      <c r="I728" s="33">
        <f>IF(F728="Dépense",H728*-1,H728)</f>
        <v>-30</v>
      </c>
      <c r="J728" s="34">
        <v>1</v>
      </c>
      <c r="K728" s="35" t="str">
        <f>IF(A728&gt;1,YEAR(B728)&amp;"-"&amp;TEXT(MONTH(B728),"00")," ")</f>
        <v>2019-05</v>
      </c>
      <c r="L728" s="36"/>
    </row>
    <row r="729" spans="1:12" x14ac:dyDescent="0.25">
      <c r="A729" s="28" t="s">
        <v>18</v>
      </c>
      <c r="B729" s="29">
        <v>43596</v>
      </c>
      <c r="C729" s="28" t="s">
        <v>200</v>
      </c>
      <c r="D729" s="28" t="s">
        <v>49</v>
      </c>
      <c r="E729" s="30" t="e">
        <v>#NAME?</v>
      </c>
      <c r="F729" s="31" t="s">
        <v>17</v>
      </c>
      <c r="G729" s="31" t="s">
        <v>21</v>
      </c>
      <c r="H729" s="32">
        <v>38.520000000000003</v>
      </c>
      <c r="I729" s="33">
        <f>IF(F729="Dépense",H729*-1,H729)</f>
        <v>-38.520000000000003</v>
      </c>
      <c r="J729" s="34">
        <v>1</v>
      </c>
      <c r="K729" s="35" t="str">
        <f>IF(A729&gt;1,YEAR(B729)&amp;"-"&amp;TEXT(MONTH(B729),"00")," ")</f>
        <v>2019-05</v>
      </c>
      <c r="L729" s="36"/>
    </row>
    <row r="730" spans="1:12" x14ac:dyDescent="0.25">
      <c r="A730" s="28" t="s">
        <v>18</v>
      </c>
      <c r="B730" s="29">
        <v>43596</v>
      </c>
      <c r="C730" s="28" t="s">
        <v>117</v>
      </c>
      <c r="D730" s="28" t="s">
        <v>68</v>
      </c>
      <c r="E730" s="30" t="e">
        <v>#NAME?</v>
      </c>
      <c r="F730" s="31" t="s">
        <v>17</v>
      </c>
      <c r="G730" s="31" t="s">
        <v>33</v>
      </c>
      <c r="H730" s="32">
        <v>47</v>
      </c>
      <c r="I730" s="33">
        <f>IF(F730="Dépense",H730*-1,H730)</f>
        <v>-47</v>
      </c>
      <c r="J730" s="34">
        <v>1</v>
      </c>
      <c r="K730" s="35" t="str">
        <f>IF(A730&gt;1,YEAR(B730)&amp;"-"&amp;TEXT(MONTH(B730),"00")," ")</f>
        <v>2019-05</v>
      </c>
      <c r="L730" s="36"/>
    </row>
    <row r="731" spans="1:12" x14ac:dyDescent="0.25">
      <c r="A731" s="28" t="s">
        <v>18</v>
      </c>
      <c r="B731" s="29">
        <v>43596</v>
      </c>
      <c r="C731" s="28" t="s">
        <v>117</v>
      </c>
      <c r="D731" s="28" t="s">
        <v>118</v>
      </c>
      <c r="E731" s="30" t="e">
        <v>#NAME?</v>
      </c>
      <c r="F731" s="31" t="s">
        <v>17</v>
      </c>
      <c r="G731" s="31" t="s">
        <v>33</v>
      </c>
      <c r="H731" s="32">
        <v>153</v>
      </c>
      <c r="I731" s="33">
        <f>IF(F731="Dépense",H731*-1,H731)</f>
        <v>-153</v>
      </c>
      <c r="J731" s="34">
        <v>1</v>
      </c>
      <c r="K731" s="35" t="str">
        <f>IF(A731&gt;1,YEAR(B731)&amp;"-"&amp;TEXT(MONTH(B731),"00")," ")</f>
        <v>2019-05</v>
      </c>
      <c r="L731" s="36"/>
    </row>
    <row r="732" spans="1:12" x14ac:dyDescent="0.25">
      <c r="A732" s="28" t="s">
        <v>18</v>
      </c>
      <c r="B732" s="29">
        <v>43600</v>
      </c>
      <c r="C732" s="28" t="s">
        <v>53</v>
      </c>
      <c r="D732" s="28" t="s">
        <v>54</v>
      </c>
      <c r="E732" s="30" t="e">
        <v>#NAME?</v>
      </c>
      <c r="F732" s="31" t="s">
        <v>17</v>
      </c>
      <c r="G732" s="31" t="s">
        <v>33</v>
      </c>
      <c r="H732" s="32">
        <v>24</v>
      </c>
      <c r="I732" s="33">
        <f>IF(F732="Dépense",H732*-1,H732)</f>
        <v>-24</v>
      </c>
      <c r="J732" s="34">
        <v>1</v>
      </c>
      <c r="K732" s="35" t="str">
        <f>IF(A732&gt;1,YEAR(B732)&amp;"-"&amp;TEXT(MONTH(B732),"00")," ")</f>
        <v>2019-05</v>
      </c>
      <c r="L732" s="36"/>
    </row>
    <row r="733" spans="1:12" x14ac:dyDescent="0.25">
      <c r="A733" s="28" t="s">
        <v>23</v>
      </c>
      <c r="B733" s="29">
        <v>43600</v>
      </c>
      <c r="C733" s="28" t="s">
        <v>27</v>
      </c>
      <c r="D733" s="28" t="s">
        <v>45</v>
      </c>
      <c r="E733" s="30" t="e">
        <v>#NAME?</v>
      </c>
      <c r="F733" s="31" t="s">
        <v>14</v>
      </c>
      <c r="G733" s="31" t="s">
        <v>15</v>
      </c>
      <c r="H733" s="32">
        <v>20.22</v>
      </c>
      <c r="I733" s="33">
        <f>IF(F733="Dépense",H733*-1,H733)</f>
        <v>20.22</v>
      </c>
      <c r="J733" s="34">
        <v>1</v>
      </c>
      <c r="K733" s="35" t="str">
        <f>IF(A733&gt;1,YEAR(B733)&amp;"-"&amp;TEXT(MONTH(B733),"00")," ")</f>
        <v>2019-05</v>
      </c>
      <c r="L733" s="36"/>
    </row>
    <row r="734" spans="1:12" x14ac:dyDescent="0.25">
      <c r="A734" s="28" t="s">
        <v>23</v>
      </c>
      <c r="B734" s="29">
        <v>43600</v>
      </c>
      <c r="C734" s="28" t="s">
        <v>266</v>
      </c>
      <c r="D734" s="28" t="s">
        <v>267</v>
      </c>
      <c r="E734" s="30" t="e">
        <v>#NAME?</v>
      </c>
      <c r="F734" s="31" t="s">
        <v>17</v>
      </c>
      <c r="G734" s="31" t="s">
        <v>33</v>
      </c>
      <c r="H734" s="32">
        <v>480</v>
      </c>
      <c r="I734" s="33">
        <f>IF(F734="Dépense",H734*-1,H734)</f>
        <v>-480</v>
      </c>
      <c r="J734" s="34">
        <v>1</v>
      </c>
      <c r="K734" s="35" t="str">
        <f>IF(A734&gt;1,YEAR(B734)&amp;"-"&amp;TEXT(MONTH(B734),"00")," ")</f>
        <v>2019-05</v>
      </c>
      <c r="L734" s="36"/>
    </row>
    <row r="735" spans="1:12" x14ac:dyDescent="0.25">
      <c r="A735" s="28" t="s">
        <v>18</v>
      </c>
      <c r="B735" s="29">
        <v>43600.647060185198</v>
      </c>
      <c r="C735" s="28" t="s">
        <v>66</v>
      </c>
      <c r="D735" s="28" t="s">
        <v>49</v>
      </c>
      <c r="E735" s="30" t="e">
        <v>#NAME?</v>
      </c>
      <c r="F735" s="31" t="s">
        <v>17</v>
      </c>
      <c r="G735" s="31" t="s">
        <v>21</v>
      </c>
      <c r="H735" s="32">
        <v>18.47</v>
      </c>
      <c r="I735" s="33">
        <f>IF(F735="Dépense",H735*-1,H735)</f>
        <v>-18.47</v>
      </c>
      <c r="J735" s="34">
        <v>1</v>
      </c>
      <c r="K735" s="35" t="str">
        <f>IF(A735&gt;1,YEAR(B735)&amp;"-"&amp;TEXT(MONTH(B735),"00")," ")</f>
        <v>2019-05</v>
      </c>
      <c r="L735" s="36"/>
    </row>
    <row r="736" spans="1:12" x14ac:dyDescent="0.25">
      <c r="A736" s="28" t="s">
        <v>16</v>
      </c>
      <c r="B736" s="29">
        <v>43603</v>
      </c>
      <c r="C736" s="28" t="s">
        <v>255</v>
      </c>
      <c r="D736" s="28" t="s">
        <v>48</v>
      </c>
      <c r="E736" s="30" t="e">
        <v>#NAME?</v>
      </c>
      <c r="F736" s="31" t="s">
        <v>17</v>
      </c>
      <c r="G736" s="31" t="s">
        <v>16</v>
      </c>
      <c r="H736" s="32">
        <v>19.600000000000001</v>
      </c>
      <c r="I736" s="33">
        <f>IF(F736="Dépense",H736*-1,H736)</f>
        <v>-19.600000000000001</v>
      </c>
      <c r="J736" s="34">
        <v>1</v>
      </c>
      <c r="K736" s="35" t="str">
        <f>IF(A736&gt;1,YEAR(B736)&amp;"-"&amp;TEXT(MONTH(B736),"00")," ")</f>
        <v>2019-05</v>
      </c>
      <c r="L736" s="36"/>
    </row>
    <row r="737" spans="1:12" x14ac:dyDescent="0.25">
      <c r="A737" s="28" t="s">
        <v>18</v>
      </c>
      <c r="B737" s="29">
        <v>43603</v>
      </c>
      <c r="C737" s="28" t="s">
        <v>200</v>
      </c>
      <c r="D737" s="28" t="s">
        <v>49</v>
      </c>
      <c r="E737" s="30" t="e">
        <v>#NAME?</v>
      </c>
      <c r="F737" s="31" t="s">
        <v>17</v>
      </c>
      <c r="G737" s="31" t="s">
        <v>21</v>
      </c>
      <c r="H737" s="32">
        <v>36.57</v>
      </c>
      <c r="I737" s="33">
        <f>IF(F737="Dépense",H737*-1,H737)</f>
        <v>-36.57</v>
      </c>
      <c r="J737" s="34">
        <v>1</v>
      </c>
      <c r="K737" s="35" t="str">
        <f>IF(A737&gt;1,YEAR(B737)&amp;"-"&amp;TEXT(MONTH(B737),"00")," ")</f>
        <v>2019-05</v>
      </c>
      <c r="L737" s="36"/>
    </row>
    <row r="738" spans="1:12" x14ac:dyDescent="0.25">
      <c r="A738" s="28" t="s">
        <v>18</v>
      </c>
      <c r="B738" s="29">
        <v>43603</v>
      </c>
      <c r="C738" s="28" t="s">
        <v>81</v>
      </c>
      <c r="D738" s="28" t="s">
        <v>155</v>
      </c>
      <c r="E738" s="30" t="e">
        <v>#NAME?</v>
      </c>
      <c r="F738" s="31" t="s">
        <v>17</v>
      </c>
      <c r="G738" s="31" t="s">
        <v>250</v>
      </c>
      <c r="H738" s="32">
        <v>20</v>
      </c>
      <c r="I738" s="33">
        <f>IF(F738="Dépense",H738*-1,H738)</f>
        <v>-20</v>
      </c>
      <c r="J738" s="34">
        <v>1</v>
      </c>
      <c r="K738" s="35" t="str">
        <f>IF(A738&gt;1,YEAR(B738)&amp;"-"&amp;TEXT(MONTH(B738),"00")," ")</f>
        <v>2019-05</v>
      </c>
      <c r="L738" s="36"/>
    </row>
    <row r="739" spans="1:12" x14ac:dyDescent="0.25">
      <c r="A739" s="28" t="s">
        <v>18</v>
      </c>
      <c r="B739" s="29">
        <v>43603.553229166697</v>
      </c>
      <c r="C739" s="28" t="s">
        <v>93</v>
      </c>
      <c r="D739" s="28" t="s">
        <v>93</v>
      </c>
      <c r="E739" s="30" t="e">
        <v>#NAME?</v>
      </c>
      <c r="F739" s="31" t="s">
        <v>17</v>
      </c>
      <c r="G739" s="31" t="s">
        <v>21</v>
      </c>
      <c r="H739" s="32">
        <v>19</v>
      </c>
      <c r="I739" s="33">
        <f>IF(F739="Dépense",H739*-1,H739)</f>
        <v>-19</v>
      </c>
      <c r="J739" s="34">
        <v>1</v>
      </c>
      <c r="K739" s="35" t="str">
        <f>IF(A739&gt;1,YEAR(B739)&amp;"-"&amp;TEXT(MONTH(B739),"00")," ")</f>
        <v>2019-05</v>
      </c>
      <c r="L739" s="36"/>
    </row>
    <row r="740" spans="1:12" x14ac:dyDescent="0.25">
      <c r="A740" s="28" t="s">
        <v>18</v>
      </c>
      <c r="B740" s="29">
        <v>43605.782847222203</v>
      </c>
      <c r="C740" s="28" t="s">
        <v>270</v>
      </c>
      <c r="D740" s="28" t="s">
        <v>196</v>
      </c>
      <c r="E740" s="30" t="e">
        <v>#NAME?</v>
      </c>
      <c r="F740" s="31" t="s">
        <v>17</v>
      </c>
      <c r="G740" s="31" t="s">
        <v>21</v>
      </c>
      <c r="H740" s="32">
        <v>42.7</v>
      </c>
      <c r="I740" s="33">
        <f>IF(F740="Dépense",H740*-1,H740)</f>
        <v>-42.7</v>
      </c>
      <c r="J740" s="34">
        <v>1</v>
      </c>
      <c r="K740" s="35" t="str">
        <f>IF(A740&gt;1,YEAR(B740)&amp;"-"&amp;TEXT(MONTH(B740),"00")," ")</f>
        <v>2019-05</v>
      </c>
      <c r="L740" s="36"/>
    </row>
    <row r="741" spans="1:12" x14ac:dyDescent="0.25">
      <c r="A741" s="28" t="s">
        <v>23</v>
      </c>
      <c r="B741" s="29">
        <v>43606.7573611111</v>
      </c>
      <c r="C741" s="28" t="s">
        <v>271</v>
      </c>
      <c r="D741" s="28" t="s">
        <v>113</v>
      </c>
      <c r="E741" s="30" t="e">
        <v>#NAME?</v>
      </c>
      <c r="F741" s="31" t="s">
        <v>17</v>
      </c>
      <c r="G741" s="31" t="s">
        <v>59</v>
      </c>
      <c r="H741" s="32">
        <v>1000</v>
      </c>
      <c r="I741" s="33">
        <f>IF(F741="Dépense",H741*-1,H741)</f>
        <v>-1000</v>
      </c>
      <c r="J741" s="34">
        <v>1</v>
      </c>
      <c r="K741" s="35" t="str">
        <f>IF(A741&gt;1,YEAR(B741)&amp;"-"&amp;TEXT(MONTH(B741),"00")," ")</f>
        <v>2019-05</v>
      </c>
      <c r="L741" s="36"/>
    </row>
    <row r="742" spans="1:12" x14ac:dyDescent="0.25">
      <c r="A742" s="28" t="s">
        <v>23</v>
      </c>
      <c r="B742" s="29">
        <v>43606.764085648101</v>
      </c>
      <c r="C742" s="28" t="s">
        <v>138</v>
      </c>
      <c r="D742" s="28" t="s">
        <v>15</v>
      </c>
      <c r="E742" s="30" t="e">
        <v>#NAME?</v>
      </c>
      <c r="F742" s="31" t="s">
        <v>14</v>
      </c>
      <c r="G742" s="31" t="s">
        <v>15</v>
      </c>
      <c r="H742" s="32">
        <v>500</v>
      </c>
      <c r="I742" s="33">
        <f>IF(F742="Dépense",H742*-1,H742)</f>
        <v>500</v>
      </c>
      <c r="J742" s="34">
        <v>1</v>
      </c>
      <c r="K742" s="35" t="str">
        <f>IF(A742&gt;1,YEAR(B742)&amp;"-"&amp;TEXT(MONTH(B742),"00")," ")</f>
        <v>2019-05</v>
      </c>
      <c r="L742" s="36"/>
    </row>
    <row r="743" spans="1:12" x14ac:dyDescent="0.25">
      <c r="A743" s="28" t="s">
        <v>24</v>
      </c>
      <c r="B743" s="29">
        <v>43606.764085648101</v>
      </c>
      <c r="C743" s="28" t="s">
        <v>138</v>
      </c>
      <c r="D743" s="28" t="s">
        <v>25</v>
      </c>
      <c r="E743" s="30" t="e">
        <v>#NAME?</v>
      </c>
      <c r="F743" s="31" t="s">
        <v>17</v>
      </c>
      <c r="G743" s="31" t="s">
        <v>15</v>
      </c>
      <c r="H743" s="32">
        <v>500</v>
      </c>
      <c r="I743" s="33">
        <f>IF(F743="Dépense",H743*-1,H743)</f>
        <v>-500</v>
      </c>
      <c r="J743" s="34">
        <v>1</v>
      </c>
      <c r="K743" s="35" t="str">
        <f>IF(A743&gt;1,YEAR(B743)&amp;"-"&amp;TEXT(MONTH(B743),"00")," ")</f>
        <v>2019-05</v>
      </c>
      <c r="L743" s="36"/>
    </row>
    <row r="744" spans="1:12" x14ac:dyDescent="0.25">
      <c r="A744" s="28" t="s">
        <v>18</v>
      </c>
      <c r="B744" s="29">
        <v>43607</v>
      </c>
      <c r="C744" s="28" t="s">
        <v>177</v>
      </c>
      <c r="D744" s="28" t="s">
        <v>37</v>
      </c>
      <c r="E744" s="30" t="e">
        <v>#NAME?</v>
      </c>
      <c r="F744" s="31" t="s">
        <v>17</v>
      </c>
      <c r="G744" s="31" t="s">
        <v>21</v>
      </c>
      <c r="H744" s="32">
        <v>54.99</v>
      </c>
      <c r="I744" s="33">
        <f>IF(F744="Dépense",H744*-1,H744)</f>
        <v>-54.99</v>
      </c>
      <c r="J744" s="34">
        <v>1</v>
      </c>
      <c r="K744" s="35" t="str">
        <f>IF(A744&gt;1,YEAR(B744)&amp;"-"&amp;TEXT(MONTH(B744),"00")," ")</f>
        <v>2019-05</v>
      </c>
      <c r="L744" s="36"/>
    </row>
    <row r="745" spans="1:12" x14ac:dyDescent="0.25">
      <c r="A745" s="28" t="s">
        <v>18</v>
      </c>
      <c r="B745" s="29">
        <v>43608.804976851898</v>
      </c>
      <c r="C745" s="28" t="s">
        <v>272</v>
      </c>
      <c r="D745" s="28" t="s">
        <v>160</v>
      </c>
      <c r="E745" s="30" t="e">
        <v>#NAME?</v>
      </c>
      <c r="F745" s="31" t="s">
        <v>17</v>
      </c>
      <c r="G745" s="31" t="s">
        <v>21</v>
      </c>
      <c r="H745" s="32">
        <v>23.95</v>
      </c>
      <c r="I745" s="33">
        <f>IF(F745="Dépense",H745*-1,H745)</f>
        <v>-23.95</v>
      </c>
      <c r="J745" s="34">
        <v>1</v>
      </c>
      <c r="K745" s="35" t="str">
        <f>IF(A745&gt;1,YEAR(B745)&amp;"-"&amp;TEXT(MONTH(B745),"00")," ")</f>
        <v>2019-05</v>
      </c>
      <c r="L745" s="36"/>
    </row>
    <row r="746" spans="1:12" x14ac:dyDescent="0.25">
      <c r="A746" s="28" t="s">
        <v>18</v>
      </c>
      <c r="B746" s="29">
        <v>43608.805578703701</v>
      </c>
      <c r="C746" s="28" t="s">
        <v>273</v>
      </c>
      <c r="D746" s="28" t="s">
        <v>91</v>
      </c>
      <c r="E746" s="30" t="e">
        <v>#NAME?</v>
      </c>
      <c r="F746" s="31" t="s">
        <v>17</v>
      </c>
      <c r="G746" s="31" t="s">
        <v>21</v>
      </c>
      <c r="H746" s="32">
        <v>32.83</v>
      </c>
      <c r="I746" s="33">
        <f>IF(F746="Dépense",H746*-1,H746)</f>
        <v>-32.83</v>
      </c>
      <c r="J746" s="34">
        <v>1</v>
      </c>
      <c r="K746" s="35" t="str">
        <f>IF(A746&gt;1,YEAR(B746)&amp;"-"&amp;TEXT(MONTH(B746),"00")," ")</f>
        <v>2019-05</v>
      </c>
      <c r="L746" s="36"/>
    </row>
    <row r="747" spans="1:12" x14ac:dyDescent="0.25">
      <c r="A747" s="28" t="s">
        <v>18</v>
      </c>
      <c r="B747" s="29">
        <v>43608.806296296301</v>
      </c>
      <c r="C747" s="28" t="s">
        <v>274</v>
      </c>
      <c r="D747" s="28" t="s">
        <v>160</v>
      </c>
      <c r="E747" s="30" t="e">
        <v>#NAME?</v>
      </c>
      <c r="F747" s="31" t="s">
        <v>17</v>
      </c>
      <c r="G747" s="31" t="s">
        <v>21</v>
      </c>
      <c r="H747" s="32">
        <v>18.399999999999999</v>
      </c>
      <c r="I747" s="33">
        <f>IF(F747="Dépense",H747*-1,H747)</f>
        <v>-18.399999999999999</v>
      </c>
      <c r="J747" s="34">
        <v>1</v>
      </c>
      <c r="K747" s="35" t="str">
        <f>IF(A747&gt;1,YEAR(B747)&amp;"-"&amp;TEXT(MONTH(B747),"00")," ")</f>
        <v>2019-05</v>
      </c>
      <c r="L747" s="36"/>
    </row>
    <row r="748" spans="1:12" x14ac:dyDescent="0.25">
      <c r="A748" s="28" t="s">
        <v>18</v>
      </c>
      <c r="B748" s="29">
        <v>43608.807002314803</v>
      </c>
      <c r="C748" s="28" t="s">
        <v>66</v>
      </c>
      <c r="D748" s="28" t="s">
        <v>49</v>
      </c>
      <c r="E748" s="30" t="e">
        <v>#NAME?</v>
      </c>
      <c r="F748" s="31" t="s">
        <v>17</v>
      </c>
      <c r="G748" s="31" t="s">
        <v>21</v>
      </c>
      <c r="H748" s="32">
        <v>65.66</v>
      </c>
      <c r="I748" s="33">
        <f>IF(F748="Dépense",H748*-1,H748)</f>
        <v>-65.66</v>
      </c>
      <c r="J748" s="34">
        <v>1</v>
      </c>
      <c r="K748" s="35" t="str">
        <f>IF(A748&gt;1,YEAR(B748)&amp;"-"&amp;TEXT(MONTH(B748),"00")," ")</f>
        <v>2019-05</v>
      </c>
      <c r="L748" s="36"/>
    </row>
    <row r="749" spans="1:12" x14ac:dyDescent="0.25">
      <c r="A749" s="28" t="s">
        <v>18</v>
      </c>
      <c r="B749" s="29">
        <v>43609.441331018497</v>
      </c>
      <c r="C749" s="28" t="s">
        <v>275</v>
      </c>
      <c r="D749" s="28" t="s">
        <v>196</v>
      </c>
      <c r="E749" s="30" t="e">
        <v>#NAME?</v>
      </c>
      <c r="F749" s="31" t="s">
        <v>17</v>
      </c>
      <c r="G749" s="31" t="s">
        <v>21</v>
      </c>
      <c r="H749" s="32">
        <v>32.6</v>
      </c>
      <c r="I749" s="33">
        <f>IF(F749="Dépense",H749*-1,H749)</f>
        <v>-32.6</v>
      </c>
      <c r="J749" s="34">
        <v>1</v>
      </c>
      <c r="K749" s="35" t="str">
        <f>IF(A749&gt;1,YEAR(B749)&amp;"-"&amp;TEXT(MONTH(B749),"00")," ")</f>
        <v>2019-05</v>
      </c>
      <c r="L749" s="36"/>
    </row>
    <row r="750" spans="1:12" x14ac:dyDescent="0.25">
      <c r="A750" s="28" t="s">
        <v>18</v>
      </c>
      <c r="B750" s="29">
        <v>43610</v>
      </c>
      <c r="C750" s="28" t="s">
        <v>200</v>
      </c>
      <c r="D750" s="28" t="s">
        <v>49</v>
      </c>
      <c r="E750" s="30" t="e">
        <v>#NAME?</v>
      </c>
      <c r="F750" s="31" t="s">
        <v>17</v>
      </c>
      <c r="G750" s="31" t="s">
        <v>21</v>
      </c>
      <c r="H750" s="32">
        <v>33.51</v>
      </c>
      <c r="I750" s="33">
        <f>IF(F750="Dépense",H750*-1,H750)</f>
        <v>-33.51</v>
      </c>
      <c r="J750" s="34">
        <v>1</v>
      </c>
      <c r="K750" s="35" t="str">
        <f>IF(A750&gt;1,YEAR(B750)&amp;"-"&amp;TEXT(MONTH(B750),"00")," ")</f>
        <v>2019-05</v>
      </c>
      <c r="L750" s="36"/>
    </row>
    <row r="751" spans="1:12" x14ac:dyDescent="0.25">
      <c r="A751" s="28" t="s">
        <v>18</v>
      </c>
      <c r="B751" s="29">
        <v>43610.442164351902</v>
      </c>
      <c r="C751" s="28" t="s">
        <v>166</v>
      </c>
      <c r="D751" s="28" t="s">
        <v>49</v>
      </c>
      <c r="E751" s="30" t="e">
        <v>#NAME?</v>
      </c>
      <c r="F751" s="31" t="s">
        <v>17</v>
      </c>
      <c r="G751" s="31" t="s">
        <v>21</v>
      </c>
      <c r="H751" s="32">
        <v>7.22</v>
      </c>
      <c r="I751" s="33">
        <f>IF(F751="Dépense",H751*-1,H751)</f>
        <v>-7.22</v>
      </c>
      <c r="J751" s="34">
        <v>1</v>
      </c>
      <c r="K751" s="35" t="str">
        <f>IF(A751&gt;1,YEAR(B751)&amp;"-"&amp;TEXT(MONTH(B751),"00")," ")</f>
        <v>2019-05</v>
      </c>
      <c r="L751" s="36"/>
    </row>
    <row r="752" spans="1:12" x14ac:dyDescent="0.25">
      <c r="A752" s="28" t="s">
        <v>18</v>
      </c>
      <c r="B752" s="29">
        <v>43611.442453703698</v>
      </c>
      <c r="C752" s="28" t="s">
        <v>276</v>
      </c>
      <c r="D752" s="28" t="s">
        <v>43</v>
      </c>
      <c r="E752" s="30" t="e">
        <v>#NAME?</v>
      </c>
      <c r="F752" s="31" t="s">
        <v>17</v>
      </c>
      <c r="G752" s="31" t="s">
        <v>21</v>
      </c>
      <c r="H752" s="32">
        <v>47.7</v>
      </c>
      <c r="I752" s="33">
        <f>IF(F752="Dépense",H752*-1,H752)</f>
        <v>-47.7</v>
      </c>
      <c r="J752" s="34">
        <v>1</v>
      </c>
      <c r="K752" s="35" t="str">
        <f>IF(A752&gt;1,YEAR(B752)&amp;"-"&amp;TEXT(MONTH(B752),"00")," ")</f>
        <v>2019-05</v>
      </c>
      <c r="L752" s="36"/>
    </row>
    <row r="753" spans="1:12" x14ac:dyDescent="0.25">
      <c r="A753" s="28" t="s">
        <v>18</v>
      </c>
      <c r="B753" s="29">
        <v>43615.569965277798</v>
      </c>
      <c r="C753" s="28" t="s">
        <v>131</v>
      </c>
      <c r="D753" s="28" t="s">
        <v>113</v>
      </c>
      <c r="E753" s="30" t="e">
        <v>#NAME?</v>
      </c>
      <c r="F753" s="31" t="s">
        <v>17</v>
      </c>
      <c r="G753" s="31" t="s">
        <v>21</v>
      </c>
      <c r="H753" s="32">
        <v>7</v>
      </c>
      <c r="I753" s="33">
        <f>IF(F753="Dépense",H753*-1,H753)</f>
        <v>-7</v>
      </c>
      <c r="J753" s="34">
        <v>1</v>
      </c>
      <c r="K753" s="35" t="str">
        <f>IF(A753&gt;1,YEAR(B753)&amp;"-"&amp;TEXT(MONTH(B753),"00")," ")</f>
        <v>2019-05</v>
      </c>
      <c r="L753" s="36"/>
    </row>
    <row r="754" spans="1:12" x14ac:dyDescent="0.25">
      <c r="A754" s="28" t="s">
        <v>16</v>
      </c>
      <c r="B754" s="29">
        <v>43617</v>
      </c>
      <c r="C754" s="28" t="s">
        <v>255</v>
      </c>
      <c r="D754" s="28" t="s">
        <v>48</v>
      </c>
      <c r="E754" s="30" t="e">
        <v>#NAME?</v>
      </c>
      <c r="F754" s="31" t="s">
        <v>17</v>
      </c>
      <c r="G754" s="31" t="s">
        <v>16</v>
      </c>
      <c r="H754" s="32">
        <v>19.600000000000001</v>
      </c>
      <c r="I754" s="33">
        <f>IF(F754="Dépense",H754*-1,H754)</f>
        <v>-19.600000000000001</v>
      </c>
      <c r="J754" s="34">
        <v>1</v>
      </c>
      <c r="K754" s="35" t="str">
        <f>IF(A754&gt;1,YEAR(B754)&amp;"-"&amp;TEXT(MONTH(B754),"00")," ")</f>
        <v>2019-06</v>
      </c>
      <c r="L754" s="36"/>
    </row>
    <row r="755" spans="1:12" x14ac:dyDescent="0.25">
      <c r="A755" s="28" t="s">
        <v>18</v>
      </c>
      <c r="B755" s="29">
        <v>43617</v>
      </c>
      <c r="C755" s="28" t="s">
        <v>200</v>
      </c>
      <c r="D755" s="28" t="s">
        <v>49</v>
      </c>
      <c r="E755" s="30" t="e">
        <v>#NAME?</v>
      </c>
      <c r="F755" s="31" t="s">
        <v>17</v>
      </c>
      <c r="G755" s="31" t="s">
        <v>21</v>
      </c>
      <c r="H755" s="32">
        <v>37.4</v>
      </c>
      <c r="I755" s="33">
        <f>IF(F755="Dépense",H755*-1,H755)</f>
        <v>-37.4</v>
      </c>
      <c r="J755" s="34">
        <v>1</v>
      </c>
      <c r="K755" s="35" t="str">
        <f>IF(A755&gt;1,YEAR(B755)&amp;"-"&amp;TEXT(MONTH(B755),"00")," ")</f>
        <v>2019-06</v>
      </c>
      <c r="L755" s="36"/>
    </row>
    <row r="756" spans="1:12" x14ac:dyDescent="0.25">
      <c r="A756" s="28" t="s">
        <v>18</v>
      </c>
      <c r="B756" s="29">
        <v>43617</v>
      </c>
      <c r="C756" s="28" t="s">
        <v>166</v>
      </c>
      <c r="D756" s="28" t="s">
        <v>49</v>
      </c>
      <c r="E756" s="30" t="e">
        <v>#NAME?</v>
      </c>
      <c r="F756" s="31" t="s">
        <v>17</v>
      </c>
      <c r="G756" s="31" t="s">
        <v>21</v>
      </c>
      <c r="H756" s="32">
        <v>9.5</v>
      </c>
      <c r="I756" s="33">
        <f>IF(F756="Dépense",H756*-1,H756)</f>
        <v>-9.5</v>
      </c>
      <c r="J756" s="34">
        <v>1</v>
      </c>
      <c r="K756" s="35" t="str">
        <f>IF(A756&gt;1,YEAR(B756)&amp;"-"&amp;TEXT(MONTH(B756),"00")," ")</f>
        <v>2019-06</v>
      </c>
      <c r="L756" s="36"/>
    </row>
    <row r="757" spans="1:12" x14ac:dyDescent="0.25">
      <c r="A757" s="28" t="s">
        <v>18</v>
      </c>
      <c r="B757" s="29">
        <v>43619</v>
      </c>
      <c r="C757" s="28" t="s">
        <v>272</v>
      </c>
      <c r="D757" s="28" t="s">
        <v>160</v>
      </c>
      <c r="E757" s="30" t="e">
        <v>#NAME?</v>
      </c>
      <c r="F757" s="31" t="s">
        <v>17</v>
      </c>
      <c r="G757" s="31" t="s">
        <v>21</v>
      </c>
      <c r="H757" s="32">
        <v>2.75</v>
      </c>
      <c r="I757" s="33">
        <f>IF(F757="Dépense",H757*-1,H757)</f>
        <v>-2.75</v>
      </c>
      <c r="J757" s="34">
        <v>1</v>
      </c>
      <c r="K757" s="35" t="str">
        <f>IF(A757&gt;1,YEAR(B757)&amp;"-"&amp;TEXT(MONTH(B757),"00")," ")</f>
        <v>2019-06</v>
      </c>
      <c r="L757" s="36"/>
    </row>
    <row r="758" spans="1:12" x14ac:dyDescent="0.25">
      <c r="A758" s="28" t="s">
        <v>18</v>
      </c>
      <c r="B758" s="29">
        <v>43619.493182870399</v>
      </c>
      <c r="C758" s="28" t="s">
        <v>277</v>
      </c>
      <c r="D758" s="28" t="s">
        <v>278</v>
      </c>
      <c r="E758" s="30" t="e">
        <v>#NAME?</v>
      </c>
      <c r="F758" s="31" t="s">
        <v>17</v>
      </c>
      <c r="G758" s="31" t="s">
        <v>59</v>
      </c>
      <c r="H758" s="32">
        <v>80</v>
      </c>
      <c r="I758" s="33">
        <f>IF(F758="Dépense",H758*-1,H758)</f>
        <v>-80</v>
      </c>
      <c r="J758" s="34">
        <v>1</v>
      </c>
      <c r="K758" s="35" t="str">
        <f>IF(A758&gt;1,YEAR(B758)&amp;"-"&amp;TEXT(MONTH(B758),"00")," ")</f>
        <v>2019-06</v>
      </c>
      <c r="L758" s="36"/>
    </row>
    <row r="759" spans="1:12" x14ac:dyDescent="0.25">
      <c r="A759" s="28" t="s">
        <v>18</v>
      </c>
      <c r="B759" s="29">
        <v>43620</v>
      </c>
      <c r="C759" s="28" t="s">
        <v>27</v>
      </c>
      <c r="D759" s="28" t="s">
        <v>28</v>
      </c>
      <c r="E759" s="30" t="e">
        <v>#NAME?</v>
      </c>
      <c r="F759" s="31" t="s">
        <v>14</v>
      </c>
      <c r="G759" s="31" t="s">
        <v>15</v>
      </c>
      <c r="H759" s="32">
        <v>121.19</v>
      </c>
      <c r="I759" s="33">
        <f>IF(F759="Dépense",H759*-1,H759)</f>
        <v>121.19</v>
      </c>
      <c r="J759" s="34">
        <v>1</v>
      </c>
      <c r="K759" s="35" t="str">
        <f>IF(A759&gt;1,YEAR(B759)&amp;"-"&amp;TEXT(MONTH(B759),"00")," ")</f>
        <v>2019-06</v>
      </c>
      <c r="L759" s="36"/>
    </row>
    <row r="760" spans="1:12" x14ac:dyDescent="0.25">
      <c r="A760" s="28" t="s">
        <v>18</v>
      </c>
      <c r="B760" s="29">
        <v>43620</v>
      </c>
      <c r="C760" s="28" t="s">
        <v>27</v>
      </c>
      <c r="D760" s="28" t="s">
        <v>30</v>
      </c>
      <c r="E760" s="30" t="e">
        <v>#NAME?</v>
      </c>
      <c r="F760" s="31" t="s">
        <v>14</v>
      </c>
      <c r="G760" s="31" t="s">
        <v>15</v>
      </c>
      <c r="H760" s="32">
        <v>224.6</v>
      </c>
      <c r="I760" s="33">
        <f>IF(F760="Dépense",H760*-1,H760)</f>
        <v>224.6</v>
      </c>
      <c r="J760" s="34">
        <v>1</v>
      </c>
      <c r="K760" s="35" t="str">
        <f>IF(A760&gt;1,YEAR(B760)&amp;"-"&amp;TEXT(MONTH(B760),"00")," ")</f>
        <v>2019-06</v>
      </c>
      <c r="L760" s="36"/>
    </row>
    <row r="761" spans="1:12" x14ac:dyDescent="0.25">
      <c r="A761" s="28" t="s">
        <v>18</v>
      </c>
      <c r="B761" s="29">
        <v>43621.7891550926</v>
      </c>
      <c r="C761" s="28" t="s">
        <v>98</v>
      </c>
      <c r="D761" s="28" t="s">
        <v>98</v>
      </c>
      <c r="E761" s="30" t="e">
        <v>#NAME?</v>
      </c>
      <c r="F761" s="31" t="s">
        <v>17</v>
      </c>
      <c r="G761" s="31" t="s">
        <v>21</v>
      </c>
      <c r="H761" s="32">
        <v>25</v>
      </c>
      <c r="I761" s="33">
        <f>IF(F761="Dépense",H761*-1,H761)</f>
        <v>-25</v>
      </c>
      <c r="J761" s="34">
        <v>1</v>
      </c>
      <c r="K761" s="35" t="str">
        <f>IF(A761&gt;1,YEAR(B761)&amp;"-"&amp;TEXT(MONTH(B761),"00")," ")</f>
        <v>2019-06</v>
      </c>
      <c r="L761" s="36"/>
    </row>
    <row r="762" spans="1:12" x14ac:dyDescent="0.25">
      <c r="A762" s="28" t="s">
        <v>18</v>
      </c>
      <c r="B762" s="29">
        <v>43621.789641203701</v>
      </c>
      <c r="C762" s="28" t="s">
        <v>279</v>
      </c>
      <c r="D762" s="28" t="s">
        <v>43</v>
      </c>
      <c r="E762" s="30" t="e">
        <v>#NAME?</v>
      </c>
      <c r="F762" s="31" t="s">
        <v>17</v>
      </c>
      <c r="G762" s="31" t="s">
        <v>21</v>
      </c>
      <c r="H762" s="32">
        <v>7.9</v>
      </c>
      <c r="I762" s="33">
        <f>IF(F762="Dépense",H762*-1,H762)</f>
        <v>-7.9</v>
      </c>
      <c r="J762" s="34">
        <v>1</v>
      </c>
      <c r="K762" s="35" t="str">
        <f>IF(A762&gt;1,YEAR(B762)&amp;"-"&amp;TEXT(MONTH(B762),"00")," ")</f>
        <v>2019-06</v>
      </c>
      <c r="L762" s="36"/>
    </row>
    <row r="763" spans="1:12" x14ac:dyDescent="0.25">
      <c r="A763" s="28" t="s">
        <v>18</v>
      </c>
      <c r="B763" s="29">
        <v>43621.79</v>
      </c>
      <c r="C763" s="28" t="s">
        <v>66</v>
      </c>
      <c r="D763" s="28" t="s">
        <v>49</v>
      </c>
      <c r="E763" s="30" t="e">
        <v>#NAME?</v>
      </c>
      <c r="F763" s="31" t="s">
        <v>17</v>
      </c>
      <c r="G763" s="31" t="s">
        <v>21</v>
      </c>
      <c r="H763" s="32">
        <v>57.99</v>
      </c>
      <c r="I763" s="33">
        <f>IF(F763="Dépense",H763*-1,H763)</f>
        <v>-57.99</v>
      </c>
      <c r="J763" s="34">
        <v>1</v>
      </c>
      <c r="K763" s="35" t="str">
        <f>IF(A763&gt;1,YEAR(B763)&amp;"-"&amp;TEXT(MONTH(B763),"00")," ")</f>
        <v>2019-06</v>
      </c>
      <c r="L763" s="36"/>
    </row>
    <row r="764" spans="1:12" x14ac:dyDescent="0.25">
      <c r="A764" s="28" t="s">
        <v>18</v>
      </c>
      <c r="B764" s="29">
        <v>43621.790289351899</v>
      </c>
      <c r="C764" s="28" t="s">
        <v>280</v>
      </c>
      <c r="D764" s="28" t="s">
        <v>91</v>
      </c>
      <c r="E764" s="30" t="e">
        <v>#NAME?</v>
      </c>
      <c r="F764" s="31" t="s">
        <v>17</v>
      </c>
      <c r="G764" s="31" t="s">
        <v>21</v>
      </c>
      <c r="H764" s="32">
        <v>15.04</v>
      </c>
      <c r="I764" s="33">
        <f>IF(F764="Dépense",H764*-1,H764)</f>
        <v>-15.04</v>
      </c>
      <c r="J764" s="34">
        <v>1</v>
      </c>
      <c r="K764" s="35" t="str">
        <f>IF(A764&gt;1,YEAR(B764)&amp;"-"&amp;TEXT(MONTH(B764),"00")," ")</f>
        <v>2019-06</v>
      </c>
      <c r="L764" s="36"/>
    </row>
    <row r="765" spans="1:12" x14ac:dyDescent="0.25">
      <c r="A765" s="28" t="s">
        <v>18</v>
      </c>
      <c r="B765" s="29">
        <v>43623</v>
      </c>
      <c r="C765" s="28" t="s">
        <v>281</v>
      </c>
      <c r="D765" s="28" t="s">
        <v>46</v>
      </c>
      <c r="E765" s="30" t="e">
        <v>#NAME?</v>
      </c>
      <c r="F765" s="31" t="s">
        <v>14</v>
      </c>
      <c r="G765" s="31" t="s">
        <v>15</v>
      </c>
      <c r="H765" s="32">
        <v>13.14</v>
      </c>
      <c r="I765" s="33">
        <f>IF(F765="Dépense",H765*-1,H765)</f>
        <v>13.14</v>
      </c>
      <c r="J765" s="34">
        <v>1</v>
      </c>
      <c r="K765" s="35" t="str">
        <f>IF(A765&gt;1,YEAR(B765)&amp;"-"&amp;TEXT(MONTH(B765),"00")," ")</f>
        <v>2019-06</v>
      </c>
      <c r="L765" s="36"/>
    </row>
    <row r="766" spans="1:12" x14ac:dyDescent="0.25">
      <c r="A766" s="28" t="s">
        <v>18</v>
      </c>
      <c r="B766" s="29">
        <v>43623</v>
      </c>
      <c r="C766" s="28" t="s">
        <v>27</v>
      </c>
      <c r="D766" s="28" t="s">
        <v>46</v>
      </c>
      <c r="E766" s="30" t="e">
        <v>#NAME?</v>
      </c>
      <c r="F766" s="31" t="s">
        <v>14</v>
      </c>
      <c r="G766" s="31" t="s">
        <v>15</v>
      </c>
      <c r="H766" s="32">
        <v>693.65</v>
      </c>
      <c r="I766" s="33">
        <f>IF(F766="Dépense",H766*-1,H766)</f>
        <v>693.65</v>
      </c>
      <c r="J766" s="34">
        <v>1</v>
      </c>
      <c r="K766" s="35" t="str">
        <f>IF(A766&gt;1,YEAR(B766)&amp;"-"&amp;TEXT(MONTH(B766),"00")," ")</f>
        <v>2019-06</v>
      </c>
      <c r="L766" s="36"/>
    </row>
    <row r="767" spans="1:12" x14ac:dyDescent="0.25">
      <c r="A767" s="28" t="s">
        <v>18</v>
      </c>
      <c r="B767" s="29">
        <v>43624</v>
      </c>
      <c r="C767" s="28" t="s">
        <v>200</v>
      </c>
      <c r="D767" s="28" t="s">
        <v>49</v>
      </c>
      <c r="E767" s="30" t="e">
        <v>#NAME?</v>
      </c>
      <c r="F767" s="31" t="s">
        <v>17</v>
      </c>
      <c r="G767" s="31" t="s">
        <v>21</v>
      </c>
      <c r="H767" s="32">
        <v>45.56</v>
      </c>
      <c r="I767" s="33">
        <f>IF(F767="Dépense",H767*-1,H767)</f>
        <v>-45.56</v>
      </c>
      <c r="J767" s="34">
        <v>1</v>
      </c>
      <c r="K767" s="35" t="str">
        <f>IF(A767&gt;1,YEAR(B767)&amp;"-"&amp;TEXT(MONTH(B767),"00")," ")</f>
        <v>2019-06</v>
      </c>
      <c r="L767" s="36"/>
    </row>
    <row r="768" spans="1:12" x14ac:dyDescent="0.25">
      <c r="A768" s="28" t="s">
        <v>18</v>
      </c>
      <c r="B768" s="29">
        <v>43624</v>
      </c>
      <c r="C768" s="28" t="s">
        <v>166</v>
      </c>
      <c r="D768" s="28" t="s">
        <v>49</v>
      </c>
      <c r="E768" s="30" t="e">
        <v>#NAME?</v>
      </c>
      <c r="F768" s="31" t="s">
        <v>17</v>
      </c>
      <c r="G768" s="31" t="s">
        <v>21</v>
      </c>
      <c r="H768" s="32">
        <v>7.44</v>
      </c>
      <c r="I768" s="33">
        <f>IF(F768="Dépense",H768*-1,H768)</f>
        <v>-7.44</v>
      </c>
      <c r="J768" s="34">
        <v>1</v>
      </c>
      <c r="K768" s="35" t="str">
        <f>IF(A768&gt;1,YEAR(B768)&amp;"-"&amp;TEXT(MONTH(B768),"00")," ")</f>
        <v>2019-06</v>
      </c>
      <c r="L768" s="36"/>
    </row>
    <row r="769" spans="1:12" x14ac:dyDescent="0.25">
      <c r="A769" s="28" t="s">
        <v>18</v>
      </c>
      <c r="B769" s="29">
        <v>43624</v>
      </c>
      <c r="C769" s="28" t="s">
        <v>175</v>
      </c>
      <c r="D769" s="28" t="s">
        <v>65</v>
      </c>
      <c r="E769" s="30" t="e">
        <v>#NAME?</v>
      </c>
      <c r="F769" s="31" t="s">
        <v>17</v>
      </c>
      <c r="G769" s="31" t="s">
        <v>33</v>
      </c>
      <c r="H769" s="32">
        <v>19.989999999999998</v>
      </c>
      <c r="I769" s="33">
        <f>IF(F769="Dépense",H769*-1,H769)</f>
        <v>-19.989999999999998</v>
      </c>
      <c r="J769" s="34">
        <v>1</v>
      </c>
      <c r="K769" s="35" t="str">
        <f>IF(A769&gt;1,YEAR(B769)&amp;"-"&amp;TEXT(MONTH(B769),"00")," ")</f>
        <v>2019-06</v>
      </c>
      <c r="L769" s="36"/>
    </row>
    <row r="770" spans="1:12" x14ac:dyDescent="0.25">
      <c r="A770" s="28" t="s">
        <v>18</v>
      </c>
      <c r="B770" s="29">
        <v>43624</v>
      </c>
      <c r="C770" s="28" t="s">
        <v>74</v>
      </c>
      <c r="D770" s="28" t="s">
        <v>75</v>
      </c>
      <c r="E770" s="30" t="e">
        <v>#NAME?</v>
      </c>
      <c r="F770" s="31" t="s">
        <v>17</v>
      </c>
      <c r="G770" s="31" t="s">
        <v>33</v>
      </c>
      <c r="H770" s="32">
        <v>72.33</v>
      </c>
      <c r="I770" s="33">
        <f>IF(F770="Dépense",H770*-1,H770)</f>
        <v>-72.33</v>
      </c>
      <c r="J770" s="34">
        <v>1</v>
      </c>
      <c r="K770" s="35" t="str">
        <f>IF(A770&gt;1,YEAR(B770)&amp;"-"&amp;TEXT(MONTH(B770),"00")," ")</f>
        <v>2019-06</v>
      </c>
      <c r="L770" s="36"/>
    </row>
    <row r="771" spans="1:12" x14ac:dyDescent="0.25">
      <c r="A771" s="28" t="s">
        <v>18</v>
      </c>
      <c r="B771" s="29">
        <v>43626</v>
      </c>
      <c r="C771" s="28" t="s">
        <v>50</v>
      </c>
      <c r="D771" s="28" t="s">
        <v>51</v>
      </c>
      <c r="E771" s="30" t="e">
        <v>#NAME?</v>
      </c>
      <c r="F771" s="31" t="s">
        <v>17</v>
      </c>
      <c r="G771" s="31" t="s">
        <v>33</v>
      </c>
      <c r="H771" s="32">
        <v>100</v>
      </c>
      <c r="I771" s="33">
        <f>IF(F771="Dépense",H771*-1,H771)</f>
        <v>-100</v>
      </c>
      <c r="J771" s="34">
        <v>1</v>
      </c>
      <c r="K771" s="35" t="str">
        <f>IF(A771&gt;1,YEAR(B771)&amp;"-"&amp;TEXT(MONTH(B771),"00")," ")</f>
        <v>2019-06</v>
      </c>
      <c r="L771" s="36"/>
    </row>
    <row r="772" spans="1:12" x14ac:dyDescent="0.25">
      <c r="A772" s="28" t="s">
        <v>18</v>
      </c>
      <c r="B772" s="29">
        <v>43626</v>
      </c>
      <c r="C772" s="28" t="s">
        <v>53</v>
      </c>
      <c r="D772" s="28" t="s">
        <v>54</v>
      </c>
      <c r="E772" s="30" t="e">
        <v>#NAME?</v>
      </c>
      <c r="F772" s="31" t="s">
        <v>17</v>
      </c>
      <c r="G772" s="31" t="s">
        <v>33</v>
      </c>
      <c r="H772" s="32">
        <v>24</v>
      </c>
      <c r="I772" s="33">
        <f>IF(F772="Dépense",H772*-1,H772)</f>
        <v>-24</v>
      </c>
      <c r="J772" s="34">
        <v>1</v>
      </c>
      <c r="K772" s="35" t="str">
        <f>IF(A772&gt;1,YEAR(B772)&amp;"-"&amp;TEXT(MONTH(B772),"00")," ")</f>
        <v>2019-06</v>
      </c>
      <c r="L772" s="36"/>
    </row>
    <row r="773" spans="1:12" x14ac:dyDescent="0.25">
      <c r="A773" s="28" t="s">
        <v>16</v>
      </c>
      <c r="B773" s="29">
        <v>43627</v>
      </c>
      <c r="C773" s="28" t="s">
        <v>255</v>
      </c>
      <c r="D773" s="28" t="s">
        <v>48</v>
      </c>
      <c r="E773" s="30" t="e">
        <v>#NAME?</v>
      </c>
      <c r="F773" s="31" t="s">
        <v>17</v>
      </c>
      <c r="G773" s="31" t="s">
        <v>16</v>
      </c>
      <c r="H773" s="32">
        <v>19.600000000000001</v>
      </c>
      <c r="I773" s="33">
        <f>IF(F773="Dépense",H773*-1,H773)</f>
        <v>-19.600000000000001</v>
      </c>
      <c r="J773" s="34">
        <v>1</v>
      </c>
      <c r="K773" s="35" t="str">
        <f>IF(A773&gt;1,YEAR(B773)&amp;"-"&amp;TEXT(MONTH(B773),"00")," ")</f>
        <v>2019-06</v>
      </c>
      <c r="L773" s="36"/>
    </row>
    <row r="774" spans="1:12" x14ac:dyDescent="0.25">
      <c r="A774" s="28" t="s">
        <v>18</v>
      </c>
      <c r="B774" s="29">
        <v>43627</v>
      </c>
      <c r="C774" s="28" t="s">
        <v>117</v>
      </c>
      <c r="D774" s="28" t="s">
        <v>68</v>
      </c>
      <c r="E774" s="30" t="e">
        <v>#NAME?</v>
      </c>
      <c r="F774" s="31" t="s">
        <v>17</v>
      </c>
      <c r="G774" s="31" t="s">
        <v>33</v>
      </c>
      <c r="H774" s="32">
        <v>47</v>
      </c>
      <c r="I774" s="33">
        <f>IF(F774="Dépense",H774*-1,H774)</f>
        <v>-47</v>
      </c>
      <c r="J774" s="34">
        <v>1</v>
      </c>
      <c r="K774" s="35" t="str">
        <f>IF(A774&gt;1,YEAR(B774)&amp;"-"&amp;TEXT(MONTH(B774),"00")," ")</f>
        <v>2019-06</v>
      </c>
      <c r="L774" s="36"/>
    </row>
    <row r="775" spans="1:12" x14ac:dyDescent="0.25">
      <c r="A775" s="28" t="s">
        <v>18</v>
      </c>
      <c r="B775" s="29">
        <v>43627</v>
      </c>
      <c r="C775" s="28" t="s">
        <v>117</v>
      </c>
      <c r="D775" s="28" t="s">
        <v>118</v>
      </c>
      <c r="E775" s="30" t="e">
        <v>#NAME?</v>
      </c>
      <c r="F775" s="31" t="s">
        <v>17</v>
      </c>
      <c r="G775" s="31" t="s">
        <v>33</v>
      </c>
      <c r="H775" s="32">
        <v>153</v>
      </c>
      <c r="I775" s="33">
        <f>IF(F775="Dépense",H775*-1,H775)</f>
        <v>-153</v>
      </c>
      <c r="J775" s="34">
        <v>1</v>
      </c>
      <c r="K775" s="35" t="str">
        <f>IF(A775&gt;1,YEAR(B775)&amp;"-"&amp;TEXT(MONTH(B775),"00")," ")</f>
        <v>2019-06</v>
      </c>
      <c r="L775" s="36"/>
    </row>
    <row r="776" spans="1:12" x14ac:dyDescent="0.25">
      <c r="A776" s="28" t="s">
        <v>23</v>
      </c>
      <c r="B776" s="29">
        <v>43627</v>
      </c>
      <c r="C776" s="28" t="s">
        <v>27</v>
      </c>
      <c r="D776" s="28" t="s">
        <v>45</v>
      </c>
      <c r="E776" s="30" t="e">
        <v>#NAME?</v>
      </c>
      <c r="F776" s="31" t="s">
        <v>14</v>
      </c>
      <c r="G776" s="31" t="s">
        <v>15</v>
      </c>
      <c r="H776" s="32">
        <v>366.29</v>
      </c>
      <c r="I776" s="33">
        <f>IF(F776="Dépense",H776*-1,H776)</f>
        <v>366.29</v>
      </c>
      <c r="J776" s="34">
        <v>1</v>
      </c>
      <c r="K776" s="35" t="str">
        <f>IF(A776&gt;1,YEAR(B776)&amp;"-"&amp;TEXT(MONTH(B776),"00")," ")</f>
        <v>2019-06</v>
      </c>
      <c r="L776" s="36"/>
    </row>
    <row r="777" spans="1:12" x14ac:dyDescent="0.25">
      <c r="A777" s="28" t="s">
        <v>18</v>
      </c>
      <c r="B777" s="29">
        <v>43629</v>
      </c>
      <c r="C777" s="28" t="s">
        <v>74</v>
      </c>
      <c r="D777" s="28" t="s">
        <v>98</v>
      </c>
      <c r="E777" s="30" t="e">
        <v>#NAME?</v>
      </c>
      <c r="F777" s="31" t="s">
        <v>14</v>
      </c>
      <c r="G777" s="31" t="s">
        <v>15</v>
      </c>
      <c r="H777" s="32">
        <v>7.5</v>
      </c>
      <c r="I777" s="33">
        <f>IF(F777="Dépense",H777*-1,H777)</f>
        <v>7.5</v>
      </c>
      <c r="J777" s="34">
        <v>1</v>
      </c>
      <c r="K777" s="35" t="str">
        <f>IF(A777&gt;1,YEAR(B777)&amp;"-"&amp;TEXT(MONTH(B777),"00")," ")</f>
        <v>2019-06</v>
      </c>
      <c r="L777" s="36"/>
    </row>
    <row r="778" spans="1:12" x14ac:dyDescent="0.25">
      <c r="A778" s="28" t="s">
        <v>18</v>
      </c>
      <c r="B778" s="29">
        <v>43629.386886574102</v>
      </c>
      <c r="C778" s="28" t="s">
        <v>101</v>
      </c>
      <c r="D778" s="28" t="s">
        <v>98</v>
      </c>
      <c r="E778" s="30" t="e">
        <v>#NAME?</v>
      </c>
      <c r="F778" s="31" t="s">
        <v>14</v>
      </c>
      <c r="G778" s="31" t="s">
        <v>15</v>
      </c>
      <c r="H778" s="32">
        <v>13</v>
      </c>
      <c r="I778" s="33">
        <f>IF(F778="Dépense",H778*-1,H778)</f>
        <v>13</v>
      </c>
      <c r="J778" s="34">
        <v>1</v>
      </c>
      <c r="K778" s="35" t="str">
        <f>IF(A778&gt;1,YEAR(B778)&amp;"-"&amp;TEXT(MONTH(B778),"00")," ")</f>
        <v>2019-06</v>
      </c>
      <c r="L778" s="36"/>
    </row>
    <row r="779" spans="1:12" x14ac:dyDescent="0.25">
      <c r="A779" s="28" t="s">
        <v>18</v>
      </c>
      <c r="B779" s="29">
        <v>43630</v>
      </c>
      <c r="C779" s="28" t="s">
        <v>66</v>
      </c>
      <c r="D779" s="28" t="s">
        <v>49</v>
      </c>
      <c r="E779" s="30" t="e">
        <v>#NAME?</v>
      </c>
      <c r="F779" s="31" t="s">
        <v>17</v>
      </c>
      <c r="G779" s="31" t="s">
        <v>21</v>
      </c>
      <c r="H779" s="32">
        <v>41.3</v>
      </c>
      <c r="I779" s="33">
        <f>IF(F779="Dépense",H779*-1,H779)</f>
        <v>-41.3</v>
      </c>
      <c r="J779" s="34">
        <v>1</v>
      </c>
      <c r="K779" s="35" t="str">
        <f>IF(A779&gt;1,YEAR(B779)&amp;"-"&amp;TEXT(MONTH(B779),"00")," ")</f>
        <v>2019-06</v>
      </c>
      <c r="L779" s="36"/>
    </row>
    <row r="780" spans="1:12" x14ac:dyDescent="0.25">
      <c r="A780" s="28" t="s">
        <v>18</v>
      </c>
      <c r="B780" s="29">
        <v>43630</v>
      </c>
      <c r="C780" s="28" t="s">
        <v>282</v>
      </c>
      <c r="D780" s="28" t="s">
        <v>196</v>
      </c>
      <c r="E780" s="30" t="e">
        <v>#NAME?</v>
      </c>
      <c r="F780" s="31" t="s">
        <v>17</v>
      </c>
      <c r="G780" s="31" t="s">
        <v>21</v>
      </c>
      <c r="H780" s="32">
        <v>47</v>
      </c>
      <c r="I780" s="33">
        <f>IF(F780="Dépense",H780*-1,H780)</f>
        <v>-47</v>
      </c>
      <c r="J780" s="34">
        <v>1</v>
      </c>
      <c r="K780" s="35" t="str">
        <f>IF(A780&gt;1,YEAR(B780)&amp;"-"&amp;TEXT(MONTH(B780),"00")," ")</f>
        <v>2019-06</v>
      </c>
      <c r="L780" s="36"/>
    </row>
    <row r="781" spans="1:12" x14ac:dyDescent="0.25">
      <c r="A781" s="28" t="s">
        <v>16</v>
      </c>
      <c r="B781" s="29">
        <v>43631</v>
      </c>
      <c r="C781" s="28" t="s">
        <v>200</v>
      </c>
      <c r="D781" s="28" t="s">
        <v>49</v>
      </c>
      <c r="E781" s="30" t="e">
        <v>#NAME?</v>
      </c>
      <c r="F781" s="31" t="s">
        <v>17</v>
      </c>
      <c r="G781" s="31" t="s">
        <v>16</v>
      </c>
      <c r="H781" s="32">
        <v>44.04</v>
      </c>
      <c r="I781" s="33">
        <f>IF(F781="Dépense",H781*-1,H781)</f>
        <v>-44.04</v>
      </c>
      <c r="J781" s="34">
        <v>1</v>
      </c>
      <c r="K781" s="35" t="str">
        <f>IF(A781&gt;1,YEAR(B781)&amp;"-"&amp;TEXT(MONTH(B781),"00")," ")</f>
        <v>2019-06</v>
      </c>
      <c r="L781" s="36"/>
    </row>
    <row r="782" spans="1:12" x14ac:dyDescent="0.25">
      <c r="A782" s="28" t="s">
        <v>16</v>
      </c>
      <c r="B782" s="29">
        <v>43631</v>
      </c>
      <c r="C782" s="28" t="s">
        <v>166</v>
      </c>
      <c r="D782" s="28" t="s">
        <v>49</v>
      </c>
      <c r="E782" s="30" t="e">
        <v>#NAME?</v>
      </c>
      <c r="F782" s="31" t="s">
        <v>17</v>
      </c>
      <c r="G782" s="31" t="s">
        <v>16</v>
      </c>
      <c r="H782" s="32">
        <v>8.7200000000000006</v>
      </c>
      <c r="I782" s="33">
        <f>IF(F782="Dépense",H782*-1,H782)</f>
        <v>-8.7200000000000006</v>
      </c>
      <c r="J782" s="34">
        <v>1</v>
      </c>
      <c r="K782" s="35" t="str">
        <f>IF(A782&gt;1,YEAR(B782)&amp;"-"&amp;TEXT(MONTH(B782),"00")," ")</f>
        <v>2019-06</v>
      </c>
      <c r="L782" s="36"/>
    </row>
    <row r="783" spans="1:12" x14ac:dyDescent="0.25">
      <c r="A783" s="28" t="s">
        <v>23</v>
      </c>
      <c r="B783" s="29">
        <v>43631</v>
      </c>
      <c r="C783" s="28" t="s">
        <v>266</v>
      </c>
      <c r="D783" s="28" t="s">
        <v>267</v>
      </c>
      <c r="E783" s="30" t="e">
        <v>#NAME?</v>
      </c>
      <c r="F783" s="31" t="s">
        <v>17</v>
      </c>
      <c r="G783" s="31" t="s">
        <v>33</v>
      </c>
      <c r="H783" s="32">
        <v>480</v>
      </c>
      <c r="I783" s="33">
        <f>IF(F783="Dépense",H783*-1,H783)</f>
        <v>-480</v>
      </c>
      <c r="J783" s="34">
        <v>1</v>
      </c>
      <c r="K783" s="35" t="str">
        <f>IF(A783&gt;1,YEAR(B783)&amp;"-"&amp;TEXT(MONTH(B783),"00")," ")</f>
        <v>2019-06</v>
      </c>
      <c r="L783" s="36"/>
    </row>
    <row r="784" spans="1:12" x14ac:dyDescent="0.25">
      <c r="A784" s="28" t="s">
        <v>18</v>
      </c>
      <c r="B784" s="29">
        <v>43635</v>
      </c>
      <c r="C784" s="28" t="s">
        <v>283</v>
      </c>
      <c r="D784" s="28" t="s">
        <v>48</v>
      </c>
      <c r="E784" s="30" t="e">
        <v>#NAME?</v>
      </c>
      <c r="F784" s="31" t="s">
        <v>17</v>
      </c>
      <c r="G784" s="31" t="s">
        <v>21</v>
      </c>
      <c r="H784" s="32">
        <v>33</v>
      </c>
      <c r="I784" s="33">
        <f>IF(F784="Dépense",H784*-1,H784)</f>
        <v>-33</v>
      </c>
      <c r="J784" s="34">
        <v>1</v>
      </c>
      <c r="K784" s="35" t="str">
        <f>IF(A784&gt;1,YEAR(B784)&amp;"-"&amp;TEXT(MONTH(B784),"00")," ")</f>
        <v>2019-06</v>
      </c>
      <c r="L784" s="36"/>
    </row>
    <row r="785" spans="1:12" x14ac:dyDescent="0.25">
      <c r="A785" s="28" t="s">
        <v>16</v>
      </c>
      <c r="B785" s="29">
        <v>43638</v>
      </c>
      <c r="C785" s="28" t="s">
        <v>166</v>
      </c>
      <c r="D785" s="28" t="s">
        <v>49</v>
      </c>
      <c r="E785" s="30" t="e">
        <v>#NAME?</v>
      </c>
      <c r="F785" s="31" t="s">
        <v>17</v>
      </c>
      <c r="G785" s="31" t="s">
        <v>16</v>
      </c>
      <c r="H785" s="32">
        <v>11.42</v>
      </c>
      <c r="I785" s="33">
        <f>IF(F785="Dépense",H785*-1,H785)</f>
        <v>-11.42</v>
      </c>
      <c r="J785" s="34">
        <v>1</v>
      </c>
      <c r="K785" s="35" t="str">
        <f>IF(A785&gt;1,YEAR(B785)&amp;"-"&amp;TEXT(MONTH(B785),"00")," ")</f>
        <v>2019-06</v>
      </c>
      <c r="L785" s="36"/>
    </row>
    <row r="786" spans="1:12" x14ac:dyDescent="0.25">
      <c r="A786" s="28" t="s">
        <v>18</v>
      </c>
      <c r="B786" s="29">
        <v>43638</v>
      </c>
      <c r="C786" s="28" t="s">
        <v>200</v>
      </c>
      <c r="D786" s="28" t="s">
        <v>49</v>
      </c>
      <c r="E786" s="30" t="e">
        <v>#NAME?</v>
      </c>
      <c r="F786" s="31" t="s">
        <v>17</v>
      </c>
      <c r="G786" s="31" t="s">
        <v>21</v>
      </c>
      <c r="H786" s="32">
        <v>35.049999999999997</v>
      </c>
      <c r="I786" s="33">
        <f>IF(F786="Dépense",H786*-1,H786)</f>
        <v>-35.049999999999997</v>
      </c>
      <c r="J786" s="34">
        <v>1</v>
      </c>
      <c r="K786" s="35" t="str">
        <f>IF(A786&gt;1,YEAR(B786)&amp;"-"&amp;TEXT(MONTH(B786),"00")," ")</f>
        <v>2019-06</v>
      </c>
      <c r="L786" s="36"/>
    </row>
    <row r="787" spans="1:12" x14ac:dyDescent="0.25">
      <c r="A787" s="28" t="s">
        <v>18</v>
      </c>
      <c r="B787" s="29">
        <v>43639.541770833297</v>
      </c>
      <c r="C787" s="28" t="s">
        <v>284</v>
      </c>
      <c r="D787" s="28" t="s">
        <v>278</v>
      </c>
      <c r="E787" s="30" t="e">
        <v>#NAME?</v>
      </c>
      <c r="F787" s="31" t="s">
        <v>17</v>
      </c>
      <c r="G787" s="31" t="s">
        <v>59</v>
      </c>
      <c r="H787" s="32">
        <v>88</v>
      </c>
      <c r="I787" s="33">
        <f>IF(F787="Dépense",H787*-1,H787)</f>
        <v>-88</v>
      </c>
      <c r="J787" s="34">
        <v>1</v>
      </c>
      <c r="K787" s="35" t="str">
        <f>IF(A787&gt;1,YEAR(B787)&amp;"-"&amp;TEXT(MONTH(B787),"00")," ")</f>
        <v>2019-06</v>
      </c>
      <c r="L787" s="36"/>
    </row>
    <row r="788" spans="1:12" x14ac:dyDescent="0.25">
      <c r="A788" s="28" t="s">
        <v>18</v>
      </c>
      <c r="B788" s="29">
        <v>43641.197407407402</v>
      </c>
      <c r="C788" s="28" t="s">
        <v>285</v>
      </c>
      <c r="D788" s="28" t="s">
        <v>185</v>
      </c>
      <c r="E788" s="30" t="e">
        <v>#NAME?</v>
      </c>
      <c r="F788" s="31" t="s">
        <v>14</v>
      </c>
      <c r="G788" s="31" t="s">
        <v>15</v>
      </c>
      <c r="H788" s="32">
        <v>290.54000000000002</v>
      </c>
      <c r="I788" s="33">
        <f>IF(F788="Dépense",H788*-1,H788)</f>
        <v>290.54000000000002</v>
      </c>
      <c r="J788" s="34">
        <v>1</v>
      </c>
      <c r="K788" s="35" t="str">
        <f>IF(A788&gt;1,YEAR(B788)&amp;"-"&amp;TEXT(MONTH(B788),"00")," ")</f>
        <v>2019-06</v>
      </c>
      <c r="L788" s="36"/>
    </row>
    <row r="789" spans="1:12" x14ac:dyDescent="0.25">
      <c r="A789" s="28" t="s">
        <v>16</v>
      </c>
      <c r="B789" s="29">
        <v>43643</v>
      </c>
      <c r="C789" s="28" t="s">
        <v>66</v>
      </c>
      <c r="D789" s="28" t="s">
        <v>49</v>
      </c>
      <c r="E789" s="30" t="e">
        <v>#NAME?</v>
      </c>
      <c r="F789" s="31" t="s">
        <v>17</v>
      </c>
      <c r="G789" s="31" t="s">
        <v>16</v>
      </c>
      <c r="H789" s="32">
        <v>46.28</v>
      </c>
      <c r="I789" s="33">
        <f>IF(F789="Dépense",H789*-1,H789)</f>
        <v>-46.28</v>
      </c>
      <c r="J789" s="34">
        <v>1</v>
      </c>
      <c r="K789" s="35" t="str">
        <f>IF(A789&gt;1,YEAR(B789)&amp;"-"&amp;TEXT(MONTH(B789),"00")," ")</f>
        <v>2019-06</v>
      </c>
      <c r="L789" s="36"/>
    </row>
    <row r="790" spans="1:12" x14ac:dyDescent="0.25">
      <c r="A790" s="28" t="s">
        <v>18</v>
      </c>
      <c r="B790" s="29">
        <v>43645</v>
      </c>
      <c r="C790" s="28" t="s">
        <v>200</v>
      </c>
      <c r="D790" s="28" t="s">
        <v>49</v>
      </c>
      <c r="E790" s="30" t="e">
        <v>#NAME?</v>
      </c>
      <c r="F790" s="31" t="s">
        <v>17</v>
      </c>
      <c r="G790" s="31" t="s">
        <v>21</v>
      </c>
      <c r="H790" s="32">
        <v>48.84</v>
      </c>
      <c r="I790" s="33">
        <f>IF(F790="Dépense",H790*-1,H790)</f>
        <v>-48.84</v>
      </c>
      <c r="J790" s="34">
        <v>1</v>
      </c>
      <c r="K790" s="35" t="str">
        <f>IF(A790&gt;1,YEAR(B790)&amp;"-"&amp;TEXT(MONTH(B790),"00")," ")</f>
        <v>2019-06</v>
      </c>
      <c r="L790" s="36"/>
    </row>
    <row r="791" spans="1:12" x14ac:dyDescent="0.25">
      <c r="A791" s="28" t="s">
        <v>18</v>
      </c>
      <c r="B791" s="29">
        <v>43645</v>
      </c>
      <c r="C791" s="28" t="s">
        <v>166</v>
      </c>
      <c r="D791" s="28" t="s">
        <v>49</v>
      </c>
      <c r="E791" s="30" t="e">
        <v>#NAME?</v>
      </c>
      <c r="F791" s="31" t="s">
        <v>17</v>
      </c>
      <c r="G791" s="31" t="s">
        <v>21</v>
      </c>
      <c r="H791" s="32">
        <v>9.84</v>
      </c>
      <c r="I791" s="33">
        <f>IF(F791="Dépense",H791*-1,H791)</f>
        <v>-9.84</v>
      </c>
      <c r="J791" s="34">
        <v>1</v>
      </c>
      <c r="K791" s="35" t="str">
        <f>IF(A791&gt;1,YEAR(B791)&amp;"-"&amp;TEXT(MONTH(B791),"00")," ")</f>
        <v>2019-06</v>
      </c>
      <c r="L791" s="36"/>
    </row>
    <row r="792" spans="1:12" x14ac:dyDescent="0.25">
      <c r="A792" s="28" t="s">
        <v>18</v>
      </c>
      <c r="B792" s="29">
        <v>43648</v>
      </c>
      <c r="C792" s="28" t="s">
        <v>27</v>
      </c>
      <c r="D792" s="28" t="s">
        <v>28</v>
      </c>
      <c r="E792" s="30" t="e">
        <v>#NAME?</v>
      </c>
      <c r="F792" s="31" t="s">
        <v>14</v>
      </c>
      <c r="G792" s="31" t="s">
        <v>15</v>
      </c>
      <c r="H792" s="32">
        <v>121.19</v>
      </c>
      <c r="I792" s="33">
        <f>IF(F792="Dépense",H792*-1,H792)</f>
        <v>121.19</v>
      </c>
      <c r="J792" s="34">
        <v>1</v>
      </c>
      <c r="K792" s="35" t="str">
        <f>IF(A792&gt;1,YEAR(B792)&amp;"-"&amp;TEXT(MONTH(B792),"00")," ")</f>
        <v>2019-07</v>
      </c>
      <c r="L792" s="36"/>
    </row>
    <row r="793" spans="1:12" x14ac:dyDescent="0.25">
      <c r="A793" s="28" t="s">
        <v>18</v>
      </c>
      <c r="B793" s="29">
        <v>43648</v>
      </c>
      <c r="C793" s="28" t="s">
        <v>27</v>
      </c>
      <c r="D793" s="28" t="s">
        <v>29</v>
      </c>
      <c r="E793" s="30" t="e">
        <v>#NAME?</v>
      </c>
      <c r="F793" s="31" t="s">
        <v>14</v>
      </c>
      <c r="G793" s="31" t="s">
        <v>15</v>
      </c>
      <c r="H793" s="32">
        <v>205.8</v>
      </c>
      <c r="I793" s="33">
        <f>IF(F793="Dépense",H793*-1,H793)</f>
        <v>205.8</v>
      </c>
      <c r="J793" s="34">
        <v>1</v>
      </c>
      <c r="K793" s="35" t="str">
        <f>IF(A793&gt;1,YEAR(B793)&amp;"-"&amp;TEXT(MONTH(B793),"00")," ")</f>
        <v>2019-07</v>
      </c>
      <c r="L793" s="36"/>
    </row>
    <row r="794" spans="1:12" x14ac:dyDescent="0.25">
      <c r="A794" s="28" t="s">
        <v>18</v>
      </c>
      <c r="B794" s="29">
        <v>43648</v>
      </c>
      <c r="C794" s="28" t="s">
        <v>27</v>
      </c>
      <c r="D794" s="28" t="s">
        <v>30</v>
      </c>
      <c r="E794" s="30" t="e">
        <v>#NAME?</v>
      </c>
      <c r="F794" s="31" t="s">
        <v>14</v>
      </c>
      <c r="G794" s="31" t="s">
        <v>15</v>
      </c>
      <c r="H794" s="32">
        <v>224.6</v>
      </c>
      <c r="I794" s="33">
        <f>IF(F794="Dépense",H794*-1,H794)</f>
        <v>224.6</v>
      </c>
      <c r="J794" s="34">
        <v>1</v>
      </c>
      <c r="K794" s="35" t="str">
        <f>IF(A794&gt;1,YEAR(B794)&amp;"-"&amp;TEXT(MONTH(B794),"00")," ")</f>
        <v>2019-07</v>
      </c>
      <c r="L794" s="36"/>
    </row>
    <row r="795" spans="1:12" x14ac:dyDescent="0.25">
      <c r="A795" s="28" t="s">
        <v>18</v>
      </c>
      <c r="B795" s="29">
        <v>43649</v>
      </c>
      <c r="C795" s="28" t="s">
        <v>255</v>
      </c>
      <c r="D795" s="28" t="s">
        <v>48</v>
      </c>
      <c r="E795" s="30" t="e">
        <v>#NAME?</v>
      </c>
      <c r="F795" s="31" t="s">
        <v>17</v>
      </c>
      <c r="G795" s="31" t="s">
        <v>21</v>
      </c>
      <c r="H795" s="32">
        <v>19.600000000000001</v>
      </c>
      <c r="I795" s="33">
        <f>IF(F795="Dépense",H795*-1,H795)</f>
        <v>-19.600000000000001</v>
      </c>
      <c r="J795" s="34">
        <v>1</v>
      </c>
      <c r="K795" s="35" t="str">
        <f>IF(A795&gt;1,YEAR(B795)&amp;"-"&amp;TEXT(MONTH(B795),"00")," ")</f>
        <v>2019-07</v>
      </c>
      <c r="L795" s="36"/>
    </row>
    <row r="796" spans="1:12" x14ac:dyDescent="0.25">
      <c r="A796" s="28" t="s">
        <v>18</v>
      </c>
      <c r="B796" s="29">
        <v>43649.560995370397</v>
      </c>
      <c r="C796" s="28" t="s">
        <v>66</v>
      </c>
      <c r="D796" s="28" t="s">
        <v>49</v>
      </c>
      <c r="E796" s="30" t="e">
        <v>#NAME?</v>
      </c>
      <c r="F796" s="31" t="s">
        <v>17</v>
      </c>
      <c r="G796" s="31" t="s">
        <v>21</v>
      </c>
      <c r="H796" s="32">
        <v>23.12</v>
      </c>
      <c r="I796" s="33">
        <f>IF(F796="Dépense",H796*-1,H796)</f>
        <v>-23.12</v>
      </c>
      <c r="J796" s="34">
        <v>1</v>
      </c>
      <c r="K796" s="35" t="str">
        <f>IF(A796&gt;1,YEAR(B796)&amp;"-"&amp;TEXT(MONTH(B796),"00")," ")</f>
        <v>2019-07</v>
      </c>
      <c r="L796" s="36"/>
    </row>
    <row r="797" spans="1:12" x14ac:dyDescent="0.25">
      <c r="A797" s="28" t="s">
        <v>18</v>
      </c>
      <c r="B797" s="29">
        <v>43651.717291666697</v>
      </c>
      <c r="C797" s="28" t="s">
        <v>215</v>
      </c>
      <c r="D797" s="28" t="s">
        <v>32</v>
      </c>
      <c r="E797" s="30" t="e">
        <v>#NAME?</v>
      </c>
      <c r="F797" s="31" t="s">
        <v>17</v>
      </c>
      <c r="G797" s="31" t="s">
        <v>59</v>
      </c>
      <c r="H797" s="32">
        <v>62.51</v>
      </c>
      <c r="I797" s="33">
        <f>IF(F797="Dépense",H797*-1,H797)</f>
        <v>-62.51</v>
      </c>
      <c r="J797" s="34">
        <v>1</v>
      </c>
      <c r="K797" s="35" t="str">
        <f>IF(A797&gt;1,YEAR(B797)&amp;"-"&amp;TEXT(MONTH(B797),"00")," ")</f>
        <v>2019-07</v>
      </c>
      <c r="L797" s="36"/>
    </row>
    <row r="798" spans="1:12" x14ac:dyDescent="0.25">
      <c r="A798" s="28" t="s">
        <v>16</v>
      </c>
      <c r="B798" s="29">
        <v>43652</v>
      </c>
      <c r="C798" s="28" t="s">
        <v>166</v>
      </c>
      <c r="D798" s="28" t="s">
        <v>49</v>
      </c>
      <c r="E798" s="30" t="e">
        <v>#NAME?</v>
      </c>
      <c r="F798" s="31" t="s">
        <v>17</v>
      </c>
      <c r="G798" s="31" t="s">
        <v>21</v>
      </c>
      <c r="H798" s="32">
        <v>9.84</v>
      </c>
      <c r="I798" s="33">
        <f>IF(F798="Dépense",H798*-1,H798)</f>
        <v>-9.84</v>
      </c>
      <c r="J798" s="34">
        <v>1</v>
      </c>
      <c r="K798" s="35" t="str">
        <f>IF(A798&gt;1,YEAR(B798)&amp;"-"&amp;TEXT(MONTH(B798),"00")," ")</f>
        <v>2019-07</v>
      </c>
      <c r="L798" s="36"/>
    </row>
    <row r="799" spans="1:12" x14ac:dyDescent="0.25">
      <c r="A799" s="28" t="s">
        <v>18</v>
      </c>
      <c r="B799" s="29">
        <v>43652</v>
      </c>
      <c r="C799" s="28" t="s">
        <v>200</v>
      </c>
      <c r="D799" s="28" t="s">
        <v>49</v>
      </c>
      <c r="E799" s="30" t="e">
        <v>#NAME?</v>
      </c>
      <c r="F799" s="31" t="s">
        <v>17</v>
      </c>
      <c r="G799" s="31" t="s">
        <v>21</v>
      </c>
      <c r="H799" s="32">
        <v>30.94</v>
      </c>
      <c r="I799" s="33">
        <f>IF(F799="Dépense",H799*-1,H799)</f>
        <v>-30.94</v>
      </c>
      <c r="J799" s="34">
        <v>1</v>
      </c>
      <c r="K799" s="35" t="str">
        <f>IF(A799&gt;1,YEAR(B799)&amp;"-"&amp;TEXT(MONTH(B799),"00")," ")</f>
        <v>2019-07</v>
      </c>
      <c r="L799" s="36"/>
    </row>
    <row r="800" spans="1:12" x14ac:dyDescent="0.25">
      <c r="A800" s="28" t="s">
        <v>18</v>
      </c>
      <c r="B800" s="29">
        <v>43653</v>
      </c>
      <c r="C800" s="28" t="s">
        <v>175</v>
      </c>
      <c r="D800" s="28" t="s">
        <v>65</v>
      </c>
      <c r="E800" s="30" t="e">
        <v>#NAME?</v>
      </c>
      <c r="F800" s="31" t="s">
        <v>17</v>
      </c>
      <c r="G800" s="31" t="s">
        <v>33</v>
      </c>
      <c r="H800" s="32">
        <v>19.989999999999998</v>
      </c>
      <c r="I800" s="33">
        <f>IF(F800="Dépense",H800*-1,H800)</f>
        <v>-19.989999999999998</v>
      </c>
      <c r="J800" s="34">
        <v>1</v>
      </c>
      <c r="K800" s="35" t="str">
        <f>IF(A800&gt;1,YEAR(B800)&amp;"-"&amp;TEXT(MONTH(B800),"00")," ")</f>
        <v>2019-07</v>
      </c>
      <c r="L800" s="36"/>
    </row>
    <row r="801" spans="1:12" x14ac:dyDescent="0.25">
      <c r="A801" s="28" t="s">
        <v>18</v>
      </c>
      <c r="B801" s="29">
        <v>43654</v>
      </c>
      <c r="C801" s="28" t="s">
        <v>286</v>
      </c>
      <c r="D801" s="28" t="s">
        <v>46</v>
      </c>
      <c r="E801" s="30" t="e">
        <v>#NAME?</v>
      </c>
      <c r="F801" s="31" t="s">
        <v>14</v>
      </c>
      <c r="G801" s="31" t="s">
        <v>15</v>
      </c>
      <c r="H801" s="32">
        <v>13.14</v>
      </c>
      <c r="I801" s="33">
        <f>IF(F801="Dépense",H801*-1,H801)</f>
        <v>13.14</v>
      </c>
      <c r="J801" s="34">
        <v>1</v>
      </c>
      <c r="K801" s="35" t="str">
        <f>IF(A801&gt;1,YEAR(B801)&amp;"-"&amp;TEXT(MONTH(B801),"00")," ")</f>
        <v>2019-07</v>
      </c>
      <c r="L801" s="36"/>
    </row>
    <row r="802" spans="1:12" x14ac:dyDescent="0.25">
      <c r="A802" s="28" t="s">
        <v>18</v>
      </c>
      <c r="B802" s="29">
        <v>43654</v>
      </c>
      <c r="C802" s="28" t="s">
        <v>74</v>
      </c>
      <c r="D802" s="28" t="s">
        <v>75</v>
      </c>
      <c r="E802" s="30" t="e">
        <v>#NAME?</v>
      </c>
      <c r="F802" s="31" t="s">
        <v>17</v>
      </c>
      <c r="G802" s="31" t="s">
        <v>33</v>
      </c>
      <c r="H802" s="32">
        <v>72.33</v>
      </c>
      <c r="I802" s="33">
        <f>IF(F802="Dépense",H802*-1,H802)</f>
        <v>-72.33</v>
      </c>
      <c r="J802" s="34">
        <v>1</v>
      </c>
      <c r="K802" s="35" t="str">
        <f>IF(A802&gt;1,YEAR(B802)&amp;"-"&amp;TEXT(MONTH(B802),"00")," ")</f>
        <v>2019-07</v>
      </c>
      <c r="L802" s="36"/>
    </row>
    <row r="803" spans="1:12" x14ac:dyDescent="0.25">
      <c r="A803" s="28" t="s">
        <v>23</v>
      </c>
      <c r="B803" s="29">
        <v>43654</v>
      </c>
      <c r="C803" s="28" t="s">
        <v>27</v>
      </c>
      <c r="D803" s="28" t="s">
        <v>45</v>
      </c>
      <c r="E803" s="30" t="e">
        <v>#NAME?</v>
      </c>
      <c r="F803" s="31" t="s">
        <v>14</v>
      </c>
      <c r="G803" s="31" t="s">
        <v>15</v>
      </c>
      <c r="H803" s="32">
        <v>366.29</v>
      </c>
      <c r="I803" s="33">
        <f>IF(F803="Dépense",H803*-1,H803)</f>
        <v>366.29</v>
      </c>
      <c r="J803" s="34">
        <v>1</v>
      </c>
      <c r="K803" s="35" t="str">
        <f>IF(A803&gt;1,YEAR(B803)&amp;"-"&amp;TEXT(MONTH(B803),"00")," ")</f>
        <v>2019-07</v>
      </c>
      <c r="L803" s="36"/>
    </row>
    <row r="804" spans="1:12" x14ac:dyDescent="0.25">
      <c r="A804" s="28" t="s">
        <v>18</v>
      </c>
      <c r="B804" s="29">
        <v>43655</v>
      </c>
      <c r="C804" s="28" t="s">
        <v>27</v>
      </c>
      <c r="D804" s="28" t="s">
        <v>46</v>
      </c>
      <c r="E804" s="30" t="e">
        <v>#NAME?</v>
      </c>
      <c r="F804" s="31" t="s">
        <v>14</v>
      </c>
      <c r="G804" s="31" t="s">
        <v>15</v>
      </c>
      <c r="H804" s="32">
        <v>693.65</v>
      </c>
      <c r="I804" s="33">
        <f>IF(F804="Dépense",H804*-1,H804)</f>
        <v>693.65</v>
      </c>
      <c r="J804" s="34">
        <v>1</v>
      </c>
      <c r="K804" s="35" t="str">
        <f>IF(A804&gt;1,YEAR(B804)&amp;"-"&amp;TEXT(MONTH(B804),"00")," ")</f>
        <v>2019-07</v>
      </c>
      <c r="L804" s="36"/>
    </row>
    <row r="805" spans="1:12" x14ac:dyDescent="0.25">
      <c r="A805" s="28" t="s">
        <v>18</v>
      </c>
      <c r="B805" s="29">
        <v>43656</v>
      </c>
      <c r="C805" s="28" t="s">
        <v>50</v>
      </c>
      <c r="D805" s="28" t="s">
        <v>51</v>
      </c>
      <c r="E805" s="30" t="e">
        <v>#NAME?</v>
      </c>
      <c r="F805" s="31" t="s">
        <v>17</v>
      </c>
      <c r="G805" s="31" t="s">
        <v>33</v>
      </c>
      <c r="H805" s="32">
        <v>100</v>
      </c>
      <c r="I805" s="33">
        <f>IF(F805="Dépense",H805*-1,H805)</f>
        <v>-100</v>
      </c>
      <c r="J805" s="34">
        <v>1</v>
      </c>
      <c r="K805" s="35" t="str">
        <f>IF(A805&gt;1,YEAR(B805)&amp;"-"&amp;TEXT(MONTH(B805),"00")," ")</f>
        <v>2019-07</v>
      </c>
      <c r="L805" s="36"/>
    </row>
    <row r="806" spans="1:12" x14ac:dyDescent="0.25">
      <c r="A806" s="28" t="s">
        <v>18</v>
      </c>
      <c r="B806" s="29">
        <v>43656</v>
      </c>
      <c r="C806" s="28" t="s">
        <v>53</v>
      </c>
      <c r="D806" s="28" t="s">
        <v>54</v>
      </c>
      <c r="E806" s="30" t="e">
        <v>#NAME?</v>
      </c>
      <c r="F806" s="31" t="s">
        <v>17</v>
      </c>
      <c r="G806" s="31" t="s">
        <v>33</v>
      </c>
      <c r="H806" s="32">
        <v>24</v>
      </c>
      <c r="I806" s="33">
        <f>IF(F806="Dépense",H806*-1,H806)</f>
        <v>-24</v>
      </c>
      <c r="J806" s="34">
        <v>1</v>
      </c>
      <c r="K806" s="35" t="str">
        <f>IF(A806&gt;1,YEAR(B806)&amp;"-"&amp;TEXT(MONTH(B806),"00")," ")</f>
        <v>2019-07</v>
      </c>
      <c r="L806" s="36"/>
    </row>
    <row r="807" spans="1:12" x14ac:dyDescent="0.25">
      <c r="A807" s="28" t="s">
        <v>18</v>
      </c>
      <c r="B807" s="29">
        <v>43656.324814814798</v>
      </c>
      <c r="C807" s="28" t="s">
        <v>66</v>
      </c>
      <c r="D807" s="28" t="s">
        <v>49</v>
      </c>
      <c r="E807" s="30" t="e">
        <v>#NAME?</v>
      </c>
      <c r="F807" s="31" t="s">
        <v>17</v>
      </c>
      <c r="G807" s="31" t="s">
        <v>21</v>
      </c>
      <c r="H807" s="32">
        <v>36.94</v>
      </c>
      <c r="I807" s="33">
        <f>IF(F807="Dépense",H807*-1,H807)</f>
        <v>-36.94</v>
      </c>
      <c r="J807" s="34">
        <v>1</v>
      </c>
      <c r="K807" s="35" t="str">
        <f>IF(A807&gt;1,YEAR(B807)&amp;"-"&amp;TEXT(MONTH(B807),"00")," ")</f>
        <v>2019-07</v>
      </c>
      <c r="L807" s="36"/>
    </row>
    <row r="808" spans="1:12" x14ac:dyDescent="0.25">
      <c r="A808" s="28" t="s">
        <v>18</v>
      </c>
      <c r="B808" s="29">
        <v>43657</v>
      </c>
      <c r="C808" s="28" t="s">
        <v>117</v>
      </c>
      <c r="D808" s="28" t="s">
        <v>68</v>
      </c>
      <c r="E808" s="30" t="e">
        <v>#NAME?</v>
      </c>
      <c r="F808" s="31" t="s">
        <v>17</v>
      </c>
      <c r="G808" s="31" t="s">
        <v>33</v>
      </c>
      <c r="H808" s="32">
        <v>47</v>
      </c>
      <c r="I808" s="33">
        <f>IF(F808="Dépense",H808*-1,H808)</f>
        <v>-47</v>
      </c>
      <c r="J808" s="34">
        <v>1</v>
      </c>
      <c r="K808" s="35" t="str">
        <f>IF(A808&gt;1,YEAR(B808)&amp;"-"&amp;TEXT(MONTH(B808),"00")," ")</f>
        <v>2019-07</v>
      </c>
      <c r="L808" s="36"/>
    </row>
    <row r="809" spans="1:12" x14ac:dyDescent="0.25">
      <c r="A809" s="28" t="s">
        <v>18</v>
      </c>
      <c r="B809" s="29">
        <v>43657</v>
      </c>
      <c r="C809" s="28" t="s">
        <v>117</v>
      </c>
      <c r="D809" s="28" t="s">
        <v>118</v>
      </c>
      <c r="E809" s="30" t="e">
        <v>#NAME?</v>
      </c>
      <c r="F809" s="31" t="s">
        <v>17</v>
      </c>
      <c r="G809" s="31" t="s">
        <v>33</v>
      </c>
      <c r="H809" s="32">
        <v>153</v>
      </c>
      <c r="I809" s="33">
        <f>IF(F809="Dépense",H809*-1,H809)</f>
        <v>-153</v>
      </c>
      <c r="J809" s="34">
        <v>1</v>
      </c>
      <c r="K809" s="35" t="str">
        <f>IF(A809&gt;1,YEAR(B809)&amp;"-"&amp;TEXT(MONTH(B809),"00")," ")</f>
        <v>2019-07</v>
      </c>
      <c r="L809" s="36"/>
    </row>
    <row r="810" spans="1:12" x14ac:dyDescent="0.25">
      <c r="A810" s="28" t="s">
        <v>18</v>
      </c>
      <c r="B810" s="29">
        <v>43659</v>
      </c>
      <c r="C810" s="28" t="s">
        <v>255</v>
      </c>
      <c r="D810" s="28" t="s">
        <v>48</v>
      </c>
      <c r="E810" s="30" t="e">
        <v>#NAME?</v>
      </c>
      <c r="F810" s="31" t="s">
        <v>17</v>
      </c>
      <c r="G810" s="31" t="s">
        <v>21</v>
      </c>
      <c r="H810" s="32">
        <v>19.600000000000001</v>
      </c>
      <c r="I810" s="33">
        <f>IF(F810="Dépense",H810*-1,H810)</f>
        <v>-19.600000000000001</v>
      </c>
      <c r="J810" s="34">
        <v>1</v>
      </c>
      <c r="K810" s="35" t="str">
        <f>IF(A810&gt;1,YEAR(B810)&amp;"-"&amp;TEXT(MONTH(B810),"00")," ")</f>
        <v>2019-07</v>
      </c>
      <c r="L810" s="36"/>
    </row>
    <row r="811" spans="1:12" x14ac:dyDescent="0.25">
      <c r="A811" s="28" t="s">
        <v>18</v>
      </c>
      <c r="B811" s="29">
        <v>43659</v>
      </c>
      <c r="C811" s="28" t="s">
        <v>200</v>
      </c>
      <c r="D811" s="28" t="s">
        <v>49</v>
      </c>
      <c r="E811" s="30" t="e">
        <v>#NAME?</v>
      </c>
      <c r="F811" s="31" t="s">
        <v>17</v>
      </c>
      <c r="G811" s="31" t="s">
        <v>21</v>
      </c>
      <c r="H811" s="32">
        <v>40.340000000000003</v>
      </c>
      <c r="I811" s="33">
        <f>IF(F811="Dépense",H811*-1,H811)</f>
        <v>-40.340000000000003</v>
      </c>
      <c r="J811" s="34">
        <v>1</v>
      </c>
      <c r="K811" s="35" t="str">
        <f>IF(A811&gt;1,YEAR(B811)&amp;"-"&amp;TEXT(MONTH(B811),"00")," ")</f>
        <v>2019-07</v>
      </c>
      <c r="L811" s="36"/>
    </row>
    <row r="812" spans="1:12" x14ac:dyDescent="0.25">
      <c r="A812" s="28" t="s">
        <v>18</v>
      </c>
      <c r="B812" s="29">
        <v>43659</v>
      </c>
      <c r="C812" s="28" t="s">
        <v>166</v>
      </c>
      <c r="D812" s="28" t="s">
        <v>49</v>
      </c>
      <c r="E812" s="30" t="e">
        <v>#NAME?</v>
      </c>
      <c r="F812" s="31" t="s">
        <v>17</v>
      </c>
      <c r="G812" s="31" t="s">
        <v>21</v>
      </c>
      <c r="H812" s="32">
        <v>8.8800000000000008</v>
      </c>
      <c r="I812" s="33">
        <f>IF(F812="Dépense",H812*-1,H812)</f>
        <v>-8.8800000000000008</v>
      </c>
      <c r="J812" s="34">
        <v>1</v>
      </c>
      <c r="K812" s="35" t="str">
        <f>IF(A812&gt;1,YEAR(B812)&amp;"-"&amp;TEXT(MONTH(B812),"00")," ")</f>
        <v>2019-07</v>
      </c>
      <c r="L812" s="36"/>
    </row>
    <row r="813" spans="1:12" x14ac:dyDescent="0.25">
      <c r="A813" s="28" t="s">
        <v>23</v>
      </c>
      <c r="B813" s="29">
        <v>43661</v>
      </c>
      <c r="C813" s="28" t="s">
        <v>266</v>
      </c>
      <c r="D813" s="28" t="s">
        <v>267</v>
      </c>
      <c r="E813" s="30" t="e">
        <v>#NAME?</v>
      </c>
      <c r="F813" s="31" t="s">
        <v>17</v>
      </c>
      <c r="G813" s="31" t="s">
        <v>33</v>
      </c>
      <c r="H813" s="32">
        <v>240</v>
      </c>
      <c r="I813" s="33">
        <f>IF(F813="Dépense",H813*-1,H813)</f>
        <v>-240</v>
      </c>
      <c r="J813" s="34">
        <v>1</v>
      </c>
      <c r="K813" s="35" t="str">
        <f>IF(A813&gt;1,YEAR(B813)&amp;"-"&amp;TEXT(MONTH(B813),"00")," ")</f>
        <v>2019-07</v>
      </c>
      <c r="L813" s="36"/>
    </row>
    <row r="814" spans="1:12" x14ac:dyDescent="0.25">
      <c r="A814" s="28" t="s">
        <v>24</v>
      </c>
      <c r="B814" s="29">
        <v>43662.843576388899</v>
      </c>
      <c r="C814" s="28" t="s">
        <v>287</v>
      </c>
      <c r="D814" s="28" t="s">
        <v>25</v>
      </c>
      <c r="E814" s="30" t="e">
        <v>#NAME?</v>
      </c>
      <c r="F814" s="31" t="s">
        <v>17</v>
      </c>
      <c r="G814" s="31" t="s">
        <v>15</v>
      </c>
      <c r="H814" s="32">
        <v>2600</v>
      </c>
      <c r="I814" s="33">
        <f>IF(F814="Dépense",H814*-1,H814)</f>
        <v>-2600</v>
      </c>
      <c r="J814" s="34">
        <v>1</v>
      </c>
      <c r="K814" s="35" t="str">
        <f>IF(A814&gt;1,YEAR(B814)&amp;"-"&amp;TEXT(MONTH(B814),"00")," ")</f>
        <v>2019-07</v>
      </c>
      <c r="L814" s="36"/>
    </row>
    <row r="815" spans="1:12" x14ac:dyDescent="0.25">
      <c r="A815" s="28" t="s">
        <v>23</v>
      </c>
      <c r="B815" s="29">
        <v>43662.844189814801</v>
      </c>
      <c r="C815" s="28" t="s">
        <v>15</v>
      </c>
      <c r="D815" s="28" t="s">
        <v>15</v>
      </c>
      <c r="E815" s="30" t="e">
        <v>#NAME?</v>
      </c>
      <c r="F815" s="31" t="s">
        <v>14</v>
      </c>
      <c r="G815" s="31" t="s">
        <v>15</v>
      </c>
      <c r="H815" s="32">
        <v>2600</v>
      </c>
      <c r="I815" s="33">
        <f>IF(F815="Dépense",H815*-1,H815)</f>
        <v>2600</v>
      </c>
      <c r="J815" s="34">
        <v>1</v>
      </c>
      <c r="K815" s="35" t="str">
        <f>IF(A815&gt;1,YEAR(B815)&amp;"-"&amp;TEXT(MONTH(B815),"00")," ")</f>
        <v>2019-07</v>
      </c>
      <c r="L815" s="36"/>
    </row>
    <row r="816" spans="1:12" x14ac:dyDescent="0.25">
      <c r="A816" s="28" t="s">
        <v>23</v>
      </c>
      <c r="B816" s="29">
        <v>43662.847164351799</v>
      </c>
      <c r="C816" s="28" t="s">
        <v>288</v>
      </c>
      <c r="D816" s="28" t="s">
        <v>185</v>
      </c>
      <c r="E816" s="30" t="e">
        <v>#NAME?</v>
      </c>
      <c r="F816" s="31" t="s">
        <v>14</v>
      </c>
      <c r="G816" s="31" t="s">
        <v>15</v>
      </c>
      <c r="H816" s="32">
        <v>1400</v>
      </c>
      <c r="I816" s="33">
        <f>IF(F816="Dépense",H816*-1,H816)</f>
        <v>1400</v>
      </c>
      <c r="J816" s="34">
        <v>1</v>
      </c>
      <c r="K816" s="35" t="str">
        <f>IF(A816&gt;1,YEAR(B816)&amp;"-"&amp;TEXT(MONTH(B816),"00")," ")</f>
        <v>2019-07</v>
      </c>
      <c r="L816" s="36"/>
    </row>
    <row r="817" spans="1:12" x14ac:dyDescent="0.25">
      <c r="A817" s="28" t="s">
        <v>18</v>
      </c>
      <c r="B817" s="29">
        <v>43664</v>
      </c>
      <c r="C817" s="28" t="s">
        <v>66</v>
      </c>
      <c r="D817" s="28" t="s">
        <v>49</v>
      </c>
      <c r="E817" s="30" t="e">
        <v>#NAME?</v>
      </c>
      <c r="F817" s="31" t="s">
        <v>17</v>
      </c>
      <c r="G817" s="31" t="s">
        <v>21</v>
      </c>
      <c r="H817" s="32">
        <v>37.39</v>
      </c>
      <c r="I817" s="33">
        <f>IF(F817="Dépense",H817*-1,H817)</f>
        <v>-37.39</v>
      </c>
      <c r="J817" s="34">
        <v>1</v>
      </c>
      <c r="K817" s="35" t="str">
        <f>IF(A817&gt;1,YEAR(B817)&amp;"-"&amp;TEXT(MONTH(B817),"00")," ")</f>
        <v>2019-07</v>
      </c>
      <c r="L817" s="36"/>
    </row>
    <row r="818" spans="1:12" x14ac:dyDescent="0.25">
      <c r="A818" s="28" t="s">
        <v>18</v>
      </c>
      <c r="B818" s="29">
        <v>43664</v>
      </c>
      <c r="C818" s="28" t="s">
        <v>15</v>
      </c>
      <c r="D818" s="28" t="s">
        <v>15</v>
      </c>
      <c r="E818" s="30" t="e">
        <v>#NAME?</v>
      </c>
      <c r="F818" s="31" t="s">
        <v>17</v>
      </c>
      <c r="G818" s="31" t="s">
        <v>15</v>
      </c>
      <c r="H818" s="32">
        <v>300</v>
      </c>
      <c r="I818" s="33">
        <f>IF(F818="Dépense",H818*-1,H818)</f>
        <v>-300</v>
      </c>
      <c r="J818" s="34">
        <v>1</v>
      </c>
      <c r="K818" s="35" t="str">
        <f>IF(A818&gt;1,YEAR(B818)&amp;"-"&amp;TEXT(MONTH(B818),"00")," ")</f>
        <v>2019-07</v>
      </c>
      <c r="L818" s="36"/>
    </row>
    <row r="819" spans="1:12" x14ac:dyDescent="0.25">
      <c r="A819" s="28" t="s">
        <v>23</v>
      </c>
      <c r="B819" s="29">
        <v>43664</v>
      </c>
      <c r="C819" s="28" t="s">
        <v>15</v>
      </c>
      <c r="D819" s="28" t="s">
        <v>15</v>
      </c>
      <c r="E819" s="30" t="e">
        <v>#NAME?</v>
      </c>
      <c r="F819" s="31" t="s">
        <v>14</v>
      </c>
      <c r="G819" s="31" t="s">
        <v>15</v>
      </c>
      <c r="H819" s="32">
        <v>300</v>
      </c>
      <c r="I819" s="33">
        <f>IF(F819="Dépense",H819*-1,H819)</f>
        <v>300</v>
      </c>
      <c r="J819" s="34">
        <v>1</v>
      </c>
      <c r="K819" s="35" t="str">
        <f>IF(A819&gt;1,YEAR(B819)&amp;"-"&amp;TEXT(MONTH(B819),"00")," ")</f>
        <v>2019-07</v>
      </c>
      <c r="L819" s="36"/>
    </row>
    <row r="820" spans="1:12" x14ac:dyDescent="0.25">
      <c r="A820" s="28" t="s">
        <v>18</v>
      </c>
      <c r="B820" s="29">
        <v>43666</v>
      </c>
      <c r="C820" s="28" t="s">
        <v>200</v>
      </c>
      <c r="D820" s="28" t="s">
        <v>49</v>
      </c>
      <c r="E820" s="30" t="e">
        <v>#NAME?</v>
      </c>
      <c r="F820" s="31" t="s">
        <v>17</v>
      </c>
      <c r="G820" s="31" t="s">
        <v>21</v>
      </c>
      <c r="H820" s="32">
        <v>30.94</v>
      </c>
      <c r="I820" s="33">
        <f>IF(F820="Dépense",H820*-1,H820)</f>
        <v>-30.94</v>
      </c>
      <c r="J820" s="34">
        <v>1</v>
      </c>
      <c r="K820" s="35" t="str">
        <f>IF(A820&gt;1,YEAR(B820)&amp;"-"&amp;TEXT(MONTH(B820),"00")," ")</f>
        <v>2019-07</v>
      </c>
      <c r="L820" s="36"/>
    </row>
    <row r="821" spans="1:12" x14ac:dyDescent="0.25">
      <c r="A821" s="28" t="s">
        <v>18</v>
      </c>
      <c r="B821" s="29">
        <v>43666</v>
      </c>
      <c r="C821" s="28" t="s">
        <v>166</v>
      </c>
      <c r="D821" s="28" t="s">
        <v>49</v>
      </c>
      <c r="E821" s="30" t="e">
        <v>#NAME?</v>
      </c>
      <c r="F821" s="31" t="s">
        <v>17</v>
      </c>
      <c r="G821" s="31" t="s">
        <v>21</v>
      </c>
      <c r="H821" s="32">
        <v>8.27</v>
      </c>
      <c r="I821" s="33">
        <f>IF(F821="Dépense",H821*-1,H821)</f>
        <v>-8.27</v>
      </c>
      <c r="J821" s="34">
        <v>1</v>
      </c>
      <c r="K821" s="35" t="str">
        <f>IF(A821&gt;1,YEAR(B821)&amp;"-"&amp;TEXT(MONTH(B821),"00")," ")</f>
        <v>2019-07</v>
      </c>
      <c r="L821" s="36"/>
    </row>
    <row r="822" spans="1:12" x14ac:dyDescent="0.25">
      <c r="A822" s="28" t="s">
        <v>18</v>
      </c>
      <c r="B822" s="29">
        <v>43667.606840277796</v>
      </c>
      <c r="C822" s="28" t="s">
        <v>171</v>
      </c>
      <c r="D822" s="28" t="s">
        <v>160</v>
      </c>
      <c r="E822" s="30" t="e">
        <v>#NAME?</v>
      </c>
      <c r="F822" s="31" t="s">
        <v>17</v>
      </c>
      <c r="G822" s="31" t="s">
        <v>21</v>
      </c>
      <c r="H822" s="32">
        <v>5.25</v>
      </c>
      <c r="I822" s="33">
        <f>IF(F822="Dépense",H822*-1,H822)</f>
        <v>-5.25</v>
      </c>
      <c r="J822" s="34">
        <v>1</v>
      </c>
      <c r="K822" s="35" t="str">
        <f>IF(A822&gt;1,YEAR(B822)&amp;"-"&amp;TEXT(MONTH(B822),"00")," ")</f>
        <v>2019-07</v>
      </c>
      <c r="L822" s="36"/>
    </row>
    <row r="823" spans="1:12" x14ac:dyDescent="0.25">
      <c r="A823" s="28" t="s">
        <v>18</v>
      </c>
      <c r="B823" s="29">
        <v>43669</v>
      </c>
      <c r="C823" s="28" t="s">
        <v>255</v>
      </c>
      <c r="D823" s="28" t="s">
        <v>48</v>
      </c>
      <c r="E823" s="30" t="e">
        <v>#NAME?</v>
      </c>
      <c r="F823" s="31" t="s">
        <v>17</v>
      </c>
      <c r="G823" s="31" t="s">
        <v>21</v>
      </c>
      <c r="H823" s="32">
        <v>19.600000000000001</v>
      </c>
      <c r="I823" s="33">
        <f>IF(F823="Dépense",H823*-1,H823)</f>
        <v>-19.600000000000001</v>
      </c>
      <c r="J823" s="34">
        <v>1</v>
      </c>
      <c r="K823" s="35" t="str">
        <f>IF(A823&gt;1,YEAR(B823)&amp;"-"&amp;TEXT(MONTH(B823),"00")," ")</f>
        <v>2019-07</v>
      </c>
      <c r="L823" s="36"/>
    </row>
    <row r="824" spans="1:12" x14ac:dyDescent="0.25">
      <c r="A824" s="28" t="s">
        <v>18</v>
      </c>
      <c r="B824" s="29">
        <v>43669</v>
      </c>
      <c r="C824" s="28" t="s">
        <v>282</v>
      </c>
      <c r="D824" s="28" t="s">
        <v>196</v>
      </c>
      <c r="E824" s="30" t="e">
        <v>#NAME?</v>
      </c>
      <c r="F824" s="31" t="s">
        <v>17</v>
      </c>
      <c r="G824" s="31" t="s">
        <v>21</v>
      </c>
      <c r="H824" s="32">
        <v>43</v>
      </c>
      <c r="I824" s="33">
        <f>IF(F824="Dépense",H824*-1,H824)</f>
        <v>-43</v>
      </c>
      <c r="J824" s="34">
        <v>1</v>
      </c>
      <c r="K824" s="35" t="str">
        <f>IF(A824&gt;1,YEAR(B824)&amp;"-"&amp;TEXT(MONTH(B824),"00")," ")</f>
        <v>2019-07</v>
      </c>
      <c r="L824" s="36"/>
    </row>
    <row r="825" spans="1:12" x14ac:dyDescent="0.25">
      <c r="A825" s="28" t="s">
        <v>18</v>
      </c>
      <c r="B825" s="29">
        <v>43669.571689814802</v>
      </c>
      <c r="C825" s="28" t="s">
        <v>279</v>
      </c>
      <c r="D825" s="28" t="s">
        <v>43</v>
      </c>
      <c r="E825" s="30" t="e">
        <v>#NAME?</v>
      </c>
      <c r="F825" s="31" t="s">
        <v>17</v>
      </c>
      <c r="G825" s="31" t="s">
        <v>21</v>
      </c>
      <c r="H825" s="32">
        <v>9.5</v>
      </c>
      <c r="I825" s="33">
        <f>IF(F825="Dépense",H825*-1,H825)</f>
        <v>-9.5</v>
      </c>
      <c r="J825" s="34">
        <v>1</v>
      </c>
      <c r="K825" s="35" t="str">
        <f>IF(A825&gt;1,YEAR(B825)&amp;"-"&amp;TEXT(MONTH(B825),"00")," ")</f>
        <v>2019-07</v>
      </c>
      <c r="L825" s="36"/>
    </row>
    <row r="826" spans="1:12" x14ac:dyDescent="0.25">
      <c r="A826" s="28" t="s">
        <v>18</v>
      </c>
      <c r="B826" s="29">
        <v>43669.572488425903</v>
      </c>
      <c r="C826" s="28" t="s">
        <v>125</v>
      </c>
      <c r="D826" s="28" t="s">
        <v>91</v>
      </c>
      <c r="E826" s="30" t="e">
        <v>#NAME?</v>
      </c>
      <c r="F826" s="31" t="s">
        <v>17</v>
      </c>
      <c r="G826" s="31" t="s">
        <v>21</v>
      </c>
      <c r="H826" s="32">
        <v>6.7</v>
      </c>
      <c r="I826" s="33">
        <f>IF(F826="Dépense",H826*-1,H826)</f>
        <v>-6.7</v>
      </c>
      <c r="J826" s="34">
        <v>1</v>
      </c>
      <c r="K826" s="35" t="str">
        <f>IF(A826&gt;1,YEAR(B826)&amp;"-"&amp;TEXT(MONTH(B826),"00")," ")</f>
        <v>2019-07</v>
      </c>
      <c r="L826" s="36"/>
    </row>
    <row r="827" spans="1:12" x14ac:dyDescent="0.25">
      <c r="A827" s="28" t="s">
        <v>18</v>
      </c>
      <c r="B827" s="29">
        <v>43669.577997685199</v>
      </c>
      <c r="C827" s="28" t="s">
        <v>66</v>
      </c>
      <c r="D827" s="28" t="s">
        <v>63</v>
      </c>
      <c r="E827" s="30" t="e">
        <v>#NAME?</v>
      </c>
      <c r="F827" s="31" t="s">
        <v>17</v>
      </c>
      <c r="G827" s="31" t="s">
        <v>21</v>
      </c>
      <c r="H827" s="32">
        <v>42</v>
      </c>
      <c r="I827" s="33">
        <f>IF(F827="Dépense",H827*-1,H827)</f>
        <v>-42</v>
      </c>
      <c r="J827" s="34">
        <v>1</v>
      </c>
      <c r="K827" s="35" t="str">
        <f>IF(A827&gt;1,YEAR(B827)&amp;"-"&amp;TEXT(MONTH(B827),"00")," ")</f>
        <v>2019-07</v>
      </c>
      <c r="L827" s="36"/>
    </row>
    <row r="828" spans="1:12" x14ac:dyDescent="0.25">
      <c r="A828" s="28" t="s">
        <v>18</v>
      </c>
      <c r="B828" s="29">
        <v>43671</v>
      </c>
      <c r="C828" s="28" t="s">
        <v>289</v>
      </c>
      <c r="D828" s="28" t="s">
        <v>290</v>
      </c>
      <c r="E828" s="30" t="e">
        <v>#NAME?</v>
      </c>
      <c r="F828" s="31" t="s">
        <v>14</v>
      </c>
      <c r="G828" s="31" t="s">
        <v>15</v>
      </c>
      <c r="H828" s="32">
        <v>1904</v>
      </c>
      <c r="I828" s="33">
        <f>IF(F828="Dépense",H828*-1,H828)</f>
        <v>1904</v>
      </c>
      <c r="J828" s="34">
        <v>1</v>
      </c>
      <c r="K828" s="35" t="str">
        <f>IF(A828&gt;1,YEAR(B828)&amp;"-"&amp;TEXT(MONTH(B828),"00")," ")</f>
        <v>2019-07</v>
      </c>
      <c r="L828" s="36"/>
    </row>
    <row r="829" spans="1:12" x14ac:dyDescent="0.25">
      <c r="A829" s="28" t="s">
        <v>18</v>
      </c>
      <c r="B829" s="29">
        <v>43671</v>
      </c>
      <c r="C829" s="28" t="s">
        <v>291</v>
      </c>
      <c r="D829" s="28" t="s">
        <v>54</v>
      </c>
      <c r="E829" s="30" t="e">
        <v>#NAME?</v>
      </c>
      <c r="F829" s="31" t="s">
        <v>14</v>
      </c>
      <c r="G829" s="31" t="s">
        <v>15</v>
      </c>
      <c r="H829" s="32">
        <v>380</v>
      </c>
      <c r="I829" s="33">
        <f>IF(F829="Dépense",H829*-1,H829)</f>
        <v>380</v>
      </c>
      <c r="J829" s="34">
        <v>1</v>
      </c>
      <c r="K829" s="35" t="str">
        <f>IF(A829&gt;1,YEAR(B829)&amp;"-"&amp;TEXT(MONTH(B829),"00")," ")</f>
        <v>2019-07</v>
      </c>
      <c r="L829" s="36"/>
    </row>
    <row r="830" spans="1:12" x14ac:dyDescent="0.25">
      <c r="A830" s="28" t="s">
        <v>18</v>
      </c>
      <c r="B830" s="29">
        <v>43673</v>
      </c>
      <c r="C830" s="28" t="s">
        <v>200</v>
      </c>
      <c r="D830" s="28" t="s">
        <v>49</v>
      </c>
      <c r="E830" s="30" t="e">
        <v>#NAME?</v>
      </c>
      <c r="F830" s="31" t="s">
        <v>17</v>
      </c>
      <c r="G830" s="31" t="s">
        <v>21</v>
      </c>
      <c r="H830" s="32">
        <v>27.4</v>
      </c>
      <c r="I830" s="33">
        <f>IF(F830="Dépense",H830*-1,H830)</f>
        <v>-27.4</v>
      </c>
      <c r="J830" s="34">
        <v>1</v>
      </c>
      <c r="K830" s="35" t="str">
        <f>IF(A830&gt;1,YEAR(B830)&amp;"-"&amp;TEXT(MONTH(B830),"00")," ")</f>
        <v>2019-07</v>
      </c>
      <c r="L830" s="36"/>
    </row>
    <row r="831" spans="1:12" x14ac:dyDescent="0.25">
      <c r="A831" s="28" t="s">
        <v>18</v>
      </c>
      <c r="B831" s="29">
        <v>43673</v>
      </c>
      <c r="C831" s="28" t="s">
        <v>166</v>
      </c>
      <c r="D831" s="28" t="s">
        <v>49</v>
      </c>
      <c r="E831" s="30" t="e">
        <v>#NAME?</v>
      </c>
      <c r="F831" s="31" t="s">
        <v>17</v>
      </c>
      <c r="G831" s="31" t="s">
        <v>21</v>
      </c>
      <c r="H831" s="32">
        <v>9.3699999999999992</v>
      </c>
      <c r="I831" s="33">
        <f>IF(F831="Dépense",H831*-1,H831)</f>
        <v>-9.3699999999999992</v>
      </c>
      <c r="J831" s="34">
        <v>1</v>
      </c>
      <c r="K831" s="35" t="str">
        <f>IF(A831&gt;1,YEAR(B831)&amp;"-"&amp;TEXT(MONTH(B831),"00")," ")</f>
        <v>2019-07</v>
      </c>
      <c r="L831" s="36"/>
    </row>
    <row r="832" spans="1:12" x14ac:dyDescent="0.25">
      <c r="A832" s="28" t="s">
        <v>18</v>
      </c>
      <c r="B832" s="29">
        <v>43673</v>
      </c>
      <c r="C832" s="28" t="s">
        <v>81</v>
      </c>
      <c r="D832" s="28" t="s">
        <v>155</v>
      </c>
      <c r="E832" s="30" t="e">
        <v>#NAME?</v>
      </c>
      <c r="F832" s="31" t="s">
        <v>17</v>
      </c>
      <c r="G832" s="31" t="s">
        <v>250</v>
      </c>
      <c r="H832" s="32">
        <v>30</v>
      </c>
      <c r="I832" s="33">
        <f>IF(F832="Dépense",H832*-1,H832)</f>
        <v>-30</v>
      </c>
      <c r="J832" s="34">
        <v>1</v>
      </c>
      <c r="K832" s="35" t="str">
        <f>IF(A832&gt;1,YEAR(B832)&amp;"-"&amp;TEXT(MONTH(B832),"00")," ")</f>
        <v>2019-07</v>
      </c>
      <c r="L832" s="36"/>
    </row>
    <row r="833" spans="1:12" x14ac:dyDescent="0.25">
      <c r="A833" s="28" t="s">
        <v>18</v>
      </c>
      <c r="B833" s="29">
        <v>43673</v>
      </c>
      <c r="C833" s="28" t="s">
        <v>93</v>
      </c>
      <c r="D833" s="28" t="s">
        <v>93</v>
      </c>
      <c r="E833" s="30" t="e">
        <v>#NAME?</v>
      </c>
      <c r="F833" s="31" t="s">
        <v>17</v>
      </c>
      <c r="G833" s="31" t="s">
        <v>21</v>
      </c>
      <c r="H833" s="32">
        <v>19</v>
      </c>
      <c r="I833" s="33">
        <f>IF(F833="Dépense",H833*-1,H833)</f>
        <v>-19</v>
      </c>
      <c r="J833" s="34">
        <v>1</v>
      </c>
      <c r="K833" s="35" t="str">
        <f>IF(A833&gt;1,YEAR(B833)&amp;"-"&amp;TEXT(MONTH(B833),"00")," ")</f>
        <v>2019-07</v>
      </c>
      <c r="L833" s="36"/>
    </row>
    <row r="834" spans="1:12" x14ac:dyDescent="0.25">
      <c r="A834" s="28" t="s">
        <v>18</v>
      </c>
      <c r="B834" s="29">
        <v>43675</v>
      </c>
      <c r="C834" s="28" t="s">
        <v>292</v>
      </c>
      <c r="D834" s="28" t="s">
        <v>160</v>
      </c>
      <c r="E834" s="30" t="e">
        <v>#NAME?</v>
      </c>
      <c r="F834" s="31" t="s">
        <v>17</v>
      </c>
      <c r="G834" s="31" t="s">
        <v>21</v>
      </c>
      <c r="H834" s="32">
        <v>26.84</v>
      </c>
      <c r="I834" s="33">
        <f>IF(F834="Dépense",H834*-1,H834)</f>
        <v>-26.84</v>
      </c>
      <c r="J834" s="34">
        <v>1</v>
      </c>
      <c r="K834" s="35" t="str">
        <f>IF(A834&gt;1,YEAR(B834)&amp;"-"&amp;TEXT(MONTH(B834),"00")," ")</f>
        <v>2019-07</v>
      </c>
      <c r="L834" s="36"/>
    </row>
    <row r="835" spans="1:12" x14ac:dyDescent="0.25">
      <c r="A835" s="28" t="s">
        <v>18</v>
      </c>
      <c r="B835" s="29">
        <v>43675</v>
      </c>
      <c r="C835" s="28" t="s">
        <v>293</v>
      </c>
      <c r="D835" s="28" t="s">
        <v>132</v>
      </c>
      <c r="E835" s="30" t="e">
        <v>#NAME?</v>
      </c>
      <c r="F835" s="31" t="s">
        <v>17</v>
      </c>
      <c r="G835" s="31" t="s">
        <v>21</v>
      </c>
      <c r="H835" s="32">
        <v>42.3</v>
      </c>
      <c r="I835" s="33">
        <f>IF(F835="Dépense",H835*-1,H835)</f>
        <v>-42.3</v>
      </c>
      <c r="J835" s="34">
        <v>1</v>
      </c>
      <c r="K835" s="35" t="str">
        <f>IF(A835&gt;1,YEAR(B835)&amp;"-"&amp;TEXT(MONTH(B835),"00")," ")</f>
        <v>2019-07</v>
      </c>
      <c r="L835" s="36"/>
    </row>
    <row r="836" spans="1:12" x14ac:dyDescent="0.25">
      <c r="A836" s="28" t="s">
        <v>18</v>
      </c>
      <c r="B836" s="29">
        <v>43675</v>
      </c>
      <c r="C836" s="28" t="s">
        <v>294</v>
      </c>
      <c r="D836" s="28" t="s">
        <v>37</v>
      </c>
      <c r="E836" s="30" t="e">
        <v>#NAME?</v>
      </c>
      <c r="F836" s="31" t="s">
        <v>17</v>
      </c>
      <c r="G836" s="31" t="s">
        <v>21</v>
      </c>
      <c r="H836" s="32">
        <v>15.99</v>
      </c>
      <c r="I836" s="33">
        <f>IF(F836="Dépense",H836*-1,H836)</f>
        <v>-15.99</v>
      </c>
      <c r="J836" s="34">
        <v>1</v>
      </c>
      <c r="K836" s="35" t="str">
        <f>IF(A836&gt;1,YEAR(B836)&amp;"-"&amp;TEXT(MONTH(B836),"00")," ")</f>
        <v>2019-07</v>
      </c>
      <c r="L836" s="36"/>
    </row>
    <row r="837" spans="1:12" x14ac:dyDescent="0.25">
      <c r="A837" s="28" t="s">
        <v>18</v>
      </c>
      <c r="B837" s="29">
        <v>43676</v>
      </c>
      <c r="C837" s="28" t="s">
        <v>15</v>
      </c>
      <c r="D837" s="28" t="s">
        <v>15</v>
      </c>
      <c r="E837" s="30" t="e">
        <v>#NAME?</v>
      </c>
      <c r="F837" s="31" t="s">
        <v>17</v>
      </c>
      <c r="G837" s="31" t="s">
        <v>15</v>
      </c>
      <c r="H837" s="32">
        <v>2500</v>
      </c>
      <c r="I837" s="33">
        <f>IF(F837="Dépense",H837*-1,H837)</f>
        <v>-2500</v>
      </c>
      <c r="J837" s="34">
        <v>1</v>
      </c>
      <c r="K837" s="35" t="str">
        <f>IF(A837&gt;1,YEAR(B837)&amp;"-"&amp;TEXT(MONTH(B837),"00")," ")</f>
        <v>2019-07</v>
      </c>
      <c r="L837" s="36"/>
    </row>
    <row r="838" spans="1:12" x14ac:dyDescent="0.25">
      <c r="A838" s="28" t="s">
        <v>23</v>
      </c>
      <c r="B838" s="29">
        <v>43676</v>
      </c>
      <c r="C838" s="28" t="s">
        <v>271</v>
      </c>
      <c r="D838" s="28" t="s">
        <v>113</v>
      </c>
      <c r="E838" s="30" t="e">
        <v>#NAME?</v>
      </c>
      <c r="F838" s="31" t="s">
        <v>17</v>
      </c>
      <c r="G838" s="31" t="s">
        <v>59</v>
      </c>
      <c r="H838" s="32">
        <v>4402.2299999999996</v>
      </c>
      <c r="I838" s="33">
        <f>IF(F838="Dépense",H838*-1,H838)</f>
        <v>-4402.2299999999996</v>
      </c>
      <c r="J838" s="34">
        <v>1</v>
      </c>
      <c r="K838" s="35" t="str">
        <f>IF(A838&gt;1,YEAR(B838)&amp;"-"&amp;TEXT(MONTH(B838),"00")," ")</f>
        <v>2019-07</v>
      </c>
      <c r="L838" s="36"/>
    </row>
    <row r="839" spans="1:12" x14ac:dyDescent="0.25">
      <c r="A839" s="28" t="s">
        <v>23</v>
      </c>
      <c r="B839" s="29">
        <v>43676</v>
      </c>
      <c r="C839" s="28" t="s">
        <v>15</v>
      </c>
      <c r="D839" s="28" t="s">
        <v>15</v>
      </c>
      <c r="E839" s="30" t="e">
        <v>#NAME?</v>
      </c>
      <c r="F839" s="31" t="s">
        <v>14</v>
      </c>
      <c r="G839" s="31" t="s">
        <v>15</v>
      </c>
      <c r="H839" s="32">
        <v>2500</v>
      </c>
      <c r="I839" s="33">
        <f>IF(F839="Dépense",H839*-1,H839)</f>
        <v>2500</v>
      </c>
      <c r="J839" s="34">
        <v>1</v>
      </c>
      <c r="K839" s="35" t="str">
        <f>IF(A839&gt;1,YEAR(B839)&amp;"-"&amp;TEXT(MONTH(B839),"00")," ")</f>
        <v>2019-07</v>
      </c>
      <c r="L839" s="36"/>
    </row>
    <row r="840" spans="1:12" x14ac:dyDescent="0.25">
      <c r="A840" s="28" t="s">
        <v>18</v>
      </c>
      <c r="B840" s="29">
        <v>43679</v>
      </c>
      <c r="C840" s="28" t="s">
        <v>27</v>
      </c>
      <c r="D840" s="28" t="s">
        <v>28</v>
      </c>
      <c r="E840" s="30" t="e">
        <v>#NAME?</v>
      </c>
      <c r="F840" s="31" t="s">
        <v>14</v>
      </c>
      <c r="G840" s="31" t="s">
        <v>15</v>
      </c>
      <c r="H840" s="32">
        <v>121.19</v>
      </c>
      <c r="I840" s="33">
        <f>IF(F840="Dépense",H840*-1,H840)</f>
        <v>121.19</v>
      </c>
      <c r="J840" s="34">
        <v>1</v>
      </c>
      <c r="K840" s="35" t="str">
        <f>IF(A840&gt;1,YEAR(B840)&amp;"-"&amp;TEXT(MONTH(B840),"00")," ")</f>
        <v>2019-08</v>
      </c>
      <c r="L840" s="36"/>
    </row>
    <row r="841" spans="1:12" x14ac:dyDescent="0.25">
      <c r="A841" s="28" t="s">
        <v>18</v>
      </c>
      <c r="B841" s="29">
        <v>43679</v>
      </c>
      <c r="C841" s="28" t="s">
        <v>66</v>
      </c>
      <c r="D841" s="28" t="s">
        <v>49</v>
      </c>
      <c r="E841" s="30" t="e">
        <v>#NAME?</v>
      </c>
      <c r="F841" s="31" t="s">
        <v>17</v>
      </c>
      <c r="G841" s="31" t="s">
        <v>21</v>
      </c>
      <c r="H841" s="32">
        <v>41.58</v>
      </c>
      <c r="I841" s="33">
        <f>IF(F841="Dépense",H841*-1,H841)</f>
        <v>-41.58</v>
      </c>
      <c r="J841" s="34">
        <v>1</v>
      </c>
      <c r="K841" s="35" t="str">
        <f>IF(A841&gt;1,YEAR(B841)&amp;"-"&amp;TEXT(MONTH(B841),"00")," ")</f>
        <v>2019-08</v>
      </c>
      <c r="L841" s="36"/>
    </row>
    <row r="842" spans="1:12" x14ac:dyDescent="0.25">
      <c r="A842" s="28" t="s">
        <v>18</v>
      </c>
      <c r="B842" s="29">
        <v>43679</v>
      </c>
      <c r="C842" s="28" t="s">
        <v>27</v>
      </c>
      <c r="D842" s="28" t="s">
        <v>30</v>
      </c>
      <c r="E842" s="30" t="e">
        <v>#NAME?</v>
      </c>
      <c r="F842" s="31" t="s">
        <v>14</v>
      </c>
      <c r="G842" s="31" t="s">
        <v>15</v>
      </c>
      <c r="H842" s="32">
        <v>224.6</v>
      </c>
      <c r="I842" s="33">
        <f>IF(F842="Dépense",H842*-1,H842)</f>
        <v>224.6</v>
      </c>
      <c r="J842" s="34">
        <v>1</v>
      </c>
      <c r="K842" s="35" t="str">
        <f>IF(A842&gt;1,YEAR(B842)&amp;"-"&amp;TEXT(MONTH(B842),"00")," ")</f>
        <v>2019-08</v>
      </c>
      <c r="L842" s="36"/>
    </row>
    <row r="843" spans="1:12" x14ac:dyDescent="0.25">
      <c r="A843" s="28" t="s">
        <v>18</v>
      </c>
      <c r="B843" s="29">
        <v>43681</v>
      </c>
      <c r="C843" s="28" t="s">
        <v>200</v>
      </c>
      <c r="D843" s="28" t="s">
        <v>49</v>
      </c>
      <c r="E843" s="30" t="e">
        <v>#NAME?</v>
      </c>
      <c r="F843" s="31" t="s">
        <v>17</v>
      </c>
      <c r="G843" s="31" t="s">
        <v>21</v>
      </c>
      <c r="H843" s="32">
        <v>22.1</v>
      </c>
      <c r="I843" s="33">
        <f>IF(F843="Dépense",H843*-1,H843)</f>
        <v>-22.1</v>
      </c>
      <c r="J843" s="34">
        <v>1</v>
      </c>
      <c r="K843" s="35" t="str">
        <f>IF(A843&gt;1,YEAR(B843)&amp;"-"&amp;TEXT(MONTH(B843),"00")," ")</f>
        <v>2019-08</v>
      </c>
      <c r="L843" s="36"/>
    </row>
    <row r="844" spans="1:12" x14ac:dyDescent="0.25">
      <c r="A844" s="28" t="s">
        <v>18</v>
      </c>
      <c r="B844" s="29">
        <v>43681</v>
      </c>
      <c r="C844" s="28" t="s">
        <v>295</v>
      </c>
      <c r="D844" s="28" t="s">
        <v>78</v>
      </c>
      <c r="E844" s="30" t="e">
        <v>#NAME?</v>
      </c>
      <c r="F844" s="31" t="s">
        <v>17</v>
      </c>
      <c r="G844" s="31" t="s">
        <v>15</v>
      </c>
      <c r="H844" s="32">
        <v>122</v>
      </c>
      <c r="I844" s="33">
        <f>IF(F844="Dépense",H844*-1,H844)</f>
        <v>-122</v>
      </c>
      <c r="J844" s="34">
        <v>1</v>
      </c>
      <c r="K844" s="35" t="str">
        <f>IF(A844&gt;1,YEAR(B844)&amp;"-"&amp;TEXT(MONTH(B844),"00")," ")</f>
        <v>2019-08</v>
      </c>
      <c r="L844" s="36"/>
    </row>
    <row r="845" spans="1:12" x14ac:dyDescent="0.25">
      <c r="A845" s="28" t="s">
        <v>18</v>
      </c>
      <c r="B845" s="29">
        <v>43683</v>
      </c>
      <c r="C845" s="28" t="s">
        <v>255</v>
      </c>
      <c r="D845" s="28" t="s">
        <v>48</v>
      </c>
      <c r="E845" s="30" t="e">
        <v>#NAME?</v>
      </c>
      <c r="F845" s="31" t="s">
        <v>17</v>
      </c>
      <c r="G845" s="31" t="s">
        <v>21</v>
      </c>
      <c r="H845" s="32">
        <v>19.600000000000001</v>
      </c>
      <c r="I845" s="33">
        <f>IF(F845="Dépense",H845*-1,H845)</f>
        <v>-19.600000000000001</v>
      </c>
      <c r="J845" s="34">
        <v>1</v>
      </c>
      <c r="K845" s="35" t="str">
        <f>IF(A845&gt;1,YEAR(B845)&amp;"-"&amp;TEXT(MONTH(B845),"00")," ")</f>
        <v>2019-08</v>
      </c>
      <c r="L845" s="36"/>
    </row>
    <row r="846" spans="1:12" x14ac:dyDescent="0.25">
      <c r="A846" s="28" t="s">
        <v>22</v>
      </c>
      <c r="B846" s="29">
        <v>43683</v>
      </c>
      <c r="C846" s="28" t="s">
        <v>296</v>
      </c>
      <c r="D846" s="28" t="s">
        <v>297</v>
      </c>
      <c r="E846" s="30" t="e">
        <v>#NAME?</v>
      </c>
      <c r="F846" s="31" t="s">
        <v>17</v>
      </c>
      <c r="G846" s="31" t="s">
        <v>33</v>
      </c>
      <c r="H846" s="32">
        <v>7.55</v>
      </c>
      <c r="I846" s="33">
        <f>IF(F846="Dépense",H846*-1,H846)</f>
        <v>-7.55</v>
      </c>
      <c r="J846" s="34">
        <v>1</v>
      </c>
      <c r="K846" s="35" t="str">
        <f>IF(A846&gt;1,YEAR(B846)&amp;"-"&amp;TEXT(MONTH(B846),"00")," ")</f>
        <v>2019-08</v>
      </c>
      <c r="L846" s="36"/>
    </row>
    <row r="847" spans="1:12" x14ac:dyDescent="0.25">
      <c r="A847" s="28" t="s">
        <v>23</v>
      </c>
      <c r="B847" s="29">
        <v>43683</v>
      </c>
      <c r="C847" s="28" t="s">
        <v>15</v>
      </c>
      <c r="D847" s="28" t="s">
        <v>15</v>
      </c>
      <c r="E847" s="30" t="e">
        <v>#NAME?</v>
      </c>
      <c r="F847" s="31" t="s">
        <v>17</v>
      </c>
      <c r="G847" s="31" t="s">
        <v>15</v>
      </c>
      <c r="H847" s="32">
        <v>2500</v>
      </c>
      <c r="I847" s="33">
        <f>IF(F847="Dépense",H847*-1,H847)</f>
        <v>-2500</v>
      </c>
      <c r="J847" s="34">
        <v>1</v>
      </c>
      <c r="K847" s="35" t="str">
        <f>IF(A847&gt;1,YEAR(B847)&amp;"-"&amp;TEXT(MONTH(B847),"00")," ")</f>
        <v>2019-08</v>
      </c>
      <c r="L847" s="36"/>
    </row>
    <row r="848" spans="1:12" x14ac:dyDescent="0.25">
      <c r="A848" s="28" t="s">
        <v>24</v>
      </c>
      <c r="B848" s="29">
        <v>43683</v>
      </c>
      <c r="C848" s="28" t="s">
        <v>15</v>
      </c>
      <c r="D848" s="28" t="s">
        <v>25</v>
      </c>
      <c r="E848" s="30" t="e">
        <v>#NAME?</v>
      </c>
      <c r="F848" s="31" t="s">
        <v>14</v>
      </c>
      <c r="G848" s="31" t="s">
        <v>15</v>
      </c>
      <c r="H848" s="32">
        <v>2500</v>
      </c>
      <c r="I848" s="33">
        <f>IF(F848="Dépense",H848*-1,H848)</f>
        <v>2500</v>
      </c>
      <c r="J848" s="34">
        <v>1</v>
      </c>
      <c r="K848" s="35" t="str">
        <f>IF(A848&gt;1,YEAR(B848)&amp;"-"&amp;TEXT(MONTH(B848),"00")," ")</f>
        <v>2019-08</v>
      </c>
      <c r="L848" s="36"/>
    </row>
    <row r="849" spans="1:12" x14ac:dyDescent="0.25">
      <c r="A849" s="28" t="s">
        <v>18</v>
      </c>
      <c r="B849" s="29">
        <v>43684</v>
      </c>
      <c r="C849" s="28" t="s">
        <v>175</v>
      </c>
      <c r="D849" s="28" t="s">
        <v>65</v>
      </c>
      <c r="E849" s="30" t="e">
        <v>#NAME?</v>
      </c>
      <c r="F849" s="31" t="s">
        <v>17</v>
      </c>
      <c r="G849" s="31" t="s">
        <v>33</v>
      </c>
      <c r="H849" s="32">
        <v>19.989999999999998</v>
      </c>
      <c r="I849" s="33">
        <f>IF(F849="Dépense",H849*-1,H849)</f>
        <v>-19.989999999999998</v>
      </c>
      <c r="J849" s="34">
        <v>1</v>
      </c>
      <c r="K849" s="35" t="str">
        <f>IF(A849&gt;1,YEAR(B849)&amp;"-"&amp;TEXT(MONTH(B849),"00")," ")</f>
        <v>2019-08</v>
      </c>
      <c r="L849" s="36"/>
    </row>
    <row r="850" spans="1:12" x14ac:dyDescent="0.25">
      <c r="A850" s="28" t="s">
        <v>18</v>
      </c>
      <c r="B850" s="29">
        <v>43684</v>
      </c>
      <c r="C850" s="28" t="s">
        <v>27</v>
      </c>
      <c r="D850" s="28" t="s">
        <v>46</v>
      </c>
      <c r="E850" s="30" t="e">
        <v>#NAME?</v>
      </c>
      <c r="F850" s="31" t="s">
        <v>14</v>
      </c>
      <c r="G850" s="31" t="s">
        <v>15</v>
      </c>
      <c r="H850" s="32">
        <v>693.65</v>
      </c>
      <c r="I850" s="33">
        <f>IF(F850="Dépense",H850*-1,H850)</f>
        <v>693.65</v>
      </c>
      <c r="J850" s="34">
        <v>1</v>
      </c>
      <c r="K850" s="35" t="str">
        <f>IF(A850&gt;1,YEAR(B850)&amp;"-"&amp;TEXT(MONTH(B850),"00")," ")</f>
        <v>2019-08</v>
      </c>
      <c r="L850" s="36"/>
    </row>
    <row r="851" spans="1:12" x14ac:dyDescent="0.25">
      <c r="A851" s="28" t="s">
        <v>18</v>
      </c>
      <c r="B851" s="29">
        <v>43685</v>
      </c>
      <c r="C851" s="28" t="s">
        <v>74</v>
      </c>
      <c r="D851" s="28" t="s">
        <v>75</v>
      </c>
      <c r="E851" s="30" t="e">
        <v>#NAME?</v>
      </c>
      <c r="F851" s="31" t="s">
        <v>17</v>
      </c>
      <c r="G851" s="31" t="s">
        <v>33</v>
      </c>
      <c r="H851" s="32">
        <v>72.33</v>
      </c>
      <c r="I851" s="33">
        <f>IF(F851="Dépense",H851*-1,H851)</f>
        <v>-72.33</v>
      </c>
      <c r="J851" s="34">
        <v>1</v>
      </c>
      <c r="K851" s="35" t="str">
        <f>IF(A851&gt;1,YEAR(B851)&amp;"-"&amp;TEXT(MONTH(B851),"00")," ")</f>
        <v>2019-08</v>
      </c>
      <c r="L851" s="36"/>
    </row>
    <row r="852" spans="1:12" x14ac:dyDescent="0.25">
      <c r="A852" s="28" t="s">
        <v>18</v>
      </c>
      <c r="B852" s="29">
        <v>43686</v>
      </c>
      <c r="C852" s="28" t="s">
        <v>298</v>
      </c>
      <c r="D852" s="28" t="s">
        <v>46</v>
      </c>
      <c r="E852" s="30" t="e">
        <v>#NAME?</v>
      </c>
      <c r="F852" s="31" t="s">
        <v>14</v>
      </c>
      <c r="G852" s="31" t="s">
        <v>15</v>
      </c>
      <c r="H852" s="32">
        <v>13.14</v>
      </c>
      <c r="I852" s="33">
        <f>IF(F852="Dépense",H852*-1,H852)</f>
        <v>13.14</v>
      </c>
      <c r="J852" s="34">
        <v>1</v>
      </c>
      <c r="K852" s="35" t="str">
        <f>IF(A852&gt;1,YEAR(B852)&amp;"-"&amp;TEXT(MONTH(B852),"00")," ")</f>
        <v>2019-08</v>
      </c>
      <c r="L852" s="36"/>
    </row>
    <row r="853" spans="1:12" x14ac:dyDescent="0.25">
      <c r="A853" s="28" t="s">
        <v>22</v>
      </c>
      <c r="B853" s="29">
        <v>43686</v>
      </c>
      <c r="C853" s="28" t="s">
        <v>241</v>
      </c>
      <c r="D853" s="28" t="s">
        <v>39</v>
      </c>
      <c r="E853" s="30" t="e">
        <v>#NAME?</v>
      </c>
      <c r="F853" s="31" t="s">
        <v>14</v>
      </c>
      <c r="G853" s="31" t="s">
        <v>15</v>
      </c>
      <c r="H853" s="32">
        <v>1.1100000000000001</v>
      </c>
      <c r="I853" s="33">
        <f>IF(F853="Dépense",H853*-1,H853)</f>
        <v>1.1100000000000001</v>
      </c>
      <c r="J853" s="34">
        <v>1</v>
      </c>
      <c r="K853" s="35" t="str">
        <f>IF(A853&gt;1,YEAR(B853)&amp;"-"&amp;TEXT(MONTH(B853),"00")," ")</f>
        <v>2019-08</v>
      </c>
      <c r="L853" s="36"/>
    </row>
    <row r="854" spans="1:12" x14ac:dyDescent="0.25">
      <c r="A854" s="28" t="s">
        <v>12</v>
      </c>
      <c r="B854" s="29">
        <v>43687</v>
      </c>
      <c r="C854" s="28" t="s">
        <v>299</v>
      </c>
      <c r="D854" s="28" t="s">
        <v>15</v>
      </c>
      <c r="E854" s="30" t="e">
        <v>#NAME?</v>
      </c>
      <c r="F854" s="31" t="s">
        <v>17</v>
      </c>
      <c r="G854" s="31" t="s">
        <v>15</v>
      </c>
      <c r="H854" s="32">
        <v>6.15</v>
      </c>
      <c r="I854" s="33">
        <f>IF(F854="Dépense",H854*-1,H854)</f>
        <v>-6.15</v>
      </c>
      <c r="J854" s="34">
        <v>1</v>
      </c>
      <c r="K854" s="35" t="str">
        <f>IF(A854&gt;1,YEAR(B854)&amp;"-"&amp;TEXT(MONTH(B854),"00")," ")</f>
        <v>2019-08</v>
      </c>
      <c r="L854" s="36"/>
    </row>
    <row r="855" spans="1:12" x14ac:dyDescent="0.25">
      <c r="A855" s="28" t="s">
        <v>16</v>
      </c>
      <c r="B855" s="29">
        <v>43687</v>
      </c>
      <c r="C855" s="28" t="s">
        <v>166</v>
      </c>
      <c r="D855" s="28" t="s">
        <v>49</v>
      </c>
      <c r="E855" s="30" t="e">
        <v>#NAME?</v>
      </c>
      <c r="F855" s="31" t="s">
        <v>17</v>
      </c>
      <c r="G855" s="31" t="s">
        <v>16</v>
      </c>
      <c r="H855" s="32">
        <v>9.06</v>
      </c>
      <c r="I855" s="33">
        <f>IF(F855="Dépense",H855*-1,H855)</f>
        <v>-9.06</v>
      </c>
      <c r="J855" s="34">
        <v>1</v>
      </c>
      <c r="K855" s="35" t="str">
        <f>IF(A855&gt;1,YEAR(B855)&amp;"-"&amp;TEXT(MONTH(B855),"00")," ")</f>
        <v>2019-08</v>
      </c>
      <c r="L855" s="36"/>
    </row>
    <row r="856" spans="1:12" x14ac:dyDescent="0.25">
      <c r="A856" s="28" t="s">
        <v>18</v>
      </c>
      <c r="B856" s="29">
        <v>43687</v>
      </c>
      <c r="C856" s="28" t="s">
        <v>200</v>
      </c>
      <c r="D856" s="28" t="s">
        <v>49</v>
      </c>
      <c r="E856" s="30" t="e">
        <v>#NAME?</v>
      </c>
      <c r="F856" s="31" t="s">
        <v>17</v>
      </c>
      <c r="G856" s="31" t="s">
        <v>21</v>
      </c>
      <c r="H856" s="32">
        <v>21.91</v>
      </c>
      <c r="I856" s="33">
        <f>IF(F856="Dépense",H856*-1,H856)</f>
        <v>-21.91</v>
      </c>
      <c r="J856" s="34">
        <v>1</v>
      </c>
      <c r="K856" s="35" t="str">
        <f>IF(A856&gt;1,YEAR(B856)&amp;"-"&amp;TEXT(MONTH(B856),"00")," ")</f>
        <v>2019-08</v>
      </c>
      <c r="L856" s="36"/>
    </row>
    <row r="857" spans="1:12" x14ac:dyDescent="0.25">
      <c r="A857" s="28" t="s">
        <v>18</v>
      </c>
      <c r="B857" s="29">
        <v>43687</v>
      </c>
      <c r="C857" s="28" t="s">
        <v>66</v>
      </c>
      <c r="D857" s="28" t="s">
        <v>49</v>
      </c>
      <c r="E857" s="30" t="e">
        <v>#NAME?</v>
      </c>
      <c r="F857" s="31" t="s">
        <v>17</v>
      </c>
      <c r="G857" s="31" t="s">
        <v>21</v>
      </c>
      <c r="H857" s="32">
        <v>74.67</v>
      </c>
      <c r="I857" s="33">
        <f>IF(F857="Dépense",H857*-1,H857)</f>
        <v>-74.67</v>
      </c>
      <c r="J857" s="34">
        <v>1</v>
      </c>
      <c r="K857" s="35" t="str">
        <f>IF(A857&gt;1,YEAR(B857)&amp;"-"&amp;TEXT(MONTH(B857),"00")," ")</f>
        <v>2019-08</v>
      </c>
      <c r="L857" s="36"/>
    </row>
    <row r="858" spans="1:12" x14ac:dyDescent="0.25">
      <c r="A858" s="28" t="s">
        <v>18</v>
      </c>
      <c r="B858" s="29">
        <v>43687</v>
      </c>
      <c r="C858" s="28" t="s">
        <v>66</v>
      </c>
      <c r="D858" s="28" t="s">
        <v>49</v>
      </c>
      <c r="E858" s="30" t="e">
        <v>#NAME?</v>
      </c>
      <c r="F858" s="31" t="s">
        <v>17</v>
      </c>
      <c r="G858" s="31" t="s">
        <v>21</v>
      </c>
      <c r="H858" s="32">
        <v>11.72</v>
      </c>
      <c r="I858" s="33">
        <f>IF(F858="Dépense",H858*-1,H858)</f>
        <v>-11.72</v>
      </c>
      <c r="J858" s="34">
        <v>1</v>
      </c>
      <c r="K858" s="35" t="str">
        <f>IF(A858&gt;1,YEAR(B858)&amp;"-"&amp;TEXT(MONTH(B858),"00")," ")</f>
        <v>2019-08</v>
      </c>
      <c r="L858" s="36"/>
    </row>
    <row r="859" spans="1:12" x14ac:dyDescent="0.25">
      <c r="A859" s="28" t="s">
        <v>18</v>
      </c>
      <c r="B859" s="29">
        <v>43687</v>
      </c>
      <c r="C859" s="28" t="s">
        <v>50</v>
      </c>
      <c r="D859" s="28" t="s">
        <v>51</v>
      </c>
      <c r="E859" s="30" t="e">
        <v>#NAME?</v>
      </c>
      <c r="F859" s="31" t="s">
        <v>17</v>
      </c>
      <c r="G859" s="31" t="s">
        <v>33</v>
      </c>
      <c r="H859" s="32">
        <v>100</v>
      </c>
      <c r="I859" s="33">
        <f>IF(F859="Dépense",H859*-1,H859)</f>
        <v>-100</v>
      </c>
      <c r="J859" s="34">
        <v>1</v>
      </c>
      <c r="K859" s="35" t="str">
        <f>IF(A859&gt;1,YEAR(B859)&amp;"-"&amp;TEXT(MONTH(B859),"00")," ")</f>
        <v>2019-08</v>
      </c>
      <c r="L859" s="36"/>
    </row>
    <row r="860" spans="1:12" x14ac:dyDescent="0.25">
      <c r="A860" s="28" t="s">
        <v>18</v>
      </c>
      <c r="B860" s="29">
        <v>43687</v>
      </c>
      <c r="C860" s="28" t="s">
        <v>53</v>
      </c>
      <c r="D860" s="28" t="s">
        <v>54</v>
      </c>
      <c r="E860" s="30" t="e">
        <v>#NAME?</v>
      </c>
      <c r="F860" s="31" t="s">
        <v>17</v>
      </c>
      <c r="G860" s="31" t="s">
        <v>33</v>
      </c>
      <c r="H860" s="32">
        <v>24</v>
      </c>
      <c r="I860" s="33">
        <f>IF(F860="Dépense",H860*-1,H860)</f>
        <v>-24</v>
      </c>
      <c r="J860" s="34">
        <v>1</v>
      </c>
      <c r="K860" s="35" t="str">
        <f>IF(A860&gt;1,YEAR(B860)&amp;"-"&amp;TEXT(MONTH(B860),"00")," ")</f>
        <v>2019-08</v>
      </c>
      <c r="L860" s="36"/>
    </row>
    <row r="861" spans="1:12" x14ac:dyDescent="0.25">
      <c r="A861" s="28" t="s">
        <v>23</v>
      </c>
      <c r="B861" s="29">
        <v>43687</v>
      </c>
      <c r="C861" s="28" t="s">
        <v>27</v>
      </c>
      <c r="D861" s="28" t="s">
        <v>45</v>
      </c>
      <c r="E861" s="30" t="e">
        <v>#NAME?</v>
      </c>
      <c r="F861" s="31" t="s">
        <v>14</v>
      </c>
      <c r="G861" s="31" t="s">
        <v>15</v>
      </c>
      <c r="H861" s="32">
        <v>366.29</v>
      </c>
      <c r="I861" s="33">
        <f>IF(F861="Dépense",H861*-1,H861)</f>
        <v>366.29</v>
      </c>
      <c r="J861" s="34">
        <v>1</v>
      </c>
      <c r="K861" s="35" t="str">
        <f>IF(A861&gt;1,YEAR(B861)&amp;"-"&amp;TEXT(MONTH(B861),"00")," ")</f>
        <v>2019-08</v>
      </c>
      <c r="L861" s="36"/>
    </row>
    <row r="862" spans="1:12" x14ac:dyDescent="0.25">
      <c r="A862" s="28" t="s">
        <v>18</v>
      </c>
      <c r="B862" s="29">
        <v>43688</v>
      </c>
      <c r="C862" s="28" t="s">
        <v>117</v>
      </c>
      <c r="D862" s="28" t="s">
        <v>68</v>
      </c>
      <c r="E862" s="30" t="e">
        <v>#NAME?</v>
      </c>
      <c r="F862" s="31" t="s">
        <v>17</v>
      </c>
      <c r="G862" s="31" t="s">
        <v>33</v>
      </c>
      <c r="H862" s="32">
        <v>47</v>
      </c>
      <c r="I862" s="33">
        <f>IF(F862="Dépense",H862*-1,H862)</f>
        <v>-47</v>
      </c>
      <c r="J862" s="34">
        <v>1</v>
      </c>
      <c r="K862" s="35" t="str">
        <f>IF(A862&gt;1,YEAR(B862)&amp;"-"&amp;TEXT(MONTH(B862),"00")," ")</f>
        <v>2019-08</v>
      </c>
      <c r="L862" s="36"/>
    </row>
    <row r="863" spans="1:12" x14ac:dyDescent="0.25">
      <c r="A863" s="28" t="s">
        <v>18</v>
      </c>
      <c r="B863" s="29">
        <v>43688</v>
      </c>
      <c r="C863" s="28" t="s">
        <v>117</v>
      </c>
      <c r="D863" s="28" t="s">
        <v>118</v>
      </c>
      <c r="E863" s="30" t="e">
        <v>#NAME?</v>
      </c>
      <c r="F863" s="31" t="s">
        <v>17</v>
      </c>
      <c r="G863" s="31" t="s">
        <v>33</v>
      </c>
      <c r="H863" s="32">
        <v>153</v>
      </c>
      <c r="I863" s="33">
        <f>IF(F863="Dépense",H863*-1,H863)</f>
        <v>-153</v>
      </c>
      <c r="J863" s="34">
        <v>1</v>
      </c>
      <c r="K863" s="35" t="str">
        <f>IF(A863&gt;1,YEAR(B863)&amp;"-"&amp;TEXT(MONTH(B863),"00")," ")</f>
        <v>2019-08</v>
      </c>
      <c r="L863" s="36"/>
    </row>
    <row r="864" spans="1:12" x14ac:dyDescent="0.25">
      <c r="A864" s="28" t="s">
        <v>18</v>
      </c>
      <c r="B864" s="29">
        <v>43690</v>
      </c>
      <c r="C864" s="28" t="s">
        <v>200</v>
      </c>
      <c r="D864" s="28" t="s">
        <v>49</v>
      </c>
      <c r="E864" s="30" t="e">
        <v>#NAME?</v>
      </c>
      <c r="F864" s="31" t="s">
        <v>17</v>
      </c>
      <c r="G864" s="31" t="s">
        <v>21</v>
      </c>
      <c r="H864" s="32">
        <v>9.84</v>
      </c>
      <c r="I864" s="33">
        <f>IF(F864="Dépense",H864*-1,H864)</f>
        <v>-9.84</v>
      </c>
      <c r="J864" s="34">
        <v>1</v>
      </c>
      <c r="K864" s="35" t="str">
        <f>IF(A864&gt;1,YEAR(B864)&amp;"-"&amp;TEXT(MONTH(B864),"00")," ")</f>
        <v>2019-08</v>
      </c>
      <c r="L864" s="36"/>
    </row>
    <row r="865" spans="1:12" x14ac:dyDescent="0.25">
      <c r="A865" s="28" t="s">
        <v>18</v>
      </c>
      <c r="B865" s="29">
        <v>43690.477893518502</v>
      </c>
      <c r="C865" s="28" t="s">
        <v>15</v>
      </c>
      <c r="D865" s="28" t="s">
        <v>15</v>
      </c>
      <c r="E865" s="30" t="e">
        <v>#NAME?</v>
      </c>
      <c r="F865" s="31" t="s">
        <v>14</v>
      </c>
      <c r="G865" s="31" t="s">
        <v>15</v>
      </c>
      <c r="H865" s="32">
        <v>693.56</v>
      </c>
      <c r="I865" s="33">
        <f>IF(F865="Dépense",H865*-1,H865)</f>
        <v>693.56</v>
      </c>
      <c r="J865" s="34">
        <v>1</v>
      </c>
      <c r="K865" s="35" t="str">
        <f>IF(A865&gt;1,YEAR(B865)&amp;"-"&amp;TEXT(MONTH(B865),"00")," ")</f>
        <v>2019-08</v>
      </c>
      <c r="L865" s="36"/>
    </row>
    <row r="866" spans="1:12" x14ac:dyDescent="0.25">
      <c r="A866" s="28" t="s">
        <v>22</v>
      </c>
      <c r="B866" s="29">
        <v>43690.477893518502</v>
      </c>
      <c r="C866" s="28" t="s">
        <v>15</v>
      </c>
      <c r="D866" s="28" t="s">
        <v>72</v>
      </c>
      <c r="E866" s="30" t="e">
        <v>#NAME?</v>
      </c>
      <c r="F866" s="31" t="s">
        <v>17</v>
      </c>
      <c r="G866" s="31" t="s">
        <v>15</v>
      </c>
      <c r="H866" s="32">
        <v>693.56</v>
      </c>
      <c r="I866" s="33">
        <f>IF(F866="Dépense",H866*-1,H866)</f>
        <v>-693.56</v>
      </c>
      <c r="J866" s="34">
        <v>1</v>
      </c>
      <c r="K866" s="35" t="str">
        <f>IF(A866&gt;1,YEAR(B866)&amp;"-"&amp;TEXT(MONTH(B866),"00")," ")</f>
        <v>2019-08</v>
      </c>
      <c r="L866" s="36"/>
    </row>
    <row r="867" spans="1:12" x14ac:dyDescent="0.25">
      <c r="A867" s="28" t="s">
        <v>18</v>
      </c>
      <c r="B867" s="29">
        <v>43690.568101851903</v>
      </c>
      <c r="C867" s="28" t="s">
        <v>300</v>
      </c>
      <c r="D867" s="28" t="s">
        <v>196</v>
      </c>
      <c r="E867" s="30" t="e">
        <v>#NAME?</v>
      </c>
      <c r="F867" s="31" t="s">
        <v>17</v>
      </c>
      <c r="G867" s="31" t="s">
        <v>21</v>
      </c>
      <c r="H867" s="32">
        <v>35.799999999999997</v>
      </c>
      <c r="I867" s="33">
        <f>IF(F867="Dépense",H867*-1,H867)</f>
        <v>-35.799999999999997</v>
      </c>
      <c r="J867" s="34">
        <v>1</v>
      </c>
      <c r="K867" s="35" t="str">
        <f>IF(A867&gt;1,YEAR(B867)&amp;"-"&amp;TEXT(MONTH(B867),"00")," ")</f>
        <v>2019-08</v>
      </c>
      <c r="L867" s="36"/>
    </row>
    <row r="868" spans="1:12" x14ac:dyDescent="0.25">
      <c r="A868" s="28" t="s">
        <v>18</v>
      </c>
      <c r="B868" s="29">
        <v>43691.566805555602</v>
      </c>
      <c r="C868" s="28" t="s">
        <v>125</v>
      </c>
      <c r="D868" s="28" t="s">
        <v>91</v>
      </c>
      <c r="E868" s="30" t="e">
        <v>#NAME?</v>
      </c>
      <c r="F868" s="31" t="s">
        <v>17</v>
      </c>
      <c r="G868" s="31" t="s">
        <v>21</v>
      </c>
      <c r="H868" s="32">
        <v>9.9</v>
      </c>
      <c r="I868" s="33">
        <f>IF(F868="Dépense",H868*-1,H868)</f>
        <v>-9.9</v>
      </c>
      <c r="J868" s="34">
        <v>1</v>
      </c>
      <c r="K868" s="35" t="str">
        <f>IF(A868&gt;1,YEAR(B868)&amp;"-"&amp;TEXT(MONTH(B868),"00")," ")</f>
        <v>2019-08</v>
      </c>
      <c r="L868" s="36"/>
    </row>
    <row r="869" spans="1:12" x14ac:dyDescent="0.25">
      <c r="A869" s="28" t="s">
        <v>18</v>
      </c>
      <c r="B869" s="29">
        <v>43692</v>
      </c>
      <c r="C869" s="28" t="s">
        <v>255</v>
      </c>
      <c r="D869" s="28" t="s">
        <v>48</v>
      </c>
      <c r="E869" s="30" t="e">
        <v>#NAME?</v>
      </c>
      <c r="F869" s="31" t="s">
        <v>17</v>
      </c>
      <c r="G869" s="31" t="s">
        <v>21</v>
      </c>
      <c r="H869" s="32">
        <v>19.600000000000001</v>
      </c>
      <c r="I869" s="33">
        <f>IF(F869="Dépense",H869*-1,H869)</f>
        <v>-19.600000000000001</v>
      </c>
      <c r="J869" s="34">
        <v>1</v>
      </c>
      <c r="K869" s="35" t="str">
        <f>IF(A869&gt;1,YEAR(B869)&amp;"-"&amp;TEXT(MONTH(B869),"00")," ")</f>
        <v>2019-08</v>
      </c>
      <c r="L869" s="36"/>
    </row>
    <row r="870" spans="1:12" x14ac:dyDescent="0.25">
      <c r="A870" s="28" t="s">
        <v>23</v>
      </c>
      <c r="B870" s="29">
        <v>43692</v>
      </c>
      <c r="C870" s="28" t="s">
        <v>266</v>
      </c>
      <c r="D870" s="28" t="s">
        <v>267</v>
      </c>
      <c r="E870" s="30" t="e">
        <v>#NAME?</v>
      </c>
      <c r="F870" s="31" t="s">
        <v>17</v>
      </c>
      <c r="G870" s="31" t="s">
        <v>33</v>
      </c>
      <c r="H870" s="32">
        <v>240</v>
      </c>
      <c r="I870" s="33">
        <f>IF(F870="Dépense",H870*-1,H870)</f>
        <v>-240</v>
      </c>
      <c r="J870" s="34">
        <v>1</v>
      </c>
      <c r="K870" s="35" t="str">
        <f>IF(A870&gt;1,YEAR(B870)&amp;"-"&amp;TEXT(MONTH(B870),"00")," ")</f>
        <v>2019-08</v>
      </c>
      <c r="L870" s="36"/>
    </row>
    <row r="871" spans="1:12" x14ac:dyDescent="0.25">
      <c r="A871" s="28" t="s">
        <v>18</v>
      </c>
      <c r="B871" s="29">
        <v>43693</v>
      </c>
      <c r="C871" s="28" t="s">
        <v>301</v>
      </c>
      <c r="D871" s="28" t="s">
        <v>185</v>
      </c>
      <c r="E871" s="30" t="e">
        <v>#NAME?</v>
      </c>
      <c r="F871" s="31" t="s">
        <v>17</v>
      </c>
      <c r="G871" s="31" t="s">
        <v>15</v>
      </c>
      <c r="H871" s="32">
        <v>350</v>
      </c>
      <c r="I871" s="33">
        <f>IF(F871="Dépense",H871*-1,H871)</f>
        <v>-350</v>
      </c>
      <c r="J871" s="34">
        <v>1</v>
      </c>
      <c r="K871" s="35" t="str">
        <f>IF(A871&gt;1,YEAR(B871)&amp;"-"&amp;TEXT(MONTH(B871),"00")," ")</f>
        <v>2019-08</v>
      </c>
      <c r="L871" s="36"/>
    </row>
    <row r="872" spans="1:12" x14ac:dyDescent="0.25">
      <c r="A872" s="28" t="s">
        <v>18</v>
      </c>
      <c r="B872" s="29">
        <v>43694.464768518497</v>
      </c>
      <c r="C872" s="28" t="s">
        <v>200</v>
      </c>
      <c r="D872" s="28" t="s">
        <v>49</v>
      </c>
      <c r="E872" s="30" t="e">
        <v>#NAME?</v>
      </c>
      <c r="F872" s="31" t="s">
        <v>17</v>
      </c>
      <c r="G872" s="31" t="s">
        <v>21</v>
      </c>
      <c r="H872" s="32">
        <v>24.95</v>
      </c>
      <c r="I872" s="33">
        <f>IF(F872="Dépense",H872*-1,H872)</f>
        <v>-24.95</v>
      </c>
      <c r="J872" s="34">
        <v>1</v>
      </c>
      <c r="K872" s="35" t="str">
        <f>IF(A872&gt;1,YEAR(B872)&amp;"-"&amp;TEXT(MONTH(B872),"00")," ")</f>
        <v>2019-08</v>
      </c>
      <c r="L872" s="36"/>
    </row>
    <row r="873" spans="1:12" x14ac:dyDescent="0.25">
      <c r="A873" s="28" t="s">
        <v>18</v>
      </c>
      <c r="B873" s="29">
        <v>43694.465902777803</v>
      </c>
      <c r="C873" s="28" t="s">
        <v>81</v>
      </c>
      <c r="D873" s="28" t="s">
        <v>155</v>
      </c>
      <c r="E873" s="30" t="e">
        <v>#NAME?</v>
      </c>
      <c r="F873" s="31" t="s">
        <v>17</v>
      </c>
      <c r="G873" s="31" t="s">
        <v>250</v>
      </c>
      <c r="H873" s="32">
        <v>30</v>
      </c>
      <c r="I873" s="33">
        <f>IF(F873="Dépense",H873*-1,H873)</f>
        <v>-30</v>
      </c>
      <c r="J873" s="34">
        <v>1</v>
      </c>
      <c r="K873" s="35" t="str">
        <f>IF(A873&gt;1,YEAR(B873)&amp;"-"&amp;TEXT(MONTH(B873),"00")," ")</f>
        <v>2019-08</v>
      </c>
      <c r="L873" s="36"/>
    </row>
    <row r="874" spans="1:12" x14ac:dyDescent="0.25">
      <c r="A874" s="28" t="s">
        <v>18</v>
      </c>
      <c r="B874" s="29">
        <v>43698</v>
      </c>
      <c r="C874" s="28" t="s">
        <v>255</v>
      </c>
      <c r="D874" s="28" t="s">
        <v>48</v>
      </c>
      <c r="E874" s="30" t="e">
        <v>#NAME?</v>
      </c>
      <c r="F874" s="31" t="s">
        <v>17</v>
      </c>
      <c r="G874" s="31" t="s">
        <v>21</v>
      </c>
      <c r="H874" s="32">
        <v>19.600000000000001</v>
      </c>
      <c r="I874" s="33">
        <f>IF(F874="Dépense",H874*-1,H874)</f>
        <v>-19.600000000000001</v>
      </c>
      <c r="J874" s="34">
        <v>1</v>
      </c>
      <c r="K874" s="35" t="str">
        <f>IF(A874&gt;1,YEAR(B874)&amp;"-"&amp;TEXT(MONTH(B874),"00")," ")</f>
        <v>2019-08</v>
      </c>
      <c r="L874" s="36"/>
    </row>
    <row r="875" spans="1:12" x14ac:dyDescent="0.25">
      <c r="A875" s="28" t="s">
        <v>18</v>
      </c>
      <c r="B875" s="29">
        <v>43699</v>
      </c>
      <c r="C875" s="28" t="s">
        <v>66</v>
      </c>
      <c r="D875" s="28" t="s">
        <v>49</v>
      </c>
      <c r="E875" s="30" t="e">
        <v>#NAME?</v>
      </c>
      <c r="F875" s="31" t="s">
        <v>17</v>
      </c>
      <c r="G875" s="31" t="s">
        <v>21</v>
      </c>
      <c r="H875" s="32">
        <v>32.46</v>
      </c>
      <c r="I875" s="33">
        <f>IF(F875="Dépense",H875*-1,H875)</f>
        <v>-32.46</v>
      </c>
      <c r="J875" s="34">
        <v>1</v>
      </c>
      <c r="K875" s="35" t="str">
        <f>IF(A875&gt;1,YEAR(B875)&amp;"-"&amp;TEXT(MONTH(B875),"00")," ")</f>
        <v>2019-08</v>
      </c>
      <c r="L875" s="36"/>
    </row>
    <row r="876" spans="1:12" x14ac:dyDescent="0.25">
      <c r="A876" s="28" t="s">
        <v>16</v>
      </c>
      <c r="B876" s="29">
        <v>43701</v>
      </c>
      <c r="C876" s="28" t="s">
        <v>166</v>
      </c>
      <c r="D876" s="28" t="s">
        <v>49</v>
      </c>
      <c r="E876" s="30" t="e">
        <v>#NAME?</v>
      </c>
      <c r="F876" s="31" t="s">
        <v>17</v>
      </c>
      <c r="G876" s="31" t="s">
        <v>16</v>
      </c>
      <c r="H876" s="32">
        <v>14.23</v>
      </c>
      <c r="I876" s="33">
        <f>IF(F876="Dépense",H876*-1,H876)</f>
        <v>-14.23</v>
      </c>
      <c r="J876" s="34">
        <v>1</v>
      </c>
      <c r="K876" s="35" t="str">
        <f>IF(A876&gt;1,YEAR(B876)&amp;"-"&amp;TEXT(MONTH(B876),"00")," ")</f>
        <v>2019-08</v>
      </c>
      <c r="L876" s="36"/>
    </row>
    <row r="877" spans="1:12" x14ac:dyDescent="0.25">
      <c r="A877" s="28" t="s">
        <v>18</v>
      </c>
      <c r="B877" s="29">
        <v>43701</v>
      </c>
      <c r="C877" s="28" t="s">
        <v>200</v>
      </c>
      <c r="D877" s="28" t="s">
        <v>49</v>
      </c>
      <c r="E877" s="30" t="e">
        <v>#NAME?</v>
      </c>
      <c r="F877" s="31" t="s">
        <v>17</v>
      </c>
      <c r="G877" s="31" t="s">
        <v>21</v>
      </c>
      <c r="H877" s="32">
        <v>21.49</v>
      </c>
      <c r="I877" s="33">
        <f>IF(F877="Dépense",H877*-1,H877)</f>
        <v>-21.49</v>
      </c>
      <c r="J877" s="34">
        <v>1</v>
      </c>
      <c r="K877" s="35" t="str">
        <f>IF(A877&gt;1,YEAR(B877)&amp;"-"&amp;TEXT(MONTH(B877),"00")," ")</f>
        <v>2019-08</v>
      </c>
      <c r="L877" s="36"/>
    </row>
    <row r="878" spans="1:12" x14ac:dyDescent="0.25">
      <c r="A878" s="28" t="s">
        <v>18</v>
      </c>
      <c r="B878" s="29">
        <v>43704</v>
      </c>
      <c r="C878" s="28" t="s">
        <v>66</v>
      </c>
      <c r="D878" s="28" t="s">
        <v>49</v>
      </c>
      <c r="E878" s="30" t="e">
        <v>#NAME?</v>
      </c>
      <c r="F878" s="31" t="s">
        <v>17</v>
      </c>
      <c r="G878" s="31" t="s">
        <v>21</v>
      </c>
      <c r="H878" s="32">
        <v>58.6</v>
      </c>
      <c r="I878" s="33">
        <f>IF(F878="Dépense",H878*-1,H878)</f>
        <v>-58.6</v>
      </c>
      <c r="J878" s="34">
        <v>1</v>
      </c>
      <c r="K878" s="35" t="str">
        <f>IF(A878&gt;1,YEAR(B878)&amp;"-"&amp;TEXT(MONTH(B878),"00")," ")</f>
        <v>2019-08</v>
      </c>
      <c r="L878" s="36"/>
    </row>
    <row r="879" spans="1:12" x14ac:dyDescent="0.25">
      <c r="A879" s="28" t="s">
        <v>18</v>
      </c>
      <c r="B879" s="29">
        <v>43704.402002314797</v>
      </c>
      <c r="C879" s="28" t="s">
        <v>302</v>
      </c>
      <c r="D879" s="28" t="s">
        <v>72</v>
      </c>
      <c r="E879" s="30" t="e">
        <v>#NAME?</v>
      </c>
      <c r="F879" s="31" t="s">
        <v>14</v>
      </c>
      <c r="G879" s="31" t="s">
        <v>15</v>
      </c>
      <c r="H879" s="32">
        <v>10.029999999999999</v>
      </c>
      <c r="I879" s="33">
        <f>IF(F879="Dépense",H879*-1,H879)</f>
        <v>10.029999999999999</v>
      </c>
      <c r="J879" s="34">
        <v>1</v>
      </c>
      <c r="K879" s="35" t="str">
        <f>IF(A879&gt;1,YEAR(B879)&amp;"-"&amp;TEXT(MONTH(B879),"00")," ")</f>
        <v>2019-08</v>
      </c>
      <c r="L879" s="36"/>
    </row>
    <row r="880" spans="1:12" x14ac:dyDescent="0.25">
      <c r="A880" s="28" t="s">
        <v>22</v>
      </c>
      <c r="B880" s="29">
        <v>43704.402002314797</v>
      </c>
      <c r="C880" s="28" t="s">
        <v>302</v>
      </c>
      <c r="D880" s="28" t="s">
        <v>72</v>
      </c>
      <c r="E880" s="30" t="e">
        <v>#NAME?</v>
      </c>
      <c r="F880" s="31" t="s">
        <v>14</v>
      </c>
      <c r="G880" s="31" t="s">
        <v>15</v>
      </c>
      <c r="H880" s="32">
        <v>0.03</v>
      </c>
      <c r="I880" s="33">
        <f>IF(F880="Dépense",H880*-1,H880)</f>
        <v>0.03</v>
      </c>
      <c r="J880" s="34">
        <v>1</v>
      </c>
      <c r="K880" s="35" t="str">
        <f>IF(A880&gt;1,YEAR(B880)&amp;"-"&amp;TEXT(MONTH(B880),"00")," ")</f>
        <v>2019-08</v>
      </c>
      <c r="L880" s="36"/>
    </row>
    <row r="881" spans="1:12" x14ac:dyDescent="0.25">
      <c r="A881" s="28" t="s">
        <v>22</v>
      </c>
      <c r="B881" s="29">
        <v>43704.402002314797</v>
      </c>
      <c r="C881" s="28" t="s">
        <v>302</v>
      </c>
      <c r="D881" s="28" t="s">
        <v>72</v>
      </c>
      <c r="E881" s="30" t="e">
        <v>#NAME?</v>
      </c>
      <c r="F881" s="31" t="s">
        <v>17</v>
      </c>
      <c r="G881" s="31" t="s">
        <v>15</v>
      </c>
      <c r="H881" s="32">
        <v>10.029999999999999</v>
      </c>
      <c r="I881" s="33">
        <f>IF(F881="Dépense",H881*-1,H881)</f>
        <v>-10.029999999999999</v>
      </c>
      <c r="J881" s="34">
        <v>1</v>
      </c>
      <c r="K881" s="35" t="str">
        <f>IF(A881&gt;1,YEAR(B881)&amp;"-"&amp;TEXT(MONTH(B881),"00")," ")</f>
        <v>2019-08</v>
      </c>
      <c r="L881" s="36"/>
    </row>
    <row r="882" spans="1:12" x14ac:dyDescent="0.25">
      <c r="A882" s="28" t="s">
        <v>18</v>
      </c>
      <c r="B882" s="29">
        <v>43704.402824074103</v>
      </c>
      <c r="C882" s="28" t="s">
        <v>303</v>
      </c>
      <c r="D882" s="28" t="s">
        <v>140</v>
      </c>
      <c r="E882" s="30" t="e">
        <v>#NAME?</v>
      </c>
      <c r="F882" s="31" t="s">
        <v>17</v>
      </c>
      <c r="G882" s="31" t="s">
        <v>15</v>
      </c>
      <c r="H882" s="32">
        <v>15</v>
      </c>
      <c r="I882" s="33">
        <f>IF(F882="Dépense",H882*-1,H882)</f>
        <v>-15</v>
      </c>
      <c r="J882" s="34">
        <v>1</v>
      </c>
      <c r="K882" s="35" t="str">
        <f>IF(A882&gt;1,YEAR(B882)&amp;"-"&amp;TEXT(MONTH(B882),"00")," ")</f>
        <v>2019-08</v>
      </c>
      <c r="L882" s="36"/>
    </row>
    <row r="883" spans="1:12" x14ac:dyDescent="0.25">
      <c r="A883" s="28" t="s">
        <v>22</v>
      </c>
      <c r="B883" s="29">
        <v>43705.496412036999</v>
      </c>
      <c r="C883" s="28" t="s">
        <v>15</v>
      </c>
      <c r="D883" s="28" t="s">
        <v>140</v>
      </c>
      <c r="E883" s="30" t="e">
        <v>#NAME?</v>
      </c>
      <c r="F883" s="31" t="s">
        <v>14</v>
      </c>
      <c r="G883" s="31" t="s">
        <v>15</v>
      </c>
      <c r="H883" s="32">
        <v>15</v>
      </c>
      <c r="I883" s="33">
        <f>IF(F883="Dépense",H883*-1,H883)</f>
        <v>15</v>
      </c>
      <c r="J883" s="34">
        <v>1</v>
      </c>
      <c r="K883" s="35" t="str">
        <f>IF(A883&gt;1,YEAR(B883)&amp;"-"&amp;TEXT(MONTH(B883),"00")," ")</f>
        <v>2019-08</v>
      </c>
      <c r="L883" s="36"/>
    </row>
    <row r="884" spans="1:12" x14ac:dyDescent="0.25">
      <c r="A884" s="28" t="s">
        <v>18</v>
      </c>
      <c r="B884" s="29">
        <v>43706</v>
      </c>
      <c r="C884" s="28" t="s">
        <v>200</v>
      </c>
      <c r="D884" s="28" t="s">
        <v>49</v>
      </c>
      <c r="E884" s="30" t="e">
        <v>#NAME?</v>
      </c>
      <c r="F884" s="31" t="s">
        <v>17</v>
      </c>
      <c r="G884" s="31" t="s">
        <v>21</v>
      </c>
      <c r="H884" s="32">
        <v>5.77</v>
      </c>
      <c r="I884" s="33">
        <f>IF(F884="Dépense",H884*-1,H884)</f>
        <v>-5.77</v>
      </c>
      <c r="J884" s="34">
        <v>1</v>
      </c>
      <c r="K884" s="35" t="str">
        <f>IF(A884&gt;1,YEAR(B884)&amp;"-"&amp;TEXT(MONTH(B884),"00")," ")</f>
        <v>2019-08</v>
      </c>
      <c r="L884" s="36"/>
    </row>
    <row r="885" spans="1:12" x14ac:dyDescent="0.25">
      <c r="A885" s="28" t="s">
        <v>18</v>
      </c>
      <c r="B885" s="29">
        <v>43707</v>
      </c>
      <c r="C885" s="28" t="s">
        <v>200</v>
      </c>
      <c r="D885" s="28" t="s">
        <v>49</v>
      </c>
      <c r="E885" s="30" t="e">
        <v>#NAME?</v>
      </c>
      <c r="F885" s="31" t="s">
        <v>17</v>
      </c>
      <c r="G885" s="31" t="s">
        <v>21</v>
      </c>
      <c r="H885" s="32">
        <v>16.91</v>
      </c>
      <c r="I885" s="33">
        <f>IF(F885="Dépense",H885*-1,H885)</f>
        <v>-16.91</v>
      </c>
      <c r="J885" s="34">
        <v>1</v>
      </c>
      <c r="K885" s="35" t="str">
        <f>IF(A885&gt;1,YEAR(B885)&amp;"-"&amp;TEXT(MONTH(B885),"00")," ")</f>
        <v>2019-08</v>
      </c>
      <c r="L885" s="36"/>
    </row>
    <row r="886" spans="1:12" x14ac:dyDescent="0.25">
      <c r="A886" s="28" t="s">
        <v>18</v>
      </c>
      <c r="B886" s="29">
        <v>43707</v>
      </c>
      <c r="C886" s="28" t="s">
        <v>303</v>
      </c>
      <c r="D886" s="28" t="s">
        <v>140</v>
      </c>
      <c r="E886" s="30" t="e">
        <v>#NAME?</v>
      </c>
      <c r="F886" s="31" t="s">
        <v>17</v>
      </c>
      <c r="G886" s="31" t="s">
        <v>15</v>
      </c>
      <c r="H886" s="32">
        <v>15</v>
      </c>
      <c r="I886" s="33">
        <f>IF(F886="Dépense",H886*-1,H886)</f>
        <v>-15</v>
      </c>
      <c r="J886" s="34">
        <v>1</v>
      </c>
      <c r="K886" s="35" t="str">
        <f>IF(A886&gt;1,YEAR(B886)&amp;"-"&amp;TEXT(MONTH(B886),"00")," ")</f>
        <v>2019-08</v>
      </c>
      <c r="L886" s="36"/>
    </row>
    <row r="887" spans="1:12" x14ac:dyDescent="0.25">
      <c r="A887" s="28" t="s">
        <v>18</v>
      </c>
      <c r="B887" s="29">
        <v>43707</v>
      </c>
      <c r="C887" s="28" t="s">
        <v>200</v>
      </c>
      <c r="D887" s="28" t="s">
        <v>49</v>
      </c>
      <c r="E887" s="30" t="e">
        <v>#NAME?</v>
      </c>
      <c r="F887" s="31" t="s">
        <v>17</v>
      </c>
      <c r="G887" s="31" t="s">
        <v>21</v>
      </c>
      <c r="H887" s="32">
        <v>24.08</v>
      </c>
      <c r="I887" s="33">
        <f>IF(F887="Dépense",H887*-1,H887)</f>
        <v>-24.08</v>
      </c>
      <c r="J887" s="34">
        <v>1</v>
      </c>
      <c r="K887" s="35" t="str">
        <f>IF(A887&gt;1,YEAR(B887)&amp;"-"&amp;TEXT(MONTH(B887),"00")," ")</f>
        <v>2019-08</v>
      </c>
      <c r="L887" s="36"/>
    </row>
    <row r="888" spans="1:12" x14ac:dyDescent="0.25">
      <c r="A888" s="28" t="s">
        <v>18</v>
      </c>
      <c r="B888" s="29">
        <v>43707</v>
      </c>
      <c r="C888" s="28" t="s">
        <v>166</v>
      </c>
      <c r="D888" s="28" t="s">
        <v>49</v>
      </c>
      <c r="E888" s="30" t="e">
        <v>#NAME?</v>
      </c>
      <c r="F888" s="31" t="s">
        <v>17</v>
      </c>
      <c r="G888" s="31" t="s">
        <v>21</v>
      </c>
      <c r="H888" s="32">
        <v>10.36</v>
      </c>
      <c r="I888" s="33">
        <f>IF(F888="Dépense",H888*-1,H888)</f>
        <v>-10.36</v>
      </c>
      <c r="J888" s="34">
        <v>1</v>
      </c>
      <c r="K888" s="35" t="str">
        <f>IF(A888&gt;1,YEAR(B888)&amp;"-"&amp;TEXT(MONTH(B888),"00")," ")</f>
        <v>2019-08</v>
      </c>
      <c r="L888" s="36"/>
    </row>
    <row r="889" spans="1:12" x14ac:dyDescent="0.25">
      <c r="A889" s="28" t="s">
        <v>22</v>
      </c>
      <c r="B889" s="29">
        <v>43707</v>
      </c>
      <c r="C889" s="28" t="s">
        <v>15</v>
      </c>
      <c r="D889" s="28" t="s">
        <v>140</v>
      </c>
      <c r="E889" s="30" t="e">
        <v>#NAME?</v>
      </c>
      <c r="F889" s="31" t="s">
        <v>14</v>
      </c>
      <c r="G889" s="31" t="s">
        <v>15</v>
      </c>
      <c r="H889" s="32">
        <v>15</v>
      </c>
      <c r="I889" s="33">
        <f>IF(F889="Dépense",H889*-1,H889)</f>
        <v>15</v>
      </c>
      <c r="J889" s="34">
        <v>1</v>
      </c>
      <c r="K889" s="35" t="str">
        <f>IF(A889&gt;1,YEAR(B889)&amp;"-"&amp;TEXT(MONTH(B889),"00")," ")</f>
        <v>2019-08</v>
      </c>
      <c r="L889" s="36"/>
    </row>
    <row r="890" spans="1:12" x14ac:dyDescent="0.25">
      <c r="A890" s="28" t="s">
        <v>18</v>
      </c>
      <c r="B890" s="29">
        <v>43707.727673611102</v>
      </c>
      <c r="C890" s="28" t="s">
        <v>304</v>
      </c>
      <c r="D890" s="28" t="s">
        <v>196</v>
      </c>
      <c r="E890" s="30" t="e">
        <v>#NAME?</v>
      </c>
      <c r="F890" s="31" t="s">
        <v>17</v>
      </c>
      <c r="G890" s="31" t="s">
        <v>21</v>
      </c>
      <c r="H890" s="32">
        <v>18.8</v>
      </c>
      <c r="I890" s="33">
        <f>IF(F890="Dépense",H890*-1,H890)</f>
        <v>-18.8</v>
      </c>
      <c r="J890" s="34">
        <v>1</v>
      </c>
      <c r="K890" s="35" t="str">
        <f>IF(A890&gt;1,YEAR(B890)&amp;"-"&amp;TEXT(MONTH(B890),"00")," ")</f>
        <v>2019-08</v>
      </c>
      <c r="L890" s="36"/>
    </row>
    <row r="891" spans="1:12" x14ac:dyDescent="0.25">
      <c r="A891" s="28" t="s">
        <v>18</v>
      </c>
      <c r="B891" s="29">
        <v>43710</v>
      </c>
      <c r="C891" s="28" t="s">
        <v>27</v>
      </c>
      <c r="D891" s="28" t="s">
        <v>28</v>
      </c>
      <c r="E891" s="30" t="e">
        <v>#NAME?</v>
      </c>
      <c r="F891" s="31" t="s">
        <v>14</v>
      </c>
      <c r="G891" s="31" t="s">
        <v>15</v>
      </c>
      <c r="H891" s="32">
        <v>121.19</v>
      </c>
      <c r="I891" s="33">
        <f>IF(F891="Dépense",H891*-1,H891)</f>
        <v>121.19</v>
      </c>
      <c r="J891" s="34">
        <v>1</v>
      </c>
      <c r="K891" s="35" t="str">
        <f>IF(A891&gt;1,YEAR(B891)&amp;"-"&amp;TEXT(MONTH(B891),"00")," ")</f>
        <v>2019-09</v>
      </c>
      <c r="L891" s="36"/>
    </row>
    <row r="892" spans="1:12" x14ac:dyDescent="0.25">
      <c r="A892" s="28" t="s">
        <v>18</v>
      </c>
      <c r="B892" s="29">
        <v>43710</v>
      </c>
      <c r="C892" s="28" t="s">
        <v>27</v>
      </c>
      <c r="D892" s="28" t="s">
        <v>30</v>
      </c>
      <c r="E892" s="30" t="e">
        <v>#NAME?</v>
      </c>
      <c r="F892" s="31" t="s">
        <v>14</v>
      </c>
      <c r="G892" s="31" t="s">
        <v>15</v>
      </c>
      <c r="H892" s="32">
        <v>224.6</v>
      </c>
      <c r="I892" s="33">
        <f>IF(F892="Dépense",H892*-1,H892)</f>
        <v>224.6</v>
      </c>
      <c r="J892" s="34">
        <v>1</v>
      </c>
      <c r="K892" s="35" t="str">
        <f>IF(A892&gt;1,YEAR(B892)&amp;"-"&amp;TEXT(MONTH(B892),"00")," ")</f>
        <v>2019-09</v>
      </c>
      <c r="L892" s="36"/>
    </row>
    <row r="893" spans="1:12" x14ac:dyDescent="0.25">
      <c r="A893" s="28" t="s">
        <v>18</v>
      </c>
      <c r="B893" s="29">
        <v>43711</v>
      </c>
      <c r="C893" s="28" t="s">
        <v>255</v>
      </c>
      <c r="D893" s="28" t="s">
        <v>48</v>
      </c>
      <c r="E893" s="30" t="e">
        <v>#NAME?</v>
      </c>
      <c r="F893" s="31" t="s">
        <v>17</v>
      </c>
      <c r="G893" s="31" t="s">
        <v>21</v>
      </c>
      <c r="H893" s="32">
        <v>19.600000000000001</v>
      </c>
      <c r="I893" s="33">
        <f>IF(F893="Dépense",H893*-1,H893)</f>
        <v>-19.600000000000001</v>
      </c>
      <c r="J893" s="34">
        <v>1</v>
      </c>
      <c r="K893" s="35" t="str">
        <f>IF(A893&gt;1,YEAR(B893)&amp;"-"&amp;TEXT(MONTH(B893),"00")," ")</f>
        <v>2019-09</v>
      </c>
      <c r="L893" s="36"/>
    </row>
    <row r="894" spans="1:12" x14ac:dyDescent="0.25">
      <c r="A894" s="28" t="s">
        <v>18</v>
      </c>
      <c r="B894" s="29">
        <v>43711.4776851852</v>
      </c>
      <c r="C894" s="28" t="s">
        <v>305</v>
      </c>
      <c r="D894" s="28" t="s">
        <v>113</v>
      </c>
      <c r="E894" s="30" t="e">
        <v>#NAME?</v>
      </c>
      <c r="F894" s="31" t="s">
        <v>17</v>
      </c>
      <c r="G894" s="31" t="s">
        <v>21</v>
      </c>
      <c r="H894" s="32">
        <v>11.05</v>
      </c>
      <c r="I894" s="33">
        <f>IF(F894="Dépense",H894*-1,H894)</f>
        <v>-11.05</v>
      </c>
      <c r="J894" s="34">
        <v>1</v>
      </c>
      <c r="K894" s="35" t="str">
        <f>IF(A894&gt;1,YEAR(B894)&amp;"-"&amp;TEXT(MONTH(B894),"00")," ")</f>
        <v>2019-09</v>
      </c>
      <c r="L894" s="36"/>
    </row>
    <row r="895" spans="1:12" x14ac:dyDescent="0.25">
      <c r="A895" s="28" t="s">
        <v>18</v>
      </c>
      <c r="B895" s="29">
        <v>43712.5614236111</v>
      </c>
      <c r="C895" s="28" t="s">
        <v>125</v>
      </c>
      <c r="D895" s="28" t="s">
        <v>113</v>
      </c>
      <c r="E895" s="30" t="e">
        <v>#NAME?</v>
      </c>
      <c r="F895" s="31" t="s">
        <v>17</v>
      </c>
      <c r="G895" s="31" t="s">
        <v>21</v>
      </c>
      <c r="H895" s="32">
        <v>5.99</v>
      </c>
      <c r="I895" s="33">
        <f>IF(F895="Dépense",H895*-1,H895)</f>
        <v>-5.99</v>
      </c>
      <c r="J895" s="34">
        <v>1</v>
      </c>
      <c r="K895" s="35" t="str">
        <f>IF(A895&gt;1,YEAR(B895)&amp;"-"&amp;TEXT(MONTH(B895),"00")," ")</f>
        <v>2019-09</v>
      </c>
      <c r="L895" s="36"/>
    </row>
    <row r="896" spans="1:12" x14ac:dyDescent="0.25">
      <c r="A896" s="28" t="s">
        <v>18</v>
      </c>
      <c r="B896" s="29">
        <v>43714.559710648202</v>
      </c>
      <c r="C896" s="28" t="s">
        <v>306</v>
      </c>
      <c r="D896" s="28" t="s">
        <v>196</v>
      </c>
      <c r="E896" s="30" t="e">
        <v>#NAME?</v>
      </c>
      <c r="F896" s="31" t="s">
        <v>17</v>
      </c>
      <c r="G896" s="31" t="s">
        <v>21</v>
      </c>
      <c r="H896" s="32">
        <v>43</v>
      </c>
      <c r="I896" s="33">
        <f>IF(F896="Dépense",H896*-1,H896)</f>
        <v>-43</v>
      </c>
      <c r="J896" s="34">
        <v>1</v>
      </c>
      <c r="K896" s="35" t="str">
        <f>IF(A896&gt;1,YEAR(B896)&amp;"-"&amp;TEXT(MONTH(B896),"00")," ")</f>
        <v>2019-09</v>
      </c>
      <c r="L896" s="36"/>
    </row>
    <row r="897" spans="1:12" x14ac:dyDescent="0.25">
      <c r="A897" s="28" t="s">
        <v>18</v>
      </c>
      <c r="B897" s="29">
        <v>43714.591469907398</v>
      </c>
      <c r="C897" s="28" t="s">
        <v>66</v>
      </c>
      <c r="D897" s="28" t="s">
        <v>49</v>
      </c>
      <c r="E897" s="30" t="e">
        <v>#NAME?</v>
      </c>
      <c r="F897" s="31" t="s">
        <v>17</v>
      </c>
      <c r="G897" s="31" t="s">
        <v>21</v>
      </c>
      <c r="H897" s="32">
        <v>87.05</v>
      </c>
      <c r="I897" s="33">
        <f>IF(F897="Dépense",H897*-1,H897)</f>
        <v>-87.05</v>
      </c>
      <c r="J897" s="34">
        <v>1</v>
      </c>
      <c r="K897" s="35" t="str">
        <f>IF(A897&gt;1,YEAR(B897)&amp;"-"&amp;TEXT(MONTH(B897),"00")," ")</f>
        <v>2019-09</v>
      </c>
      <c r="L897" s="36"/>
    </row>
    <row r="898" spans="1:12" x14ac:dyDescent="0.25">
      <c r="A898" s="28" t="s">
        <v>18</v>
      </c>
      <c r="B898" s="29">
        <v>43715</v>
      </c>
      <c r="C898" s="28" t="s">
        <v>307</v>
      </c>
      <c r="D898" s="28" t="s">
        <v>46</v>
      </c>
      <c r="E898" s="30" t="e">
        <v>#NAME?</v>
      </c>
      <c r="F898" s="31" t="s">
        <v>14</v>
      </c>
      <c r="G898" s="31" t="s">
        <v>15</v>
      </c>
      <c r="H898" s="32">
        <v>13.14</v>
      </c>
      <c r="I898" s="33">
        <f>IF(F898="Dépense",H898*-1,H898)</f>
        <v>13.14</v>
      </c>
      <c r="J898" s="34">
        <v>1</v>
      </c>
      <c r="K898" s="35" t="str">
        <f>IF(A898&gt;1,YEAR(B898)&amp;"-"&amp;TEXT(MONTH(B898),"00")," ")</f>
        <v>2019-09</v>
      </c>
      <c r="L898" s="36"/>
    </row>
    <row r="899" spans="1:12" x14ac:dyDescent="0.25">
      <c r="A899" s="28" t="s">
        <v>18</v>
      </c>
      <c r="B899" s="29">
        <v>43715</v>
      </c>
      <c r="C899" s="28" t="s">
        <v>200</v>
      </c>
      <c r="D899" s="28" t="s">
        <v>49</v>
      </c>
      <c r="E899" s="30" t="e">
        <v>#NAME?</v>
      </c>
      <c r="F899" s="31" t="s">
        <v>17</v>
      </c>
      <c r="G899" s="31" t="s">
        <v>21</v>
      </c>
      <c r="H899" s="32">
        <v>28.03</v>
      </c>
      <c r="I899" s="33">
        <f>IF(F899="Dépense",H899*-1,H899)</f>
        <v>-28.03</v>
      </c>
      <c r="J899" s="34">
        <v>1</v>
      </c>
      <c r="K899" s="35" t="str">
        <f>IF(A899&gt;1,YEAR(B899)&amp;"-"&amp;TEXT(MONTH(B899),"00")," ")</f>
        <v>2019-09</v>
      </c>
      <c r="L899" s="36"/>
    </row>
    <row r="900" spans="1:12" x14ac:dyDescent="0.25">
      <c r="A900" s="28" t="s">
        <v>18</v>
      </c>
      <c r="B900" s="29">
        <v>43715</v>
      </c>
      <c r="C900" s="28" t="s">
        <v>166</v>
      </c>
      <c r="D900" s="28" t="s">
        <v>49</v>
      </c>
      <c r="E900" s="30" t="e">
        <v>#NAME?</v>
      </c>
      <c r="F900" s="31" t="s">
        <v>17</v>
      </c>
      <c r="G900" s="31" t="s">
        <v>21</v>
      </c>
      <c r="H900" s="32">
        <v>11.37</v>
      </c>
      <c r="I900" s="33">
        <f>IF(F900="Dépense",H900*-1,H900)</f>
        <v>-11.37</v>
      </c>
      <c r="J900" s="34">
        <v>1</v>
      </c>
      <c r="K900" s="35" t="str">
        <f>IF(A900&gt;1,YEAR(B900)&amp;"-"&amp;TEXT(MONTH(B900),"00")," ")</f>
        <v>2019-09</v>
      </c>
      <c r="L900" s="36"/>
    </row>
    <row r="901" spans="1:12" x14ac:dyDescent="0.25">
      <c r="A901" s="28" t="s">
        <v>18</v>
      </c>
      <c r="B901" s="29">
        <v>43715</v>
      </c>
      <c r="C901" s="28" t="s">
        <v>175</v>
      </c>
      <c r="D901" s="28" t="s">
        <v>65</v>
      </c>
      <c r="E901" s="30" t="e">
        <v>#NAME?</v>
      </c>
      <c r="F901" s="31" t="s">
        <v>17</v>
      </c>
      <c r="G901" s="31" t="s">
        <v>33</v>
      </c>
      <c r="H901" s="32">
        <v>19.989999999999998</v>
      </c>
      <c r="I901" s="33">
        <f>IF(F901="Dépense",H901*-1,H901)</f>
        <v>-19.989999999999998</v>
      </c>
      <c r="J901" s="34">
        <v>1</v>
      </c>
      <c r="K901" s="35" t="str">
        <f>IF(A901&gt;1,YEAR(B901)&amp;"-"&amp;TEXT(MONTH(B901),"00")," ")</f>
        <v>2019-09</v>
      </c>
      <c r="L901" s="36"/>
    </row>
    <row r="902" spans="1:12" x14ac:dyDescent="0.25">
      <c r="A902" s="28" t="s">
        <v>18</v>
      </c>
      <c r="B902" s="29">
        <v>43715</v>
      </c>
      <c r="C902" s="28" t="s">
        <v>27</v>
      </c>
      <c r="D902" s="28" t="s">
        <v>46</v>
      </c>
      <c r="E902" s="30" t="e">
        <v>#NAME?</v>
      </c>
      <c r="F902" s="31" t="s">
        <v>14</v>
      </c>
      <c r="G902" s="31" t="s">
        <v>15</v>
      </c>
      <c r="H902" s="32">
        <v>676.91</v>
      </c>
      <c r="I902" s="33">
        <f>IF(F902="Dépense",H902*-1,H902)</f>
        <v>676.91</v>
      </c>
      <c r="J902" s="34">
        <v>1</v>
      </c>
      <c r="K902" s="35" t="str">
        <f>IF(A902&gt;1,YEAR(B902)&amp;"-"&amp;TEXT(MONTH(B902),"00")," ")</f>
        <v>2019-09</v>
      </c>
      <c r="L902" s="36"/>
    </row>
    <row r="903" spans="1:12" x14ac:dyDescent="0.25">
      <c r="A903" s="28" t="s">
        <v>18</v>
      </c>
      <c r="B903" s="29">
        <v>43715.561793981498</v>
      </c>
      <c r="C903" s="28" t="s">
        <v>81</v>
      </c>
      <c r="D903" s="28" t="s">
        <v>155</v>
      </c>
      <c r="E903" s="30" t="e">
        <v>#NAME?</v>
      </c>
      <c r="F903" s="31" t="s">
        <v>17</v>
      </c>
      <c r="G903" s="31" t="s">
        <v>250</v>
      </c>
      <c r="H903" s="32">
        <v>30</v>
      </c>
      <c r="I903" s="33">
        <f>IF(F903="Dépense",H903*-1,H903)</f>
        <v>-30</v>
      </c>
      <c r="J903" s="34">
        <v>1</v>
      </c>
      <c r="K903" s="35" t="str">
        <f>IF(A903&gt;1,YEAR(B903)&amp;"-"&amp;TEXT(MONTH(B903),"00")," ")</f>
        <v>2019-09</v>
      </c>
      <c r="L903" s="36"/>
    </row>
    <row r="904" spans="1:12" x14ac:dyDescent="0.25">
      <c r="A904" s="28" t="s">
        <v>18</v>
      </c>
      <c r="B904" s="29">
        <v>43716</v>
      </c>
      <c r="C904" s="28" t="s">
        <v>74</v>
      </c>
      <c r="D904" s="28" t="s">
        <v>75</v>
      </c>
      <c r="E904" s="30" t="e">
        <v>#NAME?</v>
      </c>
      <c r="F904" s="31" t="s">
        <v>17</v>
      </c>
      <c r="G904" s="31" t="s">
        <v>33</v>
      </c>
      <c r="H904" s="32">
        <v>72.33</v>
      </c>
      <c r="I904" s="33">
        <f>IF(F904="Dépense",H904*-1,H904)</f>
        <v>-72.33</v>
      </c>
      <c r="J904" s="34">
        <v>1</v>
      </c>
      <c r="K904" s="35" t="str">
        <f>IF(A904&gt;1,YEAR(B904)&amp;"-"&amp;TEXT(MONTH(B904),"00")," ")</f>
        <v>2019-09</v>
      </c>
      <c r="L904" s="36"/>
    </row>
    <row r="905" spans="1:12" x14ac:dyDescent="0.25">
      <c r="A905" s="28" t="s">
        <v>18</v>
      </c>
      <c r="B905" s="29">
        <v>43718</v>
      </c>
      <c r="C905" s="28" t="s">
        <v>50</v>
      </c>
      <c r="D905" s="28" t="s">
        <v>51</v>
      </c>
      <c r="E905" s="30" t="e">
        <v>#NAME?</v>
      </c>
      <c r="F905" s="31" t="s">
        <v>17</v>
      </c>
      <c r="G905" s="31" t="s">
        <v>33</v>
      </c>
      <c r="H905" s="32">
        <v>100</v>
      </c>
      <c r="I905" s="33">
        <f>IF(F905="Dépense",H905*-1,H905)</f>
        <v>-100</v>
      </c>
      <c r="J905" s="34">
        <v>1</v>
      </c>
      <c r="K905" s="35" t="str">
        <f>IF(A905&gt;1,YEAR(B905)&amp;"-"&amp;TEXT(MONTH(B905),"00")," ")</f>
        <v>2019-09</v>
      </c>
      <c r="L905" s="36"/>
    </row>
    <row r="906" spans="1:12" x14ac:dyDescent="0.25">
      <c r="A906" s="28" t="s">
        <v>18</v>
      </c>
      <c r="B906" s="29">
        <v>43718</v>
      </c>
      <c r="C906" s="28" t="s">
        <v>53</v>
      </c>
      <c r="D906" s="28" t="s">
        <v>54</v>
      </c>
      <c r="E906" s="30" t="e">
        <v>#NAME?</v>
      </c>
      <c r="F906" s="31" t="s">
        <v>17</v>
      </c>
      <c r="G906" s="31" t="s">
        <v>33</v>
      </c>
      <c r="H906" s="32">
        <v>37</v>
      </c>
      <c r="I906" s="33">
        <f>IF(F906="Dépense",H906*-1,H906)</f>
        <v>-37</v>
      </c>
      <c r="J906" s="34">
        <v>1</v>
      </c>
      <c r="K906" s="35" t="str">
        <f>IF(A906&gt;1,YEAR(B906)&amp;"-"&amp;TEXT(MONTH(B906),"00")," ")</f>
        <v>2019-09</v>
      </c>
      <c r="L906" s="36"/>
    </row>
    <row r="907" spans="1:12" x14ac:dyDescent="0.25">
      <c r="A907" s="28" t="s">
        <v>23</v>
      </c>
      <c r="B907" s="29">
        <v>43718</v>
      </c>
      <c r="C907" s="28" t="s">
        <v>27</v>
      </c>
      <c r="D907" s="28" t="s">
        <v>45</v>
      </c>
      <c r="E907" s="30" t="e">
        <v>#NAME?</v>
      </c>
      <c r="F907" s="31" t="s">
        <v>14</v>
      </c>
      <c r="G907" s="31" t="s">
        <v>15</v>
      </c>
      <c r="H907" s="32">
        <v>357.75</v>
      </c>
      <c r="I907" s="33">
        <f>IF(F907="Dépense",H907*-1,H907)</f>
        <v>357.75</v>
      </c>
      <c r="J907" s="34">
        <v>1</v>
      </c>
      <c r="K907" s="35" t="str">
        <f>IF(A907&gt;1,YEAR(B907)&amp;"-"&amp;TEXT(MONTH(B907),"00")," ")</f>
        <v>2019-09</v>
      </c>
      <c r="L907" s="36"/>
    </row>
    <row r="908" spans="1:12" x14ac:dyDescent="0.25">
      <c r="A908" s="28" t="s">
        <v>18</v>
      </c>
      <c r="B908" s="29">
        <v>43719</v>
      </c>
      <c r="C908" s="28" t="s">
        <v>117</v>
      </c>
      <c r="D908" s="28" t="s">
        <v>68</v>
      </c>
      <c r="E908" s="30" t="e">
        <v>#NAME?</v>
      </c>
      <c r="F908" s="31" t="s">
        <v>17</v>
      </c>
      <c r="G908" s="31" t="s">
        <v>33</v>
      </c>
      <c r="H908" s="32">
        <v>47</v>
      </c>
      <c r="I908" s="33">
        <f>IF(F908="Dépense",H908*-1,H908)</f>
        <v>-47</v>
      </c>
      <c r="J908" s="34">
        <v>1</v>
      </c>
      <c r="K908" s="35" t="str">
        <f>IF(A908&gt;1,YEAR(B908)&amp;"-"&amp;TEXT(MONTH(B908),"00")," ")</f>
        <v>2019-09</v>
      </c>
      <c r="L908" s="36"/>
    </row>
    <row r="909" spans="1:12" x14ac:dyDescent="0.25">
      <c r="A909" s="28" t="s">
        <v>18</v>
      </c>
      <c r="B909" s="29">
        <v>43719</v>
      </c>
      <c r="C909" s="28" t="s">
        <v>117</v>
      </c>
      <c r="D909" s="28" t="s">
        <v>118</v>
      </c>
      <c r="E909" s="30" t="e">
        <v>#NAME?</v>
      </c>
      <c r="F909" s="31" t="s">
        <v>17</v>
      </c>
      <c r="G909" s="31" t="s">
        <v>33</v>
      </c>
      <c r="H909" s="32">
        <v>153</v>
      </c>
      <c r="I909" s="33">
        <f>IF(F909="Dépense",H909*-1,H909)</f>
        <v>-153</v>
      </c>
      <c r="J909" s="34">
        <v>1</v>
      </c>
      <c r="K909" s="35" t="str">
        <f>IF(A909&gt;1,YEAR(B909)&amp;"-"&amp;TEXT(MONTH(B909),"00")," ")</f>
        <v>2019-09</v>
      </c>
      <c r="L909" s="36"/>
    </row>
    <row r="910" spans="1:12" x14ac:dyDescent="0.25">
      <c r="A910" s="28" t="s">
        <v>18</v>
      </c>
      <c r="B910" s="29">
        <v>43720</v>
      </c>
      <c r="C910" s="28" t="s">
        <v>255</v>
      </c>
      <c r="D910" s="28" t="s">
        <v>48</v>
      </c>
      <c r="E910" s="30" t="e">
        <v>#NAME?</v>
      </c>
      <c r="F910" s="31" t="s">
        <v>17</v>
      </c>
      <c r="G910" s="31" t="s">
        <v>21</v>
      </c>
      <c r="H910" s="32">
        <v>19.600000000000001</v>
      </c>
      <c r="I910" s="33">
        <f>IF(F910="Dépense",H910*-1,H910)</f>
        <v>-19.600000000000001</v>
      </c>
      <c r="J910" s="34">
        <v>1</v>
      </c>
      <c r="K910" s="35" t="str">
        <f>IF(A910&gt;1,YEAR(B910)&amp;"-"&amp;TEXT(MONTH(B910),"00")," ")</f>
        <v>2019-09</v>
      </c>
      <c r="L910" s="36"/>
    </row>
    <row r="911" spans="1:12" x14ac:dyDescent="0.25">
      <c r="A911" s="28" t="s">
        <v>16</v>
      </c>
      <c r="B911" s="29">
        <v>43722</v>
      </c>
      <c r="C911" s="28" t="s">
        <v>308</v>
      </c>
      <c r="D911" s="28" t="s">
        <v>78</v>
      </c>
      <c r="E911" s="30" t="e">
        <v>#NAME?</v>
      </c>
      <c r="F911" s="31" t="s">
        <v>17</v>
      </c>
      <c r="G911" s="31" t="s">
        <v>16</v>
      </c>
      <c r="H911" s="32">
        <v>4</v>
      </c>
      <c r="I911" s="33">
        <f>IF(F911="Dépense",H911*-1,H911)</f>
        <v>-4</v>
      </c>
      <c r="J911" s="34">
        <v>1</v>
      </c>
      <c r="K911" s="35" t="str">
        <f>IF(A911&gt;1,YEAR(B911)&amp;"-"&amp;TEXT(MONTH(B911),"00")," ")</f>
        <v>2019-09</v>
      </c>
      <c r="L911" s="36"/>
    </row>
    <row r="912" spans="1:12" x14ac:dyDescent="0.25">
      <c r="A912" s="28" t="s">
        <v>16</v>
      </c>
      <c r="B912" s="29">
        <v>43722</v>
      </c>
      <c r="C912" s="28" t="s">
        <v>166</v>
      </c>
      <c r="D912" s="28" t="s">
        <v>49</v>
      </c>
      <c r="E912" s="30" t="e">
        <v>#NAME?</v>
      </c>
      <c r="F912" s="31" t="s">
        <v>17</v>
      </c>
      <c r="G912" s="31" t="s">
        <v>16</v>
      </c>
      <c r="H912" s="32">
        <v>3.5</v>
      </c>
      <c r="I912" s="33">
        <f>IF(F912="Dépense",H912*-1,H912)</f>
        <v>-3.5</v>
      </c>
      <c r="J912" s="34">
        <v>1</v>
      </c>
      <c r="K912" s="35" t="str">
        <f>IF(A912&gt;1,YEAR(B912)&amp;"-"&amp;TEXT(MONTH(B912),"00")," ")</f>
        <v>2019-09</v>
      </c>
      <c r="L912" s="36"/>
    </row>
    <row r="913" spans="1:12" x14ac:dyDescent="0.25">
      <c r="A913" s="28" t="s">
        <v>18</v>
      </c>
      <c r="B913" s="29">
        <v>43722</v>
      </c>
      <c r="C913" s="28" t="s">
        <v>200</v>
      </c>
      <c r="D913" s="28" t="s">
        <v>49</v>
      </c>
      <c r="E913" s="30" t="e">
        <v>#NAME?</v>
      </c>
      <c r="F913" s="31" t="s">
        <v>17</v>
      </c>
      <c r="G913" s="31" t="s">
        <v>21</v>
      </c>
      <c r="H913" s="32">
        <v>40.270000000000003</v>
      </c>
      <c r="I913" s="33">
        <f>IF(F913="Dépense",H913*-1,H913)</f>
        <v>-40.270000000000003</v>
      </c>
      <c r="J913" s="34">
        <v>1</v>
      </c>
      <c r="K913" s="35" t="str">
        <f>IF(A913&gt;1,YEAR(B913)&amp;"-"&amp;TEXT(MONTH(B913),"00")," ")</f>
        <v>2019-09</v>
      </c>
      <c r="L913" s="36"/>
    </row>
    <row r="914" spans="1:12" x14ac:dyDescent="0.25">
      <c r="A914" s="28" t="s">
        <v>18</v>
      </c>
      <c r="B914" s="29">
        <v>43722</v>
      </c>
      <c r="C914" s="28" t="s">
        <v>166</v>
      </c>
      <c r="D914" s="28" t="s">
        <v>49</v>
      </c>
      <c r="E914" s="30" t="e">
        <v>#NAME?</v>
      </c>
      <c r="F914" s="31" t="s">
        <v>17</v>
      </c>
      <c r="G914" s="31" t="s">
        <v>21</v>
      </c>
      <c r="H914" s="32">
        <v>11.21</v>
      </c>
      <c r="I914" s="33">
        <f>IF(F914="Dépense",H914*-1,H914)</f>
        <v>-11.21</v>
      </c>
      <c r="J914" s="34">
        <v>1</v>
      </c>
      <c r="K914" s="35" t="str">
        <f>IF(A914&gt;1,YEAR(B914)&amp;"-"&amp;TEXT(MONTH(B914),"00")," ")</f>
        <v>2019-09</v>
      </c>
      <c r="L914" s="36"/>
    </row>
    <row r="915" spans="1:12" x14ac:dyDescent="0.25">
      <c r="A915" s="28" t="s">
        <v>18</v>
      </c>
      <c r="B915" s="29">
        <v>43722</v>
      </c>
      <c r="C915" s="28" t="s">
        <v>308</v>
      </c>
      <c r="D915" s="28" t="s">
        <v>185</v>
      </c>
      <c r="E915" s="30" t="e">
        <v>#NAME?</v>
      </c>
      <c r="F915" s="31" t="s">
        <v>17</v>
      </c>
      <c r="G915" s="31" t="s">
        <v>21</v>
      </c>
      <c r="H915" s="32">
        <v>6</v>
      </c>
      <c r="I915" s="33">
        <f>IF(F915="Dépense",H915*-1,H915)</f>
        <v>-6</v>
      </c>
      <c r="J915" s="34">
        <v>1</v>
      </c>
      <c r="K915" s="35" t="str">
        <f>IF(A915&gt;1,YEAR(B915)&amp;"-"&amp;TEXT(MONTH(B915),"00")," ")</f>
        <v>2019-09</v>
      </c>
      <c r="L915" s="36"/>
    </row>
    <row r="916" spans="1:12" x14ac:dyDescent="0.25">
      <c r="A916" s="28" t="s">
        <v>23</v>
      </c>
      <c r="B916" s="29">
        <v>43723</v>
      </c>
      <c r="C916" s="28" t="s">
        <v>266</v>
      </c>
      <c r="D916" s="28" t="s">
        <v>267</v>
      </c>
      <c r="E916" s="30" t="e">
        <v>#NAME?</v>
      </c>
      <c r="F916" s="31" t="s">
        <v>17</v>
      </c>
      <c r="G916" s="31" t="s">
        <v>33</v>
      </c>
      <c r="H916" s="32">
        <v>240</v>
      </c>
      <c r="I916" s="33">
        <f>IF(F916="Dépense",H916*-1,H916)</f>
        <v>-240</v>
      </c>
      <c r="J916" s="34">
        <v>1</v>
      </c>
      <c r="K916" s="35" t="str">
        <f>IF(A916&gt;1,YEAR(B916)&amp;"-"&amp;TEXT(MONTH(B916),"00")," ")</f>
        <v>2019-09</v>
      </c>
      <c r="L916" s="36"/>
    </row>
    <row r="917" spans="1:12" x14ac:dyDescent="0.25">
      <c r="A917" s="28" t="s">
        <v>18</v>
      </c>
      <c r="B917" s="29">
        <v>43725.718148148102</v>
      </c>
      <c r="C917" s="28" t="s">
        <v>309</v>
      </c>
      <c r="D917" s="28" t="s">
        <v>43</v>
      </c>
      <c r="E917" s="30" t="e">
        <v>#NAME?</v>
      </c>
      <c r="F917" s="31" t="s">
        <v>17</v>
      </c>
      <c r="G917" s="31" t="s">
        <v>21</v>
      </c>
      <c r="H917" s="32">
        <v>11.4</v>
      </c>
      <c r="I917" s="33">
        <f>IF(F917="Dépense",H917*-1,H917)</f>
        <v>-11.4</v>
      </c>
      <c r="J917" s="34">
        <v>1</v>
      </c>
      <c r="K917" s="35" t="str">
        <f>IF(A917&gt;1,YEAR(B917)&amp;"-"&amp;TEXT(MONTH(B917),"00")," ")</f>
        <v>2019-09</v>
      </c>
      <c r="L917" s="36"/>
    </row>
    <row r="918" spans="1:12" x14ac:dyDescent="0.25">
      <c r="A918" s="28" t="s">
        <v>18</v>
      </c>
      <c r="B918" s="29">
        <v>43725.718541666698</v>
      </c>
      <c r="C918" s="28" t="s">
        <v>66</v>
      </c>
      <c r="D918" s="28" t="s">
        <v>63</v>
      </c>
      <c r="E918" s="30" t="e">
        <v>#NAME?</v>
      </c>
      <c r="F918" s="31" t="s">
        <v>17</v>
      </c>
      <c r="G918" s="31" t="s">
        <v>21</v>
      </c>
      <c r="H918" s="32">
        <v>47.85</v>
      </c>
      <c r="I918" s="33">
        <f>IF(F918="Dépense",H918*-1,H918)</f>
        <v>-47.85</v>
      </c>
      <c r="J918" s="34">
        <v>1</v>
      </c>
      <c r="K918" s="35" t="str">
        <f>IF(A918&gt;1,YEAR(B918)&amp;"-"&amp;TEXT(MONTH(B918),"00")," ")</f>
        <v>2019-09</v>
      </c>
      <c r="L918" s="36"/>
    </row>
    <row r="919" spans="1:12" x14ac:dyDescent="0.25">
      <c r="A919" s="28" t="s">
        <v>18</v>
      </c>
      <c r="B919" s="29">
        <v>43725.718993055598</v>
      </c>
      <c r="C919" s="28" t="s">
        <v>310</v>
      </c>
      <c r="D919" s="28" t="s">
        <v>248</v>
      </c>
      <c r="E919" s="30" t="e">
        <v>#NAME?</v>
      </c>
      <c r="F919" s="31" t="s">
        <v>17</v>
      </c>
      <c r="G919" s="31" t="s">
        <v>21</v>
      </c>
      <c r="H919" s="32">
        <v>41.8</v>
      </c>
      <c r="I919" s="33">
        <f>IF(F919="Dépense",H919*-1,H919)</f>
        <v>-41.8</v>
      </c>
      <c r="J919" s="34">
        <v>1</v>
      </c>
      <c r="K919" s="35" t="str">
        <f>IF(A919&gt;1,YEAR(B919)&amp;"-"&amp;TEXT(MONTH(B919),"00")," ")</f>
        <v>2019-09</v>
      </c>
      <c r="L919" s="36"/>
    </row>
    <row r="920" spans="1:12" x14ac:dyDescent="0.25">
      <c r="A920" s="28" t="s">
        <v>18</v>
      </c>
      <c r="B920" s="29">
        <v>43725.719432870399</v>
      </c>
      <c r="C920" s="28" t="s">
        <v>66</v>
      </c>
      <c r="D920" s="28" t="s">
        <v>49</v>
      </c>
      <c r="E920" s="30" t="e">
        <v>#NAME?</v>
      </c>
      <c r="F920" s="31" t="s">
        <v>17</v>
      </c>
      <c r="G920" s="31" t="s">
        <v>21</v>
      </c>
      <c r="H920" s="32">
        <v>45.51</v>
      </c>
      <c r="I920" s="33">
        <f>IF(F920="Dépense",H920*-1,H920)</f>
        <v>-45.51</v>
      </c>
      <c r="J920" s="34">
        <v>1</v>
      </c>
      <c r="K920" s="35" t="str">
        <f>IF(A920&gt;1,YEAR(B920)&amp;"-"&amp;TEXT(MONTH(B920),"00")," ")</f>
        <v>2019-09</v>
      </c>
      <c r="L920" s="36"/>
    </row>
    <row r="921" spans="1:12" x14ac:dyDescent="0.25">
      <c r="A921" s="28" t="s">
        <v>18</v>
      </c>
      <c r="B921" s="29">
        <v>43727.395879629599</v>
      </c>
      <c r="C921" s="28" t="s">
        <v>311</v>
      </c>
      <c r="D921" s="28" t="s">
        <v>185</v>
      </c>
      <c r="E921" s="30" t="e">
        <v>#NAME?</v>
      </c>
      <c r="F921" s="31" t="s">
        <v>17</v>
      </c>
      <c r="G921" s="31" t="s">
        <v>21</v>
      </c>
      <c r="H921" s="32">
        <v>25.6</v>
      </c>
      <c r="I921" s="33">
        <f>IF(F921="Dépense",H921*-1,H921)</f>
        <v>-25.6</v>
      </c>
      <c r="J921" s="34">
        <v>1</v>
      </c>
      <c r="K921" s="35" t="str">
        <f>IF(A921&gt;1,YEAR(B921)&amp;"-"&amp;TEXT(MONTH(B921),"00")," ")</f>
        <v>2019-09</v>
      </c>
      <c r="L921" s="36"/>
    </row>
    <row r="922" spans="1:12" x14ac:dyDescent="0.25">
      <c r="A922" s="28" t="s">
        <v>18</v>
      </c>
      <c r="B922" s="29">
        <v>43727.395879629599</v>
      </c>
      <c r="C922" s="28" t="s">
        <v>312</v>
      </c>
      <c r="D922" s="28" t="s">
        <v>185</v>
      </c>
      <c r="E922" s="30" t="e">
        <v>#NAME?</v>
      </c>
      <c r="F922" s="31" t="s">
        <v>17</v>
      </c>
      <c r="G922" s="31" t="s">
        <v>21</v>
      </c>
      <c r="H922" s="32">
        <v>2.4</v>
      </c>
      <c r="I922" s="33">
        <f>IF(F922="Dépense",H922*-1,H922)</f>
        <v>-2.4</v>
      </c>
      <c r="J922" s="34">
        <v>1</v>
      </c>
      <c r="K922" s="35" t="str">
        <f>IF(A922&gt;1,YEAR(B922)&amp;"-"&amp;TEXT(MONTH(B922),"00")," ")</f>
        <v>2019-09</v>
      </c>
      <c r="L922" s="36"/>
    </row>
    <row r="923" spans="1:12" x14ac:dyDescent="0.25">
      <c r="A923" s="28" t="s">
        <v>18</v>
      </c>
      <c r="B923" s="29">
        <v>43727.395879629599</v>
      </c>
      <c r="C923" s="28" t="s">
        <v>313</v>
      </c>
      <c r="D923" s="28" t="s">
        <v>91</v>
      </c>
      <c r="E923" s="30" t="e">
        <v>#NAME?</v>
      </c>
      <c r="F923" s="31" t="s">
        <v>17</v>
      </c>
      <c r="G923" s="31" t="s">
        <v>21</v>
      </c>
      <c r="H923" s="32">
        <v>9.9</v>
      </c>
      <c r="I923" s="33">
        <f>IF(F923="Dépense",H923*-1,H923)</f>
        <v>-9.9</v>
      </c>
      <c r="J923" s="34">
        <v>1</v>
      </c>
      <c r="K923" s="35" t="str">
        <f>IF(A923&gt;1,YEAR(B923)&amp;"-"&amp;TEXT(MONTH(B923),"00")," ")</f>
        <v>2019-09</v>
      </c>
      <c r="L923" s="36"/>
    </row>
    <row r="924" spans="1:12" x14ac:dyDescent="0.25">
      <c r="A924" s="28" t="s">
        <v>18</v>
      </c>
      <c r="B924" s="29">
        <v>43727.395879629599</v>
      </c>
      <c r="C924" s="28" t="s">
        <v>314</v>
      </c>
      <c r="D924" s="28" t="s">
        <v>43</v>
      </c>
      <c r="E924" s="30" t="e">
        <v>#NAME?</v>
      </c>
      <c r="F924" s="31" t="s">
        <v>17</v>
      </c>
      <c r="G924" s="31" t="s">
        <v>21</v>
      </c>
      <c r="H924" s="32">
        <v>32.5</v>
      </c>
      <c r="I924" s="33">
        <f>IF(F924="Dépense",H924*-1,H924)</f>
        <v>-32.5</v>
      </c>
      <c r="J924" s="34">
        <v>1</v>
      </c>
      <c r="K924" s="35" t="str">
        <f>IF(A924&gt;1,YEAR(B924)&amp;"-"&amp;TEXT(MONTH(B924),"00")," ")</f>
        <v>2019-09</v>
      </c>
      <c r="L924" s="36"/>
    </row>
    <row r="925" spans="1:12" x14ac:dyDescent="0.25">
      <c r="A925" s="28" t="s">
        <v>18</v>
      </c>
      <c r="B925" s="29">
        <v>43729</v>
      </c>
      <c r="C925" s="28" t="s">
        <v>255</v>
      </c>
      <c r="D925" s="28" t="s">
        <v>48</v>
      </c>
      <c r="E925" s="30" t="e">
        <v>#NAME?</v>
      </c>
      <c r="F925" s="31" t="s">
        <v>17</v>
      </c>
      <c r="G925" s="31" t="s">
        <v>21</v>
      </c>
      <c r="H925" s="32">
        <v>19.600000000000001</v>
      </c>
      <c r="I925" s="33">
        <f>IF(F925="Dépense",H925*-1,H925)</f>
        <v>-19.600000000000001</v>
      </c>
      <c r="J925" s="34">
        <v>1</v>
      </c>
      <c r="K925" s="35" t="str">
        <f>IF(A925&gt;1,YEAR(B925)&amp;"-"&amp;TEXT(MONTH(B925),"00")," ")</f>
        <v>2019-09</v>
      </c>
      <c r="L925" s="36"/>
    </row>
    <row r="926" spans="1:12" x14ac:dyDescent="0.25">
      <c r="A926" s="28" t="s">
        <v>18</v>
      </c>
      <c r="B926" s="29">
        <v>43729</v>
      </c>
      <c r="C926" s="28" t="s">
        <v>315</v>
      </c>
      <c r="D926" s="28" t="s">
        <v>37</v>
      </c>
      <c r="E926" s="30" t="e">
        <v>#NAME?</v>
      </c>
      <c r="F926" s="31" t="s">
        <v>17</v>
      </c>
      <c r="G926" s="31" t="s">
        <v>21</v>
      </c>
      <c r="H926" s="32">
        <v>11</v>
      </c>
      <c r="I926" s="33">
        <f>IF(F926="Dépense",H926*-1,H926)</f>
        <v>-11</v>
      </c>
      <c r="J926" s="34">
        <v>1</v>
      </c>
      <c r="K926" s="35" t="str">
        <f>IF(A926&gt;1,YEAR(B926)&amp;"-"&amp;TEXT(MONTH(B926),"00")," ")</f>
        <v>2019-09</v>
      </c>
      <c r="L926" s="36"/>
    </row>
    <row r="927" spans="1:12" x14ac:dyDescent="0.25">
      <c r="A927" s="28" t="s">
        <v>18</v>
      </c>
      <c r="B927" s="29">
        <v>43729</v>
      </c>
      <c r="C927" s="28" t="s">
        <v>200</v>
      </c>
      <c r="D927" s="28" t="s">
        <v>49</v>
      </c>
      <c r="E927" s="30" t="e">
        <v>#NAME?</v>
      </c>
      <c r="F927" s="31" t="s">
        <v>17</v>
      </c>
      <c r="G927" s="31" t="s">
        <v>21</v>
      </c>
      <c r="H927" s="32">
        <v>34.03</v>
      </c>
      <c r="I927" s="33">
        <f>IF(F927="Dépense",H927*-1,H927)</f>
        <v>-34.03</v>
      </c>
      <c r="J927" s="34">
        <v>1</v>
      </c>
      <c r="K927" s="35" t="str">
        <f>IF(A927&gt;1,YEAR(B927)&amp;"-"&amp;TEXT(MONTH(B927),"00")," ")</f>
        <v>2019-09</v>
      </c>
      <c r="L927" s="36"/>
    </row>
    <row r="928" spans="1:12" x14ac:dyDescent="0.25">
      <c r="A928" s="28" t="s">
        <v>18</v>
      </c>
      <c r="B928" s="29">
        <v>43731.704907407402</v>
      </c>
      <c r="C928" s="28" t="s">
        <v>131</v>
      </c>
      <c r="D928" s="28" t="s">
        <v>221</v>
      </c>
      <c r="E928" s="30" t="e">
        <v>#NAME?</v>
      </c>
      <c r="F928" s="31" t="s">
        <v>17</v>
      </c>
      <c r="G928" s="31" t="s">
        <v>21</v>
      </c>
      <c r="H928" s="32">
        <v>7.4</v>
      </c>
      <c r="I928" s="33">
        <f>IF(F928="Dépense",H928*-1,H928)</f>
        <v>-7.4</v>
      </c>
      <c r="J928" s="34">
        <v>1</v>
      </c>
      <c r="K928" s="35" t="str">
        <f>IF(A928&gt;1,YEAR(B928)&amp;"-"&amp;TEXT(MONTH(B928),"00")," ")</f>
        <v>2019-09</v>
      </c>
      <c r="L928" s="36"/>
    </row>
    <row r="929" spans="1:12" x14ac:dyDescent="0.25">
      <c r="A929" s="28" t="s">
        <v>18</v>
      </c>
      <c r="B929" s="29">
        <v>43731.705254629604</v>
      </c>
      <c r="C929" s="28" t="s">
        <v>66</v>
      </c>
      <c r="D929" s="28" t="s">
        <v>49</v>
      </c>
      <c r="E929" s="30" t="e">
        <v>#NAME?</v>
      </c>
      <c r="F929" s="31" t="s">
        <v>17</v>
      </c>
      <c r="G929" s="31" t="s">
        <v>21</v>
      </c>
      <c r="H929" s="32">
        <v>24.94</v>
      </c>
      <c r="I929" s="33">
        <f>IF(F929="Dépense",H929*-1,H929)</f>
        <v>-24.94</v>
      </c>
      <c r="J929" s="34">
        <v>1</v>
      </c>
      <c r="K929" s="35" t="str">
        <f>IF(A929&gt;1,YEAR(B929)&amp;"-"&amp;TEXT(MONTH(B929),"00")," ")</f>
        <v>2019-09</v>
      </c>
      <c r="L929" s="36"/>
    </row>
    <row r="930" spans="1:12" x14ac:dyDescent="0.25">
      <c r="A930" s="28" t="s">
        <v>18</v>
      </c>
      <c r="B930" s="29">
        <v>43736.490810185198</v>
      </c>
      <c r="C930" s="28" t="s">
        <v>64</v>
      </c>
      <c r="D930" s="28" t="s">
        <v>185</v>
      </c>
      <c r="E930" s="30" t="e">
        <v>#NAME?</v>
      </c>
      <c r="F930" s="31" t="s">
        <v>17</v>
      </c>
      <c r="G930" s="31" t="s">
        <v>21</v>
      </c>
      <c r="H930" s="32">
        <v>31.8</v>
      </c>
      <c r="I930" s="33">
        <f>IF(F930="Dépense",H930*-1,H930)</f>
        <v>-31.8</v>
      </c>
      <c r="J930" s="34">
        <v>1</v>
      </c>
      <c r="K930" s="35" t="str">
        <f>IF(A930&gt;1,YEAR(B930)&amp;"-"&amp;TEXT(MONTH(B930),"00")," ")</f>
        <v>2019-09</v>
      </c>
      <c r="L930" s="36"/>
    </row>
    <row r="931" spans="1:12" x14ac:dyDescent="0.25">
      <c r="A931" s="28" t="s">
        <v>18</v>
      </c>
      <c r="B931" s="29">
        <v>43737.5016203704</v>
      </c>
      <c r="C931" s="28" t="s">
        <v>200</v>
      </c>
      <c r="D931" s="28" t="s">
        <v>49</v>
      </c>
      <c r="E931" s="30" t="e">
        <v>#NAME?</v>
      </c>
      <c r="F931" s="31" t="s">
        <v>17</v>
      </c>
      <c r="G931" s="31" t="s">
        <v>21</v>
      </c>
      <c r="H931" s="32">
        <v>50.76</v>
      </c>
      <c r="I931" s="33">
        <f>IF(F931="Dépense",H931*-1,H931)</f>
        <v>-50.76</v>
      </c>
      <c r="J931" s="34">
        <v>1</v>
      </c>
      <c r="K931" s="35" t="str">
        <f>IF(A931&gt;1,YEAR(B931)&amp;"-"&amp;TEXT(MONTH(B931),"00")," ")</f>
        <v>2019-09</v>
      </c>
      <c r="L931" s="36"/>
    </row>
    <row r="932" spans="1:12" x14ac:dyDescent="0.25">
      <c r="A932" s="28" t="s">
        <v>18</v>
      </c>
      <c r="B932" s="29">
        <v>43737.5019791667</v>
      </c>
      <c r="C932" s="28" t="s">
        <v>166</v>
      </c>
      <c r="D932" s="28" t="s">
        <v>49</v>
      </c>
      <c r="E932" s="30" t="e">
        <v>#NAME?</v>
      </c>
      <c r="F932" s="31" t="s">
        <v>17</v>
      </c>
      <c r="G932" s="31" t="s">
        <v>21</v>
      </c>
      <c r="H932" s="32">
        <v>9.26</v>
      </c>
      <c r="I932" s="33">
        <f>IF(F932="Dépense",H932*-1,H932)</f>
        <v>-9.26</v>
      </c>
      <c r="J932" s="34">
        <v>1</v>
      </c>
      <c r="K932" s="35" t="str">
        <f>IF(A932&gt;1,YEAR(B932)&amp;"-"&amp;TEXT(MONTH(B932),"00")," ")</f>
        <v>2019-09</v>
      </c>
      <c r="L932" s="36"/>
    </row>
    <row r="933" spans="1:12" x14ac:dyDescent="0.25">
      <c r="A933" s="28" t="s">
        <v>18</v>
      </c>
      <c r="B933" s="29">
        <v>43737.5022916667</v>
      </c>
      <c r="C933" s="28" t="s">
        <v>66</v>
      </c>
      <c r="D933" s="28" t="s">
        <v>63</v>
      </c>
      <c r="E933" s="30" t="e">
        <v>#NAME?</v>
      </c>
      <c r="F933" s="31" t="s">
        <v>17</v>
      </c>
      <c r="G933" s="31" t="s">
        <v>21</v>
      </c>
      <c r="H933" s="32">
        <v>41.33</v>
      </c>
      <c r="I933" s="33">
        <f>IF(F933="Dépense",H933*-1,H933)</f>
        <v>-41.33</v>
      </c>
      <c r="J933" s="34">
        <v>1</v>
      </c>
      <c r="K933" s="35" t="str">
        <f>IF(A933&gt;1,YEAR(B933)&amp;"-"&amp;TEXT(MONTH(B933),"00")," ")</f>
        <v>2019-09</v>
      </c>
      <c r="L933" s="36"/>
    </row>
    <row r="934" spans="1:12" x14ac:dyDescent="0.25">
      <c r="A934" s="28" t="s">
        <v>18</v>
      </c>
      <c r="B934" s="29">
        <v>43737.5022916667</v>
      </c>
      <c r="C934" s="28" t="s">
        <v>303</v>
      </c>
      <c r="D934" s="28" t="s">
        <v>140</v>
      </c>
      <c r="E934" s="30" t="e">
        <v>#NAME?</v>
      </c>
      <c r="F934" s="31" t="s">
        <v>17</v>
      </c>
      <c r="G934" s="31" t="s">
        <v>15</v>
      </c>
      <c r="H934" s="32">
        <v>15</v>
      </c>
      <c r="I934" s="33">
        <f>IF(F934="Dépense",H934*-1,H934)</f>
        <v>-15</v>
      </c>
      <c r="J934" s="34">
        <v>1</v>
      </c>
      <c r="K934" s="35" t="str">
        <f>IF(A934&gt;1,YEAR(B934)&amp;"-"&amp;TEXT(MONTH(B934),"00")," ")</f>
        <v>2019-09</v>
      </c>
      <c r="L934" s="36"/>
    </row>
    <row r="935" spans="1:12" x14ac:dyDescent="0.25">
      <c r="A935" s="28" t="s">
        <v>18</v>
      </c>
      <c r="B935" s="29">
        <v>43737.5022916667</v>
      </c>
      <c r="C935" s="28" t="s">
        <v>255</v>
      </c>
      <c r="D935" s="28" t="s">
        <v>48</v>
      </c>
      <c r="E935" s="30" t="e">
        <v>#NAME?</v>
      </c>
      <c r="F935" s="31" t="s">
        <v>17</v>
      </c>
      <c r="G935" s="31" t="s">
        <v>21</v>
      </c>
      <c r="H935" s="32">
        <v>19.600000000000001</v>
      </c>
      <c r="I935" s="33">
        <f>IF(F935="Dépense",H935*-1,H935)</f>
        <v>-19.600000000000001</v>
      </c>
      <c r="J935" s="34">
        <v>1</v>
      </c>
      <c r="K935" s="35" t="str">
        <f>IF(A935&gt;1,YEAR(B935)&amp;"-"&amp;TEXT(MONTH(B935),"00")," ")</f>
        <v>2019-09</v>
      </c>
      <c r="L935" s="36"/>
    </row>
    <row r="936" spans="1:12" x14ac:dyDescent="0.25">
      <c r="A936" s="28" t="s">
        <v>22</v>
      </c>
      <c r="B936" s="29">
        <v>43737.5022916667</v>
      </c>
      <c r="C936" s="28" t="s">
        <v>316</v>
      </c>
      <c r="D936" s="28" t="s">
        <v>140</v>
      </c>
      <c r="E936" s="30" t="e">
        <v>#NAME?</v>
      </c>
      <c r="F936" s="31" t="s">
        <v>14</v>
      </c>
      <c r="G936" s="31" t="s">
        <v>33</v>
      </c>
      <c r="H936" s="32">
        <v>15</v>
      </c>
      <c r="I936" s="33">
        <f>IF(F936="Dépense",H936*-1,H936)</f>
        <v>15</v>
      </c>
      <c r="J936" s="34">
        <v>1</v>
      </c>
      <c r="K936" s="35" t="str">
        <f>IF(A936&gt;1,YEAR(B936)&amp;"-"&amp;TEXT(MONTH(B936),"00")," ")</f>
        <v>2019-09</v>
      </c>
      <c r="L936" s="36"/>
    </row>
    <row r="937" spans="1:12" x14ac:dyDescent="0.25">
      <c r="A937" s="28" t="s">
        <v>18</v>
      </c>
      <c r="B937" s="29">
        <v>43739.5396064815</v>
      </c>
      <c r="C937" s="28" t="s">
        <v>156</v>
      </c>
      <c r="D937" s="28" t="s">
        <v>185</v>
      </c>
      <c r="E937" s="30" t="e">
        <v>#NAME?</v>
      </c>
      <c r="F937" s="31" t="s">
        <v>17</v>
      </c>
      <c r="G937" s="31" t="s">
        <v>21</v>
      </c>
      <c r="H937" s="32">
        <v>1.4</v>
      </c>
      <c r="I937" s="33">
        <f>IF(F937="Dépense",H937*-1,H937)</f>
        <v>-1.4</v>
      </c>
      <c r="J937" s="34">
        <v>1</v>
      </c>
      <c r="K937" s="35" t="str">
        <f>IF(A937&gt;1,YEAR(B937)&amp;"-"&amp;TEXT(MONTH(B937),"00")," ")</f>
        <v>2019-10</v>
      </c>
      <c r="L937" s="36"/>
    </row>
    <row r="938" spans="1:12" x14ac:dyDescent="0.25">
      <c r="A938" s="28" t="s">
        <v>18</v>
      </c>
      <c r="B938" s="29">
        <v>43739.5396064815</v>
      </c>
      <c r="C938" s="28" t="s">
        <v>220</v>
      </c>
      <c r="D938" s="28" t="s">
        <v>221</v>
      </c>
      <c r="E938" s="30" t="e">
        <v>#NAME?</v>
      </c>
      <c r="F938" s="31" t="s">
        <v>17</v>
      </c>
      <c r="G938" s="31" t="s">
        <v>21</v>
      </c>
      <c r="H938" s="32">
        <v>18.8</v>
      </c>
      <c r="I938" s="33">
        <f>IF(F938="Dépense",H938*-1,H938)</f>
        <v>-18.8</v>
      </c>
      <c r="J938" s="34">
        <v>1</v>
      </c>
      <c r="K938" s="35" t="str">
        <f>IF(A938&gt;1,YEAR(B938)&amp;"-"&amp;TEXT(MONTH(B938),"00")," ")</f>
        <v>2019-10</v>
      </c>
      <c r="L938" s="36"/>
    </row>
    <row r="939" spans="1:12" x14ac:dyDescent="0.25">
      <c r="A939" s="28" t="s">
        <v>18</v>
      </c>
      <c r="B939" s="29">
        <v>43739.5396064815</v>
      </c>
      <c r="C939" s="28" t="s">
        <v>317</v>
      </c>
      <c r="D939" s="28" t="s">
        <v>221</v>
      </c>
      <c r="E939" s="30" t="e">
        <v>#NAME?</v>
      </c>
      <c r="F939" s="31" t="s">
        <v>17</v>
      </c>
      <c r="G939" s="31" t="s">
        <v>21</v>
      </c>
      <c r="H939" s="32">
        <v>136.68</v>
      </c>
      <c r="I939" s="33">
        <f>IF(F939="Dépense",H939*-1,H939)</f>
        <v>-136.68</v>
      </c>
      <c r="J939" s="34">
        <v>1</v>
      </c>
      <c r="K939" s="35" t="str">
        <f>IF(A939&gt;1,YEAR(B939)&amp;"-"&amp;TEXT(MONTH(B939),"00")," ")</f>
        <v>2019-10</v>
      </c>
      <c r="L939" s="36"/>
    </row>
    <row r="940" spans="1:12" x14ac:dyDescent="0.25">
      <c r="A940" s="28" t="s">
        <v>18</v>
      </c>
      <c r="B940" s="29">
        <v>43739.543541666702</v>
      </c>
      <c r="C940" s="28" t="s">
        <v>318</v>
      </c>
      <c r="D940" s="28" t="s">
        <v>49</v>
      </c>
      <c r="E940" s="30" t="e">
        <v>#NAME?</v>
      </c>
      <c r="F940" s="31" t="s">
        <v>17</v>
      </c>
      <c r="G940" s="31" t="s">
        <v>21</v>
      </c>
      <c r="H940" s="32">
        <v>8.9</v>
      </c>
      <c r="I940" s="33">
        <f>IF(F940="Dépense",H940*-1,H940)</f>
        <v>-8.9</v>
      </c>
      <c r="J940" s="34">
        <v>1</v>
      </c>
      <c r="K940" s="35" t="str">
        <f>IF(A940&gt;1,YEAR(B940)&amp;"-"&amp;TEXT(MONTH(B940),"00")," ")</f>
        <v>2019-10</v>
      </c>
      <c r="L940" s="36"/>
    </row>
    <row r="941" spans="1:12" x14ac:dyDescent="0.25">
      <c r="A941" s="28" t="s">
        <v>18</v>
      </c>
      <c r="B941" s="29">
        <v>43740</v>
      </c>
      <c r="C941" s="28" t="s">
        <v>27</v>
      </c>
      <c r="D941" s="28" t="s">
        <v>28</v>
      </c>
      <c r="E941" s="30" t="e">
        <v>#NAME?</v>
      </c>
      <c r="F941" s="31" t="s">
        <v>14</v>
      </c>
      <c r="G941" s="31" t="s">
        <v>15</v>
      </c>
      <c r="H941" s="32">
        <v>118.26</v>
      </c>
      <c r="I941" s="33">
        <f>IF(F941="Dépense",H941*-1,H941)</f>
        <v>118.26</v>
      </c>
      <c r="J941" s="34">
        <v>1</v>
      </c>
      <c r="K941" s="35" t="str">
        <f>IF(A941&gt;1,YEAR(B941)&amp;"-"&amp;TEXT(MONTH(B941),"00")," ")</f>
        <v>2019-10</v>
      </c>
      <c r="L941" s="36"/>
    </row>
    <row r="942" spans="1:12" x14ac:dyDescent="0.25">
      <c r="A942" s="28" t="s">
        <v>18</v>
      </c>
      <c r="B942" s="29">
        <v>43740</v>
      </c>
      <c r="C942" s="28" t="s">
        <v>27</v>
      </c>
      <c r="D942" s="28" t="s">
        <v>29</v>
      </c>
      <c r="E942" s="30" t="e">
        <v>#NAME?</v>
      </c>
      <c r="F942" s="31" t="s">
        <v>14</v>
      </c>
      <c r="G942" s="31" t="s">
        <v>15</v>
      </c>
      <c r="H942" s="32">
        <v>200.84</v>
      </c>
      <c r="I942" s="33">
        <f>IF(F942="Dépense",H942*-1,H942)</f>
        <v>200.84</v>
      </c>
      <c r="J942" s="34">
        <v>1</v>
      </c>
      <c r="K942" s="35" t="str">
        <f>IF(A942&gt;1,YEAR(B942)&amp;"-"&amp;TEXT(MONTH(B942),"00")," ")</f>
        <v>2019-10</v>
      </c>
      <c r="L942" s="36"/>
    </row>
    <row r="943" spans="1:12" x14ac:dyDescent="0.25">
      <c r="A943" s="28" t="s">
        <v>18</v>
      </c>
      <c r="B943" s="29">
        <v>43740</v>
      </c>
      <c r="C943" s="28" t="s">
        <v>27</v>
      </c>
      <c r="D943" s="28" t="s">
        <v>30</v>
      </c>
      <c r="E943" s="30" t="e">
        <v>#NAME?</v>
      </c>
      <c r="F943" s="31" t="s">
        <v>14</v>
      </c>
      <c r="G943" s="31" t="s">
        <v>15</v>
      </c>
      <c r="H943" s="32">
        <v>219.18</v>
      </c>
      <c r="I943" s="33">
        <f>IF(F943="Dépense",H943*-1,H943)</f>
        <v>219.18</v>
      </c>
      <c r="J943" s="34">
        <v>1</v>
      </c>
      <c r="K943" s="35" t="str">
        <f>IF(A943&gt;1,YEAR(B943)&amp;"-"&amp;TEXT(MONTH(B943),"00")," ")</f>
        <v>2019-10</v>
      </c>
      <c r="L943" s="36"/>
    </row>
    <row r="944" spans="1:12" x14ac:dyDescent="0.25">
      <c r="A944" s="28" t="s">
        <v>23</v>
      </c>
      <c r="B944" s="29">
        <v>43740.900092592601</v>
      </c>
      <c r="C944" s="28" t="s">
        <v>319</v>
      </c>
      <c r="D944" s="28" t="s">
        <v>15</v>
      </c>
      <c r="E944" s="30" t="e">
        <v>#NAME?</v>
      </c>
      <c r="F944" s="31" t="s">
        <v>14</v>
      </c>
      <c r="G944" s="31" t="s">
        <v>15</v>
      </c>
      <c r="H944" s="32">
        <v>1000</v>
      </c>
      <c r="I944" s="33">
        <f>IF(F944="Dépense",H944*-1,H944)</f>
        <v>1000</v>
      </c>
      <c r="J944" s="34">
        <v>1</v>
      </c>
      <c r="K944" s="35" t="str">
        <f>IF(A944&gt;1,YEAR(B944)&amp;"-"&amp;TEXT(MONTH(B944),"00")," ")</f>
        <v>2019-10</v>
      </c>
      <c r="L944" s="36"/>
    </row>
    <row r="945" spans="1:12" x14ac:dyDescent="0.25">
      <c r="A945" s="28" t="s">
        <v>24</v>
      </c>
      <c r="B945" s="29">
        <v>43740.900092592601</v>
      </c>
      <c r="C945" s="28" t="s">
        <v>320</v>
      </c>
      <c r="D945" s="28" t="s">
        <v>25</v>
      </c>
      <c r="E945" s="30" t="e">
        <v>#NAME?</v>
      </c>
      <c r="F945" s="31" t="s">
        <v>17</v>
      </c>
      <c r="G945" s="31" t="s">
        <v>15</v>
      </c>
      <c r="H945" s="32">
        <v>1000</v>
      </c>
      <c r="I945" s="33">
        <f>IF(F945="Dépense",H945*-1,H945)</f>
        <v>-1000</v>
      </c>
      <c r="J945" s="34">
        <v>1</v>
      </c>
      <c r="K945" s="35" t="str">
        <f>IF(A945&gt;1,YEAR(B945)&amp;"-"&amp;TEXT(MONTH(B945),"00")," ")</f>
        <v>2019-10</v>
      </c>
      <c r="L945" s="36"/>
    </row>
    <row r="946" spans="1:12" x14ac:dyDescent="0.25">
      <c r="A946" s="28" t="s">
        <v>18</v>
      </c>
      <c r="B946" s="29">
        <v>43741.6766319444</v>
      </c>
      <c r="C946" s="28" t="s">
        <v>66</v>
      </c>
      <c r="D946" s="28" t="s">
        <v>49</v>
      </c>
      <c r="E946" s="30" t="e">
        <v>#NAME?</v>
      </c>
      <c r="F946" s="31" t="s">
        <v>17</v>
      </c>
      <c r="G946" s="31" t="s">
        <v>21</v>
      </c>
      <c r="H946" s="32">
        <v>50.73</v>
      </c>
      <c r="I946" s="33">
        <f>IF(F946="Dépense",H946*-1,H946)</f>
        <v>-50.73</v>
      </c>
      <c r="J946" s="34">
        <v>1</v>
      </c>
      <c r="K946" s="35" t="str">
        <f>IF(A946&gt;1,YEAR(B946)&amp;"-"&amp;TEXT(MONTH(B946),"00")," ")</f>
        <v>2019-10</v>
      </c>
      <c r="L946" s="36"/>
    </row>
    <row r="947" spans="1:12" x14ac:dyDescent="0.25">
      <c r="A947" s="28" t="s">
        <v>23</v>
      </c>
      <c r="B947" s="29">
        <v>43741.686678240701</v>
      </c>
      <c r="C947" s="28" t="s">
        <v>321</v>
      </c>
      <c r="D947" s="28" t="s">
        <v>91</v>
      </c>
      <c r="E947" s="30" t="e">
        <v>#NAME?</v>
      </c>
      <c r="F947" s="31" t="s">
        <v>17</v>
      </c>
      <c r="G947" s="31" t="s">
        <v>322</v>
      </c>
      <c r="H947" s="32">
        <v>181.36</v>
      </c>
      <c r="I947" s="33">
        <f>IF(F947="Dépense",H947*-1,H947)</f>
        <v>-181.36</v>
      </c>
      <c r="J947" s="34">
        <v>1</v>
      </c>
      <c r="K947" s="35" t="str">
        <f>IF(A947&gt;1,YEAR(B947)&amp;"-"&amp;TEXT(MONTH(B947),"00")," ")</f>
        <v>2019-10</v>
      </c>
      <c r="L947" s="36"/>
    </row>
    <row r="948" spans="1:12" x14ac:dyDescent="0.25">
      <c r="A948" s="28" t="s">
        <v>23</v>
      </c>
      <c r="B948" s="29">
        <v>43742</v>
      </c>
      <c r="C948" s="28" t="s">
        <v>323</v>
      </c>
      <c r="D948" s="28" t="s">
        <v>221</v>
      </c>
      <c r="E948" s="30" t="e">
        <v>#NAME?</v>
      </c>
      <c r="F948" s="31" t="s">
        <v>17</v>
      </c>
      <c r="G948" s="31" t="s">
        <v>324</v>
      </c>
      <c r="H948" s="32">
        <v>30</v>
      </c>
      <c r="I948" s="33">
        <f>IF(F948="Dépense",H948*-1,H948)</f>
        <v>-30</v>
      </c>
      <c r="J948" s="34">
        <v>1</v>
      </c>
      <c r="K948" s="35" t="str">
        <f>IF(A948&gt;1,YEAR(B948)&amp;"-"&amp;TEXT(MONTH(B948),"00")," ")</f>
        <v>2019-10</v>
      </c>
      <c r="L948" s="36"/>
    </row>
    <row r="949" spans="1:12" x14ac:dyDescent="0.25">
      <c r="A949" s="28" t="s">
        <v>23</v>
      </c>
      <c r="B949" s="29">
        <v>43742</v>
      </c>
      <c r="C949" s="28" t="s">
        <v>325</v>
      </c>
      <c r="D949" s="28" t="s">
        <v>267</v>
      </c>
      <c r="E949" s="30" t="e">
        <v>#NAME?</v>
      </c>
      <c r="F949" s="31" t="s">
        <v>14</v>
      </c>
      <c r="G949" s="31" t="s">
        <v>33</v>
      </c>
      <c r="H949" s="32">
        <v>2160</v>
      </c>
      <c r="I949" s="33">
        <f>IF(F949="Dépense",H949*-1,H949)</f>
        <v>2160</v>
      </c>
      <c r="J949" s="34">
        <v>1</v>
      </c>
      <c r="K949" s="35" t="str">
        <f>IF(A949&gt;1,YEAR(B949)&amp;"-"&amp;TEXT(MONTH(B949),"00")," ")</f>
        <v>2019-10</v>
      </c>
      <c r="L949" s="36"/>
    </row>
    <row r="950" spans="1:12" x14ac:dyDescent="0.25">
      <c r="A950" s="28" t="s">
        <v>16</v>
      </c>
      <c r="B950" s="29">
        <v>43743.461666666597</v>
      </c>
      <c r="C950" s="28" t="s">
        <v>166</v>
      </c>
      <c r="D950" s="28" t="s">
        <v>49</v>
      </c>
      <c r="E950" s="30" t="e">
        <v>#NAME?</v>
      </c>
      <c r="F950" s="31" t="s">
        <v>17</v>
      </c>
      <c r="G950" s="31" t="s">
        <v>16</v>
      </c>
      <c r="H950" s="32">
        <v>12</v>
      </c>
      <c r="I950" s="33">
        <f>IF(F950="Dépense",H950*-1,H950)</f>
        <v>-12</v>
      </c>
      <c r="J950" s="34">
        <v>1</v>
      </c>
      <c r="K950" s="35" t="str">
        <f>IF(A950&gt;1,YEAR(B950)&amp;"-"&amp;TEXT(MONTH(B950),"00")," ")</f>
        <v>2019-10</v>
      </c>
      <c r="L950" s="36"/>
    </row>
    <row r="951" spans="1:12" x14ac:dyDescent="0.25">
      <c r="A951" s="28" t="s">
        <v>18</v>
      </c>
      <c r="B951" s="29">
        <v>43743.462615740696</v>
      </c>
      <c r="C951" s="28" t="s">
        <v>81</v>
      </c>
      <c r="D951" s="28" t="s">
        <v>155</v>
      </c>
      <c r="E951" s="30" t="e">
        <v>#NAME?</v>
      </c>
      <c r="F951" s="31" t="s">
        <v>17</v>
      </c>
      <c r="G951" s="31" t="s">
        <v>250</v>
      </c>
      <c r="H951" s="32">
        <v>60</v>
      </c>
      <c r="I951" s="33">
        <f>IF(F951="Dépense",H951*-1,H951)</f>
        <v>-60</v>
      </c>
      <c r="J951" s="34">
        <v>1</v>
      </c>
      <c r="K951" s="35" t="str">
        <f>IF(A951&gt;1,YEAR(B951)&amp;"-"&amp;TEXT(MONTH(B951),"00")," ")</f>
        <v>2019-10</v>
      </c>
      <c r="L951" s="36"/>
    </row>
    <row r="952" spans="1:12" x14ac:dyDescent="0.25">
      <c r="A952" s="28" t="s">
        <v>16</v>
      </c>
      <c r="B952" s="29">
        <v>43743.463530092602</v>
      </c>
      <c r="C952" s="28" t="s">
        <v>200</v>
      </c>
      <c r="D952" s="28" t="s">
        <v>49</v>
      </c>
      <c r="E952" s="30" t="e">
        <v>#NAME?</v>
      </c>
      <c r="F952" s="31" t="s">
        <v>17</v>
      </c>
      <c r="G952" s="31" t="s">
        <v>16</v>
      </c>
      <c r="H952" s="32">
        <v>37.200000000000003</v>
      </c>
      <c r="I952" s="33">
        <f>IF(F952="Dépense",H952*-1,H952)</f>
        <v>-37.200000000000003</v>
      </c>
      <c r="J952" s="34">
        <v>1</v>
      </c>
      <c r="K952" s="35" t="str">
        <f>IF(A952&gt;1,YEAR(B952)&amp;"-"&amp;TEXT(MONTH(B952),"00")," ")</f>
        <v>2019-10</v>
      </c>
      <c r="L952" s="36"/>
    </row>
    <row r="953" spans="1:12" x14ac:dyDescent="0.25">
      <c r="A953" s="28" t="s">
        <v>18</v>
      </c>
      <c r="B953" s="29">
        <v>43745</v>
      </c>
      <c r="C953" s="28" t="s">
        <v>175</v>
      </c>
      <c r="D953" s="28" t="s">
        <v>65</v>
      </c>
      <c r="E953" s="30" t="e">
        <v>#NAME?</v>
      </c>
      <c r="F953" s="31" t="s">
        <v>17</v>
      </c>
      <c r="G953" s="31" t="s">
        <v>33</v>
      </c>
      <c r="H953" s="32">
        <v>20.23</v>
      </c>
      <c r="I953" s="33">
        <f>IF(F953="Dépense",H953*-1,H953)</f>
        <v>-20.23</v>
      </c>
      <c r="J953" s="34">
        <v>1</v>
      </c>
      <c r="K953" s="35" t="str">
        <f>IF(A953&gt;1,YEAR(B953)&amp;"-"&amp;TEXT(MONTH(B953),"00")," ")</f>
        <v>2019-10</v>
      </c>
      <c r="L953" s="36"/>
    </row>
    <row r="954" spans="1:12" x14ac:dyDescent="0.25">
      <c r="A954" s="28" t="s">
        <v>18</v>
      </c>
      <c r="B954" s="29">
        <v>43745</v>
      </c>
      <c r="C954" s="28" t="s">
        <v>27</v>
      </c>
      <c r="D954" s="28" t="s">
        <v>46</v>
      </c>
      <c r="E954" s="30" t="e">
        <v>#NAME?</v>
      </c>
      <c r="F954" s="31" t="s">
        <v>14</v>
      </c>
      <c r="G954" s="31" t="s">
        <v>15</v>
      </c>
      <c r="H954" s="32">
        <v>676.91</v>
      </c>
      <c r="I954" s="33">
        <f>IF(F954="Dépense",H954*-1,H954)</f>
        <v>676.91</v>
      </c>
      <c r="J954" s="34">
        <v>1</v>
      </c>
      <c r="K954" s="35" t="str">
        <f>IF(A954&gt;1,YEAR(B954)&amp;"-"&amp;TEXT(MONTH(B954),"00")," ")</f>
        <v>2019-10</v>
      </c>
      <c r="L954" s="36"/>
    </row>
    <row r="955" spans="1:12" x14ac:dyDescent="0.25">
      <c r="A955" s="28" t="s">
        <v>23</v>
      </c>
      <c r="B955" s="29">
        <v>43745</v>
      </c>
      <c r="C955" s="28" t="s">
        <v>319</v>
      </c>
      <c r="D955" s="28" t="s">
        <v>15</v>
      </c>
      <c r="E955" s="30" t="e">
        <v>#NAME?</v>
      </c>
      <c r="F955" s="31" t="s">
        <v>14</v>
      </c>
      <c r="G955" s="31" t="s">
        <v>15</v>
      </c>
      <c r="H955" s="32">
        <v>500</v>
      </c>
      <c r="I955" s="33">
        <f>IF(F955="Dépense",H955*-1,H955)</f>
        <v>500</v>
      </c>
      <c r="J955" s="34">
        <v>1</v>
      </c>
      <c r="K955" s="35" t="str">
        <f>IF(A955&gt;1,YEAR(B955)&amp;"-"&amp;TEXT(MONTH(B955),"00")," ")</f>
        <v>2019-10</v>
      </c>
      <c r="L955" s="36"/>
    </row>
    <row r="956" spans="1:12" x14ac:dyDescent="0.25">
      <c r="A956" s="28" t="s">
        <v>24</v>
      </c>
      <c r="B956" s="29">
        <v>43745</v>
      </c>
      <c r="C956" s="28" t="s">
        <v>320</v>
      </c>
      <c r="D956" s="28" t="s">
        <v>25</v>
      </c>
      <c r="E956" s="30" t="e">
        <v>#NAME?</v>
      </c>
      <c r="F956" s="31" t="s">
        <v>17</v>
      </c>
      <c r="G956" s="31" t="s">
        <v>15</v>
      </c>
      <c r="H956" s="32">
        <v>500</v>
      </c>
      <c r="I956" s="33">
        <f>IF(F956="Dépense",H956*-1,H956)</f>
        <v>-500</v>
      </c>
      <c r="J956" s="34">
        <v>1</v>
      </c>
      <c r="K956" s="35" t="str">
        <f>IF(A956&gt;1,YEAR(B956)&amp;"-"&amp;TEXT(MONTH(B956),"00")," ")</f>
        <v>2019-10</v>
      </c>
      <c r="L956" s="36"/>
    </row>
    <row r="957" spans="1:12" x14ac:dyDescent="0.25">
      <c r="A957" s="28" t="s">
        <v>18</v>
      </c>
      <c r="B957" s="29">
        <v>43746</v>
      </c>
      <c r="C957" s="28" t="s">
        <v>326</v>
      </c>
      <c r="D957" s="28" t="s">
        <v>46</v>
      </c>
      <c r="E957" s="30" t="e">
        <v>#NAME?</v>
      </c>
      <c r="F957" s="31" t="s">
        <v>14</v>
      </c>
      <c r="G957" s="31" t="s">
        <v>15</v>
      </c>
      <c r="H957" s="32">
        <v>13.14</v>
      </c>
      <c r="I957" s="33">
        <f>IF(F957="Dépense",H957*-1,H957)</f>
        <v>13.14</v>
      </c>
      <c r="J957" s="34">
        <v>1</v>
      </c>
      <c r="K957" s="35" t="str">
        <f>IF(A957&gt;1,YEAR(B957)&amp;"-"&amp;TEXT(MONTH(B957),"00")," ")</f>
        <v>2019-10</v>
      </c>
      <c r="L957" s="36"/>
    </row>
    <row r="958" spans="1:12" x14ac:dyDescent="0.25">
      <c r="A958" s="28" t="s">
        <v>18</v>
      </c>
      <c r="B958" s="29">
        <v>43746</v>
      </c>
      <c r="C958" s="28" t="s">
        <v>74</v>
      </c>
      <c r="D958" s="28" t="s">
        <v>75</v>
      </c>
      <c r="E958" s="30" t="e">
        <v>#NAME?</v>
      </c>
      <c r="F958" s="31" t="s">
        <v>17</v>
      </c>
      <c r="G958" s="31" t="s">
        <v>33</v>
      </c>
      <c r="H958" s="32">
        <v>72.33</v>
      </c>
      <c r="I958" s="33">
        <f>IF(F958="Dépense",H958*-1,H958)</f>
        <v>-72.33</v>
      </c>
      <c r="J958" s="34">
        <v>1</v>
      </c>
      <c r="K958" s="35" t="str">
        <f>IF(A958&gt;1,YEAR(B958)&amp;"-"&amp;TEXT(MONTH(B958),"00")," ")</f>
        <v>2019-10</v>
      </c>
      <c r="L958" s="36"/>
    </row>
    <row r="959" spans="1:12" x14ac:dyDescent="0.25">
      <c r="A959" s="28" t="s">
        <v>16</v>
      </c>
      <c r="B959" s="29">
        <v>43747.731122685203</v>
      </c>
      <c r="C959" s="28" t="s">
        <v>255</v>
      </c>
      <c r="D959" s="28" t="s">
        <v>48</v>
      </c>
      <c r="E959" s="30" t="e">
        <v>#NAME?</v>
      </c>
      <c r="F959" s="31" t="s">
        <v>17</v>
      </c>
      <c r="G959" s="31" t="s">
        <v>16</v>
      </c>
      <c r="H959" s="32">
        <v>19.600000000000001</v>
      </c>
      <c r="I959" s="33">
        <f>IF(F959="Dépense",H959*-1,H959)</f>
        <v>-19.600000000000001</v>
      </c>
      <c r="J959" s="34">
        <v>1</v>
      </c>
      <c r="K959" s="35" t="str">
        <f>IF(A959&gt;1,YEAR(B959)&amp;"-"&amp;TEXT(MONTH(B959),"00")," ")</f>
        <v>2019-10</v>
      </c>
      <c r="L959" s="36"/>
    </row>
    <row r="960" spans="1:12" x14ac:dyDescent="0.25">
      <c r="A960" s="28" t="s">
        <v>18</v>
      </c>
      <c r="B960" s="29">
        <v>43748</v>
      </c>
      <c r="C960" s="28" t="s">
        <v>50</v>
      </c>
      <c r="D960" s="28" t="s">
        <v>51</v>
      </c>
      <c r="E960" s="30" t="e">
        <v>#NAME?</v>
      </c>
      <c r="F960" s="31" t="s">
        <v>17</v>
      </c>
      <c r="G960" s="31" t="s">
        <v>33</v>
      </c>
      <c r="H960" s="32">
        <v>100</v>
      </c>
      <c r="I960" s="33">
        <f>IF(F960="Dépense",H960*-1,H960)</f>
        <v>-100</v>
      </c>
      <c r="J960" s="34">
        <v>1</v>
      </c>
      <c r="K960" s="35" t="str">
        <f>IF(A960&gt;1,YEAR(B960)&amp;"-"&amp;TEXT(MONTH(B960),"00")," ")</f>
        <v>2019-10</v>
      </c>
      <c r="L960" s="36"/>
    </row>
    <row r="961" spans="1:12" x14ac:dyDescent="0.25">
      <c r="A961" s="28" t="s">
        <v>23</v>
      </c>
      <c r="B961" s="29">
        <v>43748</v>
      </c>
      <c r="C961" s="28" t="s">
        <v>27</v>
      </c>
      <c r="D961" s="28" t="s">
        <v>45</v>
      </c>
      <c r="E961" s="30" t="e">
        <v>#NAME?</v>
      </c>
      <c r="F961" s="31" t="s">
        <v>14</v>
      </c>
      <c r="G961" s="31" t="s">
        <v>15</v>
      </c>
      <c r="H961" s="32">
        <v>357.75</v>
      </c>
      <c r="I961" s="33">
        <f>IF(F961="Dépense",H961*-1,H961)</f>
        <v>357.75</v>
      </c>
      <c r="J961" s="34">
        <v>1</v>
      </c>
      <c r="K961" s="35" t="str">
        <f>IF(A961&gt;1,YEAR(B961)&amp;"-"&amp;TEXT(MONTH(B961),"00")," ")</f>
        <v>2019-10</v>
      </c>
      <c r="L961" s="36"/>
    </row>
    <row r="962" spans="1:12" x14ac:dyDescent="0.25">
      <c r="A962" s="28" t="s">
        <v>23</v>
      </c>
      <c r="B962" s="29">
        <v>43748</v>
      </c>
      <c r="C962" s="28" t="s">
        <v>327</v>
      </c>
      <c r="D962" s="28" t="s">
        <v>113</v>
      </c>
      <c r="E962" s="30" t="e">
        <v>#NAME?</v>
      </c>
      <c r="F962" s="31" t="s">
        <v>17</v>
      </c>
      <c r="G962" s="31" t="s">
        <v>59</v>
      </c>
      <c r="H962" s="32">
        <v>500</v>
      </c>
      <c r="I962" s="33">
        <f>IF(F962="Dépense",H962*-1,H962)</f>
        <v>-500</v>
      </c>
      <c r="J962" s="34">
        <v>1</v>
      </c>
      <c r="K962" s="35" t="str">
        <f>IF(A962&gt;1,YEAR(B962)&amp;"-"&amp;TEXT(MONTH(B962),"00")," ")</f>
        <v>2019-10</v>
      </c>
      <c r="L962" s="36"/>
    </row>
    <row r="963" spans="1:12" x14ac:dyDescent="0.25">
      <c r="A963" s="28" t="s">
        <v>18</v>
      </c>
      <c r="B963" s="29">
        <v>43749</v>
      </c>
      <c r="C963" s="28" t="s">
        <v>117</v>
      </c>
      <c r="D963" s="28" t="s">
        <v>68</v>
      </c>
      <c r="E963" s="30" t="e">
        <v>#NAME?</v>
      </c>
      <c r="F963" s="31" t="s">
        <v>17</v>
      </c>
      <c r="G963" s="31" t="s">
        <v>33</v>
      </c>
      <c r="H963" s="32">
        <v>47</v>
      </c>
      <c r="I963" s="33">
        <f>IF(F963="Dépense",H963*-1,H963)</f>
        <v>-47</v>
      </c>
      <c r="J963" s="34">
        <v>1</v>
      </c>
      <c r="K963" s="35" t="str">
        <f>IF(A963&gt;1,YEAR(B963)&amp;"-"&amp;TEXT(MONTH(B963),"00")," ")</f>
        <v>2019-10</v>
      </c>
      <c r="L963" s="36"/>
    </row>
    <row r="964" spans="1:12" x14ac:dyDescent="0.25">
      <c r="A964" s="28" t="s">
        <v>18</v>
      </c>
      <c r="B964" s="29">
        <v>43749</v>
      </c>
      <c r="C964" s="28" t="s">
        <v>117</v>
      </c>
      <c r="D964" s="28" t="s">
        <v>118</v>
      </c>
      <c r="E964" s="30" t="e">
        <v>#NAME?</v>
      </c>
      <c r="F964" s="31" t="s">
        <v>17</v>
      </c>
      <c r="G964" s="31" t="s">
        <v>33</v>
      </c>
      <c r="H964" s="32">
        <v>153</v>
      </c>
      <c r="I964" s="33">
        <f>IF(F964="Dépense",H964*-1,H964)</f>
        <v>-153</v>
      </c>
      <c r="J964" s="34">
        <v>1</v>
      </c>
      <c r="K964" s="35" t="str">
        <f>IF(A964&gt;1,YEAR(B964)&amp;"-"&amp;TEXT(MONTH(B964),"00")," ")</f>
        <v>2019-10</v>
      </c>
      <c r="L964" s="36"/>
    </row>
    <row r="965" spans="1:12" x14ac:dyDescent="0.25">
      <c r="A965" s="28" t="s">
        <v>16</v>
      </c>
      <c r="B965" s="29">
        <v>43750</v>
      </c>
      <c r="C965" s="28" t="s">
        <v>166</v>
      </c>
      <c r="D965" s="28" t="s">
        <v>49</v>
      </c>
      <c r="E965" s="30" t="e">
        <v>#NAME?</v>
      </c>
      <c r="F965" s="31" t="s">
        <v>17</v>
      </c>
      <c r="G965" s="31" t="s">
        <v>16</v>
      </c>
      <c r="H965" s="32">
        <v>10.52</v>
      </c>
      <c r="I965" s="33">
        <f>IF(F965="Dépense",H965*-1,H965)</f>
        <v>-10.52</v>
      </c>
      <c r="J965" s="34">
        <v>1</v>
      </c>
      <c r="K965" s="35" t="str">
        <f>IF(A965&gt;1,YEAR(B965)&amp;"-"&amp;TEXT(MONTH(B965),"00")," ")</f>
        <v>2019-10</v>
      </c>
      <c r="L965" s="36"/>
    </row>
    <row r="966" spans="1:12" x14ac:dyDescent="0.25">
      <c r="A966" s="28" t="s">
        <v>18</v>
      </c>
      <c r="B966" s="29">
        <v>43750</v>
      </c>
      <c r="C966" s="28" t="s">
        <v>81</v>
      </c>
      <c r="D966" s="28" t="s">
        <v>155</v>
      </c>
      <c r="E966" s="30" t="e">
        <v>#NAME?</v>
      </c>
      <c r="F966" s="31" t="s">
        <v>17</v>
      </c>
      <c r="G966" s="31" t="s">
        <v>250</v>
      </c>
      <c r="H966" s="32">
        <v>50</v>
      </c>
      <c r="I966" s="33">
        <f>IF(F966="Dépense",H966*-1,H966)</f>
        <v>-50</v>
      </c>
      <c r="J966" s="34">
        <v>1</v>
      </c>
      <c r="K966" s="35" t="str">
        <f>IF(A966&gt;1,YEAR(B966)&amp;"-"&amp;TEXT(MONTH(B966),"00")," ")</f>
        <v>2019-10</v>
      </c>
      <c r="L966" s="36"/>
    </row>
    <row r="967" spans="1:12" x14ac:dyDescent="0.25">
      <c r="A967" s="28" t="s">
        <v>18</v>
      </c>
      <c r="B967" s="29">
        <v>43750</v>
      </c>
      <c r="C967" s="28" t="s">
        <v>200</v>
      </c>
      <c r="D967" s="28" t="s">
        <v>49</v>
      </c>
      <c r="E967" s="30" t="e">
        <v>#NAME?</v>
      </c>
      <c r="F967" s="31" t="s">
        <v>17</v>
      </c>
      <c r="G967" s="31" t="s">
        <v>21</v>
      </c>
      <c r="H967" s="32">
        <v>32.25</v>
      </c>
      <c r="I967" s="33">
        <f>IF(F967="Dépense",H967*-1,H967)</f>
        <v>-32.25</v>
      </c>
      <c r="J967" s="34">
        <v>1</v>
      </c>
      <c r="K967" s="35" t="str">
        <f>IF(A967&gt;1,YEAR(B967)&amp;"-"&amp;TEXT(MONTH(B967),"00")," ")</f>
        <v>2019-10</v>
      </c>
      <c r="L967" s="36"/>
    </row>
    <row r="968" spans="1:12" x14ac:dyDescent="0.25">
      <c r="A968" s="28" t="s">
        <v>16</v>
      </c>
      <c r="B968" s="29">
        <v>43750.802743055603</v>
      </c>
      <c r="C968" s="28" t="s">
        <v>134</v>
      </c>
      <c r="D968" s="28" t="s">
        <v>221</v>
      </c>
      <c r="E968" s="30" t="e">
        <v>#NAME?</v>
      </c>
      <c r="F968" s="31" t="s">
        <v>17</v>
      </c>
      <c r="G968" s="31" t="s">
        <v>16</v>
      </c>
      <c r="H968" s="32">
        <v>2.2999999999999998</v>
      </c>
      <c r="I968" s="33">
        <f>IF(F968="Dépense",H968*-1,H968)</f>
        <v>-2.2999999999999998</v>
      </c>
      <c r="J968" s="34">
        <v>1</v>
      </c>
      <c r="K968" s="35" t="str">
        <f>IF(A968&gt;1,YEAR(B968)&amp;"-"&amp;TEXT(MONTH(B968),"00")," ")</f>
        <v>2019-10</v>
      </c>
      <c r="L968" s="36"/>
    </row>
    <row r="969" spans="1:12" x14ac:dyDescent="0.25">
      <c r="A969" s="28" t="s">
        <v>23</v>
      </c>
      <c r="B969" s="29">
        <v>43750.802743055603</v>
      </c>
      <c r="C969" s="28" t="s">
        <v>134</v>
      </c>
      <c r="D969" s="28" t="s">
        <v>221</v>
      </c>
      <c r="E969" s="30" t="e">
        <v>#NAME?</v>
      </c>
      <c r="F969" s="31" t="s">
        <v>17</v>
      </c>
      <c r="G969" s="31" t="s">
        <v>328</v>
      </c>
      <c r="H969" s="32">
        <v>84.6</v>
      </c>
      <c r="I969" s="33">
        <f>IF(F969="Dépense",H969*-1,H969)</f>
        <v>-84.6</v>
      </c>
      <c r="J969" s="34">
        <v>1</v>
      </c>
      <c r="K969" s="35" t="str">
        <f>IF(A969&gt;1,YEAR(B969)&amp;"-"&amp;TEXT(MONTH(B969),"00")," ")</f>
        <v>2019-10</v>
      </c>
      <c r="L969" s="36"/>
    </row>
    <row r="970" spans="1:12" x14ac:dyDescent="0.25">
      <c r="A970" s="28" t="s">
        <v>23</v>
      </c>
      <c r="B970" s="29">
        <v>43750.802743055603</v>
      </c>
      <c r="C970" s="28" t="s">
        <v>131</v>
      </c>
      <c r="D970" s="28" t="s">
        <v>221</v>
      </c>
      <c r="E970" s="30" t="e">
        <v>#NAME?</v>
      </c>
      <c r="F970" s="31" t="s">
        <v>17</v>
      </c>
      <c r="G970" s="31" t="s">
        <v>59</v>
      </c>
      <c r="H970" s="32">
        <v>74.849999999999994</v>
      </c>
      <c r="I970" s="33">
        <f>IF(F970="Dépense",H970*-1,H970)</f>
        <v>-74.849999999999994</v>
      </c>
      <c r="J970" s="34">
        <v>1</v>
      </c>
      <c r="K970" s="35" t="str">
        <f>IF(A970&gt;1,YEAR(B970)&amp;"-"&amp;TEXT(MONTH(B970),"00")," ")</f>
        <v>2019-10</v>
      </c>
      <c r="L970" s="36"/>
    </row>
    <row r="971" spans="1:12" x14ac:dyDescent="0.25">
      <c r="A971" s="28" t="s">
        <v>23</v>
      </c>
      <c r="B971" s="29">
        <v>43750.802743055603</v>
      </c>
      <c r="C971" s="28" t="s">
        <v>134</v>
      </c>
      <c r="D971" s="28" t="s">
        <v>221</v>
      </c>
      <c r="E971" s="30" t="e">
        <v>#NAME?</v>
      </c>
      <c r="F971" s="31" t="s">
        <v>17</v>
      </c>
      <c r="G971" s="31" t="s">
        <v>329</v>
      </c>
      <c r="H971" s="32">
        <v>18.899999999999999</v>
      </c>
      <c r="I971" s="33">
        <f>IF(F971="Dépense",H971*-1,H971)</f>
        <v>-18.899999999999999</v>
      </c>
      <c r="J971" s="34">
        <v>1</v>
      </c>
      <c r="K971" s="35" t="str">
        <f>IF(A971&gt;1,YEAR(B971)&amp;"-"&amp;TEXT(MONTH(B971),"00")," ")</f>
        <v>2019-10</v>
      </c>
      <c r="L971" s="36"/>
    </row>
    <row r="972" spans="1:12" x14ac:dyDescent="0.25">
      <c r="A972" s="28" t="s">
        <v>18</v>
      </c>
      <c r="B972" s="29">
        <v>43752.813229166597</v>
      </c>
      <c r="C972" s="28" t="s">
        <v>93</v>
      </c>
      <c r="D972" s="28" t="s">
        <v>93</v>
      </c>
      <c r="E972" s="30" t="e">
        <v>#NAME?</v>
      </c>
      <c r="F972" s="31" t="s">
        <v>17</v>
      </c>
      <c r="G972" s="31" t="s">
        <v>21</v>
      </c>
      <c r="H972" s="32">
        <v>19</v>
      </c>
      <c r="I972" s="33">
        <f>IF(F972="Dépense",H972*-1,H972)</f>
        <v>-19</v>
      </c>
      <c r="J972" s="34">
        <v>1</v>
      </c>
      <c r="K972" s="35" t="str">
        <f>IF(A972&gt;1,YEAR(B972)&amp;"-"&amp;TEXT(MONTH(B972),"00")," ")</f>
        <v>2019-10</v>
      </c>
      <c r="L972" s="36"/>
    </row>
    <row r="973" spans="1:12" x14ac:dyDescent="0.25">
      <c r="A973" s="28" t="s">
        <v>18</v>
      </c>
      <c r="B973" s="29">
        <v>43753</v>
      </c>
      <c r="C973" s="28" t="s">
        <v>53</v>
      </c>
      <c r="D973" s="28" t="s">
        <v>54</v>
      </c>
      <c r="E973" s="30" t="e">
        <v>#NAME?</v>
      </c>
      <c r="F973" s="31" t="s">
        <v>17</v>
      </c>
      <c r="G973" s="31" t="s">
        <v>33</v>
      </c>
      <c r="H973" s="32">
        <v>37</v>
      </c>
      <c r="I973" s="33">
        <f>IF(F973="Dépense",H973*-1,H973)</f>
        <v>-37</v>
      </c>
      <c r="J973" s="34">
        <v>1</v>
      </c>
      <c r="K973" s="35" t="str">
        <f>IF(A973&gt;1,YEAR(B973)&amp;"-"&amp;TEXT(MONTH(B973),"00")," ")</f>
        <v>2019-10</v>
      </c>
      <c r="L973" s="36"/>
    </row>
    <row r="974" spans="1:12" x14ac:dyDescent="0.25">
      <c r="A974" s="28" t="s">
        <v>18</v>
      </c>
      <c r="B974" s="29">
        <v>43754</v>
      </c>
      <c r="C974" s="28" t="s">
        <v>66</v>
      </c>
      <c r="D974" s="28" t="s">
        <v>49</v>
      </c>
      <c r="E974" s="30" t="e">
        <v>#NAME?</v>
      </c>
      <c r="F974" s="31" t="s">
        <v>17</v>
      </c>
      <c r="G974" s="31" t="s">
        <v>21</v>
      </c>
      <c r="H974" s="32">
        <v>30.67</v>
      </c>
      <c r="I974" s="33">
        <f>IF(F974="Dépense",H974*-1,H974)</f>
        <v>-30.67</v>
      </c>
      <c r="J974" s="34">
        <v>1</v>
      </c>
      <c r="K974" s="35" t="str">
        <f>IF(A974&gt;1,YEAR(B974)&amp;"-"&amp;TEXT(MONTH(B974),"00")," ")</f>
        <v>2019-10</v>
      </c>
      <c r="L974" s="36"/>
    </row>
    <row r="975" spans="1:12" x14ac:dyDescent="0.25">
      <c r="A975" s="28" t="s">
        <v>18</v>
      </c>
      <c r="B975" s="29">
        <v>43754</v>
      </c>
      <c r="C975" s="28" t="s">
        <v>66</v>
      </c>
      <c r="D975" s="28" t="s">
        <v>63</v>
      </c>
      <c r="E975" s="30" t="e">
        <v>#NAME?</v>
      </c>
      <c r="F975" s="31" t="s">
        <v>17</v>
      </c>
      <c r="G975" s="31" t="s">
        <v>21</v>
      </c>
      <c r="H975" s="32">
        <v>52.24</v>
      </c>
      <c r="I975" s="33">
        <f>IF(F975="Dépense",H975*-1,H975)</f>
        <v>-52.24</v>
      </c>
      <c r="J975" s="34">
        <v>1</v>
      </c>
      <c r="K975" s="35" t="str">
        <f>IF(A975&gt;1,YEAR(B975)&amp;"-"&amp;TEXT(MONTH(B975),"00")," ")</f>
        <v>2019-10</v>
      </c>
      <c r="L975" s="36"/>
    </row>
    <row r="976" spans="1:12" x14ac:dyDescent="0.25">
      <c r="A976" s="28" t="s">
        <v>18</v>
      </c>
      <c r="B976" s="29">
        <v>43755</v>
      </c>
      <c r="C976" s="28" t="s">
        <v>255</v>
      </c>
      <c r="D976" s="28" t="s">
        <v>48</v>
      </c>
      <c r="E976" s="30" t="e">
        <v>#NAME?</v>
      </c>
      <c r="F976" s="31" t="s">
        <v>17</v>
      </c>
      <c r="G976" s="31" t="s">
        <v>21</v>
      </c>
      <c r="H976" s="32">
        <v>19.600000000000001</v>
      </c>
      <c r="I976" s="33">
        <f>IF(F976="Dépense",H976*-1,H976)</f>
        <v>-19.600000000000001</v>
      </c>
      <c r="J976" s="34">
        <v>1</v>
      </c>
      <c r="K976" s="35" t="str">
        <f>IF(A976&gt;1,YEAR(B976)&amp;"-"&amp;TEXT(MONTH(B976),"00")," ")</f>
        <v>2019-10</v>
      </c>
      <c r="L976" s="36"/>
    </row>
    <row r="977" spans="1:12" x14ac:dyDescent="0.25">
      <c r="A977" s="28" t="s">
        <v>18</v>
      </c>
      <c r="B977" s="29">
        <v>43755</v>
      </c>
      <c r="C977" s="28" t="s">
        <v>330</v>
      </c>
      <c r="D977" s="28" t="s">
        <v>37</v>
      </c>
      <c r="E977" s="30" t="e">
        <v>#NAME?</v>
      </c>
      <c r="F977" s="31" t="s">
        <v>17</v>
      </c>
      <c r="G977" s="31" t="s">
        <v>21</v>
      </c>
      <c r="H977" s="32">
        <v>1.99</v>
      </c>
      <c r="I977" s="33">
        <f>IF(F977="Dépense",H977*-1,H977)</f>
        <v>-1.99</v>
      </c>
      <c r="J977" s="34">
        <v>1</v>
      </c>
      <c r="K977" s="35" t="str">
        <f>IF(A977&gt;1,YEAR(B977)&amp;"-"&amp;TEXT(MONTH(B977),"00")," ")</f>
        <v>2019-10</v>
      </c>
      <c r="L977" s="36"/>
    </row>
    <row r="978" spans="1:12" x14ac:dyDescent="0.25">
      <c r="A978" s="28" t="s">
        <v>18</v>
      </c>
      <c r="B978" s="29">
        <v>43755.300300925897</v>
      </c>
      <c r="C978" s="28" t="s">
        <v>331</v>
      </c>
      <c r="D978" s="28" t="s">
        <v>113</v>
      </c>
      <c r="E978" s="30" t="e">
        <v>#NAME?</v>
      </c>
      <c r="F978" s="31" t="s">
        <v>17</v>
      </c>
      <c r="G978" s="31" t="s">
        <v>59</v>
      </c>
      <c r="H978" s="32">
        <v>50.15</v>
      </c>
      <c r="I978" s="33">
        <f>IF(F978="Dépense",H978*-1,H978)</f>
        <v>-50.15</v>
      </c>
      <c r="J978" s="34">
        <v>1</v>
      </c>
      <c r="K978" s="35" t="str">
        <f>IF(A978&gt;1,YEAR(B978)&amp;"-"&amp;TEXT(MONTH(B978),"00")," ")</f>
        <v>2019-10</v>
      </c>
      <c r="L978" s="36"/>
    </row>
    <row r="979" spans="1:12" x14ac:dyDescent="0.25">
      <c r="A979" s="28" t="s">
        <v>23</v>
      </c>
      <c r="B979" s="29">
        <v>43756.782129629602</v>
      </c>
      <c r="C979" s="28" t="s">
        <v>332</v>
      </c>
      <c r="D979" s="28" t="s">
        <v>185</v>
      </c>
      <c r="E979" s="30" t="e">
        <v>#NAME?</v>
      </c>
      <c r="F979" s="31" t="s">
        <v>14</v>
      </c>
      <c r="G979" s="31" t="s">
        <v>59</v>
      </c>
      <c r="H979" s="32">
        <v>381</v>
      </c>
      <c r="I979" s="33">
        <f>IF(F979="Dépense",H979*-1,H979)</f>
        <v>381</v>
      </c>
      <c r="J979" s="34">
        <v>1</v>
      </c>
      <c r="K979" s="35" t="str">
        <f>IF(A979&gt;1,YEAR(B979)&amp;"-"&amp;TEXT(MONTH(B979),"00")," ")</f>
        <v>2019-10</v>
      </c>
      <c r="L979" s="36"/>
    </row>
    <row r="980" spans="1:12" x14ac:dyDescent="0.25">
      <c r="A980" s="28" t="s">
        <v>23</v>
      </c>
      <c r="B980" s="29">
        <v>43756.782129629602</v>
      </c>
      <c r="C980" s="28" t="s">
        <v>332</v>
      </c>
      <c r="D980" s="28" t="s">
        <v>185</v>
      </c>
      <c r="E980" s="30" t="e">
        <v>#NAME?</v>
      </c>
      <c r="F980" s="31" t="s">
        <v>14</v>
      </c>
      <c r="G980" s="31" t="s">
        <v>59</v>
      </c>
      <c r="H980" s="32">
        <v>19595.29</v>
      </c>
      <c r="I980" s="33">
        <f>IF(F980="Dépense",H980*-1,H980)</f>
        <v>19595.29</v>
      </c>
      <c r="J980" s="34">
        <v>1</v>
      </c>
      <c r="K980" s="35" t="str">
        <f>IF(A980&gt;1,YEAR(B980)&amp;"-"&amp;TEXT(MONTH(B980),"00")," ")</f>
        <v>2019-10</v>
      </c>
      <c r="L980" s="36"/>
    </row>
    <row r="981" spans="1:12" x14ac:dyDescent="0.25">
      <c r="A981" s="28" t="s">
        <v>18</v>
      </c>
      <c r="B981" s="29">
        <v>43757</v>
      </c>
      <c r="C981" s="28" t="s">
        <v>200</v>
      </c>
      <c r="D981" s="28" t="s">
        <v>49</v>
      </c>
      <c r="E981" s="30" t="e">
        <v>#NAME?</v>
      </c>
      <c r="F981" s="31" t="s">
        <v>17</v>
      </c>
      <c r="G981" s="31" t="s">
        <v>21</v>
      </c>
      <c r="H981" s="32">
        <v>37.68</v>
      </c>
      <c r="I981" s="33">
        <f>IF(F981="Dépense",H981*-1,H981)</f>
        <v>-37.68</v>
      </c>
      <c r="J981" s="34">
        <v>1</v>
      </c>
      <c r="K981" s="35" t="str">
        <f>IF(A981&gt;1,YEAR(B981)&amp;"-"&amp;TEXT(MONTH(B981),"00")," ")</f>
        <v>2019-10</v>
      </c>
      <c r="L981" s="36"/>
    </row>
    <row r="982" spans="1:12" x14ac:dyDescent="0.25">
      <c r="A982" s="28" t="s">
        <v>18</v>
      </c>
      <c r="B982" s="29">
        <v>43757</v>
      </c>
      <c r="C982" s="28" t="s">
        <v>166</v>
      </c>
      <c r="D982" s="28" t="s">
        <v>49</v>
      </c>
      <c r="E982" s="30" t="e">
        <v>#NAME?</v>
      </c>
      <c r="F982" s="31" t="s">
        <v>17</v>
      </c>
      <c r="G982" s="31" t="s">
        <v>21</v>
      </c>
      <c r="H982" s="32">
        <v>10.36</v>
      </c>
      <c r="I982" s="33">
        <f>IF(F982="Dépense",H982*-1,H982)</f>
        <v>-10.36</v>
      </c>
      <c r="J982" s="34">
        <v>1</v>
      </c>
      <c r="K982" s="35" t="str">
        <f>IF(A982&gt;1,YEAR(B982)&amp;"-"&amp;TEXT(MONTH(B982),"00")," ")</f>
        <v>2019-10</v>
      </c>
      <c r="L982" s="36"/>
    </row>
    <row r="983" spans="1:12" x14ac:dyDescent="0.25">
      <c r="A983" s="28" t="s">
        <v>18</v>
      </c>
      <c r="B983" s="29">
        <v>43757</v>
      </c>
      <c r="C983" s="28" t="s">
        <v>81</v>
      </c>
      <c r="D983" s="28" t="s">
        <v>155</v>
      </c>
      <c r="E983" s="30" t="e">
        <v>#NAME?</v>
      </c>
      <c r="F983" s="31" t="s">
        <v>17</v>
      </c>
      <c r="G983" s="31" t="s">
        <v>250</v>
      </c>
      <c r="H983" s="32">
        <v>50</v>
      </c>
      <c r="I983" s="33">
        <f>IF(F983="Dépense",H983*-1,H983)</f>
        <v>-50</v>
      </c>
      <c r="J983" s="34">
        <v>1</v>
      </c>
      <c r="K983" s="35" t="str">
        <f>IF(A983&gt;1,YEAR(B983)&amp;"-"&amp;TEXT(MONTH(B983),"00")," ")</f>
        <v>2019-10</v>
      </c>
      <c r="L983" s="36"/>
    </row>
    <row r="984" spans="1:12" x14ac:dyDescent="0.25">
      <c r="A984" s="28" t="s">
        <v>18</v>
      </c>
      <c r="B984" s="29">
        <v>43760</v>
      </c>
      <c r="C984" s="28" t="s">
        <v>282</v>
      </c>
      <c r="D984" s="28" t="s">
        <v>196</v>
      </c>
      <c r="E984" s="30" t="e">
        <v>#NAME?</v>
      </c>
      <c r="F984" s="31" t="s">
        <v>17</v>
      </c>
      <c r="G984" s="31" t="s">
        <v>21</v>
      </c>
      <c r="H984" s="32">
        <v>43</v>
      </c>
      <c r="I984" s="33">
        <f>IF(F984="Dépense",H984*-1,H984)</f>
        <v>-43</v>
      </c>
      <c r="J984" s="34">
        <v>1</v>
      </c>
      <c r="K984" s="35" t="str">
        <f>IF(A984&gt;1,YEAR(B984)&amp;"-"&amp;TEXT(MONTH(B984),"00")," ")</f>
        <v>2019-10</v>
      </c>
      <c r="L984" s="36"/>
    </row>
    <row r="985" spans="1:12" x14ac:dyDescent="0.25">
      <c r="A985" s="28" t="s">
        <v>18</v>
      </c>
      <c r="B985" s="29">
        <v>43760</v>
      </c>
      <c r="C985" s="28" t="s">
        <v>66</v>
      </c>
      <c r="D985" s="28" t="s">
        <v>49</v>
      </c>
      <c r="E985" s="30" t="e">
        <v>#NAME?</v>
      </c>
      <c r="F985" s="31" t="s">
        <v>17</v>
      </c>
      <c r="G985" s="31" t="s">
        <v>21</v>
      </c>
      <c r="H985" s="32">
        <v>53.52</v>
      </c>
      <c r="I985" s="33">
        <f>IF(F985="Dépense",H985*-1,H985)</f>
        <v>-53.52</v>
      </c>
      <c r="J985" s="34">
        <v>1</v>
      </c>
      <c r="K985" s="35" t="str">
        <f>IF(A985&gt;1,YEAR(B985)&amp;"-"&amp;TEXT(MONTH(B985),"00")," ")</f>
        <v>2019-10</v>
      </c>
      <c r="L985" s="36"/>
    </row>
    <row r="986" spans="1:12" x14ac:dyDescent="0.25">
      <c r="A986" s="28" t="s">
        <v>18</v>
      </c>
      <c r="B986" s="29">
        <v>43760</v>
      </c>
      <c r="C986" s="28" t="s">
        <v>333</v>
      </c>
      <c r="D986" s="28" t="s">
        <v>91</v>
      </c>
      <c r="E986" s="30" t="e">
        <v>#NAME?</v>
      </c>
      <c r="F986" s="31" t="s">
        <v>17</v>
      </c>
      <c r="G986" s="31" t="s">
        <v>334</v>
      </c>
      <c r="H986" s="32">
        <v>54.8</v>
      </c>
      <c r="I986" s="33">
        <f>IF(F986="Dépense",H986*-1,H986)</f>
        <v>-54.8</v>
      </c>
      <c r="J986" s="34">
        <v>1</v>
      </c>
      <c r="K986" s="35" t="str">
        <f>IF(A986&gt;1,YEAR(B986)&amp;"-"&amp;TEXT(MONTH(B986),"00")," ")</f>
        <v>2019-10</v>
      </c>
      <c r="L986" s="36"/>
    </row>
    <row r="987" spans="1:12" x14ac:dyDescent="0.25">
      <c r="A987" s="28" t="s">
        <v>23</v>
      </c>
      <c r="B987" s="29">
        <v>43760</v>
      </c>
      <c r="C987" s="28" t="s">
        <v>335</v>
      </c>
      <c r="D987" s="28" t="s">
        <v>15</v>
      </c>
      <c r="E987" s="30" t="e">
        <v>#NAME?</v>
      </c>
      <c r="F987" s="31" t="s">
        <v>17</v>
      </c>
      <c r="G987" s="31" t="s">
        <v>15</v>
      </c>
      <c r="H987" s="32">
        <v>10000</v>
      </c>
      <c r="I987" s="33">
        <f>IF(F987="Dépense",H987*-1,H987)</f>
        <v>-10000</v>
      </c>
      <c r="J987" s="34">
        <v>1</v>
      </c>
      <c r="K987" s="35" t="str">
        <f>IF(A987&gt;1,YEAR(B987)&amp;"-"&amp;TEXT(MONTH(B987),"00")," ")</f>
        <v>2019-10</v>
      </c>
      <c r="L987" s="36"/>
    </row>
    <row r="988" spans="1:12" x14ac:dyDescent="0.25">
      <c r="A988" s="28" t="s">
        <v>24</v>
      </c>
      <c r="B988" s="29">
        <v>43760</v>
      </c>
      <c r="C988" s="28" t="s">
        <v>15</v>
      </c>
      <c r="D988" s="28" t="s">
        <v>25</v>
      </c>
      <c r="E988" s="30" t="e">
        <v>#NAME?</v>
      </c>
      <c r="F988" s="31" t="s">
        <v>14</v>
      </c>
      <c r="G988" s="31" t="s">
        <v>15</v>
      </c>
      <c r="H988" s="32">
        <v>10000</v>
      </c>
      <c r="I988" s="33">
        <f>IF(F988="Dépense",H988*-1,H988)</f>
        <v>10000</v>
      </c>
      <c r="J988" s="34">
        <v>1</v>
      </c>
      <c r="K988" s="35" t="str">
        <f>IF(A988&gt;1,YEAR(B988)&amp;"-"&amp;TEXT(MONTH(B988),"00")," ")</f>
        <v>2019-10</v>
      </c>
      <c r="L988" s="36"/>
    </row>
    <row r="989" spans="1:12" x14ac:dyDescent="0.25">
      <c r="A989" s="28" t="s">
        <v>18</v>
      </c>
      <c r="B989" s="29">
        <v>43760.659710648099</v>
      </c>
      <c r="C989" s="28" t="s">
        <v>336</v>
      </c>
      <c r="D989" s="28" t="s">
        <v>221</v>
      </c>
      <c r="E989" s="30" t="e">
        <v>#NAME?</v>
      </c>
      <c r="F989" s="31" t="s">
        <v>17</v>
      </c>
      <c r="G989" s="31" t="s">
        <v>337</v>
      </c>
      <c r="H989" s="32">
        <v>19.899999999999999</v>
      </c>
      <c r="I989" s="33">
        <f>IF(F989="Dépense",H989*-1,H989)</f>
        <v>-19.899999999999999</v>
      </c>
      <c r="J989" s="34">
        <v>1</v>
      </c>
      <c r="K989" s="35" t="str">
        <f>IF(A989&gt;1,YEAR(B989)&amp;"-"&amp;TEXT(MONTH(B989),"00")," ")</f>
        <v>2019-10</v>
      </c>
      <c r="L989" s="36"/>
    </row>
    <row r="990" spans="1:12" x14ac:dyDescent="0.25">
      <c r="A990" s="28" t="s">
        <v>18</v>
      </c>
      <c r="B990" s="29">
        <v>43760.661469907398</v>
      </c>
      <c r="C990" s="28" t="s">
        <v>338</v>
      </c>
      <c r="D990" s="28" t="s">
        <v>221</v>
      </c>
      <c r="E990" s="30" t="e">
        <v>#NAME?</v>
      </c>
      <c r="F990" s="31" t="s">
        <v>17</v>
      </c>
      <c r="G990" s="31" t="s">
        <v>339</v>
      </c>
      <c r="H990" s="32">
        <v>17.399999999999999</v>
      </c>
      <c r="I990" s="33">
        <f>IF(F990="Dépense",H990*-1,H990)</f>
        <v>-17.399999999999999</v>
      </c>
      <c r="J990" s="34">
        <v>1</v>
      </c>
      <c r="K990" s="35" t="str">
        <f>IF(A990&gt;1,YEAR(B990)&amp;"-"&amp;TEXT(MONTH(B990),"00")," ")</f>
        <v>2019-10</v>
      </c>
      <c r="L990" s="36"/>
    </row>
    <row r="991" spans="1:12" x14ac:dyDescent="0.25">
      <c r="A991" s="28" t="s">
        <v>23</v>
      </c>
      <c r="B991" s="29">
        <v>43761</v>
      </c>
      <c r="C991" s="28" t="s">
        <v>259</v>
      </c>
      <c r="D991" s="28" t="s">
        <v>15</v>
      </c>
      <c r="E991" s="30" t="e">
        <v>#NAME?</v>
      </c>
      <c r="F991" s="31" t="s">
        <v>17</v>
      </c>
      <c r="G991" s="31" t="s">
        <v>15</v>
      </c>
      <c r="H991" s="32">
        <v>3000</v>
      </c>
      <c r="I991" s="33">
        <f>IF(F991="Dépense",H991*-1,H991)</f>
        <v>-3000</v>
      </c>
      <c r="J991" s="34">
        <v>1</v>
      </c>
      <c r="K991" s="35" t="str">
        <f>IF(A991&gt;1,YEAR(B991)&amp;"-"&amp;TEXT(MONTH(B991),"00")," ")</f>
        <v>2019-10</v>
      </c>
      <c r="L991" s="36"/>
    </row>
    <row r="992" spans="1:12" x14ac:dyDescent="0.25">
      <c r="A992" s="28" t="s">
        <v>18</v>
      </c>
      <c r="B992" s="29">
        <v>43762</v>
      </c>
      <c r="C992" s="28" t="s">
        <v>340</v>
      </c>
      <c r="D992" s="28" t="s">
        <v>248</v>
      </c>
      <c r="E992" s="30" t="e">
        <v>#NAME?</v>
      </c>
      <c r="F992" s="31" t="s">
        <v>17</v>
      </c>
      <c r="G992" s="31" t="s">
        <v>21</v>
      </c>
      <c r="H992" s="32">
        <v>15.98</v>
      </c>
      <c r="I992" s="33">
        <f>IF(F992="Dépense",H992*-1,H992)</f>
        <v>-15.98</v>
      </c>
      <c r="J992" s="34">
        <v>1</v>
      </c>
      <c r="K992" s="35" t="str">
        <f>IF(A992&gt;1,YEAR(B992)&amp;"-"&amp;TEXT(MONTH(B992),"00")," ")</f>
        <v>2019-10</v>
      </c>
      <c r="L992" s="36"/>
    </row>
    <row r="993" spans="1:12" x14ac:dyDescent="0.25">
      <c r="A993" s="28" t="s">
        <v>18</v>
      </c>
      <c r="B993" s="29">
        <v>43762</v>
      </c>
      <c r="C993" s="28" t="s">
        <v>341</v>
      </c>
      <c r="D993" s="28" t="s">
        <v>97</v>
      </c>
      <c r="E993" s="30" t="e">
        <v>#NAME?</v>
      </c>
      <c r="F993" s="31" t="s">
        <v>17</v>
      </c>
      <c r="G993" s="31" t="s">
        <v>21</v>
      </c>
      <c r="H993" s="32">
        <v>3.49</v>
      </c>
      <c r="I993" s="33">
        <f>IF(F993="Dépense",H993*-1,H993)</f>
        <v>-3.49</v>
      </c>
      <c r="J993" s="34">
        <v>1</v>
      </c>
      <c r="K993" s="35" t="str">
        <f>IF(A993&gt;1,YEAR(B993)&amp;"-"&amp;TEXT(MONTH(B993),"00")," ")</f>
        <v>2019-10</v>
      </c>
      <c r="L993" s="36"/>
    </row>
    <row r="994" spans="1:12" x14ac:dyDescent="0.25">
      <c r="A994" s="28" t="s">
        <v>18</v>
      </c>
      <c r="B994" s="29">
        <v>43762.723935185197</v>
      </c>
      <c r="C994" s="28" t="s">
        <v>342</v>
      </c>
      <c r="D994" s="28" t="s">
        <v>223</v>
      </c>
      <c r="E994" s="30" t="e">
        <v>#NAME?</v>
      </c>
      <c r="F994" s="31" t="s">
        <v>17</v>
      </c>
      <c r="G994" s="31" t="s">
        <v>21</v>
      </c>
      <c r="H994" s="32">
        <v>11</v>
      </c>
      <c r="I994" s="33">
        <f>IF(F994="Dépense",H994*-1,H994)</f>
        <v>-11</v>
      </c>
      <c r="J994" s="34">
        <v>1</v>
      </c>
      <c r="K994" s="35" t="str">
        <f>IF(A994&gt;1,YEAR(B994)&amp;"-"&amp;TEXT(MONTH(B994),"00")," ")</f>
        <v>2019-10</v>
      </c>
      <c r="L994" s="36"/>
    </row>
    <row r="995" spans="1:12" x14ac:dyDescent="0.25">
      <c r="A995" s="28" t="s">
        <v>23</v>
      </c>
      <c r="B995" s="29">
        <v>43763</v>
      </c>
      <c r="C995" s="28" t="s">
        <v>288</v>
      </c>
      <c r="D995" s="28" t="s">
        <v>185</v>
      </c>
      <c r="E995" s="30" t="e">
        <v>#NAME?</v>
      </c>
      <c r="F995" s="31" t="s">
        <v>17</v>
      </c>
      <c r="G995" s="31" t="s">
        <v>15</v>
      </c>
      <c r="H995" s="32">
        <v>1400</v>
      </c>
      <c r="I995" s="33">
        <f>IF(F995="Dépense",H995*-1,H995)</f>
        <v>-1400</v>
      </c>
      <c r="J995" s="34">
        <v>1</v>
      </c>
      <c r="K995" s="35" t="str">
        <f>IF(A995&gt;1,YEAR(B995)&amp;"-"&amp;TEXT(MONTH(B995),"00")," ")</f>
        <v>2019-10</v>
      </c>
      <c r="L995" s="36"/>
    </row>
    <row r="996" spans="1:12" x14ac:dyDescent="0.25">
      <c r="A996" s="28" t="s">
        <v>23</v>
      </c>
      <c r="B996" s="29">
        <v>43763</v>
      </c>
      <c r="C996" s="28" t="s">
        <v>343</v>
      </c>
      <c r="D996" s="28" t="s">
        <v>267</v>
      </c>
      <c r="E996" s="30" t="e">
        <v>#NAME?</v>
      </c>
      <c r="F996" s="31" t="s">
        <v>17</v>
      </c>
      <c r="G996" s="31" t="s">
        <v>15</v>
      </c>
      <c r="H996" s="32">
        <v>905</v>
      </c>
      <c r="I996" s="33">
        <f>IF(F996="Dépense",H996*-1,H996)</f>
        <v>-905</v>
      </c>
      <c r="J996" s="34">
        <v>1</v>
      </c>
      <c r="K996" s="35" t="str">
        <f>IF(A996&gt;1,YEAR(B996)&amp;"-"&amp;TEXT(MONTH(B996),"00")," ")</f>
        <v>2019-10</v>
      </c>
      <c r="L996" s="36"/>
    </row>
    <row r="997" spans="1:12" x14ac:dyDescent="0.25">
      <c r="A997" s="28" t="s">
        <v>16</v>
      </c>
      <c r="B997" s="29">
        <v>43764</v>
      </c>
      <c r="C997" s="28" t="s">
        <v>166</v>
      </c>
      <c r="D997" s="28" t="s">
        <v>49</v>
      </c>
      <c r="E997" s="30" t="e">
        <v>#NAME?</v>
      </c>
      <c r="F997" s="31" t="s">
        <v>17</v>
      </c>
      <c r="G997" s="31" t="s">
        <v>16</v>
      </c>
      <c r="H997" s="32">
        <v>8.4</v>
      </c>
      <c r="I997" s="33">
        <f>IF(F997="Dépense",H997*-1,H997)</f>
        <v>-8.4</v>
      </c>
      <c r="J997" s="34">
        <v>1</v>
      </c>
      <c r="K997" s="35" t="str">
        <f>IF(A997&gt;1,YEAR(B997)&amp;"-"&amp;TEXT(MONTH(B997),"00")," ")</f>
        <v>2019-10</v>
      </c>
      <c r="L997" s="36"/>
    </row>
    <row r="998" spans="1:12" x14ac:dyDescent="0.25">
      <c r="A998" s="28" t="s">
        <v>18</v>
      </c>
      <c r="B998" s="29">
        <v>43764</v>
      </c>
      <c r="C998" s="28" t="s">
        <v>66</v>
      </c>
      <c r="D998" s="28" t="s">
        <v>49</v>
      </c>
      <c r="E998" s="30" t="e">
        <v>#NAME?</v>
      </c>
      <c r="F998" s="31" t="s">
        <v>17</v>
      </c>
      <c r="G998" s="31" t="s">
        <v>21</v>
      </c>
      <c r="H998" s="32">
        <v>6.63</v>
      </c>
      <c r="I998" s="33">
        <f>IF(F998="Dépense",H998*-1,H998)</f>
        <v>-6.63</v>
      </c>
      <c r="J998" s="34">
        <v>1</v>
      </c>
      <c r="K998" s="35" t="str">
        <f>IF(A998&gt;1,YEAR(B998)&amp;"-"&amp;TEXT(MONTH(B998),"00")," ")</f>
        <v>2019-10</v>
      </c>
      <c r="L998" s="36"/>
    </row>
    <row r="999" spans="1:12" x14ac:dyDescent="0.25">
      <c r="A999" s="28" t="s">
        <v>18</v>
      </c>
      <c r="B999" s="29">
        <v>43764</v>
      </c>
      <c r="C999" s="28" t="s">
        <v>200</v>
      </c>
      <c r="D999" s="28" t="s">
        <v>49</v>
      </c>
      <c r="E999" s="30" t="e">
        <v>#NAME?</v>
      </c>
      <c r="F999" s="31" t="s">
        <v>17</v>
      </c>
      <c r="G999" s="31" t="s">
        <v>21</v>
      </c>
      <c r="H999" s="32">
        <v>24.09</v>
      </c>
      <c r="I999" s="33">
        <f>IF(F999="Dépense",H999*-1,H999)</f>
        <v>-24.09</v>
      </c>
      <c r="J999" s="34">
        <v>1</v>
      </c>
      <c r="K999" s="35" t="str">
        <f>IF(A999&gt;1,YEAR(B999)&amp;"-"&amp;TEXT(MONTH(B999),"00")," ")</f>
        <v>2019-10</v>
      </c>
      <c r="L999" s="36"/>
    </row>
    <row r="1000" spans="1:12" x14ac:dyDescent="0.25">
      <c r="A1000" s="28" t="s">
        <v>18</v>
      </c>
      <c r="B1000" s="29">
        <v>43764</v>
      </c>
      <c r="C1000" s="28" t="s">
        <v>166</v>
      </c>
      <c r="D1000" s="28" t="s">
        <v>49</v>
      </c>
      <c r="E1000" s="30" t="e">
        <v>#NAME?</v>
      </c>
      <c r="F1000" s="31" t="s">
        <v>17</v>
      </c>
      <c r="G1000" s="31" t="s">
        <v>21</v>
      </c>
      <c r="H1000" s="32">
        <v>15.94</v>
      </c>
      <c r="I1000" s="33">
        <f>IF(F1000="Dépense",H1000*-1,H1000)</f>
        <v>-15.94</v>
      </c>
      <c r="J1000" s="34">
        <v>1</v>
      </c>
      <c r="K1000" s="35" t="str">
        <f>IF(A1000&gt;1,YEAR(B1000)&amp;"-"&amp;TEXT(MONTH(B1000),"00")," ")</f>
        <v>2019-10</v>
      </c>
      <c r="L1000" s="36"/>
    </row>
    <row r="1001" spans="1:12" x14ac:dyDescent="0.25">
      <c r="A1001" s="28" t="s">
        <v>23</v>
      </c>
      <c r="B1001" s="29">
        <v>43764</v>
      </c>
      <c r="C1001" s="28" t="s">
        <v>335</v>
      </c>
      <c r="D1001" s="28" t="s">
        <v>15</v>
      </c>
      <c r="E1001" s="30" t="e">
        <v>#NAME?</v>
      </c>
      <c r="F1001" s="31" t="s">
        <v>17</v>
      </c>
      <c r="G1001" s="31" t="s">
        <v>15</v>
      </c>
      <c r="H1001" s="32">
        <v>2000</v>
      </c>
      <c r="I1001" s="33">
        <f>IF(F1001="Dépense",H1001*-1,H1001)</f>
        <v>-2000</v>
      </c>
      <c r="J1001" s="34">
        <v>1</v>
      </c>
      <c r="K1001" s="35" t="str">
        <f>IF(A1001&gt;1,YEAR(B1001)&amp;"-"&amp;TEXT(MONTH(B1001),"00")," ")</f>
        <v>2019-10</v>
      </c>
      <c r="L1001" s="36"/>
    </row>
    <row r="1002" spans="1:12" x14ac:dyDescent="0.25">
      <c r="A1002" s="28" t="s">
        <v>24</v>
      </c>
      <c r="B1002" s="29">
        <v>43764</v>
      </c>
      <c r="C1002" s="28" t="s">
        <v>15</v>
      </c>
      <c r="D1002" s="28" t="s">
        <v>25</v>
      </c>
      <c r="E1002" s="30" t="e">
        <v>#NAME?</v>
      </c>
      <c r="F1002" s="31" t="s">
        <v>14</v>
      </c>
      <c r="G1002" s="31" t="s">
        <v>15</v>
      </c>
      <c r="H1002" s="32">
        <v>2000</v>
      </c>
      <c r="I1002" s="33">
        <f>IF(F1002="Dépense",H1002*-1,H1002)</f>
        <v>2000</v>
      </c>
      <c r="J1002" s="34">
        <v>1</v>
      </c>
      <c r="K1002" s="35" t="str">
        <f>IF(A1002&gt;1,YEAR(B1002)&amp;"-"&amp;TEXT(MONTH(B1002),"00")," ")</f>
        <v>2019-10</v>
      </c>
      <c r="L1002" s="36"/>
    </row>
    <row r="1003" spans="1:12" x14ac:dyDescent="0.25">
      <c r="A1003" s="28" t="s">
        <v>18</v>
      </c>
      <c r="B1003" s="29">
        <v>43764.615555555603</v>
      </c>
      <c r="C1003" s="28" t="s">
        <v>344</v>
      </c>
      <c r="D1003" s="28" t="s">
        <v>221</v>
      </c>
      <c r="E1003" s="30" t="e">
        <v>#NAME?</v>
      </c>
      <c r="F1003" s="31" t="s">
        <v>17</v>
      </c>
      <c r="G1003" s="31" t="s">
        <v>345</v>
      </c>
      <c r="H1003" s="32">
        <v>18.100000000000001</v>
      </c>
      <c r="I1003" s="33">
        <f>IF(F1003="Dépense",H1003*-1,H1003)</f>
        <v>-18.100000000000001</v>
      </c>
      <c r="J1003" s="34">
        <v>1</v>
      </c>
      <c r="K1003" s="35" t="str">
        <f>IF(A1003&gt;1,YEAR(B1003)&amp;"-"&amp;TEXT(MONTH(B1003),"00")," ")</f>
        <v>2019-10</v>
      </c>
      <c r="L1003" s="36"/>
    </row>
    <row r="1004" spans="1:12" x14ac:dyDescent="0.25">
      <c r="A1004" s="28" t="s">
        <v>18</v>
      </c>
      <c r="B1004" s="29">
        <v>43764.616076388898</v>
      </c>
      <c r="C1004" s="28" t="s">
        <v>346</v>
      </c>
      <c r="D1004" s="28" t="s">
        <v>221</v>
      </c>
      <c r="E1004" s="30" t="e">
        <v>#NAME?</v>
      </c>
      <c r="F1004" s="31" t="s">
        <v>17</v>
      </c>
      <c r="G1004" s="31" t="s">
        <v>347</v>
      </c>
      <c r="H1004" s="32">
        <v>28.9</v>
      </c>
      <c r="I1004" s="33">
        <f>IF(F1004="Dépense",H1004*-1,H1004)</f>
        <v>-28.9</v>
      </c>
      <c r="J1004" s="34">
        <v>1</v>
      </c>
      <c r="K1004" s="35" t="str">
        <f>IF(A1004&gt;1,YEAR(B1004)&amp;"-"&amp;TEXT(MONTH(B1004),"00")," ")</f>
        <v>2019-10</v>
      </c>
      <c r="L1004" s="36"/>
    </row>
    <row r="1005" spans="1:12" x14ac:dyDescent="0.25">
      <c r="A1005" s="28" t="s">
        <v>18</v>
      </c>
      <c r="B1005" s="29">
        <v>43765</v>
      </c>
      <c r="C1005" s="28" t="s">
        <v>348</v>
      </c>
      <c r="D1005" s="28" t="s">
        <v>15</v>
      </c>
      <c r="E1005" s="30" t="e">
        <v>#NAME?</v>
      </c>
      <c r="F1005" s="31" t="s">
        <v>17</v>
      </c>
      <c r="G1005" s="31" t="s">
        <v>15</v>
      </c>
      <c r="H1005" s="32">
        <v>2500</v>
      </c>
      <c r="I1005" s="33">
        <f>IF(F1005="Dépense",H1005*-1,H1005)</f>
        <v>-2500</v>
      </c>
      <c r="J1005" s="34">
        <v>1</v>
      </c>
      <c r="K1005" s="35" t="str">
        <f>IF(A1005&gt;1,YEAR(B1005)&amp;"-"&amp;TEXT(MONTH(B1005),"00")," ")</f>
        <v>2019-10</v>
      </c>
      <c r="L1005" s="36"/>
    </row>
    <row r="1006" spans="1:12" x14ac:dyDescent="0.25">
      <c r="A1006" s="28" t="s">
        <v>18</v>
      </c>
      <c r="B1006" s="29">
        <v>43765</v>
      </c>
      <c r="C1006" s="28" t="s">
        <v>141</v>
      </c>
      <c r="D1006" s="28" t="s">
        <v>15</v>
      </c>
      <c r="E1006" s="30" t="e">
        <v>#NAME?</v>
      </c>
      <c r="F1006" s="31" t="s">
        <v>14</v>
      </c>
      <c r="G1006" s="31" t="s">
        <v>15</v>
      </c>
      <c r="H1006" s="32">
        <v>3000</v>
      </c>
      <c r="I1006" s="33">
        <f>IF(F1006="Dépense",H1006*-1,H1006)</f>
        <v>3000</v>
      </c>
      <c r="J1006" s="34">
        <v>1</v>
      </c>
      <c r="K1006" s="35" t="str">
        <f>IF(A1006&gt;1,YEAR(B1006)&amp;"-"&amp;TEXT(MONTH(B1006),"00")," ")</f>
        <v>2019-10</v>
      </c>
      <c r="L1006" s="36"/>
    </row>
    <row r="1007" spans="1:12" x14ac:dyDescent="0.25">
      <c r="A1007" s="28" t="s">
        <v>22</v>
      </c>
      <c r="B1007" s="29">
        <v>43765</v>
      </c>
      <c r="C1007" s="28" t="s">
        <v>349</v>
      </c>
      <c r="D1007" s="28" t="s">
        <v>72</v>
      </c>
      <c r="E1007" s="30" t="e">
        <v>#NAME?</v>
      </c>
      <c r="F1007" s="31" t="s">
        <v>14</v>
      </c>
      <c r="G1007" s="31" t="s">
        <v>15</v>
      </c>
      <c r="H1007" s="32">
        <v>2500</v>
      </c>
      <c r="I1007" s="33">
        <f>IF(F1007="Dépense",H1007*-1,H1007)</f>
        <v>2500</v>
      </c>
      <c r="J1007" s="34">
        <v>1</v>
      </c>
      <c r="K1007" s="35" t="str">
        <f>IF(A1007&gt;1,YEAR(B1007)&amp;"-"&amp;TEXT(MONTH(B1007),"00")," ")</f>
        <v>2019-10</v>
      </c>
      <c r="L1007" s="36"/>
    </row>
    <row r="1008" spans="1:12" x14ac:dyDescent="0.25">
      <c r="A1008" s="28" t="s">
        <v>18</v>
      </c>
      <c r="B1008" s="29">
        <v>43766</v>
      </c>
      <c r="C1008" s="28" t="s">
        <v>255</v>
      </c>
      <c r="D1008" s="28" t="s">
        <v>48</v>
      </c>
      <c r="E1008" s="30" t="e">
        <v>#NAME?</v>
      </c>
      <c r="F1008" s="31" t="s">
        <v>17</v>
      </c>
      <c r="G1008" s="31" t="s">
        <v>16</v>
      </c>
      <c r="H1008" s="32">
        <v>19.600000000000001</v>
      </c>
      <c r="I1008" s="33">
        <f>IF(F1008="Dépense",H1008*-1,H1008)</f>
        <v>-19.600000000000001</v>
      </c>
      <c r="J1008" s="34">
        <v>1</v>
      </c>
      <c r="K1008" s="35" t="str">
        <f>IF(A1008&gt;1,YEAR(B1008)&amp;"-"&amp;TEXT(MONTH(B1008),"00")," ")</f>
        <v>2019-10</v>
      </c>
      <c r="L1008" s="36"/>
    </row>
    <row r="1009" spans="1:12" x14ac:dyDescent="0.25">
      <c r="A1009" s="28" t="s">
        <v>18</v>
      </c>
      <c r="B1009" s="29">
        <v>43767</v>
      </c>
      <c r="C1009" s="28" t="s">
        <v>350</v>
      </c>
      <c r="D1009" s="28" t="s">
        <v>221</v>
      </c>
      <c r="E1009" s="30" t="e">
        <v>#NAME?</v>
      </c>
      <c r="F1009" s="31" t="s">
        <v>17</v>
      </c>
      <c r="G1009" s="31" t="s">
        <v>21</v>
      </c>
      <c r="H1009" s="32">
        <v>15.45</v>
      </c>
      <c r="I1009" s="33">
        <f>IF(F1009="Dépense",H1009*-1,H1009)</f>
        <v>-15.45</v>
      </c>
      <c r="J1009" s="34">
        <v>1</v>
      </c>
      <c r="K1009" s="35" t="str">
        <f>IF(A1009&gt;1,YEAR(B1009)&amp;"-"&amp;TEXT(MONTH(B1009),"00")," ")</f>
        <v>2019-10</v>
      </c>
      <c r="L1009" s="36"/>
    </row>
    <row r="1010" spans="1:12" x14ac:dyDescent="0.25">
      <c r="A1010" s="28" t="s">
        <v>18</v>
      </c>
      <c r="B1010" s="29">
        <v>43767</v>
      </c>
      <c r="C1010" s="28" t="s">
        <v>303</v>
      </c>
      <c r="D1010" s="28" t="s">
        <v>140</v>
      </c>
      <c r="E1010" s="30" t="e">
        <v>#NAME?</v>
      </c>
      <c r="F1010" s="31" t="s">
        <v>17</v>
      </c>
      <c r="G1010" s="31" t="s">
        <v>15</v>
      </c>
      <c r="H1010" s="32">
        <v>15</v>
      </c>
      <c r="I1010" s="33">
        <f>IF(F1010="Dépense",H1010*-1,H1010)</f>
        <v>-15</v>
      </c>
      <c r="J1010" s="34">
        <v>1</v>
      </c>
      <c r="K1010" s="35" t="str">
        <f>IF(A1010&gt;1,YEAR(B1010)&amp;"-"&amp;TEXT(MONTH(B1010),"00")," ")</f>
        <v>2019-10</v>
      </c>
      <c r="L1010" s="36"/>
    </row>
    <row r="1011" spans="1:12" x14ac:dyDescent="0.25">
      <c r="A1011" s="28" t="s">
        <v>18</v>
      </c>
      <c r="B1011" s="29">
        <v>43767.779953703699</v>
      </c>
      <c r="C1011" s="28" t="s">
        <v>351</v>
      </c>
      <c r="D1011" s="28" t="s">
        <v>91</v>
      </c>
      <c r="E1011" s="30" t="e">
        <v>#NAME?</v>
      </c>
      <c r="F1011" s="31" t="s">
        <v>17</v>
      </c>
      <c r="G1011" s="31" t="s">
        <v>21</v>
      </c>
      <c r="H1011" s="32">
        <v>187.79</v>
      </c>
      <c r="I1011" s="33">
        <f>IF(F1011="Dépense",H1011*-1,H1011)</f>
        <v>-187.79</v>
      </c>
      <c r="J1011" s="34">
        <v>1</v>
      </c>
      <c r="K1011" s="35" t="str">
        <f>IF(A1011&gt;1,YEAR(B1011)&amp;"-"&amp;TEXT(MONTH(B1011),"00")," ")</f>
        <v>2019-10</v>
      </c>
      <c r="L1011" s="36"/>
    </row>
    <row r="1012" spans="1:12" x14ac:dyDescent="0.25">
      <c r="A1012" s="28" t="s">
        <v>22</v>
      </c>
      <c r="B1012" s="29">
        <v>43767.779953703699</v>
      </c>
      <c r="C1012" s="28" t="s">
        <v>316</v>
      </c>
      <c r="D1012" s="28" t="s">
        <v>140</v>
      </c>
      <c r="E1012" s="30" t="e">
        <v>#NAME?</v>
      </c>
      <c r="F1012" s="31" t="s">
        <v>14</v>
      </c>
      <c r="G1012" s="31" t="s">
        <v>33</v>
      </c>
      <c r="H1012" s="32">
        <v>15</v>
      </c>
      <c r="I1012" s="33">
        <f>IF(F1012="Dépense",H1012*-1,H1012)</f>
        <v>15</v>
      </c>
      <c r="J1012" s="34">
        <v>1</v>
      </c>
      <c r="K1012" s="35" t="str">
        <f>IF(A1012&gt;1,YEAR(B1012)&amp;"-"&amp;TEXT(MONTH(B1012),"00")," ")</f>
        <v>2019-10</v>
      </c>
      <c r="L1012" s="36"/>
    </row>
    <row r="1013" spans="1:12" x14ac:dyDescent="0.25">
      <c r="A1013" s="28" t="s">
        <v>18</v>
      </c>
      <c r="B1013" s="29">
        <v>43770</v>
      </c>
      <c r="C1013" s="28" t="s">
        <v>102</v>
      </c>
      <c r="D1013" s="28" t="s">
        <v>49</v>
      </c>
      <c r="E1013" s="30" t="e">
        <v>#NAME?</v>
      </c>
      <c r="F1013" s="31" t="s">
        <v>17</v>
      </c>
      <c r="G1013" s="31" t="s">
        <v>21</v>
      </c>
      <c r="H1013" s="32">
        <v>8.6</v>
      </c>
      <c r="I1013" s="33">
        <f>IF(F1013="Dépense",H1013*-1,H1013)</f>
        <v>-8.6</v>
      </c>
      <c r="J1013" s="34">
        <v>1</v>
      </c>
      <c r="K1013" s="35" t="str">
        <f>IF(A1013&gt;1,YEAR(B1013)&amp;"-"&amp;TEXT(MONTH(B1013),"00")," ")</f>
        <v>2019-11</v>
      </c>
      <c r="L1013" s="36"/>
    </row>
    <row r="1014" spans="1:12" x14ac:dyDescent="0.25">
      <c r="A1014" s="28" t="s">
        <v>18</v>
      </c>
      <c r="B1014" s="29">
        <v>43771</v>
      </c>
      <c r="C1014" s="28" t="s">
        <v>352</v>
      </c>
      <c r="D1014" s="28" t="s">
        <v>113</v>
      </c>
      <c r="E1014" s="30" t="e">
        <v>#NAME?</v>
      </c>
      <c r="F1014" s="31" t="s">
        <v>17</v>
      </c>
      <c r="G1014" s="31" t="s">
        <v>353</v>
      </c>
      <c r="H1014" s="32">
        <v>4.5</v>
      </c>
      <c r="I1014" s="33">
        <f>IF(F1014="Dépense",H1014*-1,H1014)</f>
        <v>-4.5</v>
      </c>
      <c r="J1014" s="34">
        <v>1</v>
      </c>
      <c r="K1014" s="35" t="str">
        <f>IF(A1014&gt;1,YEAR(B1014)&amp;"-"&amp;TEXT(MONTH(B1014),"00")," ")</f>
        <v>2019-11</v>
      </c>
      <c r="L1014" s="36"/>
    </row>
    <row r="1015" spans="1:12" x14ac:dyDescent="0.25">
      <c r="A1015" s="28" t="s">
        <v>18</v>
      </c>
      <c r="B1015" s="29">
        <v>43771</v>
      </c>
      <c r="C1015" s="28" t="s">
        <v>346</v>
      </c>
      <c r="D1015" s="28" t="s">
        <v>221</v>
      </c>
      <c r="E1015" s="30" t="e">
        <v>#NAME?</v>
      </c>
      <c r="F1015" s="31" t="s">
        <v>17</v>
      </c>
      <c r="G1015" s="31" t="s">
        <v>353</v>
      </c>
      <c r="H1015" s="32">
        <v>28.9</v>
      </c>
      <c r="I1015" s="33">
        <f>IF(F1015="Dépense",H1015*-1,H1015)</f>
        <v>-28.9</v>
      </c>
      <c r="J1015" s="34">
        <v>1</v>
      </c>
      <c r="K1015" s="35" t="str">
        <f>IF(A1015&gt;1,YEAR(B1015)&amp;"-"&amp;TEXT(MONTH(B1015),"00")," ")</f>
        <v>2019-11</v>
      </c>
      <c r="L1015" s="36"/>
    </row>
    <row r="1016" spans="1:12" x14ac:dyDescent="0.25">
      <c r="A1016" s="28" t="s">
        <v>16</v>
      </c>
      <c r="B1016" s="29">
        <v>43771.455833333297</v>
      </c>
      <c r="C1016" s="28" t="s">
        <v>166</v>
      </c>
      <c r="D1016" s="28" t="s">
        <v>49</v>
      </c>
      <c r="E1016" s="30" t="e">
        <v>#NAME?</v>
      </c>
      <c r="F1016" s="31" t="s">
        <v>17</v>
      </c>
      <c r="G1016" s="31" t="s">
        <v>16</v>
      </c>
      <c r="H1016" s="32">
        <v>13.85</v>
      </c>
      <c r="I1016" s="33">
        <f>IF(F1016="Dépense",H1016*-1,H1016)</f>
        <v>-13.85</v>
      </c>
      <c r="J1016" s="34">
        <v>1</v>
      </c>
      <c r="K1016" s="35" t="str">
        <f>IF(A1016&gt;1,YEAR(B1016)&amp;"-"&amp;TEXT(MONTH(B1016),"00")," ")</f>
        <v>2019-11</v>
      </c>
      <c r="L1016" s="36"/>
    </row>
    <row r="1017" spans="1:12" x14ac:dyDescent="0.25">
      <c r="A1017" s="28" t="s">
        <v>18</v>
      </c>
      <c r="B1017" s="29">
        <v>43773</v>
      </c>
      <c r="C1017" s="28" t="s">
        <v>27</v>
      </c>
      <c r="D1017" s="28" t="s">
        <v>28</v>
      </c>
      <c r="E1017" s="30" t="e">
        <v>#NAME?</v>
      </c>
      <c r="F1017" s="31" t="s">
        <v>14</v>
      </c>
      <c r="G1017" s="31" t="s">
        <v>15</v>
      </c>
      <c r="H1017" s="32">
        <v>119.45</v>
      </c>
      <c r="I1017" s="33">
        <f>IF(F1017="Dépense",H1017*-1,H1017)</f>
        <v>119.45</v>
      </c>
      <c r="J1017" s="34">
        <v>1</v>
      </c>
      <c r="K1017" s="35" t="str">
        <f>IF(A1017&gt;1,YEAR(B1017)&amp;"-"&amp;TEXT(MONTH(B1017),"00")," ")</f>
        <v>2019-11</v>
      </c>
      <c r="L1017" s="36"/>
    </row>
    <row r="1018" spans="1:12" x14ac:dyDescent="0.25">
      <c r="A1018" s="28" t="s">
        <v>18</v>
      </c>
      <c r="B1018" s="29">
        <v>43773</v>
      </c>
      <c r="C1018" s="28" t="s">
        <v>27</v>
      </c>
      <c r="D1018" s="28" t="s">
        <v>30</v>
      </c>
      <c r="E1018" s="30" t="e">
        <v>#NAME?</v>
      </c>
      <c r="F1018" s="31" t="s">
        <v>14</v>
      </c>
      <c r="G1018" s="31" t="s">
        <v>15</v>
      </c>
      <c r="H1018" s="32">
        <v>221.38</v>
      </c>
      <c r="I1018" s="33">
        <f>IF(F1018="Dépense",H1018*-1,H1018)</f>
        <v>221.38</v>
      </c>
      <c r="J1018" s="34">
        <v>1</v>
      </c>
      <c r="K1018" s="35" t="str">
        <f>IF(A1018&gt;1,YEAR(B1018)&amp;"-"&amp;TEXT(MONTH(B1018),"00")," ")</f>
        <v>2019-11</v>
      </c>
      <c r="L1018" s="36"/>
    </row>
    <row r="1019" spans="1:12" x14ac:dyDescent="0.25">
      <c r="A1019" s="28" t="s">
        <v>18</v>
      </c>
      <c r="B1019" s="29">
        <v>43773</v>
      </c>
      <c r="C1019" s="28" t="s">
        <v>354</v>
      </c>
      <c r="D1019" s="28" t="s">
        <v>221</v>
      </c>
      <c r="E1019" s="30" t="e">
        <v>#NAME?</v>
      </c>
      <c r="F1019" s="31" t="s">
        <v>17</v>
      </c>
      <c r="G1019" s="31" t="s">
        <v>353</v>
      </c>
      <c r="H1019" s="32">
        <v>14.45</v>
      </c>
      <c r="I1019" s="33">
        <f>IF(F1019="Dépense",H1019*-1,H1019)</f>
        <v>-14.45</v>
      </c>
      <c r="J1019" s="34">
        <v>1</v>
      </c>
      <c r="K1019" s="35" t="str">
        <f>IF(A1019&gt;1,YEAR(B1019)&amp;"-"&amp;TEXT(MONTH(B1019),"00")," ")</f>
        <v>2019-11</v>
      </c>
      <c r="L1019" s="36"/>
    </row>
    <row r="1020" spans="1:12" x14ac:dyDescent="0.25">
      <c r="A1020" s="28" t="s">
        <v>18</v>
      </c>
      <c r="B1020" s="29">
        <v>43773</v>
      </c>
      <c r="C1020" s="28" t="s">
        <v>200</v>
      </c>
      <c r="D1020" s="28" t="s">
        <v>49</v>
      </c>
      <c r="E1020" s="30" t="e">
        <v>#NAME?</v>
      </c>
      <c r="F1020" s="31" t="s">
        <v>17</v>
      </c>
      <c r="G1020" s="31" t="s">
        <v>21</v>
      </c>
      <c r="H1020" s="32">
        <v>36.659999999999997</v>
      </c>
      <c r="I1020" s="33">
        <f>IF(F1020="Dépense",H1020*-1,H1020)</f>
        <v>-36.659999999999997</v>
      </c>
      <c r="J1020" s="34">
        <v>1</v>
      </c>
      <c r="K1020" s="35" t="str">
        <f>IF(A1020&gt;1,YEAR(B1020)&amp;"-"&amp;TEXT(MONTH(B1020),"00")," ")</f>
        <v>2019-11</v>
      </c>
      <c r="L1020" s="36"/>
    </row>
    <row r="1021" spans="1:12" x14ac:dyDescent="0.25">
      <c r="A1021" s="28" t="s">
        <v>18</v>
      </c>
      <c r="B1021" s="29">
        <v>43773</v>
      </c>
      <c r="C1021" s="28" t="s">
        <v>255</v>
      </c>
      <c r="D1021" s="28" t="s">
        <v>48</v>
      </c>
      <c r="E1021" s="30" t="e">
        <v>#NAME?</v>
      </c>
      <c r="F1021" s="31" t="s">
        <v>17</v>
      </c>
      <c r="G1021" s="31" t="s">
        <v>355</v>
      </c>
      <c r="H1021" s="32">
        <v>19.600000000000001</v>
      </c>
      <c r="I1021" s="33">
        <f>IF(F1021="Dépense",H1021*-1,H1021)</f>
        <v>-19.600000000000001</v>
      </c>
      <c r="J1021" s="34">
        <v>1</v>
      </c>
      <c r="K1021" s="35" t="str">
        <f>IF(A1021&gt;1,YEAR(B1021)&amp;"-"&amp;TEXT(MONTH(B1021),"00")," ")</f>
        <v>2019-11</v>
      </c>
      <c r="L1021" s="36"/>
    </row>
    <row r="1022" spans="1:12" x14ac:dyDescent="0.25">
      <c r="A1022" s="28" t="s">
        <v>18</v>
      </c>
      <c r="B1022" s="29">
        <v>43773</v>
      </c>
      <c r="C1022" s="28" t="s">
        <v>330</v>
      </c>
      <c r="D1022" s="28" t="s">
        <v>37</v>
      </c>
      <c r="E1022" s="30" t="e">
        <v>#NAME?</v>
      </c>
      <c r="F1022" s="31" t="s">
        <v>17</v>
      </c>
      <c r="G1022" s="31" t="s">
        <v>355</v>
      </c>
      <c r="H1022" s="32">
        <v>6.99</v>
      </c>
      <c r="I1022" s="33">
        <f>IF(F1022="Dépense",H1022*-1,H1022)</f>
        <v>-6.99</v>
      </c>
      <c r="J1022" s="34">
        <v>1</v>
      </c>
      <c r="K1022" s="35" t="str">
        <f>IF(A1022&gt;1,YEAR(B1022)&amp;"-"&amp;TEXT(MONTH(B1022),"00")," ")</f>
        <v>2019-11</v>
      </c>
      <c r="L1022" s="36"/>
    </row>
    <row r="1023" spans="1:12" x14ac:dyDescent="0.25">
      <c r="A1023" s="28" t="s">
        <v>18</v>
      </c>
      <c r="B1023" s="29">
        <v>43774</v>
      </c>
      <c r="C1023" s="28" t="s">
        <v>356</v>
      </c>
      <c r="D1023" s="28" t="s">
        <v>221</v>
      </c>
      <c r="E1023" s="30" t="e">
        <v>#NAME?</v>
      </c>
      <c r="F1023" s="31" t="s">
        <v>17</v>
      </c>
      <c r="G1023" s="31" t="s">
        <v>357</v>
      </c>
      <c r="H1023" s="32">
        <v>29.9</v>
      </c>
      <c r="I1023" s="33">
        <f>IF(F1023="Dépense",H1023*-1,H1023)</f>
        <v>-29.9</v>
      </c>
      <c r="J1023" s="34">
        <v>1</v>
      </c>
      <c r="K1023" s="35" t="str">
        <f>IF(A1023&gt;1,YEAR(B1023)&amp;"-"&amp;TEXT(MONTH(B1023),"00")," ")</f>
        <v>2019-11</v>
      </c>
      <c r="L1023" s="36"/>
    </row>
    <row r="1024" spans="1:12" x14ac:dyDescent="0.25">
      <c r="A1024" s="28" t="s">
        <v>18</v>
      </c>
      <c r="B1024" s="29">
        <v>43774</v>
      </c>
      <c r="C1024" s="28" t="s">
        <v>358</v>
      </c>
      <c r="D1024" s="28" t="s">
        <v>91</v>
      </c>
      <c r="E1024" s="30" t="e">
        <v>#NAME?</v>
      </c>
      <c r="F1024" s="31" t="s">
        <v>17</v>
      </c>
      <c r="G1024" s="31" t="s">
        <v>357</v>
      </c>
      <c r="H1024" s="32">
        <v>9.9</v>
      </c>
      <c r="I1024" s="33">
        <f>IF(F1024="Dépense",H1024*-1,H1024)</f>
        <v>-9.9</v>
      </c>
      <c r="J1024" s="34">
        <v>1</v>
      </c>
      <c r="K1024" s="35" t="str">
        <f>IF(A1024&gt;1,YEAR(B1024)&amp;"-"&amp;TEXT(MONTH(B1024),"00")," ")</f>
        <v>2019-11</v>
      </c>
      <c r="L1024" s="36"/>
    </row>
    <row r="1025" spans="1:12" x14ac:dyDescent="0.25">
      <c r="A1025" s="28" t="s">
        <v>18</v>
      </c>
      <c r="B1025" s="29">
        <v>43774</v>
      </c>
      <c r="C1025" s="28" t="s">
        <v>359</v>
      </c>
      <c r="D1025" s="28" t="s">
        <v>113</v>
      </c>
      <c r="E1025" s="30" t="e">
        <v>#NAME?</v>
      </c>
      <c r="F1025" s="31" t="s">
        <v>17</v>
      </c>
      <c r="G1025" s="31" t="s">
        <v>357</v>
      </c>
      <c r="H1025" s="32">
        <v>15.5</v>
      </c>
      <c r="I1025" s="33">
        <f>IF(F1025="Dépense",H1025*-1,H1025)</f>
        <v>-15.5</v>
      </c>
      <c r="J1025" s="34">
        <v>1</v>
      </c>
      <c r="K1025" s="35" t="str">
        <f>IF(A1025&gt;1,YEAR(B1025)&amp;"-"&amp;TEXT(MONTH(B1025),"00")," ")</f>
        <v>2019-11</v>
      </c>
      <c r="L1025" s="36"/>
    </row>
    <row r="1026" spans="1:12" x14ac:dyDescent="0.25">
      <c r="A1026" s="28" t="s">
        <v>18</v>
      </c>
      <c r="B1026" s="29">
        <v>43775.586712962999</v>
      </c>
      <c r="C1026" s="28" t="s">
        <v>66</v>
      </c>
      <c r="D1026" s="28" t="s">
        <v>49</v>
      </c>
      <c r="E1026" s="30" t="e">
        <v>#NAME?</v>
      </c>
      <c r="F1026" s="31" t="s">
        <v>17</v>
      </c>
      <c r="G1026" s="31" t="s">
        <v>21</v>
      </c>
      <c r="H1026" s="32">
        <v>41.96</v>
      </c>
      <c r="I1026" s="33">
        <f>IF(F1026="Dépense",H1026*-1,H1026)</f>
        <v>-41.96</v>
      </c>
      <c r="J1026" s="34">
        <v>1</v>
      </c>
      <c r="K1026" s="35" t="str">
        <f>IF(A1026&gt;1,YEAR(B1026)&amp;"-"&amp;TEXT(MONTH(B1026),"00")," ")</f>
        <v>2019-11</v>
      </c>
      <c r="L1026" s="36"/>
    </row>
    <row r="1027" spans="1:12" x14ac:dyDescent="0.25">
      <c r="A1027" s="28" t="s">
        <v>18</v>
      </c>
      <c r="B1027" s="29">
        <v>43775.797696759299</v>
      </c>
      <c r="C1027" s="28" t="s">
        <v>220</v>
      </c>
      <c r="D1027" s="28" t="s">
        <v>221</v>
      </c>
      <c r="E1027" s="30" t="e">
        <v>#NAME?</v>
      </c>
      <c r="F1027" s="31" t="s">
        <v>17</v>
      </c>
      <c r="G1027" s="31" t="s">
        <v>360</v>
      </c>
      <c r="H1027" s="32">
        <v>77.599999999999994</v>
      </c>
      <c r="I1027" s="33">
        <f>IF(F1027="Dépense",H1027*-1,H1027)</f>
        <v>-77.599999999999994</v>
      </c>
      <c r="J1027" s="34">
        <v>1</v>
      </c>
      <c r="K1027" s="35" t="str">
        <f>IF(A1027&gt;1,YEAR(B1027)&amp;"-"&amp;TEXT(MONTH(B1027),"00")," ")</f>
        <v>2019-11</v>
      </c>
      <c r="L1027" s="36"/>
    </row>
    <row r="1028" spans="1:12" x14ac:dyDescent="0.25">
      <c r="A1028" s="28" t="s">
        <v>18</v>
      </c>
      <c r="B1028" s="29">
        <v>43775.798564814802</v>
      </c>
      <c r="C1028" s="28" t="s">
        <v>361</v>
      </c>
      <c r="D1028" s="28" t="s">
        <v>221</v>
      </c>
      <c r="E1028" s="30" t="e">
        <v>#NAME?</v>
      </c>
      <c r="F1028" s="31" t="s">
        <v>17</v>
      </c>
      <c r="G1028" s="31" t="s">
        <v>362</v>
      </c>
      <c r="H1028" s="32">
        <v>27.8</v>
      </c>
      <c r="I1028" s="33">
        <f>IF(F1028="Dépense",H1028*-1,H1028)</f>
        <v>-27.8</v>
      </c>
      <c r="J1028" s="34">
        <v>1</v>
      </c>
      <c r="K1028" s="35" t="str">
        <f>IF(A1028&gt;1,YEAR(B1028)&amp;"-"&amp;TEXT(MONTH(B1028),"00")," ")</f>
        <v>2019-11</v>
      </c>
      <c r="L1028" s="36"/>
    </row>
    <row r="1029" spans="1:12" x14ac:dyDescent="0.25">
      <c r="A1029" s="28" t="s">
        <v>16</v>
      </c>
      <c r="B1029" s="29">
        <v>43775.803124999999</v>
      </c>
      <c r="C1029" s="28" t="s">
        <v>363</v>
      </c>
      <c r="D1029" s="28" t="s">
        <v>49</v>
      </c>
      <c r="E1029" s="30" t="e">
        <v>#NAME?</v>
      </c>
      <c r="F1029" s="31" t="s">
        <v>17</v>
      </c>
      <c r="G1029" s="31" t="s">
        <v>16</v>
      </c>
      <c r="H1029" s="32">
        <v>7.95</v>
      </c>
      <c r="I1029" s="33">
        <f>IF(F1029="Dépense",H1029*-1,H1029)</f>
        <v>-7.95</v>
      </c>
      <c r="J1029" s="34">
        <v>1</v>
      </c>
      <c r="K1029" s="35" t="str">
        <f>IF(A1029&gt;1,YEAR(B1029)&amp;"-"&amp;TEXT(MONTH(B1029),"00")," ")</f>
        <v>2019-11</v>
      </c>
      <c r="L1029" s="36"/>
    </row>
    <row r="1030" spans="1:12" x14ac:dyDescent="0.25">
      <c r="A1030" s="28" t="s">
        <v>16</v>
      </c>
      <c r="B1030" s="29">
        <v>43775.803738425901</v>
      </c>
      <c r="C1030" s="28" t="s">
        <v>364</v>
      </c>
      <c r="D1030" s="28" t="s">
        <v>221</v>
      </c>
      <c r="E1030" s="30" t="e">
        <v>#NAME?</v>
      </c>
      <c r="F1030" s="31" t="s">
        <v>17</v>
      </c>
      <c r="G1030" s="31" t="s">
        <v>16</v>
      </c>
      <c r="H1030" s="32">
        <v>3.9</v>
      </c>
      <c r="I1030" s="33">
        <f>IF(F1030="Dépense",H1030*-1,H1030)</f>
        <v>-3.9</v>
      </c>
      <c r="J1030" s="34">
        <v>1</v>
      </c>
      <c r="K1030" s="35" t="str">
        <f>IF(A1030&gt;1,YEAR(B1030)&amp;"-"&amp;TEXT(MONTH(B1030),"00")," ")</f>
        <v>2019-11</v>
      </c>
      <c r="L1030" s="36"/>
    </row>
    <row r="1031" spans="1:12" x14ac:dyDescent="0.25">
      <c r="A1031" s="28" t="s">
        <v>18</v>
      </c>
      <c r="B1031" s="29">
        <v>43775.803738425901</v>
      </c>
      <c r="C1031" s="28" t="s">
        <v>365</v>
      </c>
      <c r="D1031" s="28" t="s">
        <v>221</v>
      </c>
      <c r="E1031" s="30" t="e">
        <v>#NAME?</v>
      </c>
      <c r="F1031" s="31" t="s">
        <v>17</v>
      </c>
      <c r="G1031" s="31" t="s">
        <v>366</v>
      </c>
      <c r="H1031" s="32">
        <v>17.5</v>
      </c>
      <c r="I1031" s="33">
        <f>IF(F1031="Dépense",H1031*-1,H1031)</f>
        <v>-17.5</v>
      </c>
      <c r="J1031" s="34">
        <v>1</v>
      </c>
      <c r="K1031" s="35" t="str">
        <f>IF(A1031&gt;1,YEAR(B1031)&amp;"-"&amp;TEXT(MONTH(B1031),"00")," ")</f>
        <v>2019-11</v>
      </c>
      <c r="L1031" s="36"/>
    </row>
    <row r="1032" spans="1:12" x14ac:dyDescent="0.25">
      <c r="A1032" s="28" t="s">
        <v>18</v>
      </c>
      <c r="B1032" s="29">
        <v>43776</v>
      </c>
      <c r="C1032" s="28" t="s">
        <v>367</v>
      </c>
      <c r="D1032" s="28" t="s">
        <v>113</v>
      </c>
      <c r="E1032" s="30" t="e">
        <v>#NAME?</v>
      </c>
      <c r="F1032" s="31" t="s">
        <v>17</v>
      </c>
      <c r="G1032" s="31" t="s">
        <v>21</v>
      </c>
      <c r="H1032" s="32">
        <v>42.85</v>
      </c>
      <c r="I1032" s="33">
        <f>IF(F1032="Dépense",H1032*-1,H1032)</f>
        <v>-42.85</v>
      </c>
      <c r="J1032" s="34">
        <v>1</v>
      </c>
      <c r="K1032" s="35" t="str">
        <f>IF(A1032&gt;1,YEAR(B1032)&amp;"-"&amp;TEXT(MONTH(B1032),"00")," ")</f>
        <v>2019-11</v>
      </c>
      <c r="L1032" s="36"/>
    </row>
    <row r="1033" spans="1:12" x14ac:dyDescent="0.25">
      <c r="A1033" s="28" t="s">
        <v>18</v>
      </c>
      <c r="B1033" s="29">
        <v>43776</v>
      </c>
      <c r="C1033" s="28" t="s">
        <v>134</v>
      </c>
      <c r="D1033" s="28" t="s">
        <v>221</v>
      </c>
      <c r="E1033" s="30" t="e">
        <v>#NAME?</v>
      </c>
      <c r="F1033" s="31" t="s">
        <v>17</v>
      </c>
      <c r="G1033" s="31" t="s">
        <v>21</v>
      </c>
      <c r="H1033" s="32">
        <v>27.65</v>
      </c>
      <c r="I1033" s="33">
        <f>IF(F1033="Dépense",H1033*-1,H1033)</f>
        <v>-27.65</v>
      </c>
      <c r="J1033" s="34">
        <v>1</v>
      </c>
      <c r="K1033" s="35" t="str">
        <f>IF(A1033&gt;1,YEAR(B1033)&amp;"-"&amp;TEXT(MONTH(B1033),"00")," ")</f>
        <v>2019-11</v>
      </c>
      <c r="L1033" s="36"/>
    </row>
    <row r="1034" spans="1:12" x14ac:dyDescent="0.25">
      <c r="A1034" s="28" t="s">
        <v>18</v>
      </c>
      <c r="B1034" s="29">
        <v>43776</v>
      </c>
      <c r="C1034" s="28" t="s">
        <v>175</v>
      </c>
      <c r="D1034" s="28" t="s">
        <v>65</v>
      </c>
      <c r="E1034" s="30" t="e">
        <v>#NAME?</v>
      </c>
      <c r="F1034" s="31" t="s">
        <v>17</v>
      </c>
      <c r="G1034" s="31" t="s">
        <v>33</v>
      </c>
      <c r="H1034" s="32">
        <v>19.989999999999998</v>
      </c>
      <c r="I1034" s="33">
        <f>IF(F1034="Dépense",H1034*-1,H1034)</f>
        <v>-19.989999999999998</v>
      </c>
      <c r="J1034" s="34">
        <v>1</v>
      </c>
      <c r="K1034" s="35" t="str">
        <f>IF(A1034&gt;1,YEAR(B1034)&amp;"-"&amp;TEXT(MONTH(B1034),"00")," ")</f>
        <v>2019-11</v>
      </c>
      <c r="L1034" s="36"/>
    </row>
    <row r="1035" spans="1:12" x14ac:dyDescent="0.25">
      <c r="A1035" s="28" t="s">
        <v>18</v>
      </c>
      <c r="B1035" s="29">
        <v>43776</v>
      </c>
      <c r="C1035" s="28" t="s">
        <v>368</v>
      </c>
      <c r="D1035" s="28" t="s">
        <v>97</v>
      </c>
      <c r="E1035" s="30" t="e">
        <v>#NAME?</v>
      </c>
      <c r="F1035" s="31" t="s">
        <v>17</v>
      </c>
      <c r="G1035" s="31" t="s">
        <v>369</v>
      </c>
      <c r="H1035" s="32">
        <v>180.47</v>
      </c>
      <c r="I1035" s="33">
        <f>IF(F1035="Dépense",H1035*-1,H1035)</f>
        <v>-180.47</v>
      </c>
      <c r="J1035" s="34">
        <v>1</v>
      </c>
      <c r="K1035" s="35" t="str">
        <f>IF(A1035&gt;1,YEAR(B1035)&amp;"-"&amp;TEXT(MONTH(B1035),"00")," ")</f>
        <v>2019-11</v>
      </c>
      <c r="L1035" s="36"/>
    </row>
    <row r="1036" spans="1:12" x14ac:dyDescent="0.25">
      <c r="A1036" s="28" t="s">
        <v>18</v>
      </c>
      <c r="B1036" s="29">
        <v>43777</v>
      </c>
      <c r="C1036" s="28" t="s">
        <v>74</v>
      </c>
      <c r="D1036" s="28" t="s">
        <v>75</v>
      </c>
      <c r="E1036" s="30" t="e">
        <v>#NAME?</v>
      </c>
      <c r="F1036" s="31" t="s">
        <v>17</v>
      </c>
      <c r="G1036" s="31" t="s">
        <v>33</v>
      </c>
      <c r="H1036" s="32">
        <v>72.33</v>
      </c>
      <c r="I1036" s="33">
        <f>IF(F1036="Dépense",H1036*-1,H1036)</f>
        <v>-72.33</v>
      </c>
      <c r="J1036" s="34">
        <v>1</v>
      </c>
      <c r="K1036" s="35" t="str">
        <f>IF(A1036&gt;1,YEAR(B1036)&amp;"-"&amp;TEXT(MONTH(B1036),"00")," ")</f>
        <v>2019-11</v>
      </c>
      <c r="L1036" s="36"/>
    </row>
    <row r="1037" spans="1:12" x14ac:dyDescent="0.25">
      <c r="A1037" s="28" t="s">
        <v>18</v>
      </c>
      <c r="B1037" s="29">
        <v>43777.588067129604</v>
      </c>
      <c r="C1037" s="28" t="s">
        <v>370</v>
      </c>
      <c r="D1037" s="28" t="s">
        <v>78</v>
      </c>
      <c r="E1037" s="30" t="e">
        <v>#NAME?</v>
      </c>
      <c r="F1037" s="31" t="s">
        <v>14</v>
      </c>
      <c r="G1037" s="31" t="s">
        <v>15</v>
      </c>
      <c r="H1037" s="32">
        <v>250</v>
      </c>
      <c r="I1037" s="33">
        <f>IF(F1037="Dépense",H1037*-1,H1037)</f>
        <v>250</v>
      </c>
      <c r="J1037" s="34">
        <v>1</v>
      </c>
      <c r="K1037" s="35" t="str">
        <f>IF(A1037&gt;1,YEAR(B1037)&amp;"-"&amp;TEXT(MONTH(B1037),"00")," ")</f>
        <v>2019-11</v>
      </c>
      <c r="L1037" s="36"/>
    </row>
    <row r="1038" spans="1:12" x14ac:dyDescent="0.25">
      <c r="A1038" s="28" t="s">
        <v>18</v>
      </c>
      <c r="B1038" s="29">
        <v>43777.672615740703</v>
      </c>
      <c r="C1038" s="28" t="s">
        <v>371</v>
      </c>
      <c r="D1038" s="28" t="s">
        <v>91</v>
      </c>
      <c r="E1038" s="30" t="e">
        <v>#NAME?</v>
      </c>
      <c r="F1038" s="31" t="s">
        <v>17</v>
      </c>
      <c r="G1038" s="31" t="s">
        <v>21</v>
      </c>
      <c r="H1038" s="32">
        <v>30.55</v>
      </c>
      <c r="I1038" s="33">
        <f>IF(F1038="Dépense",H1038*-1,H1038)</f>
        <v>-30.55</v>
      </c>
      <c r="J1038" s="34">
        <v>1</v>
      </c>
      <c r="K1038" s="35" t="str">
        <f>IF(A1038&gt;1,YEAR(B1038)&amp;"-"&amp;TEXT(MONTH(B1038),"00")," ")</f>
        <v>2019-11</v>
      </c>
      <c r="L1038" s="36"/>
    </row>
    <row r="1039" spans="1:12" x14ac:dyDescent="0.25">
      <c r="A1039" s="28" t="s">
        <v>18</v>
      </c>
      <c r="B1039" s="29">
        <v>43778</v>
      </c>
      <c r="C1039" s="28" t="s">
        <v>200</v>
      </c>
      <c r="D1039" s="28" t="s">
        <v>49</v>
      </c>
      <c r="E1039" s="30" t="e">
        <v>#NAME?</v>
      </c>
      <c r="F1039" s="31" t="s">
        <v>17</v>
      </c>
      <c r="G1039" s="31" t="s">
        <v>21</v>
      </c>
      <c r="H1039" s="32">
        <v>37.5</v>
      </c>
      <c r="I1039" s="33">
        <f>IF(F1039="Dépense",H1039*-1,H1039)</f>
        <v>-37.5</v>
      </c>
      <c r="J1039" s="34">
        <v>1</v>
      </c>
      <c r="K1039" s="35" t="str">
        <f>IF(A1039&gt;1,YEAR(B1039)&amp;"-"&amp;TEXT(MONTH(B1039),"00")," ")</f>
        <v>2019-11</v>
      </c>
      <c r="L1039" s="36"/>
    </row>
    <row r="1040" spans="1:12" x14ac:dyDescent="0.25">
      <c r="A1040" s="28" t="s">
        <v>18</v>
      </c>
      <c r="B1040" s="29">
        <v>43778</v>
      </c>
      <c r="C1040" s="28" t="s">
        <v>166</v>
      </c>
      <c r="D1040" s="28" t="s">
        <v>49</v>
      </c>
      <c r="E1040" s="30" t="e">
        <v>#NAME?</v>
      </c>
      <c r="F1040" s="31" t="s">
        <v>17</v>
      </c>
      <c r="G1040" s="31" t="s">
        <v>21</v>
      </c>
      <c r="H1040" s="32">
        <v>13.16</v>
      </c>
      <c r="I1040" s="33">
        <f>IF(F1040="Dépense",H1040*-1,H1040)</f>
        <v>-13.16</v>
      </c>
      <c r="J1040" s="34">
        <v>1</v>
      </c>
      <c r="K1040" s="35" t="str">
        <f>IF(A1040&gt;1,YEAR(B1040)&amp;"-"&amp;TEXT(MONTH(B1040),"00")," ")</f>
        <v>2019-11</v>
      </c>
      <c r="L1040" s="36"/>
    </row>
    <row r="1041" spans="1:12" x14ac:dyDescent="0.25">
      <c r="A1041" s="28" t="s">
        <v>18</v>
      </c>
      <c r="B1041" s="29">
        <v>43778</v>
      </c>
      <c r="C1041" s="28" t="s">
        <v>66</v>
      </c>
      <c r="D1041" s="28" t="s">
        <v>49</v>
      </c>
      <c r="E1041" s="30" t="e">
        <v>#NAME?</v>
      </c>
      <c r="F1041" s="31" t="s">
        <v>17</v>
      </c>
      <c r="G1041" s="31" t="s">
        <v>21</v>
      </c>
      <c r="H1041" s="32">
        <v>22.51</v>
      </c>
      <c r="I1041" s="33">
        <f>IF(F1041="Dépense",H1041*-1,H1041)</f>
        <v>-22.51</v>
      </c>
      <c r="J1041" s="34">
        <v>1</v>
      </c>
      <c r="K1041" s="35" t="str">
        <f>IF(A1041&gt;1,YEAR(B1041)&amp;"-"&amp;TEXT(MONTH(B1041),"00")," ")</f>
        <v>2019-11</v>
      </c>
      <c r="L1041" s="36"/>
    </row>
    <row r="1042" spans="1:12" x14ac:dyDescent="0.25">
      <c r="A1042" s="28" t="s">
        <v>23</v>
      </c>
      <c r="B1042" s="29">
        <v>43778</v>
      </c>
      <c r="C1042" s="28" t="s">
        <v>335</v>
      </c>
      <c r="D1042" s="28" t="s">
        <v>15</v>
      </c>
      <c r="E1042" s="30" t="e">
        <v>#NAME?</v>
      </c>
      <c r="F1042" s="31" t="s">
        <v>14</v>
      </c>
      <c r="G1042" s="31" t="s">
        <v>15</v>
      </c>
      <c r="H1042" s="32">
        <v>500</v>
      </c>
      <c r="I1042" s="33">
        <f>IF(F1042="Dépense",H1042*-1,H1042)</f>
        <v>500</v>
      </c>
      <c r="J1042" s="34">
        <v>1</v>
      </c>
      <c r="K1042" s="35" t="str">
        <f>IF(A1042&gt;1,YEAR(B1042)&amp;"-"&amp;TEXT(MONTH(B1042),"00")," ")</f>
        <v>2019-11</v>
      </c>
      <c r="L1042" s="36"/>
    </row>
    <row r="1043" spans="1:12" x14ac:dyDescent="0.25">
      <c r="A1043" s="28" t="s">
        <v>24</v>
      </c>
      <c r="B1043" s="29">
        <v>43778</v>
      </c>
      <c r="C1043" s="28" t="s">
        <v>15</v>
      </c>
      <c r="D1043" s="28" t="s">
        <v>25</v>
      </c>
      <c r="E1043" s="30" t="e">
        <v>#NAME?</v>
      </c>
      <c r="F1043" s="31" t="s">
        <v>17</v>
      </c>
      <c r="G1043" s="31" t="s">
        <v>15</v>
      </c>
      <c r="H1043" s="32">
        <v>500</v>
      </c>
      <c r="I1043" s="33">
        <f>IF(F1043="Dépense",H1043*-1,H1043)</f>
        <v>-500</v>
      </c>
      <c r="J1043" s="34">
        <v>1</v>
      </c>
      <c r="K1043" s="35" t="str">
        <f>IF(A1043&gt;1,YEAR(B1043)&amp;"-"&amp;TEXT(MONTH(B1043),"00")," ")</f>
        <v>2019-11</v>
      </c>
      <c r="L1043" s="36"/>
    </row>
    <row r="1044" spans="1:12" x14ac:dyDescent="0.25">
      <c r="A1044" s="28" t="s">
        <v>18</v>
      </c>
      <c r="B1044" s="29">
        <v>43779</v>
      </c>
      <c r="C1044" s="28" t="s">
        <v>372</v>
      </c>
      <c r="D1044" s="28" t="s">
        <v>46</v>
      </c>
      <c r="E1044" s="30" t="e">
        <v>#NAME?</v>
      </c>
      <c r="F1044" s="31" t="s">
        <v>14</v>
      </c>
      <c r="G1044" s="31" t="s">
        <v>15</v>
      </c>
      <c r="H1044" s="32">
        <v>13.14</v>
      </c>
      <c r="I1044" s="33">
        <f>IF(F1044="Dépense",H1044*-1,H1044)</f>
        <v>13.14</v>
      </c>
      <c r="J1044" s="34">
        <v>1</v>
      </c>
      <c r="K1044" s="35" t="str">
        <f>IF(A1044&gt;1,YEAR(B1044)&amp;"-"&amp;TEXT(MONTH(B1044),"00")," ")</f>
        <v>2019-11</v>
      </c>
      <c r="L1044" s="36"/>
    </row>
    <row r="1045" spans="1:12" x14ac:dyDescent="0.25">
      <c r="A1045" s="28" t="s">
        <v>18</v>
      </c>
      <c r="B1045" s="29">
        <v>43779</v>
      </c>
      <c r="C1045" s="28" t="s">
        <v>373</v>
      </c>
      <c r="D1045" s="28" t="s">
        <v>113</v>
      </c>
      <c r="E1045" s="30" t="e">
        <v>#NAME?</v>
      </c>
      <c r="F1045" s="31" t="s">
        <v>17</v>
      </c>
      <c r="G1045" s="31" t="s">
        <v>21</v>
      </c>
      <c r="H1045" s="32">
        <v>39.99</v>
      </c>
      <c r="I1045" s="33">
        <f>IF(F1045="Dépense",H1045*-1,H1045)</f>
        <v>-39.99</v>
      </c>
      <c r="J1045" s="34">
        <v>1</v>
      </c>
      <c r="K1045" s="35" t="str">
        <f>IF(A1045&gt;1,YEAR(B1045)&amp;"-"&amp;TEXT(MONTH(B1045),"00")," ")</f>
        <v>2019-11</v>
      </c>
      <c r="L1045" s="36"/>
    </row>
    <row r="1046" spans="1:12" x14ac:dyDescent="0.25">
      <c r="A1046" s="28" t="s">
        <v>18</v>
      </c>
      <c r="B1046" s="29">
        <v>43779</v>
      </c>
      <c r="C1046" s="28" t="s">
        <v>50</v>
      </c>
      <c r="D1046" s="28" t="s">
        <v>51</v>
      </c>
      <c r="E1046" s="30" t="e">
        <v>#NAME?</v>
      </c>
      <c r="F1046" s="31" t="s">
        <v>17</v>
      </c>
      <c r="G1046" s="31" t="s">
        <v>33</v>
      </c>
      <c r="H1046" s="32">
        <v>100</v>
      </c>
      <c r="I1046" s="33">
        <f>IF(F1046="Dépense",H1046*-1,H1046)</f>
        <v>-100</v>
      </c>
      <c r="J1046" s="34">
        <v>1</v>
      </c>
      <c r="K1046" s="35" t="str">
        <f>IF(A1046&gt;1,YEAR(B1046)&amp;"-"&amp;TEXT(MONTH(B1046),"00")," ")</f>
        <v>2019-11</v>
      </c>
      <c r="L1046" s="36"/>
    </row>
    <row r="1047" spans="1:12" x14ac:dyDescent="0.25">
      <c r="A1047" s="28" t="s">
        <v>18</v>
      </c>
      <c r="B1047" s="29">
        <v>43779</v>
      </c>
      <c r="C1047" s="28" t="s">
        <v>27</v>
      </c>
      <c r="D1047" s="28" t="s">
        <v>46</v>
      </c>
      <c r="E1047" s="30" t="e">
        <v>#NAME?</v>
      </c>
      <c r="F1047" s="31" t="s">
        <v>14</v>
      </c>
      <c r="G1047" s="31" t="s">
        <v>15</v>
      </c>
      <c r="H1047" s="32">
        <v>676.91</v>
      </c>
      <c r="I1047" s="33">
        <f>IF(F1047="Dépense",H1047*-1,H1047)</f>
        <v>676.91</v>
      </c>
      <c r="J1047" s="34">
        <v>1</v>
      </c>
      <c r="K1047" s="35" t="str">
        <f>IF(A1047&gt;1,YEAR(B1047)&amp;"-"&amp;TEXT(MONTH(B1047),"00")," ")</f>
        <v>2019-11</v>
      </c>
      <c r="L1047" s="36"/>
    </row>
    <row r="1048" spans="1:12" x14ac:dyDescent="0.25">
      <c r="A1048" s="28" t="s">
        <v>23</v>
      </c>
      <c r="B1048" s="29">
        <v>43779</v>
      </c>
      <c r="C1048" s="28" t="s">
        <v>27</v>
      </c>
      <c r="D1048" s="28" t="s">
        <v>45</v>
      </c>
      <c r="E1048" s="30" t="e">
        <v>#NAME?</v>
      </c>
      <c r="F1048" s="31" t="s">
        <v>14</v>
      </c>
      <c r="G1048" s="31" t="s">
        <v>15</v>
      </c>
      <c r="H1048" s="32">
        <v>357.75</v>
      </c>
      <c r="I1048" s="33">
        <f>IF(F1048="Dépense",H1048*-1,H1048)</f>
        <v>357.75</v>
      </c>
      <c r="J1048" s="34">
        <v>1</v>
      </c>
      <c r="K1048" s="35" t="str">
        <f>IF(A1048&gt;1,YEAR(B1048)&amp;"-"&amp;TEXT(MONTH(B1048),"00")," ")</f>
        <v>2019-11</v>
      </c>
      <c r="L1048" s="36"/>
    </row>
    <row r="1049" spans="1:12" x14ac:dyDescent="0.25">
      <c r="A1049" s="28" t="s">
        <v>23</v>
      </c>
      <c r="B1049" s="29">
        <v>43779</v>
      </c>
      <c r="C1049" s="28" t="s">
        <v>374</v>
      </c>
      <c r="D1049" s="28" t="s">
        <v>113</v>
      </c>
      <c r="E1049" s="30" t="e">
        <v>#NAME?</v>
      </c>
      <c r="F1049" s="31" t="s">
        <v>17</v>
      </c>
      <c r="G1049" s="31" t="s">
        <v>375</v>
      </c>
      <c r="H1049" s="32">
        <v>3679</v>
      </c>
      <c r="I1049" s="33">
        <f>IF(F1049="Dépense",H1049*-1,H1049)</f>
        <v>-3679</v>
      </c>
      <c r="J1049" s="34">
        <v>1</v>
      </c>
      <c r="K1049" s="35" t="str">
        <f>IF(A1049&gt;1,YEAR(B1049)&amp;"-"&amp;TEXT(MONTH(B1049),"00")," ")</f>
        <v>2019-11</v>
      </c>
      <c r="L1049" s="36"/>
    </row>
    <row r="1050" spans="1:12" x14ac:dyDescent="0.25">
      <c r="A1050" s="28" t="s">
        <v>18</v>
      </c>
      <c r="B1050" s="29">
        <v>43780</v>
      </c>
      <c r="C1050" s="28" t="s">
        <v>117</v>
      </c>
      <c r="D1050" s="28" t="s">
        <v>68</v>
      </c>
      <c r="E1050" s="30" t="e">
        <v>#NAME?</v>
      </c>
      <c r="F1050" s="31" t="s">
        <v>17</v>
      </c>
      <c r="G1050" s="31" t="s">
        <v>33</v>
      </c>
      <c r="H1050" s="32">
        <v>94.81</v>
      </c>
      <c r="I1050" s="33">
        <f>IF(F1050="Dépense",H1050*-1,H1050)</f>
        <v>-94.81</v>
      </c>
      <c r="J1050" s="34">
        <v>1</v>
      </c>
      <c r="K1050" s="35" t="str">
        <f>IF(A1050&gt;1,YEAR(B1050)&amp;"-"&amp;TEXT(MONTH(B1050),"00")," ")</f>
        <v>2019-11</v>
      </c>
      <c r="L1050" s="36"/>
    </row>
    <row r="1051" spans="1:12" x14ac:dyDescent="0.25">
      <c r="A1051" s="28" t="s">
        <v>18</v>
      </c>
      <c r="B1051" s="29">
        <v>43780</v>
      </c>
      <c r="C1051" s="28" t="s">
        <v>117</v>
      </c>
      <c r="D1051" s="28" t="s">
        <v>118</v>
      </c>
      <c r="E1051" s="30" t="e">
        <v>#NAME?</v>
      </c>
      <c r="F1051" s="31" t="s">
        <v>17</v>
      </c>
      <c r="G1051" s="31" t="s">
        <v>33</v>
      </c>
      <c r="H1051" s="32">
        <v>168.45</v>
      </c>
      <c r="I1051" s="33">
        <f>IF(F1051="Dépense",H1051*-1,H1051)</f>
        <v>-168.45</v>
      </c>
      <c r="J1051" s="34">
        <v>1</v>
      </c>
      <c r="K1051" s="35" t="str">
        <f>IF(A1051&gt;1,YEAR(B1051)&amp;"-"&amp;TEXT(MONTH(B1051),"00")," ")</f>
        <v>2019-11</v>
      </c>
      <c r="L1051" s="36"/>
    </row>
    <row r="1052" spans="1:12" x14ac:dyDescent="0.25">
      <c r="A1052" s="28" t="s">
        <v>18</v>
      </c>
      <c r="B1052" s="29">
        <v>43781</v>
      </c>
      <c r="C1052" s="28" t="s">
        <v>15</v>
      </c>
      <c r="D1052" s="28" t="s">
        <v>15</v>
      </c>
      <c r="E1052" s="30" t="e">
        <v>#NAME?</v>
      </c>
      <c r="F1052" s="31" t="s">
        <v>14</v>
      </c>
      <c r="G1052" s="31" t="s">
        <v>15</v>
      </c>
      <c r="H1052" s="32">
        <v>400</v>
      </c>
      <c r="I1052" s="33">
        <f>IF(F1052="Dépense",H1052*-1,H1052)</f>
        <v>400</v>
      </c>
      <c r="J1052" s="34">
        <v>1</v>
      </c>
      <c r="K1052" s="35" t="str">
        <f>IF(A1052&gt;1,YEAR(B1052)&amp;"-"&amp;TEXT(MONTH(B1052),"00")," ")</f>
        <v>2019-11</v>
      </c>
      <c r="L1052" s="36"/>
    </row>
    <row r="1053" spans="1:12" x14ac:dyDescent="0.25">
      <c r="A1053" s="28" t="s">
        <v>22</v>
      </c>
      <c r="B1053" s="29">
        <v>43781</v>
      </c>
      <c r="C1053" s="28" t="s">
        <v>15</v>
      </c>
      <c r="D1053" s="28" t="s">
        <v>72</v>
      </c>
      <c r="E1053" s="30" t="e">
        <v>#NAME?</v>
      </c>
      <c r="F1053" s="31" t="s">
        <v>17</v>
      </c>
      <c r="G1053" s="31" t="s">
        <v>15</v>
      </c>
      <c r="H1053" s="32">
        <v>400</v>
      </c>
      <c r="I1053" s="33">
        <f>IF(F1053="Dépense",H1053*-1,H1053)</f>
        <v>-400</v>
      </c>
      <c r="J1053" s="34">
        <v>1</v>
      </c>
      <c r="K1053" s="35" t="str">
        <f>IF(A1053&gt;1,YEAR(B1053)&amp;"-"&amp;TEXT(MONTH(B1053),"00")," ")</f>
        <v>2019-11</v>
      </c>
      <c r="L1053" s="36"/>
    </row>
    <row r="1054" spans="1:12" x14ac:dyDescent="0.25">
      <c r="A1054" s="28" t="s">
        <v>18</v>
      </c>
      <c r="B1054" s="29">
        <v>43782</v>
      </c>
      <c r="C1054" s="28" t="s">
        <v>340</v>
      </c>
      <c r="D1054" s="28" t="s">
        <v>248</v>
      </c>
      <c r="E1054" s="30" t="e">
        <v>#NAME?</v>
      </c>
      <c r="F1054" s="31" t="s">
        <v>14</v>
      </c>
      <c r="G1054" s="31" t="s">
        <v>15</v>
      </c>
      <c r="H1054" s="32">
        <v>15.98</v>
      </c>
      <c r="I1054" s="33">
        <f>IF(F1054="Dépense",H1054*-1,H1054)</f>
        <v>15.98</v>
      </c>
      <c r="J1054" s="34">
        <v>1</v>
      </c>
      <c r="K1054" s="35" t="str">
        <f>IF(A1054&gt;1,YEAR(B1054)&amp;"-"&amp;TEXT(MONTH(B1054),"00")," ")</f>
        <v>2019-11</v>
      </c>
      <c r="L1054" s="36"/>
    </row>
    <row r="1055" spans="1:12" x14ac:dyDescent="0.25">
      <c r="A1055" s="28" t="s">
        <v>18</v>
      </c>
      <c r="B1055" s="29">
        <v>43782</v>
      </c>
      <c r="C1055" s="28" t="s">
        <v>376</v>
      </c>
      <c r="D1055" s="28" t="s">
        <v>78</v>
      </c>
      <c r="E1055" s="30" t="e">
        <v>#NAME?</v>
      </c>
      <c r="F1055" s="31" t="s">
        <v>14</v>
      </c>
      <c r="G1055" s="31" t="s">
        <v>15</v>
      </c>
      <c r="H1055" s="32">
        <v>250</v>
      </c>
      <c r="I1055" s="33">
        <f>IF(F1055="Dépense",H1055*-1,H1055)</f>
        <v>250</v>
      </c>
      <c r="J1055" s="34">
        <v>1</v>
      </c>
      <c r="K1055" s="35" t="str">
        <f>IF(A1055&gt;1,YEAR(B1055)&amp;"-"&amp;TEXT(MONTH(B1055),"00")," ")</f>
        <v>2019-11</v>
      </c>
      <c r="L1055" s="36"/>
    </row>
    <row r="1056" spans="1:12" x14ac:dyDescent="0.25">
      <c r="A1056" s="28" t="s">
        <v>18</v>
      </c>
      <c r="B1056" s="29">
        <v>43783</v>
      </c>
      <c r="C1056" s="28" t="s">
        <v>377</v>
      </c>
      <c r="D1056" s="28" t="s">
        <v>221</v>
      </c>
      <c r="E1056" s="30" t="e">
        <v>#NAME?</v>
      </c>
      <c r="F1056" s="31" t="s">
        <v>17</v>
      </c>
      <c r="G1056" s="31" t="s">
        <v>378</v>
      </c>
      <c r="H1056" s="32">
        <v>21.15</v>
      </c>
      <c r="I1056" s="33">
        <f>IF(F1056="Dépense",H1056*-1,H1056)</f>
        <v>-21.15</v>
      </c>
      <c r="J1056" s="34">
        <v>1</v>
      </c>
      <c r="K1056" s="35" t="str">
        <f>IF(A1056&gt;1,YEAR(B1056)&amp;"-"&amp;TEXT(MONTH(B1056),"00")," ")</f>
        <v>2019-11</v>
      </c>
      <c r="L1056" s="36"/>
    </row>
    <row r="1057" spans="1:12" x14ac:dyDescent="0.25">
      <c r="A1057" s="28" t="s">
        <v>18</v>
      </c>
      <c r="B1057" s="29">
        <v>43784</v>
      </c>
      <c r="C1057" s="28" t="s">
        <v>255</v>
      </c>
      <c r="D1057" s="28" t="s">
        <v>48</v>
      </c>
      <c r="E1057" s="30" t="e">
        <v>#NAME?</v>
      </c>
      <c r="F1057" s="31" t="s">
        <v>17</v>
      </c>
      <c r="G1057" s="31" t="s">
        <v>379</v>
      </c>
      <c r="H1057" s="32">
        <v>19.600000000000001</v>
      </c>
      <c r="I1057" s="33">
        <f>IF(F1057="Dépense",H1057*-1,H1057)</f>
        <v>-19.600000000000001</v>
      </c>
      <c r="J1057" s="34">
        <v>1</v>
      </c>
      <c r="K1057" s="35" t="str">
        <f>IF(A1057&gt;1,YEAR(B1057)&amp;"-"&amp;TEXT(MONTH(B1057),"00")," ")</f>
        <v>2019-11</v>
      </c>
      <c r="L1057" s="36"/>
    </row>
    <row r="1058" spans="1:12" x14ac:dyDescent="0.25">
      <c r="A1058" s="28" t="s">
        <v>18</v>
      </c>
      <c r="B1058" s="29">
        <v>43784</v>
      </c>
      <c r="C1058" s="28" t="s">
        <v>330</v>
      </c>
      <c r="D1058" s="28" t="s">
        <v>37</v>
      </c>
      <c r="E1058" s="30" t="e">
        <v>#NAME?</v>
      </c>
      <c r="F1058" s="31" t="s">
        <v>17</v>
      </c>
      <c r="G1058" s="31" t="s">
        <v>379</v>
      </c>
      <c r="H1058" s="32">
        <v>12.99</v>
      </c>
      <c r="I1058" s="33">
        <f>IF(F1058="Dépense",H1058*-1,H1058)</f>
        <v>-12.99</v>
      </c>
      <c r="J1058" s="34">
        <v>1</v>
      </c>
      <c r="K1058" s="35" t="str">
        <f>IF(A1058&gt;1,YEAR(B1058)&amp;"-"&amp;TEXT(MONTH(B1058),"00")," ")</f>
        <v>2019-11</v>
      </c>
      <c r="L1058" s="36"/>
    </row>
    <row r="1059" spans="1:12" x14ac:dyDescent="0.25">
      <c r="A1059" s="28" t="s">
        <v>18</v>
      </c>
      <c r="B1059" s="29">
        <v>43784</v>
      </c>
      <c r="C1059" s="28" t="s">
        <v>215</v>
      </c>
      <c r="D1059" s="28" t="s">
        <v>32</v>
      </c>
      <c r="E1059" s="30" t="e">
        <v>#NAME?</v>
      </c>
      <c r="F1059" s="31" t="s">
        <v>17</v>
      </c>
      <c r="G1059" s="31" t="s">
        <v>15</v>
      </c>
      <c r="H1059" s="32">
        <v>48.36</v>
      </c>
      <c r="I1059" s="33">
        <f>IF(F1059="Dépense",H1059*-1,H1059)</f>
        <v>-48.36</v>
      </c>
      <c r="J1059" s="34">
        <v>1</v>
      </c>
      <c r="K1059" s="35" t="str">
        <f>IF(A1059&gt;1,YEAR(B1059)&amp;"-"&amp;TEXT(MONTH(B1059),"00")," ")</f>
        <v>2019-11</v>
      </c>
      <c r="L1059" s="36"/>
    </row>
    <row r="1060" spans="1:12" x14ac:dyDescent="0.25">
      <c r="A1060" s="28" t="s">
        <v>18</v>
      </c>
      <c r="B1060" s="29">
        <v>43784</v>
      </c>
      <c r="C1060" s="28" t="s">
        <v>53</v>
      </c>
      <c r="D1060" s="28" t="s">
        <v>54</v>
      </c>
      <c r="E1060" s="30" t="e">
        <v>#NAME?</v>
      </c>
      <c r="F1060" s="31" t="s">
        <v>17</v>
      </c>
      <c r="G1060" s="31" t="s">
        <v>33</v>
      </c>
      <c r="H1060" s="32">
        <v>37</v>
      </c>
      <c r="I1060" s="33">
        <f>IF(F1060="Dépense",H1060*-1,H1060)</f>
        <v>-37</v>
      </c>
      <c r="J1060" s="34">
        <v>1</v>
      </c>
      <c r="K1060" s="35" t="str">
        <f>IF(A1060&gt;1,YEAR(B1060)&amp;"-"&amp;TEXT(MONTH(B1060),"00")," ")</f>
        <v>2019-11</v>
      </c>
      <c r="L1060" s="36"/>
    </row>
    <row r="1061" spans="1:12" x14ac:dyDescent="0.25">
      <c r="A1061" s="28" t="s">
        <v>18</v>
      </c>
      <c r="B1061" s="29">
        <v>43784</v>
      </c>
      <c r="C1061" s="28" t="s">
        <v>380</v>
      </c>
      <c r="D1061" s="28" t="s">
        <v>78</v>
      </c>
      <c r="E1061" s="30" t="e">
        <v>#NAME?</v>
      </c>
      <c r="F1061" s="31" t="s">
        <v>17</v>
      </c>
      <c r="G1061" s="31" t="s">
        <v>15</v>
      </c>
      <c r="H1061" s="32">
        <v>750</v>
      </c>
      <c r="I1061" s="33">
        <f>IF(F1061="Dépense",H1061*-1,H1061)</f>
        <v>-750</v>
      </c>
      <c r="J1061" s="34">
        <v>1</v>
      </c>
      <c r="K1061" s="35" t="str">
        <f>IF(A1061&gt;1,YEAR(B1061)&amp;"-"&amp;TEXT(MONTH(B1061),"00")," ")</f>
        <v>2019-11</v>
      </c>
      <c r="L1061" s="36"/>
    </row>
    <row r="1062" spans="1:12" x14ac:dyDescent="0.25">
      <c r="A1062" s="28" t="s">
        <v>23</v>
      </c>
      <c r="B1062" s="29">
        <v>43784</v>
      </c>
      <c r="C1062" s="28" t="s">
        <v>381</v>
      </c>
      <c r="D1062" s="28" t="s">
        <v>233</v>
      </c>
      <c r="E1062" s="30" t="e">
        <v>#NAME?</v>
      </c>
      <c r="F1062" s="31" t="s">
        <v>17</v>
      </c>
      <c r="G1062" s="31" t="s">
        <v>15</v>
      </c>
      <c r="H1062" s="32">
        <v>324</v>
      </c>
      <c r="I1062" s="33">
        <f>IF(F1062="Dépense",H1062*-1,H1062)</f>
        <v>-324</v>
      </c>
      <c r="J1062" s="34">
        <v>1</v>
      </c>
      <c r="K1062" s="35" t="str">
        <f>IF(A1062&gt;1,YEAR(B1062)&amp;"-"&amp;TEXT(MONTH(B1062),"00")," ")</f>
        <v>2019-11</v>
      </c>
      <c r="L1062" s="36"/>
    </row>
    <row r="1063" spans="1:12" x14ac:dyDescent="0.25">
      <c r="A1063" s="28" t="s">
        <v>18</v>
      </c>
      <c r="B1063" s="29">
        <v>43785</v>
      </c>
      <c r="C1063" s="28" t="s">
        <v>200</v>
      </c>
      <c r="D1063" s="28" t="s">
        <v>49</v>
      </c>
      <c r="E1063" s="30" t="e">
        <v>#NAME?</v>
      </c>
      <c r="F1063" s="31" t="s">
        <v>17</v>
      </c>
      <c r="G1063" s="31" t="s">
        <v>21</v>
      </c>
      <c r="H1063" s="32">
        <v>29.38</v>
      </c>
      <c r="I1063" s="33">
        <f>IF(F1063="Dépense",H1063*-1,H1063)</f>
        <v>-29.38</v>
      </c>
      <c r="J1063" s="34">
        <v>1</v>
      </c>
      <c r="K1063" s="35" t="str">
        <f>IF(A1063&gt;1,YEAR(B1063)&amp;"-"&amp;TEXT(MONTH(B1063),"00")," ")</f>
        <v>2019-11</v>
      </c>
      <c r="L1063" s="36"/>
    </row>
    <row r="1064" spans="1:12" x14ac:dyDescent="0.25">
      <c r="A1064" s="28" t="s">
        <v>18</v>
      </c>
      <c r="B1064" s="29">
        <v>43785</v>
      </c>
      <c r="C1064" s="28" t="s">
        <v>166</v>
      </c>
      <c r="D1064" s="28" t="s">
        <v>49</v>
      </c>
      <c r="E1064" s="30" t="e">
        <v>#NAME?</v>
      </c>
      <c r="F1064" s="31" t="s">
        <v>17</v>
      </c>
      <c r="G1064" s="31" t="s">
        <v>21</v>
      </c>
      <c r="H1064" s="32">
        <v>13.1</v>
      </c>
      <c r="I1064" s="33">
        <f>IF(F1064="Dépense",H1064*-1,H1064)</f>
        <v>-13.1</v>
      </c>
      <c r="J1064" s="34">
        <v>1</v>
      </c>
      <c r="K1064" s="35" t="str">
        <f>IF(A1064&gt;1,YEAR(B1064)&amp;"-"&amp;TEXT(MONTH(B1064),"00")," ")</f>
        <v>2019-11</v>
      </c>
      <c r="L1064" s="36"/>
    </row>
    <row r="1065" spans="1:12" x14ac:dyDescent="0.25">
      <c r="A1065" s="28" t="s">
        <v>18</v>
      </c>
      <c r="B1065" s="29">
        <v>43785.707002314797</v>
      </c>
      <c r="C1065" s="28" t="s">
        <v>81</v>
      </c>
      <c r="D1065" s="28" t="s">
        <v>155</v>
      </c>
      <c r="E1065" s="30" t="e">
        <v>#NAME?</v>
      </c>
      <c r="F1065" s="31" t="s">
        <v>17</v>
      </c>
      <c r="G1065" s="31" t="s">
        <v>250</v>
      </c>
      <c r="H1065" s="32">
        <v>50</v>
      </c>
      <c r="I1065" s="33">
        <f>IF(F1065="Dépense",H1065*-1,H1065)</f>
        <v>-50</v>
      </c>
      <c r="J1065" s="34">
        <v>1</v>
      </c>
      <c r="K1065" s="35" t="str">
        <f>IF(A1065&gt;1,YEAR(B1065)&amp;"-"&amp;TEXT(MONTH(B1065),"00")," ")</f>
        <v>2019-11</v>
      </c>
      <c r="L1065" s="36"/>
    </row>
    <row r="1066" spans="1:12" x14ac:dyDescent="0.25">
      <c r="A1066" s="28" t="s">
        <v>18</v>
      </c>
      <c r="B1066" s="29">
        <v>43787</v>
      </c>
      <c r="C1066" s="28" t="s">
        <v>363</v>
      </c>
      <c r="D1066" s="28" t="s">
        <v>49</v>
      </c>
      <c r="E1066" s="30" t="e">
        <v>#NAME?</v>
      </c>
      <c r="F1066" s="31" t="s">
        <v>17</v>
      </c>
      <c r="G1066" s="31" t="s">
        <v>21</v>
      </c>
      <c r="H1066" s="32">
        <v>8.8000000000000007</v>
      </c>
      <c r="I1066" s="33">
        <f>IF(F1066="Dépense",H1066*-1,H1066)</f>
        <v>-8.8000000000000007</v>
      </c>
      <c r="J1066" s="34">
        <v>1</v>
      </c>
      <c r="K1066" s="35" t="str">
        <f>IF(A1066&gt;1,YEAR(B1066)&amp;"-"&amp;TEXT(MONTH(B1066),"00")," ")</f>
        <v>2019-11</v>
      </c>
      <c r="L1066" s="36"/>
    </row>
    <row r="1067" spans="1:12" x14ac:dyDescent="0.25">
      <c r="A1067" s="28" t="s">
        <v>18</v>
      </c>
      <c r="B1067" s="29">
        <v>43787</v>
      </c>
      <c r="C1067" s="28" t="s">
        <v>382</v>
      </c>
      <c r="D1067" s="28" t="s">
        <v>221</v>
      </c>
      <c r="E1067" s="30" t="e">
        <v>#NAME?</v>
      </c>
      <c r="F1067" s="31" t="s">
        <v>17</v>
      </c>
      <c r="G1067" s="31" t="s">
        <v>383</v>
      </c>
      <c r="H1067" s="32">
        <v>16.2</v>
      </c>
      <c r="I1067" s="33">
        <f>IF(F1067="Dépense",H1067*-1,H1067)</f>
        <v>-16.2</v>
      </c>
      <c r="J1067" s="34">
        <v>1</v>
      </c>
      <c r="K1067" s="35" t="str">
        <f>IF(A1067&gt;1,YEAR(B1067)&amp;"-"&amp;TEXT(MONTH(B1067),"00")," ")</f>
        <v>2019-11</v>
      </c>
      <c r="L1067" s="36"/>
    </row>
    <row r="1068" spans="1:12" x14ac:dyDescent="0.25">
      <c r="A1068" s="28" t="s">
        <v>18</v>
      </c>
      <c r="B1068" s="29">
        <v>43787</v>
      </c>
      <c r="C1068" s="28" t="s">
        <v>384</v>
      </c>
      <c r="D1068" s="28" t="s">
        <v>91</v>
      </c>
      <c r="E1068" s="30" t="e">
        <v>#NAME?</v>
      </c>
      <c r="F1068" s="31" t="s">
        <v>17</v>
      </c>
      <c r="G1068" s="31" t="s">
        <v>383</v>
      </c>
      <c r="H1068" s="32">
        <v>24.23</v>
      </c>
      <c r="I1068" s="33">
        <f>IF(F1068="Dépense",H1068*-1,H1068)</f>
        <v>-24.23</v>
      </c>
      <c r="J1068" s="34">
        <v>1</v>
      </c>
      <c r="K1068" s="35" t="str">
        <f>IF(A1068&gt;1,YEAR(B1068)&amp;"-"&amp;TEXT(MONTH(B1068),"00")," ")</f>
        <v>2019-11</v>
      </c>
      <c r="L1068" s="36"/>
    </row>
    <row r="1069" spans="1:12" x14ac:dyDescent="0.25">
      <c r="A1069" s="28" t="s">
        <v>18</v>
      </c>
      <c r="B1069" s="29">
        <v>43787</v>
      </c>
      <c r="C1069" s="28" t="s">
        <v>15</v>
      </c>
      <c r="D1069" s="28" t="s">
        <v>15</v>
      </c>
      <c r="E1069" s="30" t="e">
        <v>#NAME?</v>
      </c>
      <c r="F1069" s="31" t="s">
        <v>14</v>
      </c>
      <c r="G1069" s="31" t="s">
        <v>15</v>
      </c>
      <c r="H1069" s="32">
        <v>500</v>
      </c>
      <c r="I1069" s="33">
        <f>IF(F1069="Dépense",H1069*-1,H1069)</f>
        <v>500</v>
      </c>
      <c r="J1069" s="34">
        <v>1</v>
      </c>
      <c r="K1069" s="35" t="str">
        <f>IF(A1069&gt;1,YEAR(B1069)&amp;"-"&amp;TEXT(MONTH(B1069),"00")," ")</f>
        <v>2019-11</v>
      </c>
      <c r="L1069" s="36"/>
    </row>
    <row r="1070" spans="1:12" x14ac:dyDescent="0.25">
      <c r="A1070" s="28" t="s">
        <v>22</v>
      </c>
      <c r="B1070" s="29">
        <v>43787</v>
      </c>
      <c r="C1070" s="28" t="s">
        <v>15</v>
      </c>
      <c r="D1070" s="28" t="s">
        <v>72</v>
      </c>
      <c r="E1070" s="30" t="e">
        <v>#NAME?</v>
      </c>
      <c r="F1070" s="31" t="s">
        <v>17</v>
      </c>
      <c r="G1070" s="31" t="s">
        <v>15</v>
      </c>
      <c r="H1070" s="32">
        <v>500</v>
      </c>
      <c r="I1070" s="33">
        <f>IF(F1070="Dépense",H1070*-1,H1070)</f>
        <v>-500</v>
      </c>
      <c r="J1070" s="34">
        <v>1</v>
      </c>
      <c r="K1070" s="35" t="str">
        <f>IF(A1070&gt;1,YEAR(B1070)&amp;"-"&amp;TEXT(MONTH(B1070),"00")," ")</f>
        <v>2019-11</v>
      </c>
      <c r="L1070" s="36"/>
    </row>
    <row r="1071" spans="1:12" x14ac:dyDescent="0.25">
      <c r="A1071" s="28" t="s">
        <v>23</v>
      </c>
      <c r="B1071" s="29">
        <v>43787</v>
      </c>
      <c r="C1071" s="28" t="s">
        <v>385</v>
      </c>
      <c r="D1071" s="28" t="s">
        <v>91</v>
      </c>
      <c r="E1071" s="30" t="e">
        <v>#NAME?</v>
      </c>
      <c r="F1071" s="31" t="s">
        <v>17</v>
      </c>
      <c r="G1071" s="31" t="s">
        <v>386</v>
      </c>
      <c r="H1071" s="32">
        <v>161.57</v>
      </c>
      <c r="I1071" s="33">
        <f>IF(F1071="Dépense",H1071*-1,H1071)</f>
        <v>-161.57</v>
      </c>
      <c r="J1071" s="34">
        <v>1</v>
      </c>
      <c r="K1071" s="35" t="str">
        <f>IF(A1071&gt;1,YEAR(B1071)&amp;"-"&amp;TEXT(MONTH(B1071),"00")," ")</f>
        <v>2019-11</v>
      </c>
      <c r="L1071" s="36"/>
    </row>
    <row r="1072" spans="1:12" x14ac:dyDescent="0.25">
      <c r="A1072" s="28" t="s">
        <v>18</v>
      </c>
      <c r="B1072" s="29">
        <v>43788</v>
      </c>
      <c r="C1072" s="28" t="s">
        <v>66</v>
      </c>
      <c r="D1072" s="28" t="s">
        <v>49</v>
      </c>
      <c r="E1072" s="30" t="e">
        <v>#NAME?</v>
      </c>
      <c r="F1072" s="31" t="s">
        <v>17</v>
      </c>
      <c r="G1072" s="31" t="s">
        <v>21</v>
      </c>
      <c r="H1072" s="32">
        <v>51.1</v>
      </c>
      <c r="I1072" s="33">
        <f>IF(F1072="Dépense",H1072*-1,H1072)</f>
        <v>-51.1</v>
      </c>
      <c r="J1072" s="34">
        <v>1</v>
      </c>
      <c r="K1072" s="35" t="str">
        <f>IF(A1072&gt;1,YEAR(B1072)&amp;"-"&amp;TEXT(MONTH(B1072),"00")," ")</f>
        <v>2019-11</v>
      </c>
      <c r="L1072" s="36"/>
    </row>
    <row r="1073" spans="1:12" x14ac:dyDescent="0.25">
      <c r="A1073" s="28" t="s">
        <v>18</v>
      </c>
      <c r="B1073" s="29">
        <v>43788.6034490741</v>
      </c>
      <c r="C1073" s="28" t="s">
        <v>387</v>
      </c>
      <c r="D1073" s="28" t="s">
        <v>204</v>
      </c>
      <c r="E1073" s="30" t="e">
        <v>#NAME?</v>
      </c>
      <c r="F1073" s="31" t="s">
        <v>17</v>
      </c>
      <c r="G1073" s="31" t="s">
        <v>388</v>
      </c>
      <c r="H1073" s="32">
        <v>201</v>
      </c>
      <c r="I1073" s="33">
        <f>IF(F1073="Dépense",H1073*-1,H1073)</f>
        <v>-201</v>
      </c>
      <c r="J1073" s="34">
        <v>1</v>
      </c>
      <c r="K1073" s="35" t="str">
        <f>IF(A1073&gt;1,YEAR(B1073)&amp;"-"&amp;TEXT(MONTH(B1073),"00")," ")</f>
        <v>2019-11</v>
      </c>
      <c r="L1073" s="36"/>
    </row>
    <row r="1074" spans="1:12" x14ac:dyDescent="0.25">
      <c r="A1074" s="28" t="s">
        <v>18</v>
      </c>
      <c r="B1074" s="29">
        <v>43792</v>
      </c>
      <c r="C1074" s="28" t="s">
        <v>66</v>
      </c>
      <c r="D1074" s="28" t="s">
        <v>49</v>
      </c>
      <c r="E1074" s="30" t="e">
        <v>#NAME?</v>
      </c>
      <c r="F1074" s="31" t="s">
        <v>17</v>
      </c>
      <c r="G1074" s="31" t="s">
        <v>21</v>
      </c>
      <c r="H1074" s="32">
        <v>40.93</v>
      </c>
      <c r="I1074" s="33">
        <f>IF(F1074="Dépense",H1074*-1,H1074)</f>
        <v>-40.93</v>
      </c>
      <c r="J1074" s="34">
        <v>1</v>
      </c>
      <c r="K1074" s="35" t="str">
        <f>IF(A1074&gt;1,YEAR(B1074)&amp;"-"&amp;TEXT(MONTH(B1074),"00")," ")</f>
        <v>2019-11</v>
      </c>
      <c r="L1074" s="36"/>
    </row>
    <row r="1075" spans="1:12" x14ac:dyDescent="0.25">
      <c r="A1075" s="28" t="s">
        <v>18</v>
      </c>
      <c r="B1075" s="29">
        <v>43792</v>
      </c>
      <c r="C1075" s="28" t="s">
        <v>200</v>
      </c>
      <c r="D1075" s="28" t="s">
        <v>49</v>
      </c>
      <c r="E1075" s="30" t="e">
        <v>#NAME?</v>
      </c>
      <c r="F1075" s="31" t="s">
        <v>17</v>
      </c>
      <c r="G1075" s="31" t="s">
        <v>21</v>
      </c>
      <c r="H1075" s="32">
        <v>38.090000000000003</v>
      </c>
      <c r="I1075" s="33">
        <f>IF(F1075="Dépense",H1075*-1,H1075)</f>
        <v>-38.090000000000003</v>
      </c>
      <c r="J1075" s="34">
        <v>1</v>
      </c>
      <c r="K1075" s="35" t="str">
        <f>IF(A1075&gt;1,YEAR(B1075)&amp;"-"&amp;TEXT(MONTH(B1075),"00")," ")</f>
        <v>2019-11</v>
      </c>
      <c r="L1075" s="36"/>
    </row>
    <row r="1076" spans="1:12" x14ac:dyDescent="0.25">
      <c r="A1076" s="28" t="s">
        <v>18</v>
      </c>
      <c r="B1076" s="29">
        <v>43792</v>
      </c>
      <c r="C1076" s="28" t="s">
        <v>166</v>
      </c>
      <c r="D1076" s="28" t="s">
        <v>49</v>
      </c>
      <c r="E1076" s="30" t="e">
        <v>#NAME?</v>
      </c>
      <c r="F1076" s="31" t="s">
        <v>17</v>
      </c>
      <c r="G1076" s="31" t="s">
        <v>21</v>
      </c>
      <c r="H1076" s="32">
        <v>17.97</v>
      </c>
      <c r="I1076" s="33">
        <f>IF(F1076="Dépense",H1076*-1,H1076)</f>
        <v>-17.97</v>
      </c>
      <c r="J1076" s="34">
        <v>1</v>
      </c>
      <c r="K1076" s="35" t="str">
        <f>IF(A1076&gt;1,YEAR(B1076)&amp;"-"&amp;TEXT(MONTH(B1076),"00")," ")</f>
        <v>2019-11</v>
      </c>
      <c r="L1076" s="36"/>
    </row>
    <row r="1077" spans="1:12" x14ac:dyDescent="0.25">
      <c r="A1077" s="28" t="s">
        <v>18</v>
      </c>
      <c r="B1077" s="29">
        <v>43793</v>
      </c>
      <c r="C1077" s="28" t="s">
        <v>389</v>
      </c>
      <c r="D1077" s="28" t="s">
        <v>91</v>
      </c>
      <c r="E1077" s="30" t="e">
        <v>#NAME?</v>
      </c>
      <c r="F1077" s="31" t="s">
        <v>17</v>
      </c>
      <c r="G1077" s="31" t="s">
        <v>21</v>
      </c>
      <c r="H1077" s="32">
        <v>18.55</v>
      </c>
      <c r="I1077" s="33">
        <f>IF(F1077="Dépense",H1077*-1,H1077)</f>
        <v>-18.55</v>
      </c>
      <c r="J1077" s="34">
        <v>1</v>
      </c>
      <c r="K1077" s="35" t="str">
        <f>IF(A1077&gt;1,YEAR(B1077)&amp;"-"&amp;TEXT(MONTH(B1077),"00")," ")</f>
        <v>2019-11</v>
      </c>
      <c r="L1077" s="36"/>
    </row>
    <row r="1078" spans="1:12" x14ac:dyDescent="0.25">
      <c r="A1078" s="28" t="s">
        <v>18</v>
      </c>
      <c r="B1078" s="29">
        <v>43794</v>
      </c>
      <c r="C1078" s="28" t="s">
        <v>255</v>
      </c>
      <c r="D1078" s="28" t="s">
        <v>48</v>
      </c>
      <c r="E1078" s="30" t="e">
        <v>#NAME?</v>
      </c>
      <c r="F1078" s="31" t="s">
        <v>17</v>
      </c>
      <c r="G1078" s="31" t="s">
        <v>21</v>
      </c>
      <c r="H1078" s="32">
        <v>19.600000000000001</v>
      </c>
      <c r="I1078" s="33">
        <f>IF(F1078="Dépense",H1078*-1,H1078)</f>
        <v>-19.600000000000001</v>
      </c>
      <c r="J1078" s="34">
        <v>1</v>
      </c>
      <c r="K1078" s="35" t="str">
        <f>IF(A1078&gt;1,YEAR(B1078)&amp;"-"&amp;TEXT(MONTH(B1078),"00")," ")</f>
        <v>2019-11</v>
      </c>
      <c r="L1078" s="36"/>
    </row>
    <row r="1079" spans="1:12" x14ac:dyDescent="0.25">
      <c r="A1079" s="28" t="s">
        <v>18</v>
      </c>
      <c r="B1079" s="29">
        <v>43797</v>
      </c>
      <c r="C1079" s="28" t="s">
        <v>255</v>
      </c>
      <c r="D1079" s="28" t="s">
        <v>48</v>
      </c>
      <c r="E1079" s="30" t="e">
        <v>#NAME?</v>
      </c>
      <c r="F1079" s="31" t="s">
        <v>17</v>
      </c>
      <c r="G1079" s="31" t="s">
        <v>379</v>
      </c>
      <c r="H1079" s="32">
        <v>19.600000000000001</v>
      </c>
      <c r="I1079" s="33">
        <f>IF(F1079="Dépense",H1079*-1,H1079)</f>
        <v>-19.600000000000001</v>
      </c>
      <c r="J1079" s="34">
        <v>1</v>
      </c>
      <c r="K1079" s="35" t="str">
        <f>IF(A1079&gt;1,YEAR(B1079)&amp;"-"&amp;TEXT(MONTH(B1079),"00")," ")</f>
        <v>2019-11</v>
      </c>
      <c r="L1079" s="36"/>
    </row>
    <row r="1080" spans="1:12" x14ac:dyDescent="0.25">
      <c r="A1080" s="28" t="s">
        <v>18</v>
      </c>
      <c r="B1080" s="29">
        <v>43797</v>
      </c>
      <c r="C1080" s="28" t="s">
        <v>330</v>
      </c>
      <c r="D1080" s="28" t="s">
        <v>37</v>
      </c>
      <c r="E1080" s="30" t="e">
        <v>#NAME?</v>
      </c>
      <c r="F1080" s="31" t="s">
        <v>17</v>
      </c>
      <c r="G1080" s="31" t="s">
        <v>379</v>
      </c>
      <c r="H1080" s="32">
        <v>12.99</v>
      </c>
      <c r="I1080" s="33">
        <f>IF(F1080="Dépense",H1080*-1,H1080)</f>
        <v>-12.99</v>
      </c>
      <c r="J1080" s="34">
        <v>1</v>
      </c>
      <c r="K1080" s="35" t="str">
        <f>IF(A1080&gt;1,YEAR(B1080)&amp;"-"&amp;TEXT(MONTH(B1080),"00")," ")</f>
        <v>2019-11</v>
      </c>
      <c r="L1080" s="36"/>
    </row>
    <row r="1081" spans="1:12" x14ac:dyDescent="0.25">
      <c r="A1081" s="28" t="s">
        <v>18</v>
      </c>
      <c r="B1081" s="29">
        <v>43799</v>
      </c>
      <c r="C1081" s="28" t="s">
        <v>200</v>
      </c>
      <c r="D1081" s="28" t="s">
        <v>49</v>
      </c>
      <c r="E1081" s="30" t="e">
        <v>#NAME?</v>
      </c>
      <c r="F1081" s="31" t="s">
        <v>17</v>
      </c>
      <c r="G1081" s="31" t="s">
        <v>21</v>
      </c>
      <c r="H1081" s="32">
        <v>47.29</v>
      </c>
      <c r="I1081" s="33">
        <f>IF(F1081="Dépense",H1081*-1,H1081)</f>
        <v>-47.29</v>
      </c>
      <c r="J1081" s="34">
        <v>1</v>
      </c>
      <c r="K1081" s="35" t="str">
        <f>IF(A1081&gt;1,YEAR(B1081)&amp;"-"&amp;TEXT(MONTH(B1081),"00")," ")</f>
        <v>2019-11</v>
      </c>
      <c r="L1081" s="36"/>
    </row>
    <row r="1082" spans="1:12" x14ac:dyDescent="0.25">
      <c r="A1082" s="28" t="s">
        <v>18</v>
      </c>
      <c r="B1082" s="29">
        <v>43799</v>
      </c>
      <c r="C1082" s="28" t="s">
        <v>166</v>
      </c>
      <c r="D1082" s="28" t="s">
        <v>49</v>
      </c>
      <c r="E1082" s="30" t="e">
        <v>#NAME?</v>
      </c>
      <c r="F1082" s="31" t="s">
        <v>17</v>
      </c>
      <c r="G1082" s="31" t="s">
        <v>21</v>
      </c>
      <c r="H1082" s="32">
        <v>12.69</v>
      </c>
      <c r="I1082" s="33">
        <f>IF(F1082="Dépense",H1082*-1,H1082)</f>
        <v>-12.69</v>
      </c>
      <c r="J1082" s="34">
        <v>1</v>
      </c>
      <c r="K1082" s="35" t="str">
        <f>IF(A1082&gt;1,YEAR(B1082)&amp;"-"&amp;TEXT(MONTH(B1082),"00")," ")</f>
        <v>2019-11</v>
      </c>
      <c r="L1082" s="36"/>
    </row>
    <row r="1083" spans="1:12" x14ac:dyDescent="0.25">
      <c r="A1083" s="28" t="s">
        <v>18</v>
      </c>
      <c r="B1083" s="29">
        <v>43801</v>
      </c>
      <c r="C1083" s="28" t="s">
        <v>27</v>
      </c>
      <c r="D1083" s="28" t="s">
        <v>28</v>
      </c>
      <c r="E1083" s="30" t="e">
        <v>#NAME?</v>
      </c>
      <c r="F1083" s="31" t="s">
        <v>14</v>
      </c>
      <c r="G1083" s="31" t="s">
        <v>15</v>
      </c>
      <c r="H1083" s="32">
        <v>119.45</v>
      </c>
      <c r="I1083" s="33">
        <f>IF(F1083="Dépense",H1083*-1,H1083)</f>
        <v>119.45</v>
      </c>
      <c r="J1083" s="34">
        <v>1</v>
      </c>
      <c r="K1083" s="35" t="str">
        <f>IF(A1083&gt;1,YEAR(B1083)&amp;"-"&amp;TEXT(MONTH(B1083),"00")," ")</f>
        <v>2019-12</v>
      </c>
      <c r="L1083" s="36"/>
    </row>
    <row r="1084" spans="1:12" x14ac:dyDescent="0.25">
      <c r="A1084" s="28" t="s">
        <v>18</v>
      </c>
      <c r="B1084" s="29">
        <v>43801</v>
      </c>
      <c r="C1084" s="28" t="s">
        <v>27</v>
      </c>
      <c r="D1084" s="28" t="s">
        <v>30</v>
      </c>
      <c r="E1084" s="30" t="e">
        <v>#NAME?</v>
      </c>
      <c r="F1084" s="31" t="s">
        <v>14</v>
      </c>
      <c r="G1084" s="31" t="s">
        <v>15</v>
      </c>
      <c r="H1084" s="32">
        <v>221.38</v>
      </c>
      <c r="I1084" s="33">
        <f>IF(F1084="Dépense",H1084*-1,H1084)</f>
        <v>221.38</v>
      </c>
      <c r="J1084" s="34">
        <v>1</v>
      </c>
      <c r="K1084" s="35" t="str">
        <f>IF(A1084&gt;1,YEAR(B1084)&amp;"-"&amp;TEXT(MONTH(B1084),"00")," ")</f>
        <v>2019-12</v>
      </c>
      <c r="L1084" s="36"/>
    </row>
    <row r="1085" spans="1:12" x14ac:dyDescent="0.25">
      <c r="A1085" s="28" t="s">
        <v>18</v>
      </c>
      <c r="B1085" s="29">
        <v>43801</v>
      </c>
      <c r="C1085" s="28" t="s">
        <v>390</v>
      </c>
      <c r="D1085" s="28" t="s">
        <v>160</v>
      </c>
      <c r="E1085" s="30" t="e">
        <v>#NAME?</v>
      </c>
      <c r="F1085" s="31" t="s">
        <v>17</v>
      </c>
      <c r="G1085" s="31" t="s">
        <v>21</v>
      </c>
      <c r="H1085" s="32">
        <v>28.3</v>
      </c>
      <c r="I1085" s="33">
        <f>IF(F1085="Dépense",H1085*-1,H1085)</f>
        <v>-28.3</v>
      </c>
      <c r="J1085" s="34">
        <v>1</v>
      </c>
      <c r="K1085" s="35" t="str">
        <f>IF(A1085&gt;1,YEAR(B1085)&amp;"-"&amp;TEXT(MONTH(B1085),"00")," ")</f>
        <v>2019-12</v>
      </c>
      <c r="L1085" s="36"/>
    </row>
    <row r="1086" spans="1:12" x14ac:dyDescent="0.25">
      <c r="A1086" s="28" t="s">
        <v>18</v>
      </c>
      <c r="B1086" s="29">
        <v>43801.448738425897</v>
      </c>
      <c r="C1086" s="28" t="s">
        <v>66</v>
      </c>
      <c r="D1086" s="28" t="s">
        <v>63</v>
      </c>
      <c r="E1086" s="30" t="e">
        <v>#NAME?</v>
      </c>
      <c r="F1086" s="31" t="s">
        <v>17</v>
      </c>
      <c r="G1086" s="31" t="s">
        <v>21</v>
      </c>
      <c r="H1086" s="32">
        <v>41.7</v>
      </c>
      <c r="I1086" s="33">
        <f>IF(F1086="Dépense",H1086*-1,H1086)</f>
        <v>-41.7</v>
      </c>
      <c r="J1086" s="34">
        <v>1</v>
      </c>
      <c r="K1086" s="35" t="str">
        <f>IF(A1086&gt;1,YEAR(B1086)&amp;"-"&amp;TEXT(MONTH(B1086),"00")," ")</f>
        <v>2019-12</v>
      </c>
      <c r="L1086" s="36"/>
    </row>
    <row r="1087" spans="1:12" x14ac:dyDescent="0.25">
      <c r="A1087" s="28" t="s">
        <v>23</v>
      </c>
      <c r="B1087" s="29">
        <v>43802</v>
      </c>
      <c r="C1087" s="28" t="s">
        <v>81</v>
      </c>
      <c r="D1087" s="28" t="s">
        <v>15</v>
      </c>
      <c r="E1087" s="30" t="e">
        <v>#NAME?</v>
      </c>
      <c r="F1087" s="31" t="s">
        <v>14</v>
      </c>
      <c r="G1087" s="31" t="s">
        <v>15</v>
      </c>
      <c r="H1087" s="32">
        <v>2000</v>
      </c>
      <c r="I1087" s="33">
        <f>IF(F1087="Dépense",H1087*-1,H1087)</f>
        <v>2000</v>
      </c>
      <c r="J1087" s="34">
        <v>1</v>
      </c>
      <c r="K1087" s="35" t="str">
        <f>IF(A1087&gt;1,YEAR(B1087)&amp;"-"&amp;TEXT(MONTH(B1087),"00")," ")</f>
        <v>2019-12</v>
      </c>
      <c r="L1087" s="36"/>
    </row>
    <row r="1088" spans="1:12" x14ac:dyDescent="0.25">
      <c r="A1088" s="28" t="s">
        <v>24</v>
      </c>
      <c r="B1088" s="29">
        <v>43802</v>
      </c>
      <c r="C1088" s="28" t="s">
        <v>81</v>
      </c>
      <c r="D1088" s="28" t="s">
        <v>25</v>
      </c>
      <c r="E1088" s="30" t="e">
        <v>#NAME?</v>
      </c>
      <c r="F1088" s="31" t="s">
        <v>17</v>
      </c>
      <c r="G1088" s="31" t="s">
        <v>15</v>
      </c>
      <c r="H1088" s="32">
        <v>2000</v>
      </c>
      <c r="I1088" s="33">
        <f>IF(F1088="Dépense",H1088*-1,H1088)</f>
        <v>-2000</v>
      </c>
      <c r="J1088" s="34">
        <v>1</v>
      </c>
      <c r="K1088" s="35" t="str">
        <f>IF(A1088&gt;1,YEAR(B1088)&amp;"-"&amp;TEXT(MONTH(B1088),"00")," ")</f>
        <v>2019-12</v>
      </c>
      <c r="L1088" s="36"/>
    </row>
    <row r="1089" spans="1:12" x14ac:dyDescent="0.25">
      <c r="A1089" s="28" t="s">
        <v>18</v>
      </c>
      <c r="B1089" s="29">
        <v>43803</v>
      </c>
      <c r="C1089" s="28" t="s">
        <v>363</v>
      </c>
      <c r="D1089" s="28" t="s">
        <v>49</v>
      </c>
      <c r="E1089" s="30" t="e">
        <v>#NAME?</v>
      </c>
      <c r="F1089" s="31" t="s">
        <v>17</v>
      </c>
      <c r="G1089" s="31" t="s">
        <v>21</v>
      </c>
      <c r="H1089" s="32">
        <v>10.8</v>
      </c>
      <c r="I1089" s="33">
        <f>IF(F1089="Dépense",H1089*-1,H1089)</f>
        <v>-10.8</v>
      </c>
      <c r="J1089" s="34">
        <v>1</v>
      </c>
      <c r="K1089" s="35" t="str">
        <f>IF(A1089&gt;1,YEAR(B1089)&amp;"-"&amp;TEXT(MONTH(B1089),"00")," ")</f>
        <v>2019-12</v>
      </c>
      <c r="L1089" s="36"/>
    </row>
    <row r="1090" spans="1:12" x14ac:dyDescent="0.25">
      <c r="A1090" s="28" t="s">
        <v>18</v>
      </c>
      <c r="B1090" s="29">
        <v>43803</v>
      </c>
      <c r="C1090" s="28" t="s">
        <v>66</v>
      </c>
      <c r="D1090" s="28" t="s">
        <v>49</v>
      </c>
      <c r="E1090" s="30" t="e">
        <v>#NAME?</v>
      </c>
      <c r="F1090" s="31" t="s">
        <v>17</v>
      </c>
      <c r="G1090" s="31" t="s">
        <v>21</v>
      </c>
      <c r="H1090" s="32">
        <v>46.3</v>
      </c>
      <c r="I1090" s="33">
        <f>IF(F1090="Dépense",H1090*-1,H1090)</f>
        <v>-46.3</v>
      </c>
      <c r="J1090" s="34">
        <v>1</v>
      </c>
      <c r="K1090" s="35" t="str">
        <f>IF(A1090&gt;1,YEAR(B1090)&amp;"-"&amp;TEXT(MONTH(B1090),"00")," ")</f>
        <v>2019-12</v>
      </c>
      <c r="L1090" s="36"/>
    </row>
    <row r="1091" spans="1:12" x14ac:dyDescent="0.25">
      <c r="A1091" s="28" t="s">
        <v>18</v>
      </c>
      <c r="B1091" s="29">
        <v>43803</v>
      </c>
      <c r="C1091" s="28" t="s">
        <v>280</v>
      </c>
      <c r="D1091" s="28" t="s">
        <v>91</v>
      </c>
      <c r="E1091" s="30" t="e">
        <v>#NAME?</v>
      </c>
      <c r="F1091" s="31" t="s">
        <v>17</v>
      </c>
      <c r="G1091" s="31" t="s">
        <v>391</v>
      </c>
      <c r="H1091" s="32">
        <v>9.9</v>
      </c>
      <c r="I1091" s="33">
        <f>IF(F1091="Dépense",H1091*-1,H1091)</f>
        <v>-9.9</v>
      </c>
      <c r="J1091" s="34">
        <v>1</v>
      </c>
      <c r="K1091" s="35" t="str">
        <f>IF(A1091&gt;1,YEAR(B1091)&amp;"-"&amp;TEXT(MONTH(B1091),"00")," ")</f>
        <v>2019-12</v>
      </c>
      <c r="L1091" s="36"/>
    </row>
    <row r="1092" spans="1:12" x14ac:dyDescent="0.25">
      <c r="A1092" s="28" t="s">
        <v>18</v>
      </c>
      <c r="B1092" s="29">
        <v>43803</v>
      </c>
      <c r="C1092" s="28" t="s">
        <v>392</v>
      </c>
      <c r="D1092" s="28" t="s">
        <v>91</v>
      </c>
      <c r="E1092" s="30" t="e">
        <v>#NAME?</v>
      </c>
      <c r="F1092" s="31" t="s">
        <v>17</v>
      </c>
      <c r="G1092" s="31" t="s">
        <v>391</v>
      </c>
      <c r="H1092" s="32">
        <v>32</v>
      </c>
      <c r="I1092" s="33">
        <f>IF(F1092="Dépense",H1092*-1,H1092)</f>
        <v>-32</v>
      </c>
      <c r="J1092" s="34">
        <v>1</v>
      </c>
      <c r="K1092" s="35" t="str">
        <f>IF(A1092&gt;1,YEAR(B1092)&amp;"-"&amp;TEXT(MONTH(B1092),"00")," ")</f>
        <v>2019-12</v>
      </c>
      <c r="L1092" s="36"/>
    </row>
    <row r="1093" spans="1:12" x14ac:dyDescent="0.25">
      <c r="A1093" s="28" t="s">
        <v>18</v>
      </c>
      <c r="B1093" s="29">
        <v>43803</v>
      </c>
      <c r="C1093" s="28" t="s">
        <v>393</v>
      </c>
      <c r="D1093" s="28" t="s">
        <v>91</v>
      </c>
      <c r="E1093" s="30" t="e">
        <v>#NAME?</v>
      </c>
      <c r="F1093" s="31" t="s">
        <v>17</v>
      </c>
      <c r="G1093" s="31" t="s">
        <v>391</v>
      </c>
      <c r="H1093" s="32">
        <v>19.899999999999999</v>
      </c>
      <c r="I1093" s="33">
        <f>IF(F1093="Dépense",H1093*-1,H1093)</f>
        <v>-19.899999999999999</v>
      </c>
      <c r="J1093" s="34">
        <v>1</v>
      </c>
      <c r="K1093" s="35" t="str">
        <f>IF(A1093&gt;1,YEAR(B1093)&amp;"-"&amp;TEXT(MONTH(B1093),"00")," ")</f>
        <v>2019-12</v>
      </c>
      <c r="L1093" s="36"/>
    </row>
    <row r="1094" spans="1:12" x14ac:dyDescent="0.25">
      <c r="A1094" s="28" t="s">
        <v>18</v>
      </c>
      <c r="B1094" s="29">
        <v>43803</v>
      </c>
      <c r="C1094" s="28" t="s">
        <v>282</v>
      </c>
      <c r="D1094" s="28" t="s">
        <v>196</v>
      </c>
      <c r="E1094" s="30" t="e">
        <v>#NAME?</v>
      </c>
      <c r="F1094" s="31" t="s">
        <v>17</v>
      </c>
      <c r="G1094" s="31" t="s">
        <v>21</v>
      </c>
      <c r="H1094" s="32">
        <v>43</v>
      </c>
      <c r="I1094" s="33">
        <f>IF(F1094="Dépense",H1094*-1,H1094)</f>
        <v>-43</v>
      </c>
      <c r="J1094" s="34">
        <v>1</v>
      </c>
      <c r="K1094" s="35" t="str">
        <f>IF(A1094&gt;1,YEAR(B1094)&amp;"-"&amp;TEXT(MONTH(B1094),"00")," ")</f>
        <v>2019-12</v>
      </c>
      <c r="L1094" s="36"/>
    </row>
    <row r="1095" spans="1:12" x14ac:dyDescent="0.25">
      <c r="A1095" s="28" t="s">
        <v>18</v>
      </c>
      <c r="B1095" s="29">
        <v>43803</v>
      </c>
      <c r="C1095" s="28" t="s">
        <v>336</v>
      </c>
      <c r="D1095" s="28" t="s">
        <v>221</v>
      </c>
      <c r="E1095" s="30" t="e">
        <v>#NAME?</v>
      </c>
      <c r="F1095" s="31" t="s">
        <v>17</v>
      </c>
      <c r="G1095" s="31" t="s">
        <v>21</v>
      </c>
      <c r="H1095" s="32">
        <v>19.899999999999999</v>
      </c>
      <c r="I1095" s="33">
        <f>IF(F1095="Dépense",H1095*-1,H1095)</f>
        <v>-19.899999999999999</v>
      </c>
      <c r="J1095" s="34">
        <v>1</v>
      </c>
      <c r="K1095" s="35" t="str">
        <f>IF(A1095&gt;1,YEAR(B1095)&amp;"-"&amp;TEXT(MONTH(B1095),"00")," ")</f>
        <v>2019-12</v>
      </c>
      <c r="L1095" s="36"/>
    </row>
    <row r="1096" spans="1:12" x14ac:dyDescent="0.25">
      <c r="A1096" s="28" t="s">
        <v>18</v>
      </c>
      <c r="B1096" s="29">
        <v>43803</v>
      </c>
      <c r="C1096" s="28" t="s">
        <v>15</v>
      </c>
      <c r="D1096" s="28" t="s">
        <v>15</v>
      </c>
      <c r="E1096" s="30" t="e">
        <v>#NAME?</v>
      </c>
      <c r="F1096" s="31" t="s">
        <v>14</v>
      </c>
      <c r="G1096" s="31" t="s">
        <v>15</v>
      </c>
      <c r="H1096" s="32">
        <v>500</v>
      </c>
      <c r="I1096" s="33">
        <f>IF(F1096="Dépense",H1096*-1,H1096)</f>
        <v>500</v>
      </c>
      <c r="J1096" s="34">
        <v>1</v>
      </c>
      <c r="K1096" s="35" t="str">
        <f>IF(A1096&gt;1,YEAR(B1096)&amp;"-"&amp;TEXT(MONTH(B1096),"00")," ")</f>
        <v>2019-12</v>
      </c>
      <c r="L1096" s="36"/>
    </row>
    <row r="1097" spans="1:12" x14ac:dyDescent="0.25">
      <c r="A1097" s="28" t="s">
        <v>22</v>
      </c>
      <c r="B1097" s="29">
        <v>43803</v>
      </c>
      <c r="C1097" s="28" t="s">
        <v>15</v>
      </c>
      <c r="D1097" s="28" t="s">
        <v>72</v>
      </c>
      <c r="E1097" s="30" t="e">
        <v>#NAME?</v>
      </c>
      <c r="F1097" s="31" t="s">
        <v>17</v>
      </c>
      <c r="G1097" s="31" t="s">
        <v>15</v>
      </c>
      <c r="H1097" s="32">
        <v>500</v>
      </c>
      <c r="I1097" s="33">
        <f>IF(F1097="Dépense",H1097*-1,H1097)</f>
        <v>-500</v>
      </c>
      <c r="J1097" s="34">
        <v>1</v>
      </c>
      <c r="K1097" s="35" t="str">
        <f>IF(A1097&gt;1,YEAR(B1097)&amp;"-"&amp;TEXT(MONTH(B1097),"00")," ")</f>
        <v>2019-12</v>
      </c>
      <c r="L1097" s="36"/>
    </row>
    <row r="1098" spans="1:12" x14ac:dyDescent="0.25">
      <c r="A1098" s="28" t="s">
        <v>18</v>
      </c>
      <c r="B1098" s="29">
        <v>43806</v>
      </c>
      <c r="C1098" s="28" t="s">
        <v>394</v>
      </c>
      <c r="D1098" s="28" t="s">
        <v>46</v>
      </c>
      <c r="E1098" s="30" t="e">
        <v>#NAME?</v>
      </c>
      <c r="F1098" s="31" t="s">
        <v>14</v>
      </c>
      <c r="G1098" s="31" t="s">
        <v>15</v>
      </c>
      <c r="H1098" s="32">
        <v>13.14</v>
      </c>
      <c r="I1098" s="33">
        <f>IF(F1098="Dépense",H1098*-1,H1098)</f>
        <v>13.14</v>
      </c>
      <c r="J1098" s="34">
        <v>1</v>
      </c>
      <c r="K1098" s="35" t="str">
        <f>IF(A1098&gt;1,YEAR(B1098)&amp;"-"&amp;TEXT(MONTH(B1098),"00")," ")</f>
        <v>2019-12</v>
      </c>
      <c r="L1098" s="36"/>
    </row>
    <row r="1099" spans="1:12" x14ac:dyDescent="0.25">
      <c r="A1099" s="28" t="s">
        <v>18</v>
      </c>
      <c r="B1099" s="29">
        <v>43806</v>
      </c>
      <c r="C1099" s="28" t="s">
        <v>81</v>
      </c>
      <c r="D1099" s="28" t="s">
        <v>155</v>
      </c>
      <c r="E1099" s="30" t="e">
        <v>#NAME?</v>
      </c>
      <c r="F1099" s="31" t="s">
        <v>17</v>
      </c>
      <c r="G1099" s="31" t="s">
        <v>250</v>
      </c>
      <c r="H1099" s="32">
        <v>50</v>
      </c>
      <c r="I1099" s="33">
        <f>IF(F1099="Dépense",H1099*-1,H1099)</f>
        <v>-50</v>
      </c>
      <c r="J1099" s="34">
        <v>1</v>
      </c>
      <c r="K1099" s="35" t="str">
        <f>IF(A1099&gt;1,YEAR(B1099)&amp;"-"&amp;TEXT(MONTH(B1099),"00")," ")</f>
        <v>2019-12</v>
      </c>
      <c r="L1099" s="36"/>
    </row>
    <row r="1100" spans="1:12" x14ac:dyDescent="0.25">
      <c r="A1100" s="28" t="s">
        <v>18</v>
      </c>
      <c r="B1100" s="29">
        <v>43806</v>
      </c>
      <c r="C1100" s="28" t="s">
        <v>200</v>
      </c>
      <c r="D1100" s="28" t="s">
        <v>49</v>
      </c>
      <c r="E1100" s="30" t="e">
        <v>#NAME?</v>
      </c>
      <c r="F1100" s="31" t="s">
        <v>17</v>
      </c>
      <c r="G1100" s="31" t="s">
        <v>21</v>
      </c>
      <c r="H1100" s="32">
        <v>42.07</v>
      </c>
      <c r="I1100" s="33">
        <f>IF(F1100="Dépense",H1100*-1,H1100)</f>
        <v>-42.07</v>
      </c>
      <c r="J1100" s="34">
        <v>1</v>
      </c>
      <c r="K1100" s="35" t="str">
        <f>IF(A1100&gt;1,YEAR(B1100)&amp;"-"&amp;TEXT(MONTH(B1100),"00")," ")</f>
        <v>2019-12</v>
      </c>
      <c r="L1100" s="36"/>
    </row>
    <row r="1101" spans="1:12" x14ac:dyDescent="0.25">
      <c r="A1101" s="28" t="s">
        <v>18</v>
      </c>
      <c r="B1101" s="29">
        <v>43806</v>
      </c>
      <c r="C1101" s="28" t="s">
        <v>166</v>
      </c>
      <c r="D1101" s="28" t="s">
        <v>49</v>
      </c>
      <c r="E1101" s="30" t="e">
        <v>#NAME?</v>
      </c>
      <c r="F1101" s="31" t="s">
        <v>17</v>
      </c>
      <c r="G1101" s="31" t="s">
        <v>21</v>
      </c>
      <c r="H1101" s="32">
        <v>10.57</v>
      </c>
      <c r="I1101" s="33">
        <f>IF(F1101="Dépense",H1101*-1,H1101)</f>
        <v>-10.57</v>
      </c>
      <c r="J1101" s="34">
        <v>1</v>
      </c>
      <c r="K1101" s="35" t="str">
        <f>IF(A1101&gt;1,YEAR(B1101)&amp;"-"&amp;TEXT(MONTH(B1101),"00")," ")</f>
        <v>2019-12</v>
      </c>
      <c r="L1101" s="36"/>
    </row>
    <row r="1102" spans="1:12" x14ac:dyDescent="0.25">
      <c r="A1102" s="28" t="s">
        <v>18</v>
      </c>
      <c r="B1102" s="29">
        <v>43806</v>
      </c>
      <c r="C1102" s="28" t="s">
        <v>395</v>
      </c>
      <c r="D1102" s="28" t="s">
        <v>91</v>
      </c>
      <c r="E1102" s="30" t="e">
        <v>#NAME?</v>
      </c>
      <c r="F1102" s="31" t="s">
        <v>17</v>
      </c>
      <c r="G1102" s="31" t="s">
        <v>21</v>
      </c>
      <c r="H1102" s="32">
        <v>188.1</v>
      </c>
      <c r="I1102" s="33">
        <f>IF(F1102="Dépense",H1102*-1,H1102)</f>
        <v>-188.1</v>
      </c>
      <c r="J1102" s="34">
        <v>1</v>
      </c>
      <c r="K1102" s="35" t="str">
        <f>IF(A1102&gt;1,YEAR(B1102)&amp;"-"&amp;TEXT(MONTH(B1102),"00")," ")</f>
        <v>2019-12</v>
      </c>
      <c r="L1102" s="36"/>
    </row>
    <row r="1103" spans="1:12" x14ac:dyDescent="0.25">
      <c r="A1103" s="28" t="s">
        <v>18</v>
      </c>
      <c r="B1103" s="29">
        <v>43806</v>
      </c>
      <c r="C1103" s="28" t="s">
        <v>175</v>
      </c>
      <c r="D1103" s="28" t="s">
        <v>65</v>
      </c>
      <c r="E1103" s="30" t="e">
        <v>#NAME?</v>
      </c>
      <c r="F1103" s="31" t="s">
        <v>17</v>
      </c>
      <c r="G1103" s="31" t="s">
        <v>33</v>
      </c>
      <c r="H1103" s="32">
        <v>19.989999999999998</v>
      </c>
      <c r="I1103" s="33">
        <f>IF(F1103="Dépense",H1103*-1,H1103)</f>
        <v>-19.989999999999998</v>
      </c>
      <c r="J1103" s="34">
        <v>1</v>
      </c>
      <c r="K1103" s="35" t="str">
        <f>IF(A1103&gt;1,YEAR(B1103)&amp;"-"&amp;TEXT(MONTH(B1103),"00")," ")</f>
        <v>2019-12</v>
      </c>
      <c r="L1103" s="36"/>
    </row>
    <row r="1104" spans="1:12" x14ac:dyDescent="0.25">
      <c r="A1104" s="28" t="s">
        <v>18</v>
      </c>
      <c r="B1104" s="29">
        <v>43806</v>
      </c>
      <c r="C1104" s="28" t="s">
        <v>27</v>
      </c>
      <c r="D1104" s="28" t="s">
        <v>46</v>
      </c>
      <c r="E1104" s="30" t="e">
        <v>#NAME?</v>
      </c>
      <c r="F1104" s="31" t="s">
        <v>14</v>
      </c>
      <c r="G1104" s="31" t="s">
        <v>15</v>
      </c>
      <c r="H1104" s="32">
        <v>676.91</v>
      </c>
      <c r="I1104" s="33">
        <f>IF(F1104="Dépense",H1104*-1,H1104)</f>
        <v>676.91</v>
      </c>
      <c r="J1104" s="34">
        <v>1</v>
      </c>
      <c r="K1104" s="35" t="str">
        <f>IF(A1104&gt;1,YEAR(B1104)&amp;"-"&amp;TEXT(MONTH(B1104),"00")," ")</f>
        <v>2019-12</v>
      </c>
      <c r="L1104" s="36"/>
    </row>
    <row r="1105" spans="1:12" x14ac:dyDescent="0.25">
      <c r="A1105" s="28" t="s">
        <v>18</v>
      </c>
      <c r="B1105" s="29">
        <v>43807</v>
      </c>
      <c r="C1105" s="28" t="s">
        <v>74</v>
      </c>
      <c r="D1105" s="28" t="s">
        <v>75</v>
      </c>
      <c r="E1105" s="30" t="e">
        <v>#NAME?</v>
      </c>
      <c r="F1105" s="31" t="s">
        <v>17</v>
      </c>
      <c r="G1105" s="31" t="s">
        <v>33</v>
      </c>
      <c r="H1105" s="32">
        <v>72.33</v>
      </c>
      <c r="I1105" s="33">
        <f>IF(F1105="Dépense",H1105*-1,H1105)</f>
        <v>-72.33</v>
      </c>
      <c r="J1105" s="34">
        <v>1</v>
      </c>
      <c r="K1105" s="35" t="str">
        <f>IF(A1105&gt;1,YEAR(B1105)&amp;"-"&amp;TEXT(MONTH(B1105),"00")," ")</f>
        <v>2019-12</v>
      </c>
      <c r="L1105" s="36"/>
    </row>
    <row r="1106" spans="1:12" x14ac:dyDescent="0.25">
      <c r="A1106" s="28" t="s">
        <v>18</v>
      </c>
      <c r="B1106" s="29">
        <v>43808.335185185198</v>
      </c>
      <c r="C1106" s="28" t="s">
        <v>396</v>
      </c>
      <c r="D1106" s="28" t="s">
        <v>223</v>
      </c>
      <c r="E1106" s="30" t="e">
        <v>#NAME?</v>
      </c>
      <c r="F1106" s="31" t="s">
        <v>17</v>
      </c>
      <c r="G1106" s="31" t="s">
        <v>21</v>
      </c>
      <c r="H1106" s="32">
        <v>49</v>
      </c>
      <c r="I1106" s="33">
        <f>IF(F1106="Dépense",H1106*-1,H1106)</f>
        <v>-49</v>
      </c>
      <c r="J1106" s="34">
        <v>1</v>
      </c>
      <c r="K1106" s="35" t="str">
        <f>IF(A1106&gt;1,YEAR(B1106)&amp;"-"&amp;TEXT(MONTH(B1106),"00")," ")</f>
        <v>2019-12</v>
      </c>
      <c r="L1106" s="36"/>
    </row>
    <row r="1107" spans="1:12" x14ac:dyDescent="0.25">
      <c r="A1107" s="28" t="s">
        <v>18</v>
      </c>
      <c r="B1107" s="29">
        <v>43809</v>
      </c>
      <c r="C1107" s="28" t="s">
        <v>50</v>
      </c>
      <c r="D1107" s="28" t="s">
        <v>51</v>
      </c>
      <c r="E1107" s="30" t="e">
        <v>#NAME?</v>
      </c>
      <c r="F1107" s="31" t="s">
        <v>17</v>
      </c>
      <c r="G1107" s="31" t="s">
        <v>33</v>
      </c>
      <c r="H1107" s="32">
        <v>100</v>
      </c>
      <c r="I1107" s="33">
        <f>IF(F1107="Dépense",H1107*-1,H1107)</f>
        <v>-100</v>
      </c>
      <c r="J1107" s="34">
        <v>1</v>
      </c>
      <c r="K1107" s="35" t="str">
        <f>IF(A1107&gt;1,YEAR(B1107)&amp;"-"&amp;TEXT(MONTH(B1107),"00")," ")</f>
        <v>2019-12</v>
      </c>
      <c r="L1107" s="36"/>
    </row>
    <row r="1108" spans="1:12" x14ac:dyDescent="0.25">
      <c r="A1108" s="28" t="s">
        <v>18</v>
      </c>
      <c r="B1108" s="29">
        <v>43809</v>
      </c>
      <c r="C1108" s="28" t="s">
        <v>303</v>
      </c>
      <c r="D1108" s="28" t="s">
        <v>140</v>
      </c>
      <c r="E1108" s="30" t="e">
        <v>#NAME?</v>
      </c>
      <c r="F1108" s="31" t="s">
        <v>17</v>
      </c>
      <c r="G1108" s="31" t="s">
        <v>33</v>
      </c>
      <c r="H1108" s="32">
        <v>15</v>
      </c>
      <c r="I1108" s="33">
        <f>IF(F1108="Dépense",H1108*-1,H1108)</f>
        <v>-15</v>
      </c>
      <c r="J1108" s="34">
        <v>1</v>
      </c>
      <c r="K1108" s="35" t="str">
        <f>IF(A1108&gt;1,YEAR(B1108)&amp;"-"&amp;TEXT(MONTH(B1108),"00")," ")</f>
        <v>2019-12</v>
      </c>
      <c r="L1108" s="36"/>
    </row>
    <row r="1109" spans="1:12" x14ac:dyDescent="0.25">
      <c r="A1109" s="28" t="s">
        <v>22</v>
      </c>
      <c r="B1109" s="29">
        <v>43809</v>
      </c>
      <c r="C1109" s="28" t="s">
        <v>316</v>
      </c>
      <c r="D1109" s="28" t="s">
        <v>140</v>
      </c>
      <c r="E1109" s="30" t="e">
        <v>#NAME?</v>
      </c>
      <c r="F1109" s="31" t="s">
        <v>14</v>
      </c>
      <c r="G1109" s="31" t="s">
        <v>33</v>
      </c>
      <c r="H1109" s="32">
        <v>15</v>
      </c>
      <c r="I1109" s="33">
        <f>IF(F1109="Dépense",H1109*-1,H1109)</f>
        <v>15</v>
      </c>
      <c r="J1109" s="34">
        <v>1</v>
      </c>
      <c r="K1109" s="35" t="str">
        <f>IF(A1109&gt;1,YEAR(B1109)&amp;"-"&amp;TEXT(MONTH(B1109),"00")," ")</f>
        <v>2019-12</v>
      </c>
      <c r="L1109" s="36"/>
    </row>
    <row r="1110" spans="1:12" x14ac:dyDescent="0.25">
      <c r="A1110" s="28" t="s">
        <v>23</v>
      </c>
      <c r="B1110" s="29">
        <v>43809</v>
      </c>
      <c r="C1110" s="28" t="s">
        <v>27</v>
      </c>
      <c r="D1110" s="28" t="s">
        <v>45</v>
      </c>
      <c r="E1110" s="30" t="e">
        <v>#NAME?</v>
      </c>
      <c r="F1110" s="31" t="s">
        <v>14</v>
      </c>
      <c r="G1110" s="31" t="s">
        <v>15</v>
      </c>
      <c r="H1110" s="32">
        <v>357.75</v>
      </c>
      <c r="I1110" s="33">
        <f>IF(F1110="Dépense",H1110*-1,H1110)</f>
        <v>357.75</v>
      </c>
      <c r="J1110" s="34">
        <v>1</v>
      </c>
      <c r="K1110" s="35" t="str">
        <f>IF(A1110&gt;1,YEAR(B1110)&amp;"-"&amp;TEXT(MONTH(B1110),"00")," ")</f>
        <v>2019-12</v>
      </c>
      <c r="L1110" s="36"/>
    </row>
    <row r="1111" spans="1:12" x14ac:dyDescent="0.25">
      <c r="A1111" s="28" t="s">
        <v>16</v>
      </c>
      <c r="B1111" s="29">
        <v>43809.349143518499</v>
      </c>
      <c r="C1111" s="28" t="s">
        <v>397</v>
      </c>
      <c r="D1111" s="28" t="s">
        <v>221</v>
      </c>
      <c r="E1111" s="30" t="e">
        <v>#NAME?</v>
      </c>
      <c r="F1111" s="31" t="s">
        <v>17</v>
      </c>
      <c r="G1111" s="31" t="s">
        <v>16</v>
      </c>
      <c r="H1111" s="32">
        <v>30</v>
      </c>
      <c r="I1111" s="33">
        <f>IF(F1111="Dépense",H1111*-1,H1111)</f>
        <v>-30</v>
      </c>
      <c r="J1111" s="34">
        <v>1</v>
      </c>
      <c r="K1111" s="35" t="str">
        <f>IF(A1111&gt;1,YEAR(B1111)&amp;"-"&amp;TEXT(MONTH(B1111),"00")," ")</f>
        <v>2019-12</v>
      </c>
      <c r="L1111" s="36"/>
    </row>
    <row r="1112" spans="1:12" x14ac:dyDescent="0.25">
      <c r="A1112" s="28" t="s">
        <v>18</v>
      </c>
      <c r="B1112" s="29">
        <v>43810</v>
      </c>
      <c r="C1112" s="28" t="s">
        <v>117</v>
      </c>
      <c r="D1112" s="28" t="s">
        <v>68</v>
      </c>
      <c r="E1112" s="30" t="e">
        <v>#NAME?</v>
      </c>
      <c r="F1112" s="31" t="s">
        <v>17</v>
      </c>
      <c r="G1112" s="31" t="s">
        <v>33</v>
      </c>
      <c r="H1112" s="32">
        <v>51</v>
      </c>
      <c r="I1112" s="33">
        <f>IF(F1112="Dépense",H1112*-1,H1112)</f>
        <v>-51</v>
      </c>
      <c r="J1112" s="34">
        <v>1</v>
      </c>
      <c r="K1112" s="35" t="str">
        <f>IF(A1112&gt;1,YEAR(B1112)&amp;"-"&amp;TEXT(MONTH(B1112),"00")," ")</f>
        <v>2019-12</v>
      </c>
      <c r="L1112" s="36"/>
    </row>
    <row r="1113" spans="1:12" x14ac:dyDescent="0.25">
      <c r="A1113" s="28" t="s">
        <v>18</v>
      </c>
      <c r="B1113" s="29">
        <v>43810</v>
      </c>
      <c r="C1113" s="28" t="s">
        <v>117</v>
      </c>
      <c r="D1113" s="28" t="s">
        <v>118</v>
      </c>
      <c r="E1113" s="30" t="e">
        <v>#NAME?</v>
      </c>
      <c r="F1113" s="31" t="s">
        <v>17</v>
      </c>
      <c r="G1113" s="31" t="s">
        <v>33</v>
      </c>
      <c r="H1113" s="32">
        <v>132</v>
      </c>
      <c r="I1113" s="33">
        <f>IF(F1113="Dépense",H1113*-1,H1113)</f>
        <v>-132</v>
      </c>
      <c r="J1113" s="34">
        <v>1</v>
      </c>
      <c r="K1113" s="35" t="str">
        <f>IF(A1113&gt;1,YEAR(B1113)&amp;"-"&amp;TEXT(MONTH(B1113),"00")," ")</f>
        <v>2019-12</v>
      </c>
      <c r="L1113" s="36"/>
    </row>
    <row r="1114" spans="1:12" x14ac:dyDescent="0.25">
      <c r="A1114" s="28" t="s">
        <v>18</v>
      </c>
      <c r="B1114" s="29">
        <v>43810.336134259298</v>
      </c>
      <c r="C1114" s="28" t="s">
        <v>398</v>
      </c>
      <c r="D1114" s="28" t="s">
        <v>229</v>
      </c>
      <c r="E1114" s="30" t="e">
        <v>#NAME?</v>
      </c>
      <c r="F1114" s="31" t="s">
        <v>14</v>
      </c>
      <c r="G1114" s="31" t="s">
        <v>15</v>
      </c>
      <c r="H1114" s="32">
        <v>2.4300000000000002</v>
      </c>
      <c r="I1114" s="33">
        <f>IF(F1114="Dépense",H1114*-1,H1114)</f>
        <v>2.4300000000000002</v>
      </c>
      <c r="J1114" s="34">
        <v>1</v>
      </c>
      <c r="K1114" s="35" t="str">
        <f>IF(A1114&gt;1,YEAR(B1114)&amp;"-"&amp;TEXT(MONTH(B1114),"00")," ")</f>
        <v>2019-12</v>
      </c>
      <c r="L1114" s="36"/>
    </row>
    <row r="1115" spans="1:12" x14ac:dyDescent="0.25">
      <c r="A1115" s="28" t="s">
        <v>16</v>
      </c>
      <c r="B1115" s="29">
        <v>43811</v>
      </c>
      <c r="C1115" s="28" t="s">
        <v>399</v>
      </c>
      <c r="D1115" s="28" t="s">
        <v>221</v>
      </c>
      <c r="E1115" s="30" t="e">
        <v>#NAME?</v>
      </c>
      <c r="F1115" s="31" t="s">
        <v>17</v>
      </c>
      <c r="G1115" s="31" t="s">
        <v>16</v>
      </c>
      <c r="H1115" s="32">
        <v>80</v>
      </c>
      <c r="I1115" s="33">
        <f>IF(F1115="Dépense",H1115*-1,H1115)</f>
        <v>-80</v>
      </c>
      <c r="J1115" s="34">
        <v>1</v>
      </c>
      <c r="K1115" s="35" t="str">
        <f>IF(A1115&gt;1,YEAR(B1115)&amp;"-"&amp;TEXT(MONTH(B1115),"00")," ")</f>
        <v>2019-12</v>
      </c>
      <c r="L1115" s="36"/>
    </row>
    <row r="1116" spans="1:12" x14ac:dyDescent="0.25">
      <c r="A1116" s="28" t="s">
        <v>18</v>
      </c>
      <c r="B1116" s="29">
        <v>43811</v>
      </c>
      <c r="C1116" s="28" t="s">
        <v>400</v>
      </c>
      <c r="D1116" s="28" t="s">
        <v>223</v>
      </c>
      <c r="E1116" s="30" t="e">
        <v>#NAME?</v>
      </c>
      <c r="F1116" s="31" t="s">
        <v>14</v>
      </c>
      <c r="G1116" s="31" t="s">
        <v>21</v>
      </c>
      <c r="H1116" s="32">
        <v>49</v>
      </c>
      <c r="I1116" s="33">
        <f>IF(F1116="Dépense",H1116*-1,H1116)</f>
        <v>49</v>
      </c>
      <c r="J1116" s="34">
        <v>1</v>
      </c>
      <c r="K1116" s="35" t="str">
        <f>IF(A1116&gt;1,YEAR(B1116)&amp;"-"&amp;TEXT(MONTH(B1116),"00")," ")</f>
        <v>2019-12</v>
      </c>
      <c r="L1116" s="36"/>
    </row>
    <row r="1117" spans="1:12" x14ac:dyDescent="0.25">
      <c r="A1117" s="28" t="s">
        <v>18</v>
      </c>
      <c r="B1117" s="29">
        <v>43811</v>
      </c>
      <c r="C1117" s="28" t="s">
        <v>255</v>
      </c>
      <c r="D1117" s="28" t="s">
        <v>48</v>
      </c>
      <c r="E1117" s="30" t="e">
        <v>#NAME?</v>
      </c>
      <c r="F1117" s="31" t="s">
        <v>17</v>
      </c>
      <c r="G1117" s="31" t="s">
        <v>21</v>
      </c>
      <c r="H1117" s="32">
        <v>19.600000000000001</v>
      </c>
      <c r="I1117" s="33">
        <f>IF(F1117="Dépense",H1117*-1,H1117)</f>
        <v>-19.600000000000001</v>
      </c>
      <c r="J1117" s="34">
        <v>1</v>
      </c>
      <c r="K1117" s="35" t="str">
        <f>IF(A1117&gt;1,YEAR(B1117)&amp;"-"&amp;TEXT(MONTH(B1117),"00")," ")</f>
        <v>2019-12</v>
      </c>
      <c r="L1117" s="36"/>
    </row>
    <row r="1118" spans="1:12" x14ac:dyDescent="0.25">
      <c r="A1118" s="28" t="s">
        <v>18</v>
      </c>
      <c r="B1118" s="29">
        <v>43811</v>
      </c>
      <c r="C1118" s="28" t="s">
        <v>330</v>
      </c>
      <c r="D1118" s="28" t="s">
        <v>37</v>
      </c>
      <c r="E1118" s="30" t="e">
        <v>#NAME?</v>
      </c>
      <c r="F1118" s="31" t="s">
        <v>17</v>
      </c>
      <c r="G1118" s="31" t="s">
        <v>21</v>
      </c>
      <c r="H1118" s="32">
        <v>12.99</v>
      </c>
      <c r="I1118" s="33">
        <f>IF(F1118="Dépense",H1118*-1,H1118)</f>
        <v>-12.99</v>
      </c>
      <c r="J1118" s="34">
        <v>1</v>
      </c>
      <c r="K1118" s="35" t="str">
        <f>IF(A1118&gt;1,YEAR(B1118)&amp;"-"&amp;TEXT(MONTH(B1118),"00")," ")</f>
        <v>2019-12</v>
      </c>
      <c r="L1118" s="36"/>
    </row>
    <row r="1119" spans="1:12" x14ac:dyDescent="0.25">
      <c r="A1119" s="28" t="s">
        <v>18</v>
      </c>
      <c r="B1119" s="29">
        <v>43811</v>
      </c>
      <c r="C1119" s="28" t="s">
        <v>98</v>
      </c>
      <c r="D1119" s="28" t="s">
        <v>98</v>
      </c>
      <c r="E1119" s="30" t="e">
        <v>#NAME?</v>
      </c>
      <c r="F1119" s="31" t="s">
        <v>17</v>
      </c>
      <c r="G1119" s="31" t="s">
        <v>21</v>
      </c>
      <c r="H1119" s="32">
        <v>25</v>
      </c>
      <c r="I1119" s="33">
        <f>IF(F1119="Dépense",H1119*-1,H1119)</f>
        <v>-25</v>
      </c>
      <c r="J1119" s="34">
        <v>1</v>
      </c>
      <c r="K1119" s="35" t="str">
        <f>IF(A1119&gt;1,YEAR(B1119)&amp;"-"&amp;TEXT(MONTH(B1119),"00")," ")</f>
        <v>2019-12</v>
      </c>
      <c r="L1119" s="36"/>
    </row>
    <row r="1120" spans="1:12" x14ac:dyDescent="0.25">
      <c r="A1120" s="28" t="s">
        <v>18</v>
      </c>
      <c r="B1120" s="29">
        <v>43813</v>
      </c>
      <c r="C1120" s="28" t="s">
        <v>166</v>
      </c>
      <c r="D1120" s="28" t="s">
        <v>49</v>
      </c>
      <c r="E1120" s="30" t="e">
        <v>#NAME?</v>
      </c>
      <c r="F1120" s="31" t="s">
        <v>17</v>
      </c>
      <c r="G1120" s="31" t="s">
        <v>21</v>
      </c>
      <c r="H1120" s="32">
        <v>12.18</v>
      </c>
      <c r="I1120" s="33">
        <f>IF(F1120="Dépense",H1120*-1,H1120)</f>
        <v>-12.18</v>
      </c>
      <c r="J1120" s="34">
        <v>1</v>
      </c>
      <c r="K1120" s="35" t="str">
        <f>IF(A1120&gt;1,YEAR(B1120)&amp;"-"&amp;TEXT(MONTH(B1120),"00")," ")</f>
        <v>2019-12</v>
      </c>
      <c r="L1120" s="36"/>
    </row>
    <row r="1121" spans="1:12" x14ac:dyDescent="0.25">
      <c r="A1121" s="28" t="s">
        <v>18</v>
      </c>
      <c r="B1121" s="29">
        <v>43813</v>
      </c>
      <c r="C1121" s="28" t="s">
        <v>66</v>
      </c>
      <c r="D1121" s="28" t="s">
        <v>49</v>
      </c>
      <c r="E1121" s="30" t="e">
        <v>#NAME?</v>
      </c>
      <c r="F1121" s="31" t="s">
        <v>17</v>
      </c>
      <c r="G1121" s="31" t="s">
        <v>21</v>
      </c>
      <c r="H1121" s="32">
        <v>59.31</v>
      </c>
      <c r="I1121" s="33">
        <f>IF(F1121="Dépense",H1121*-1,H1121)</f>
        <v>-59.31</v>
      </c>
      <c r="J1121" s="34">
        <v>1</v>
      </c>
      <c r="K1121" s="35" t="str">
        <f>IF(A1121&gt;1,YEAR(B1121)&amp;"-"&amp;TEXT(MONTH(B1121),"00")," ")</f>
        <v>2019-12</v>
      </c>
      <c r="L1121" s="36"/>
    </row>
    <row r="1122" spans="1:12" x14ac:dyDescent="0.25">
      <c r="A1122" s="28" t="s">
        <v>18</v>
      </c>
      <c r="B1122" s="29">
        <v>43813</v>
      </c>
      <c r="C1122" s="28" t="s">
        <v>401</v>
      </c>
      <c r="D1122" s="28" t="s">
        <v>221</v>
      </c>
      <c r="E1122" s="30" t="e">
        <v>#NAME?</v>
      </c>
      <c r="F1122" s="31" t="s">
        <v>17</v>
      </c>
      <c r="G1122" s="31" t="s">
        <v>21</v>
      </c>
      <c r="H1122" s="32">
        <v>70.849999999999994</v>
      </c>
      <c r="I1122" s="33">
        <f>IF(F1122="Dépense",H1122*-1,H1122)</f>
        <v>-70.849999999999994</v>
      </c>
      <c r="J1122" s="34">
        <v>1</v>
      </c>
      <c r="K1122" s="35" t="str">
        <f>IF(A1122&gt;1,YEAR(B1122)&amp;"-"&amp;TEXT(MONTH(B1122),"00")," ")</f>
        <v>2019-12</v>
      </c>
      <c r="L1122" s="36"/>
    </row>
    <row r="1123" spans="1:12" x14ac:dyDescent="0.25">
      <c r="A1123" s="28" t="s">
        <v>18</v>
      </c>
      <c r="B1123" s="29">
        <v>43813</v>
      </c>
      <c r="C1123" s="28" t="s">
        <v>81</v>
      </c>
      <c r="D1123" s="28" t="s">
        <v>155</v>
      </c>
      <c r="E1123" s="30" t="e">
        <v>#NAME?</v>
      </c>
      <c r="F1123" s="31" t="s">
        <v>17</v>
      </c>
      <c r="G1123" s="31" t="s">
        <v>250</v>
      </c>
      <c r="H1123" s="32">
        <v>100</v>
      </c>
      <c r="I1123" s="33">
        <f>IF(F1123="Dépense",H1123*-1,H1123)</f>
        <v>-100</v>
      </c>
      <c r="J1123" s="34">
        <v>1</v>
      </c>
      <c r="K1123" s="35" t="str">
        <f>IF(A1123&gt;1,YEAR(B1123)&amp;"-"&amp;TEXT(MONTH(B1123),"00")," ")</f>
        <v>2019-12</v>
      </c>
      <c r="L1123" s="36"/>
    </row>
    <row r="1124" spans="1:12" x14ac:dyDescent="0.25">
      <c r="A1124" s="28" t="s">
        <v>18</v>
      </c>
      <c r="B1124" s="29">
        <v>43813</v>
      </c>
      <c r="C1124" s="28" t="s">
        <v>200</v>
      </c>
      <c r="D1124" s="28" t="s">
        <v>49</v>
      </c>
      <c r="E1124" s="30" t="e">
        <v>#NAME?</v>
      </c>
      <c r="F1124" s="31" t="s">
        <v>17</v>
      </c>
      <c r="G1124" s="31" t="s">
        <v>21</v>
      </c>
      <c r="H1124" s="32">
        <v>30</v>
      </c>
      <c r="I1124" s="33">
        <f>IF(F1124="Dépense",H1124*-1,H1124)</f>
        <v>-30</v>
      </c>
      <c r="J1124" s="34">
        <v>1</v>
      </c>
      <c r="K1124" s="35" t="str">
        <f>IF(A1124&gt;1,YEAR(B1124)&amp;"-"&amp;TEXT(MONTH(B1124),"00")," ")</f>
        <v>2019-12</v>
      </c>
      <c r="L1124" s="36"/>
    </row>
    <row r="1125" spans="1:12" x14ac:dyDescent="0.25">
      <c r="A1125" s="28" t="s">
        <v>18</v>
      </c>
      <c r="B1125" s="29">
        <v>43814</v>
      </c>
      <c r="C1125" s="28" t="s">
        <v>53</v>
      </c>
      <c r="D1125" s="28" t="s">
        <v>54</v>
      </c>
      <c r="E1125" s="30" t="e">
        <v>#NAME?</v>
      </c>
      <c r="F1125" s="31" t="s">
        <v>17</v>
      </c>
      <c r="G1125" s="31" t="s">
        <v>33</v>
      </c>
      <c r="H1125" s="32">
        <v>37</v>
      </c>
      <c r="I1125" s="33">
        <f>IF(F1125="Dépense",H1125*-1,H1125)</f>
        <v>-37</v>
      </c>
      <c r="J1125" s="34">
        <v>1</v>
      </c>
      <c r="K1125" s="35" t="str">
        <f>IF(A1125&gt;1,YEAR(B1125)&amp;"-"&amp;TEXT(MONTH(B1125),"00")," ")</f>
        <v>2019-12</v>
      </c>
      <c r="L1125" s="36"/>
    </row>
    <row r="1126" spans="1:12" x14ac:dyDescent="0.25">
      <c r="A1126" s="28" t="s">
        <v>23</v>
      </c>
      <c r="B1126" s="29">
        <v>43814</v>
      </c>
      <c r="C1126" s="28" t="s">
        <v>402</v>
      </c>
      <c r="D1126" s="28" t="s">
        <v>113</v>
      </c>
      <c r="E1126" s="30" t="e">
        <v>#NAME?</v>
      </c>
      <c r="F1126" s="31" t="s">
        <v>17</v>
      </c>
      <c r="G1126" s="31" t="s">
        <v>59</v>
      </c>
      <c r="H1126" s="32">
        <v>2000</v>
      </c>
      <c r="I1126" s="33">
        <f>IF(F1126="Dépense",H1126*-1,H1126)</f>
        <v>-2000</v>
      </c>
      <c r="J1126" s="34">
        <v>1</v>
      </c>
      <c r="K1126" s="35" t="str">
        <f>IF(A1126&gt;1,YEAR(B1126)&amp;"-"&amp;TEXT(MONTH(B1126),"00")," ")</f>
        <v>2019-12</v>
      </c>
      <c r="L1126" s="36"/>
    </row>
    <row r="1127" spans="1:12" x14ac:dyDescent="0.25">
      <c r="A1127" s="28" t="s">
        <v>18</v>
      </c>
      <c r="B1127" s="29">
        <v>43817</v>
      </c>
      <c r="C1127" s="28" t="s">
        <v>403</v>
      </c>
      <c r="D1127" s="28" t="s">
        <v>98</v>
      </c>
      <c r="E1127" s="30" t="e">
        <v>#NAME?</v>
      </c>
      <c r="F1127" s="31" t="s">
        <v>14</v>
      </c>
      <c r="G1127" s="31" t="s">
        <v>15</v>
      </c>
      <c r="H1127" s="32">
        <v>10</v>
      </c>
      <c r="I1127" s="33">
        <f>IF(F1127="Dépense",H1127*-1,H1127)</f>
        <v>10</v>
      </c>
      <c r="J1127" s="34">
        <v>1</v>
      </c>
      <c r="K1127" s="35" t="str">
        <f>IF(A1127&gt;1,YEAR(B1127)&amp;"-"&amp;TEXT(MONTH(B1127),"00")," ")</f>
        <v>2019-12</v>
      </c>
      <c r="L1127" s="36"/>
    </row>
    <row r="1128" spans="1:12" x14ac:dyDescent="0.25">
      <c r="A1128" s="28" t="s">
        <v>18</v>
      </c>
      <c r="B1128" s="29">
        <v>43817</v>
      </c>
      <c r="C1128" s="28" t="s">
        <v>200</v>
      </c>
      <c r="D1128" s="28" t="s">
        <v>49</v>
      </c>
      <c r="E1128" s="30" t="e">
        <v>#NAME?</v>
      </c>
      <c r="F1128" s="31" t="s">
        <v>17</v>
      </c>
      <c r="G1128" s="31" t="s">
        <v>21</v>
      </c>
      <c r="H1128" s="32">
        <v>10.58</v>
      </c>
      <c r="I1128" s="33">
        <f>IF(F1128="Dépense",H1128*-1,H1128)</f>
        <v>-10.58</v>
      </c>
      <c r="J1128" s="34">
        <v>1</v>
      </c>
      <c r="K1128" s="35" t="str">
        <f>IF(A1128&gt;1,YEAR(B1128)&amp;"-"&amp;TEXT(MONTH(B1128),"00")," ")</f>
        <v>2019-12</v>
      </c>
      <c r="L1128" s="36"/>
    </row>
    <row r="1129" spans="1:12" x14ac:dyDescent="0.25">
      <c r="A1129" s="28" t="s">
        <v>18</v>
      </c>
      <c r="B1129" s="29">
        <v>43817</v>
      </c>
      <c r="C1129" s="28" t="s">
        <v>15</v>
      </c>
      <c r="D1129" s="28" t="s">
        <v>15</v>
      </c>
      <c r="E1129" s="30" t="e">
        <v>#NAME?</v>
      </c>
      <c r="F1129" s="31" t="s">
        <v>14</v>
      </c>
      <c r="G1129" s="31" t="s">
        <v>15</v>
      </c>
      <c r="H1129" s="32">
        <v>500</v>
      </c>
      <c r="I1129" s="33">
        <f>IF(F1129="Dépense",H1129*-1,H1129)</f>
        <v>500</v>
      </c>
      <c r="J1129" s="34">
        <v>1</v>
      </c>
      <c r="K1129" s="35" t="str">
        <f>IF(A1129&gt;1,YEAR(B1129)&amp;"-"&amp;TEXT(MONTH(B1129),"00")," ")</f>
        <v>2019-12</v>
      </c>
      <c r="L1129" s="36"/>
    </row>
    <row r="1130" spans="1:12" x14ac:dyDescent="0.25">
      <c r="A1130" s="28" t="s">
        <v>22</v>
      </c>
      <c r="B1130" s="29">
        <v>43817</v>
      </c>
      <c r="C1130" s="28" t="s">
        <v>15</v>
      </c>
      <c r="D1130" s="28" t="s">
        <v>72</v>
      </c>
      <c r="E1130" s="30" t="e">
        <v>#NAME?</v>
      </c>
      <c r="F1130" s="31" t="s">
        <v>17</v>
      </c>
      <c r="G1130" s="31" t="s">
        <v>15</v>
      </c>
      <c r="H1130" s="32">
        <v>500</v>
      </c>
      <c r="I1130" s="33">
        <f>IF(F1130="Dépense",H1130*-1,H1130)</f>
        <v>-500</v>
      </c>
      <c r="J1130" s="34">
        <v>1</v>
      </c>
      <c r="K1130" s="35" t="str">
        <f>IF(A1130&gt;1,YEAR(B1130)&amp;"-"&amp;TEXT(MONTH(B1130),"00")," ")</f>
        <v>2019-12</v>
      </c>
      <c r="L1130" s="36"/>
    </row>
    <row r="1131" spans="1:12" x14ac:dyDescent="0.25">
      <c r="A1131" s="28" t="s">
        <v>16</v>
      </c>
      <c r="B1131" s="29">
        <v>43818</v>
      </c>
      <c r="C1131" s="28" t="s">
        <v>404</v>
      </c>
      <c r="D1131" s="28" t="s">
        <v>221</v>
      </c>
      <c r="E1131" s="30" t="e">
        <v>#NAME?</v>
      </c>
      <c r="F1131" s="31" t="s">
        <v>17</v>
      </c>
      <c r="G1131" s="31" t="s">
        <v>16</v>
      </c>
      <c r="H1131" s="32">
        <v>100</v>
      </c>
      <c r="I1131" s="33">
        <f>IF(F1131="Dépense",H1131*-1,H1131)</f>
        <v>-100</v>
      </c>
      <c r="J1131" s="34">
        <v>1</v>
      </c>
      <c r="K1131" s="35" t="str">
        <f>IF(A1131&gt;1,YEAR(B1131)&amp;"-"&amp;TEXT(MONTH(B1131),"00")," ")</f>
        <v>2019-12</v>
      </c>
      <c r="L1131" s="36"/>
    </row>
    <row r="1132" spans="1:12" x14ac:dyDescent="0.25">
      <c r="A1132" s="28" t="s">
        <v>18</v>
      </c>
      <c r="B1132" s="29">
        <v>43818.729942129597</v>
      </c>
      <c r="C1132" s="28" t="s">
        <v>131</v>
      </c>
      <c r="D1132" s="28" t="s">
        <v>221</v>
      </c>
      <c r="E1132" s="30" t="e">
        <v>#NAME?</v>
      </c>
      <c r="F1132" s="31" t="s">
        <v>17</v>
      </c>
      <c r="G1132" s="31" t="s">
        <v>21</v>
      </c>
      <c r="H1132" s="32">
        <v>145.41999999999999</v>
      </c>
      <c r="I1132" s="33">
        <f>IF(F1132="Dépense",H1132*-1,H1132)</f>
        <v>-145.41999999999999</v>
      </c>
      <c r="J1132" s="34">
        <v>1</v>
      </c>
      <c r="K1132" s="35" t="str">
        <f>IF(A1132&gt;1,YEAR(B1132)&amp;"-"&amp;TEXT(MONTH(B1132),"00")," ")</f>
        <v>2019-12</v>
      </c>
      <c r="L1132" s="36"/>
    </row>
    <row r="1133" spans="1:12" x14ac:dyDescent="0.25">
      <c r="A1133" s="28" t="s">
        <v>18</v>
      </c>
      <c r="B1133" s="29">
        <v>43820</v>
      </c>
      <c r="C1133" s="28" t="s">
        <v>405</v>
      </c>
      <c r="D1133" s="28" t="s">
        <v>98</v>
      </c>
      <c r="E1133" s="30" t="e">
        <v>#NAME?</v>
      </c>
      <c r="F1133" s="31" t="s">
        <v>14</v>
      </c>
      <c r="G1133" s="31" t="s">
        <v>15</v>
      </c>
      <c r="H1133" s="32">
        <v>7.5</v>
      </c>
      <c r="I1133" s="33">
        <f>IF(F1133="Dépense",H1133*-1,H1133)</f>
        <v>7.5</v>
      </c>
      <c r="J1133" s="34">
        <v>1</v>
      </c>
      <c r="K1133" s="35" t="str">
        <f>IF(A1133&gt;1,YEAR(B1133)&amp;"-"&amp;TEXT(MONTH(B1133),"00")," ")</f>
        <v>2019-12</v>
      </c>
      <c r="L1133" s="36"/>
    </row>
    <row r="1134" spans="1:12" x14ac:dyDescent="0.25">
      <c r="A1134" s="28" t="s">
        <v>18</v>
      </c>
      <c r="B1134" s="29">
        <v>43820</v>
      </c>
      <c r="C1134" s="28" t="s">
        <v>166</v>
      </c>
      <c r="D1134" s="28" t="s">
        <v>49</v>
      </c>
      <c r="E1134" s="30" t="e">
        <v>#NAME?</v>
      </c>
      <c r="F1134" s="31" t="s">
        <v>17</v>
      </c>
      <c r="G1134" s="31" t="s">
        <v>21</v>
      </c>
      <c r="H1134" s="32">
        <v>6.15</v>
      </c>
      <c r="I1134" s="33">
        <f>IF(F1134="Dépense",H1134*-1,H1134)</f>
        <v>-6.15</v>
      </c>
      <c r="J1134" s="34">
        <v>1</v>
      </c>
      <c r="K1134" s="35" t="str">
        <f>IF(A1134&gt;1,YEAR(B1134)&amp;"-"&amp;TEXT(MONTH(B1134),"00")," ")</f>
        <v>2019-12</v>
      </c>
      <c r="L1134" s="36"/>
    </row>
    <row r="1135" spans="1:12" x14ac:dyDescent="0.25">
      <c r="A1135" s="28" t="s">
        <v>18</v>
      </c>
      <c r="B1135" s="29">
        <v>43820</v>
      </c>
      <c r="C1135" s="28" t="s">
        <v>81</v>
      </c>
      <c r="D1135" s="28" t="s">
        <v>113</v>
      </c>
      <c r="E1135" s="30" t="e">
        <v>#NAME?</v>
      </c>
      <c r="F1135" s="31" t="s">
        <v>17</v>
      </c>
      <c r="G1135" s="31" t="s">
        <v>16</v>
      </c>
      <c r="H1135" s="32">
        <v>100</v>
      </c>
      <c r="I1135" s="33">
        <f>IF(F1135="Dépense",H1135*-1,H1135)</f>
        <v>-100</v>
      </c>
      <c r="J1135" s="34">
        <v>1</v>
      </c>
      <c r="K1135" s="35" t="str">
        <f>IF(A1135&gt;1,YEAR(B1135)&amp;"-"&amp;TEXT(MONTH(B1135),"00")," ")</f>
        <v>2019-12</v>
      </c>
      <c r="L1135" s="36"/>
    </row>
    <row r="1136" spans="1:12" x14ac:dyDescent="0.25">
      <c r="A1136" s="28" t="s">
        <v>18</v>
      </c>
      <c r="B1136" s="29">
        <v>43820</v>
      </c>
      <c r="C1136" s="28" t="s">
        <v>200</v>
      </c>
      <c r="D1136" s="28" t="s">
        <v>49</v>
      </c>
      <c r="E1136" s="30" t="e">
        <v>#NAME?</v>
      </c>
      <c r="F1136" s="31" t="s">
        <v>17</v>
      </c>
      <c r="G1136" s="31" t="s">
        <v>21</v>
      </c>
      <c r="H1136" s="32">
        <v>35.58</v>
      </c>
      <c r="I1136" s="33">
        <f>IF(F1136="Dépense",H1136*-1,H1136)</f>
        <v>-35.58</v>
      </c>
      <c r="J1136" s="34">
        <v>1</v>
      </c>
      <c r="K1136" s="35" t="str">
        <f>IF(A1136&gt;1,YEAR(B1136)&amp;"-"&amp;TEXT(MONTH(B1136),"00")," ")</f>
        <v>2019-12</v>
      </c>
      <c r="L1136" s="36"/>
    </row>
    <row r="1137" spans="1:12" x14ac:dyDescent="0.25">
      <c r="A1137" s="28" t="s">
        <v>18</v>
      </c>
      <c r="B1137" s="29">
        <v>43820</v>
      </c>
      <c r="C1137" s="28" t="s">
        <v>134</v>
      </c>
      <c r="D1137" s="28" t="s">
        <v>221</v>
      </c>
      <c r="E1137" s="30" t="e">
        <v>#NAME?</v>
      </c>
      <c r="F1137" s="31" t="s">
        <v>17</v>
      </c>
      <c r="G1137" s="31" t="s">
        <v>21</v>
      </c>
      <c r="H1137" s="32">
        <v>120.4</v>
      </c>
      <c r="I1137" s="33">
        <f>IF(F1137="Dépense",H1137*-1,H1137)</f>
        <v>-120.4</v>
      </c>
      <c r="J1137" s="34">
        <v>1</v>
      </c>
      <c r="K1137" s="35" t="str">
        <f>IF(A1137&gt;1,YEAR(B1137)&amp;"-"&amp;TEXT(MONTH(B1137),"00")," ")</f>
        <v>2019-12</v>
      </c>
      <c r="L1137" s="36"/>
    </row>
    <row r="1138" spans="1:12" x14ac:dyDescent="0.25">
      <c r="A1138" s="28" t="s">
        <v>23</v>
      </c>
      <c r="B1138" s="29">
        <v>43820</v>
      </c>
      <c r="C1138" s="28" t="s">
        <v>237</v>
      </c>
      <c r="D1138" s="28" t="s">
        <v>51</v>
      </c>
      <c r="E1138" s="30" t="e">
        <v>#NAME?</v>
      </c>
      <c r="F1138" s="31" t="s">
        <v>17</v>
      </c>
      <c r="G1138" s="31" t="s">
        <v>15</v>
      </c>
      <c r="H1138" s="32">
        <v>120</v>
      </c>
      <c r="I1138" s="33">
        <f>IF(F1138="Dépense",H1138*-1,H1138)</f>
        <v>-120</v>
      </c>
      <c r="J1138" s="34">
        <v>1</v>
      </c>
      <c r="K1138" s="35" t="str">
        <f>IF(A1138&gt;1,YEAR(B1138)&amp;"-"&amp;TEXT(MONTH(B1138),"00")," ")</f>
        <v>2019-12</v>
      </c>
      <c r="L1138" s="36"/>
    </row>
    <row r="1139" spans="1:12" x14ac:dyDescent="0.25">
      <c r="A1139" s="28" t="s">
        <v>23</v>
      </c>
      <c r="B1139" s="29">
        <v>43820</v>
      </c>
      <c r="C1139" s="28" t="s">
        <v>15</v>
      </c>
      <c r="D1139" s="28" t="s">
        <v>15</v>
      </c>
      <c r="E1139" s="30" t="e">
        <v>#NAME?</v>
      </c>
      <c r="F1139" s="31" t="s">
        <v>14</v>
      </c>
      <c r="G1139" s="31" t="s">
        <v>15</v>
      </c>
      <c r="H1139" s="32">
        <v>3500</v>
      </c>
      <c r="I1139" s="33">
        <f>IF(F1139="Dépense",H1139*-1,H1139)</f>
        <v>3500</v>
      </c>
      <c r="J1139" s="34">
        <v>1</v>
      </c>
      <c r="K1139" s="35" t="str">
        <f>IF(A1139&gt;1,YEAR(B1139)&amp;"-"&amp;TEXT(MONTH(B1139),"00")," ")</f>
        <v>2019-12</v>
      </c>
      <c r="L1139" s="36"/>
    </row>
    <row r="1140" spans="1:12" x14ac:dyDescent="0.25">
      <c r="A1140" s="28" t="s">
        <v>24</v>
      </c>
      <c r="B1140" s="29">
        <v>43820</v>
      </c>
      <c r="C1140" s="28" t="s">
        <v>15</v>
      </c>
      <c r="D1140" s="28" t="s">
        <v>25</v>
      </c>
      <c r="E1140" s="30" t="e">
        <v>#NAME?</v>
      </c>
      <c r="F1140" s="31" t="s">
        <v>17</v>
      </c>
      <c r="G1140" s="31" t="s">
        <v>15</v>
      </c>
      <c r="H1140" s="32">
        <v>3500</v>
      </c>
      <c r="I1140" s="33">
        <f>IF(F1140="Dépense",H1140*-1,H1140)</f>
        <v>-3500</v>
      </c>
      <c r="J1140" s="34">
        <v>1</v>
      </c>
      <c r="K1140" s="35" t="str">
        <f>IF(A1140&gt;1,YEAR(B1140)&amp;"-"&amp;TEXT(MONTH(B1140),"00")," ")</f>
        <v>2019-12</v>
      </c>
      <c r="L1140" s="36"/>
    </row>
    <row r="1141" spans="1:12" x14ac:dyDescent="0.25">
      <c r="A1141" s="28" t="s">
        <v>18</v>
      </c>
      <c r="B1141" s="29">
        <v>43822</v>
      </c>
      <c r="C1141" s="28" t="s">
        <v>66</v>
      </c>
      <c r="D1141" s="28" t="s">
        <v>49</v>
      </c>
      <c r="E1141" s="30" t="e">
        <v>#NAME?</v>
      </c>
      <c r="F1141" s="31" t="s">
        <v>17</v>
      </c>
      <c r="G1141" s="31" t="s">
        <v>21</v>
      </c>
      <c r="H1141" s="32">
        <v>50.77</v>
      </c>
      <c r="I1141" s="33">
        <f>IF(F1141="Dépense",H1141*-1,H1141)</f>
        <v>-50.77</v>
      </c>
      <c r="J1141" s="34">
        <v>1</v>
      </c>
      <c r="K1141" s="35" t="str">
        <f>IF(A1141&gt;1,YEAR(B1141)&amp;"-"&amp;TEXT(MONTH(B1141),"00")," ")</f>
        <v>2019-12</v>
      </c>
      <c r="L1141" s="36"/>
    </row>
    <row r="1142" spans="1:12" x14ac:dyDescent="0.25">
      <c r="A1142" s="28" t="s">
        <v>18</v>
      </c>
      <c r="B1142" s="29">
        <v>43823</v>
      </c>
      <c r="C1142" s="28" t="s">
        <v>200</v>
      </c>
      <c r="D1142" s="28" t="s">
        <v>49</v>
      </c>
      <c r="E1142" s="30" t="e">
        <v>#NAME?</v>
      </c>
      <c r="F1142" s="31" t="s">
        <v>17</v>
      </c>
      <c r="G1142" s="31" t="s">
        <v>21</v>
      </c>
      <c r="H1142" s="32">
        <v>51.04</v>
      </c>
      <c r="I1142" s="33">
        <f>IF(F1142="Dépense",H1142*-1,H1142)</f>
        <v>-51.04</v>
      </c>
      <c r="J1142" s="34">
        <v>1</v>
      </c>
      <c r="K1142" s="35" t="str">
        <f>IF(A1142&gt;1,YEAR(B1142)&amp;"-"&amp;TEXT(MONTH(B1142),"00")," ")</f>
        <v>2019-12</v>
      </c>
      <c r="L1142" s="36"/>
    </row>
    <row r="1143" spans="1:12" x14ac:dyDescent="0.25">
      <c r="A1143" s="28" t="s">
        <v>18</v>
      </c>
      <c r="B1143" s="29">
        <v>43823.738171296303</v>
      </c>
      <c r="C1143" s="28" t="s">
        <v>406</v>
      </c>
      <c r="D1143" s="28" t="s">
        <v>196</v>
      </c>
      <c r="E1143" s="30" t="e">
        <v>#NAME?</v>
      </c>
      <c r="F1143" s="31" t="s">
        <v>17</v>
      </c>
      <c r="G1143" s="31" t="s">
        <v>21</v>
      </c>
      <c r="H1143" s="32">
        <v>27.85</v>
      </c>
      <c r="I1143" s="33">
        <f>IF(F1143="Dépense",H1143*-1,H1143)</f>
        <v>-27.85</v>
      </c>
      <c r="J1143" s="34">
        <v>1</v>
      </c>
      <c r="K1143" s="35" t="str">
        <f>IF(A1143&gt;1,YEAR(B1143)&amp;"-"&amp;TEXT(MONTH(B1143),"00")," ")</f>
        <v>2019-12</v>
      </c>
      <c r="L1143" s="36"/>
    </row>
    <row r="1144" spans="1:12" x14ac:dyDescent="0.25">
      <c r="A1144" s="28" t="s">
        <v>18</v>
      </c>
      <c r="B1144" s="29">
        <v>43825</v>
      </c>
      <c r="C1144" s="28" t="s">
        <v>407</v>
      </c>
      <c r="D1144" s="28" t="s">
        <v>204</v>
      </c>
      <c r="E1144" s="30" t="e">
        <v>#NAME?</v>
      </c>
      <c r="F1144" s="31" t="s">
        <v>17</v>
      </c>
      <c r="G1144" s="31" t="s">
        <v>408</v>
      </c>
      <c r="H1144" s="32">
        <v>124</v>
      </c>
      <c r="I1144" s="33">
        <f>IF(F1144="Dépense",H1144*-1,H1144)</f>
        <v>-124</v>
      </c>
      <c r="J1144" s="34">
        <v>1</v>
      </c>
      <c r="K1144" s="35" t="str">
        <f>IF(A1144&gt;1,YEAR(B1144)&amp;"-"&amp;TEXT(MONTH(B1144),"00")," ")</f>
        <v>2019-12</v>
      </c>
      <c r="L1144" s="36"/>
    </row>
    <row r="1145" spans="1:12" x14ac:dyDescent="0.25">
      <c r="A1145" s="28" t="s">
        <v>18</v>
      </c>
      <c r="B1145" s="29">
        <v>43826</v>
      </c>
      <c r="C1145" s="28" t="s">
        <v>255</v>
      </c>
      <c r="D1145" s="28" t="s">
        <v>48</v>
      </c>
      <c r="E1145" s="30" t="e">
        <v>#NAME?</v>
      </c>
      <c r="F1145" s="31" t="s">
        <v>17</v>
      </c>
      <c r="G1145" s="31" t="s">
        <v>21</v>
      </c>
      <c r="H1145" s="32">
        <v>19.600000000000001</v>
      </c>
      <c r="I1145" s="33">
        <f>IF(F1145="Dépense",H1145*-1,H1145)</f>
        <v>-19.600000000000001</v>
      </c>
      <c r="J1145" s="34">
        <v>1</v>
      </c>
      <c r="K1145" s="35" t="str">
        <f>IF(A1145&gt;1,YEAR(B1145)&amp;"-"&amp;TEXT(MONTH(B1145),"00")," ")</f>
        <v>2019-12</v>
      </c>
      <c r="L1145" s="36"/>
    </row>
    <row r="1146" spans="1:12" x14ac:dyDescent="0.25">
      <c r="A1146" s="28" t="s">
        <v>18</v>
      </c>
      <c r="B1146" s="29">
        <v>43826</v>
      </c>
      <c r="C1146" s="28" t="s">
        <v>330</v>
      </c>
      <c r="D1146" s="28" t="s">
        <v>37</v>
      </c>
      <c r="E1146" s="30" t="e">
        <v>#NAME?</v>
      </c>
      <c r="F1146" s="31" t="s">
        <v>17</v>
      </c>
      <c r="G1146" s="31" t="s">
        <v>21</v>
      </c>
      <c r="H1146" s="32">
        <v>12.99</v>
      </c>
      <c r="I1146" s="33">
        <f>IF(F1146="Dépense",H1146*-1,H1146)</f>
        <v>-12.99</v>
      </c>
      <c r="J1146" s="34">
        <v>1</v>
      </c>
      <c r="K1146" s="35" t="str">
        <f>IF(A1146&gt;1,YEAR(B1146)&amp;"-"&amp;TEXT(MONTH(B1146),"00")," ")</f>
        <v>2019-12</v>
      </c>
      <c r="L1146" s="36"/>
    </row>
    <row r="1147" spans="1:12" x14ac:dyDescent="0.25">
      <c r="A1147" s="28" t="s">
        <v>18</v>
      </c>
      <c r="B1147" s="29">
        <v>43827</v>
      </c>
      <c r="C1147" s="28" t="s">
        <v>166</v>
      </c>
      <c r="D1147" s="28" t="s">
        <v>49</v>
      </c>
      <c r="E1147" s="30" t="e">
        <v>#NAME?</v>
      </c>
      <c r="F1147" s="31" t="s">
        <v>17</v>
      </c>
      <c r="G1147" s="31" t="s">
        <v>21</v>
      </c>
      <c r="H1147" s="32">
        <v>7.88</v>
      </c>
      <c r="I1147" s="33">
        <f>IF(F1147="Dépense",H1147*-1,H1147)</f>
        <v>-7.88</v>
      </c>
      <c r="J1147" s="34">
        <v>1</v>
      </c>
      <c r="K1147" s="35" t="str">
        <f>IF(A1147&gt;1,YEAR(B1147)&amp;"-"&amp;TEXT(MONTH(B1147),"00")," ")</f>
        <v>2019-12</v>
      </c>
      <c r="L1147" s="36"/>
    </row>
    <row r="1148" spans="1:12" x14ac:dyDescent="0.25">
      <c r="A1148" s="28" t="s">
        <v>18</v>
      </c>
      <c r="B1148" s="29">
        <v>43827</v>
      </c>
      <c r="C1148" s="28" t="s">
        <v>200</v>
      </c>
      <c r="D1148" s="28" t="s">
        <v>49</v>
      </c>
      <c r="E1148" s="30" t="e">
        <v>#NAME?</v>
      </c>
      <c r="F1148" s="31" t="s">
        <v>17</v>
      </c>
      <c r="G1148" s="31" t="s">
        <v>21</v>
      </c>
      <c r="H1148" s="32">
        <v>22.47</v>
      </c>
      <c r="I1148" s="33">
        <f>IF(F1148="Dépense",H1148*-1,H1148)</f>
        <v>-22.47</v>
      </c>
      <c r="J1148" s="34">
        <v>1</v>
      </c>
      <c r="K1148" s="35" t="str">
        <f>IF(A1148&gt;1,YEAR(B1148)&amp;"-"&amp;TEXT(MONTH(B1148),"00")," ")</f>
        <v>2019-12</v>
      </c>
      <c r="L1148" s="36"/>
    </row>
    <row r="1149" spans="1:12" x14ac:dyDescent="0.25">
      <c r="A1149" s="28" t="s">
        <v>18</v>
      </c>
      <c r="B1149" s="29">
        <v>43828</v>
      </c>
      <c r="C1149" s="28" t="s">
        <v>200</v>
      </c>
      <c r="D1149" s="28" t="s">
        <v>49</v>
      </c>
      <c r="E1149" s="30" t="e">
        <v>#NAME?</v>
      </c>
      <c r="F1149" s="31" t="s">
        <v>17</v>
      </c>
      <c r="G1149" s="31" t="s">
        <v>21</v>
      </c>
      <c r="H1149" s="32">
        <v>37.19</v>
      </c>
      <c r="I1149" s="33">
        <f>IF(F1149="Dépense",H1149*-1,H1149)</f>
        <v>-37.19</v>
      </c>
      <c r="J1149" s="34">
        <v>1</v>
      </c>
      <c r="K1149" s="35" t="str">
        <f>IF(A1149&gt;1,YEAR(B1149)&amp;"-"&amp;TEXT(MONTH(B1149),"00")," ")</f>
        <v>2019-12</v>
      </c>
      <c r="L1149" s="36"/>
    </row>
    <row r="1150" spans="1:12" x14ac:dyDescent="0.25">
      <c r="A1150" s="28" t="s">
        <v>18</v>
      </c>
      <c r="B1150" s="29">
        <v>43828</v>
      </c>
      <c r="C1150" s="28" t="s">
        <v>409</v>
      </c>
      <c r="D1150" s="28" t="s">
        <v>49</v>
      </c>
      <c r="E1150" s="30" t="e">
        <v>#NAME?</v>
      </c>
      <c r="F1150" s="31" t="s">
        <v>17</v>
      </c>
      <c r="G1150" s="31" t="s">
        <v>21</v>
      </c>
      <c r="H1150" s="32">
        <v>15</v>
      </c>
      <c r="I1150" s="33">
        <f>IF(F1150="Dépense",H1150*-1,H1150)</f>
        <v>-15</v>
      </c>
      <c r="J1150" s="34">
        <v>1</v>
      </c>
      <c r="K1150" s="35" t="str">
        <f>IF(A1150&gt;1,YEAR(B1150)&amp;"-"&amp;TEXT(MONTH(B1150),"00")," ")</f>
        <v>2019-12</v>
      </c>
      <c r="L1150" s="36"/>
    </row>
    <row r="1151" spans="1:12" x14ac:dyDescent="0.25">
      <c r="A1151" s="28" t="s">
        <v>18</v>
      </c>
      <c r="B1151" s="29">
        <v>43828</v>
      </c>
      <c r="C1151" s="28" t="s">
        <v>410</v>
      </c>
      <c r="D1151" s="28" t="s">
        <v>49</v>
      </c>
      <c r="E1151" s="30" t="e">
        <v>#NAME?</v>
      </c>
      <c r="F1151" s="31" t="s">
        <v>17</v>
      </c>
      <c r="G1151" s="31" t="s">
        <v>21</v>
      </c>
      <c r="H1151" s="32">
        <v>6.85</v>
      </c>
      <c r="I1151" s="33">
        <f>IF(F1151="Dépense",H1151*-1,H1151)</f>
        <v>-6.85</v>
      </c>
      <c r="J1151" s="34">
        <v>1</v>
      </c>
      <c r="K1151" s="35" t="str">
        <f>IF(A1151&gt;1,YEAR(B1151)&amp;"-"&amp;TEXT(MONTH(B1151),"00")," ")</f>
        <v>2019-12</v>
      </c>
      <c r="L1151" s="36"/>
    </row>
    <row r="1152" spans="1:12" x14ac:dyDescent="0.25">
      <c r="A1152" s="28" t="s">
        <v>18</v>
      </c>
      <c r="B1152" s="29">
        <v>43828</v>
      </c>
      <c r="C1152" s="28" t="s">
        <v>81</v>
      </c>
      <c r="D1152" s="28" t="s">
        <v>155</v>
      </c>
      <c r="E1152" s="30" t="e">
        <v>#NAME?</v>
      </c>
      <c r="F1152" s="31" t="s">
        <v>17</v>
      </c>
      <c r="G1152" s="31" t="s">
        <v>250</v>
      </c>
      <c r="H1152" s="32">
        <v>200</v>
      </c>
      <c r="I1152" s="33">
        <f>IF(F1152="Dépense",H1152*-1,H1152)</f>
        <v>-200</v>
      </c>
      <c r="J1152" s="34">
        <v>1</v>
      </c>
      <c r="K1152" s="35" t="str">
        <f>IF(A1152&gt;1,YEAR(B1152)&amp;"-"&amp;TEXT(MONTH(B1152),"00")," ")</f>
        <v>2019-12</v>
      </c>
      <c r="L1152" s="36"/>
    </row>
    <row r="1153" spans="1:12" x14ac:dyDescent="0.25">
      <c r="A1153" s="28" t="s">
        <v>18</v>
      </c>
      <c r="B1153" s="29">
        <v>43828</v>
      </c>
      <c r="C1153" s="28" t="s">
        <v>15</v>
      </c>
      <c r="D1153" s="28" t="s">
        <v>15</v>
      </c>
      <c r="E1153" s="30" t="e">
        <v>#NAME?</v>
      </c>
      <c r="F1153" s="31" t="s">
        <v>14</v>
      </c>
      <c r="G1153" s="31" t="s">
        <v>15</v>
      </c>
      <c r="H1153" s="32">
        <v>600</v>
      </c>
      <c r="I1153" s="33">
        <f>IF(F1153="Dépense",H1153*-1,H1153)</f>
        <v>600</v>
      </c>
      <c r="J1153" s="34">
        <v>1</v>
      </c>
      <c r="K1153" s="35" t="str">
        <f>IF(A1153&gt;1,YEAR(B1153)&amp;"-"&amp;TEXT(MONTH(B1153),"00")," ")</f>
        <v>2019-12</v>
      </c>
      <c r="L1153" s="36"/>
    </row>
    <row r="1154" spans="1:12" x14ac:dyDescent="0.25">
      <c r="A1154" s="28" t="s">
        <v>22</v>
      </c>
      <c r="B1154" s="29">
        <v>43828</v>
      </c>
      <c r="C1154" s="28" t="s">
        <v>15</v>
      </c>
      <c r="D1154" s="28" t="s">
        <v>72</v>
      </c>
      <c r="E1154" s="30" t="e">
        <v>#NAME?</v>
      </c>
      <c r="F1154" s="31" t="s">
        <v>17</v>
      </c>
      <c r="G1154" s="31" t="s">
        <v>15</v>
      </c>
      <c r="H1154" s="32">
        <v>600</v>
      </c>
      <c r="I1154" s="33">
        <f>IF(F1154="Dépense",H1154*-1,H1154)</f>
        <v>-600</v>
      </c>
      <c r="J1154" s="34">
        <v>1</v>
      </c>
      <c r="K1154" s="35" t="str">
        <f>IF(A1154&gt;1,YEAR(B1154)&amp;"-"&amp;TEXT(MONTH(B1154),"00")," ")</f>
        <v>2019-12</v>
      </c>
      <c r="L1154" s="36"/>
    </row>
    <row r="1155" spans="1:12" x14ac:dyDescent="0.25">
      <c r="A1155" s="28" t="s">
        <v>18</v>
      </c>
      <c r="B1155" s="29">
        <v>43832</v>
      </c>
      <c r="C1155" s="28" t="s">
        <v>27</v>
      </c>
      <c r="D1155" s="28" t="s">
        <v>28</v>
      </c>
      <c r="E1155" s="30" t="e">
        <v>#NAME?</v>
      </c>
      <c r="F1155" s="31" t="s">
        <v>14</v>
      </c>
      <c r="G1155" s="31" t="s">
        <v>15</v>
      </c>
      <c r="H1155" s="32">
        <v>119.45</v>
      </c>
      <c r="I1155" s="33">
        <f>IF(F1155="Dépense",H1155*-1,H1155)</f>
        <v>119.45</v>
      </c>
      <c r="J1155" s="34">
        <v>1</v>
      </c>
      <c r="K1155" s="35" t="str">
        <f>IF(A1155&gt;1,YEAR(B1155)&amp;"-"&amp;TEXT(MONTH(B1155),"00")," ")</f>
        <v>2020-01</v>
      </c>
      <c r="L1155" s="36"/>
    </row>
    <row r="1156" spans="1:12" x14ac:dyDescent="0.25">
      <c r="A1156" s="28" t="s">
        <v>18</v>
      </c>
      <c r="B1156" s="29">
        <v>43832</v>
      </c>
      <c r="C1156" s="28" t="s">
        <v>27</v>
      </c>
      <c r="D1156" s="28" t="s">
        <v>29</v>
      </c>
      <c r="E1156" s="30" t="e">
        <v>#NAME?</v>
      </c>
      <c r="F1156" s="31" t="s">
        <v>14</v>
      </c>
      <c r="G1156" s="31" t="s">
        <v>15</v>
      </c>
      <c r="H1156" s="32">
        <v>200.84</v>
      </c>
      <c r="I1156" s="33">
        <f>IF(F1156="Dépense",H1156*-1,H1156)</f>
        <v>200.84</v>
      </c>
      <c r="J1156" s="34">
        <v>1</v>
      </c>
      <c r="K1156" s="35" t="str">
        <f>IF(A1156&gt;1,YEAR(B1156)&amp;"-"&amp;TEXT(MONTH(B1156),"00")," ")</f>
        <v>2020-01</v>
      </c>
      <c r="L1156" s="36"/>
    </row>
    <row r="1157" spans="1:12" x14ac:dyDescent="0.25">
      <c r="A1157" s="28" t="s">
        <v>18</v>
      </c>
      <c r="B1157" s="29">
        <v>43832</v>
      </c>
      <c r="C1157" s="28" t="s">
        <v>27</v>
      </c>
      <c r="D1157" s="28" t="s">
        <v>30</v>
      </c>
      <c r="E1157" s="30" t="e">
        <v>#NAME?</v>
      </c>
      <c r="F1157" s="31" t="s">
        <v>14</v>
      </c>
      <c r="G1157" s="31" t="s">
        <v>15</v>
      </c>
      <c r="H1157" s="32">
        <v>221.38</v>
      </c>
      <c r="I1157" s="33">
        <f>IF(F1157="Dépense",H1157*-1,H1157)</f>
        <v>221.38</v>
      </c>
      <c r="J1157" s="34">
        <v>1</v>
      </c>
      <c r="K1157" s="35" t="str">
        <f>IF(A1157&gt;1,YEAR(B1157)&amp;"-"&amp;TEXT(MONTH(B1157),"00")," ")</f>
        <v>2020-01</v>
      </c>
      <c r="L1157" s="36"/>
    </row>
    <row r="1158" spans="1:12" x14ac:dyDescent="0.25">
      <c r="A1158" s="28" t="s">
        <v>23</v>
      </c>
      <c r="B1158" s="29">
        <v>43832</v>
      </c>
      <c r="C1158" s="28" t="s">
        <v>402</v>
      </c>
      <c r="D1158" s="28" t="s">
        <v>113</v>
      </c>
      <c r="E1158" s="30" t="e">
        <v>#NAME?</v>
      </c>
      <c r="F1158" s="31" t="s">
        <v>17</v>
      </c>
      <c r="G1158" s="31" t="s">
        <v>59</v>
      </c>
      <c r="H1158" s="32">
        <v>1000</v>
      </c>
      <c r="I1158" s="33">
        <f>IF(F1158="Dépense",H1158*-1,H1158)</f>
        <v>-1000</v>
      </c>
      <c r="J1158" s="34">
        <v>1</v>
      </c>
      <c r="K1158" s="35" t="str">
        <f>IF(A1158&gt;1,YEAR(B1158)&amp;"-"&amp;TEXT(MONTH(B1158),"00")," ")</f>
        <v>2020-01</v>
      </c>
      <c r="L1158" s="36"/>
    </row>
    <row r="1159" spans="1:12" x14ac:dyDescent="0.25">
      <c r="A1159" s="28" t="s">
        <v>18</v>
      </c>
      <c r="B1159" s="29">
        <v>43833</v>
      </c>
      <c r="C1159" s="28" t="s">
        <v>66</v>
      </c>
      <c r="D1159" s="28" t="s">
        <v>49</v>
      </c>
      <c r="E1159" s="30" t="e">
        <v>#NAME?</v>
      </c>
      <c r="F1159" s="31" t="s">
        <v>17</v>
      </c>
      <c r="G1159" s="31" t="s">
        <v>21</v>
      </c>
      <c r="H1159" s="32">
        <v>61.32</v>
      </c>
      <c r="I1159" s="33">
        <f>IF(F1159="Dépense",H1159*-1,H1159)</f>
        <v>-61.32</v>
      </c>
      <c r="J1159" s="34">
        <v>1</v>
      </c>
      <c r="K1159" s="35" t="str">
        <f>IF(A1159&gt;1,YEAR(B1159)&amp;"-"&amp;TEXT(MONTH(B1159),"00")," ")</f>
        <v>2020-01</v>
      </c>
      <c r="L1159" s="36"/>
    </row>
    <row r="1160" spans="1:12" x14ac:dyDescent="0.25">
      <c r="A1160" s="28" t="s">
        <v>22</v>
      </c>
      <c r="B1160" s="29">
        <v>43833</v>
      </c>
      <c r="C1160" s="28" t="s">
        <v>239</v>
      </c>
      <c r="D1160" s="28" t="s">
        <v>39</v>
      </c>
      <c r="E1160" s="30" t="e">
        <v>#NAME?</v>
      </c>
      <c r="F1160" s="31" t="s">
        <v>14</v>
      </c>
      <c r="G1160" s="31" t="s">
        <v>15</v>
      </c>
      <c r="H1160" s="32">
        <v>1.61</v>
      </c>
      <c r="I1160" s="33">
        <f>IF(F1160="Dépense",H1160*-1,H1160)</f>
        <v>1.61</v>
      </c>
      <c r="J1160" s="34">
        <v>1</v>
      </c>
      <c r="K1160" s="35" t="str">
        <f>IF(A1160&gt;1,YEAR(B1160)&amp;"-"&amp;TEXT(MONTH(B1160),"00")," ")</f>
        <v>2020-01</v>
      </c>
      <c r="L1160" s="36"/>
    </row>
    <row r="1161" spans="1:12" x14ac:dyDescent="0.25">
      <c r="A1161" s="28" t="s">
        <v>22</v>
      </c>
      <c r="B1161" s="29">
        <v>43833</v>
      </c>
      <c r="C1161" s="28" t="s">
        <v>239</v>
      </c>
      <c r="D1161" s="28" t="s">
        <v>39</v>
      </c>
      <c r="E1161" s="30" t="e">
        <v>#NAME?</v>
      </c>
      <c r="F1161" s="31" t="s">
        <v>14</v>
      </c>
      <c r="G1161" s="31" t="s">
        <v>15</v>
      </c>
      <c r="H1161" s="32">
        <v>2.1800000000000002</v>
      </c>
      <c r="I1161" s="33">
        <f>IF(F1161="Dépense",H1161*-1,H1161)</f>
        <v>2.1800000000000002</v>
      </c>
      <c r="J1161" s="34">
        <v>1</v>
      </c>
      <c r="K1161" s="35" t="str">
        <f>IF(A1161&gt;1,YEAR(B1161)&amp;"-"&amp;TEXT(MONTH(B1161),"00")," ")</f>
        <v>2020-01</v>
      </c>
      <c r="L1161" s="36"/>
    </row>
    <row r="1162" spans="1:12" x14ac:dyDescent="0.25">
      <c r="A1162" s="28" t="s">
        <v>18</v>
      </c>
      <c r="B1162" s="29">
        <v>43833.648993055598</v>
      </c>
      <c r="C1162" s="28" t="s">
        <v>93</v>
      </c>
      <c r="D1162" s="28" t="s">
        <v>93</v>
      </c>
      <c r="E1162" s="30" t="e">
        <v>#NAME?</v>
      </c>
      <c r="F1162" s="31" t="s">
        <v>17</v>
      </c>
      <c r="G1162" s="31" t="s">
        <v>21</v>
      </c>
      <c r="H1162" s="32">
        <v>19</v>
      </c>
      <c r="I1162" s="33">
        <f>IF(F1162="Dépense",H1162*-1,H1162)</f>
        <v>-19</v>
      </c>
      <c r="J1162" s="34">
        <v>1</v>
      </c>
      <c r="K1162" s="35" t="str">
        <f>IF(A1162&gt;1,YEAR(B1162)&amp;"-"&amp;TEXT(MONTH(B1162),"00")," ")</f>
        <v>2020-01</v>
      </c>
      <c r="L1162" s="36"/>
    </row>
    <row r="1163" spans="1:12" x14ac:dyDescent="0.25">
      <c r="A1163" s="28" t="s">
        <v>18</v>
      </c>
      <c r="B1163" s="29">
        <v>43833.653634259303</v>
      </c>
      <c r="C1163" s="28" t="s">
        <v>411</v>
      </c>
      <c r="D1163" s="28" t="s">
        <v>91</v>
      </c>
      <c r="E1163" s="30" t="e">
        <v>#NAME?</v>
      </c>
      <c r="F1163" s="31" t="s">
        <v>17</v>
      </c>
      <c r="G1163" s="31" t="s">
        <v>21</v>
      </c>
      <c r="H1163" s="32">
        <v>42.2</v>
      </c>
      <c r="I1163" s="33">
        <f>IF(F1163="Dépense",H1163*-1,H1163)</f>
        <v>-42.2</v>
      </c>
      <c r="J1163" s="34">
        <v>1</v>
      </c>
      <c r="K1163" s="35" t="str">
        <f>IF(A1163&gt;1,YEAR(B1163)&amp;"-"&amp;TEXT(MONTH(B1163),"00")," ")</f>
        <v>2020-01</v>
      </c>
      <c r="L1163" s="36"/>
    </row>
    <row r="1164" spans="1:12" x14ac:dyDescent="0.25">
      <c r="A1164" s="28" t="s">
        <v>16</v>
      </c>
      <c r="B1164" s="29">
        <v>43834</v>
      </c>
      <c r="C1164" s="28" t="s">
        <v>51</v>
      </c>
      <c r="D1164" s="28" t="s">
        <v>51</v>
      </c>
      <c r="E1164" s="30" t="e">
        <v>#NAME?</v>
      </c>
      <c r="F1164" s="31" t="s">
        <v>17</v>
      </c>
      <c r="G1164" s="31" t="s">
        <v>16</v>
      </c>
      <c r="H1164" s="32">
        <v>50</v>
      </c>
      <c r="I1164" s="33">
        <f>IF(F1164="Dépense",H1164*-1,H1164)</f>
        <v>-50</v>
      </c>
      <c r="J1164" s="34">
        <v>1</v>
      </c>
      <c r="K1164" s="35" t="str">
        <f>IF(A1164&gt;1,YEAR(B1164)&amp;"-"&amp;TEXT(MONTH(B1164),"00")," ")</f>
        <v>2020-01</v>
      </c>
      <c r="L1164" s="36"/>
    </row>
    <row r="1165" spans="1:12" x14ac:dyDescent="0.25">
      <c r="A1165" s="28" t="s">
        <v>18</v>
      </c>
      <c r="B1165" s="29">
        <v>43834</v>
      </c>
      <c r="C1165" s="28" t="s">
        <v>166</v>
      </c>
      <c r="D1165" s="28" t="s">
        <v>49</v>
      </c>
      <c r="E1165" s="30" t="e">
        <v>#NAME?</v>
      </c>
      <c r="F1165" s="31" t="s">
        <v>17</v>
      </c>
      <c r="G1165" s="31" t="s">
        <v>21</v>
      </c>
      <c r="H1165" s="32">
        <v>6.64</v>
      </c>
      <c r="I1165" s="33">
        <f>IF(F1165="Dépense",H1165*-1,H1165)</f>
        <v>-6.64</v>
      </c>
      <c r="J1165" s="34">
        <v>1</v>
      </c>
      <c r="K1165" s="35" t="str">
        <f>IF(A1165&gt;1,YEAR(B1165)&amp;"-"&amp;TEXT(MONTH(B1165),"00")," ")</f>
        <v>2020-01</v>
      </c>
      <c r="L1165" s="36"/>
    </row>
    <row r="1166" spans="1:12" x14ac:dyDescent="0.25">
      <c r="A1166" s="28" t="s">
        <v>18</v>
      </c>
      <c r="B1166" s="29">
        <v>43834</v>
      </c>
      <c r="C1166" s="28" t="s">
        <v>200</v>
      </c>
      <c r="D1166" s="28" t="s">
        <v>49</v>
      </c>
      <c r="E1166" s="30" t="e">
        <v>#NAME?</v>
      </c>
      <c r="F1166" s="31" t="s">
        <v>17</v>
      </c>
      <c r="G1166" s="31" t="s">
        <v>21</v>
      </c>
      <c r="H1166" s="32">
        <v>28.4</v>
      </c>
      <c r="I1166" s="33">
        <f>IF(F1166="Dépense",H1166*-1,H1166)</f>
        <v>-28.4</v>
      </c>
      <c r="J1166" s="34">
        <v>1</v>
      </c>
      <c r="K1166" s="35" t="str">
        <f>IF(A1166&gt;1,YEAR(B1166)&amp;"-"&amp;TEXT(MONTH(B1166),"00")," ")</f>
        <v>2020-01</v>
      </c>
      <c r="L1166" s="36"/>
    </row>
    <row r="1167" spans="1:12" x14ac:dyDescent="0.25">
      <c r="A1167" s="28" t="s">
        <v>18</v>
      </c>
      <c r="B1167" s="29">
        <v>43834</v>
      </c>
      <c r="C1167" s="28" t="s">
        <v>410</v>
      </c>
      <c r="D1167" s="28" t="s">
        <v>49</v>
      </c>
      <c r="E1167" s="30" t="e">
        <v>#NAME?</v>
      </c>
      <c r="F1167" s="31" t="s">
        <v>17</v>
      </c>
      <c r="G1167" s="31" t="s">
        <v>21</v>
      </c>
      <c r="H1167" s="32">
        <v>12.94</v>
      </c>
      <c r="I1167" s="33">
        <f>IF(F1167="Dépense",H1167*-1,H1167)</f>
        <v>-12.94</v>
      </c>
      <c r="J1167" s="34">
        <v>1</v>
      </c>
      <c r="K1167" s="35" t="str">
        <f>IF(A1167&gt;1,YEAR(B1167)&amp;"-"&amp;TEXT(MONTH(B1167),"00")," ")</f>
        <v>2020-01</v>
      </c>
      <c r="L1167" s="36"/>
    </row>
    <row r="1168" spans="1:12" x14ac:dyDescent="0.25">
      <c r="A1168" s="28" t="s">
        <v>24</v>
      </c>
      <c r="B1168" s="29">
        <v>43834</v>
      </c>
      <c r="C1168" s="28" t="s">
        <v>241</v>
      </c>
      <c r="D1168" s="28" t="s">
        <v>39</v>
      </c>
      <c r="E1168" s="30" t="e">
        <v>#NAME?</v>
      </c>
      <c r="F1168" s="31" t="s">
        <v>14</v>
      </c>
      <c r="G1168" s="31" t="s">
        <v>15</v>
      </c>
      <c r="H1168" s="32">
        <v>30.19</v>
      </c>
      <c r="I1168" s="33">
        <f>IF(F1168="Dépense",H1168*-1,H1168)</f>
        <v>30.19</v>
      </c>
      <c r="J1168" s="34">
        <v>1</v>
      </c>
      <c r="K1168" s="35" t="str">
        <f>IF(A1168&gt;1,YEAR(B1168)&amp;"-"&amp;TEXT(MONTH(B1168),"00")," ")</f>
        <v>2020-01</v>
      </c>
      <c r="L1168" s="36"/>
    </row>
    <row r="1169" spans="1:12" x14ac:dyDescent="0.25">
      <c r="A1169" s="28" t="s">
        <v>18</v>
      </c>
      <c r="B1169" s="29">
        <v>43836</v>
      </c>
      <c r="C1169" s="28" t="s">
        <v>255</v>
      </c>
      <c r="D1169" s="28" t="s">
        <v>48</v>
      </c>
      <c r="E1169" s="30" t="e">
        <v>#NAME?</v>
      </c>
      <c r="F1169" s="31" t="s">
        <v>17</v>
      </c>
      <c r="G1169" s="31" t="s">
        <v>21</v>
      </c>
      <c r="H1169" s="32">
        <v>19.600000000000001</v>
      </c>
      <c r="I1169" s="33">
        <f>IF(F1169="Dépense",H1169*-1,H1169)</f>
        <v>-19.600000000000001</v>
      </c>
      <c r="J1169" s="34">
        <v>1</v>
      </c>
      <c r="K1169" s="35" t="str">
        <f>IF(A1169&gt;1,YEAR(B1169)&amp;"-"&amp;TEXT(MONTH(B1169),"00")," ")</f>
        <v>2020-01</v>
      </c>
      <c r="L1169" s="36"/>
    </row>
    <row r="1170" spans="1:12" x14ac:dyDescent="0.25">
      <c r="A1170" s="28" t="s">
        <v>23</v>
      </c>
      <c r="B1170" s="29">
        <v>43836</v>
      </c>
      <c r="C1170" s="28" t="s">
        <v>402</v>
      </c>
      <c r="D1170" s="28" t="s">
        <v>113</v>
      </c>
      <c r="E1170" s="30" t="e">
        <v>#NAME?</v>
      </c>
      <c r="F1170" s="31" t="s">
        <v>17</v>
      </c>
      <c r="G1170" s="31" t="s">
        <v>59</v>
      </c>
      <c r="H1170" s="32">
        <v>1100</v>
      </c>
      <c r="I1170" s="33">
        <f>IF(F1170="Dépense",H1170*-1,H1170)</f>
        <v>-1100</v>
      </c>
      <c r="J1170" s="34">
        <v>1</v>
      </c>
      <c r="K1170" s="35" t="str">
        <f>IF(A1170&gt;1,YEAR(B1170)&amp;"-"&amp;TEXT(MONTH(B1170),"00")," ")</f>
        <v>2020-01</v>
      </c>
      <c r="L1170" s="36"/>
    </row>
    <row r="1171" spans="1:12" x14ac:dyDescent="0.25">
      <c r="A1171" s="28" t="s">
        <v>18</v>
      </c>
      <c r="B1171" s="29">
        <v>43837</v>
      </c>
      <c r="C1171" s="28" t="s">
        <v>175</v>
      </c>
      <c r="D1171" s="28" t="s">
        <v>65</v>
      </c>
      <c r="E1171" s="30" t="e">
        <v>#NAME?</v>
      </c>
      <c r="F1171" s="31" t="s">
        <v>17</v>
      </c>
      <c r="G1171" s="31" t="s">
        <v>33</v>
      </c>
      <c r="H1171" s="32">
        <v>19.989999999999998</v>
      </c>
      <c r="I1171" s="33">
        <f>IF(F1171="Dépense",H1171*-1,H1171)</f>
        <v>-19.989999999999998</v>
      </c>
      <c r="J1171" s="34">
        <v>1</v>
      </c>
      <c r="K1171" s="35" t="str">
        <f>IF(A1171&gt;1,YEAR(B1171)&amp;"-"&amp;TEXT(MONTH(B1171),"00")," ")</f>
        <v>2020-01</v>
      </c>
      <c r="L1171" s="36"/>
    </row>
    <row r="1172" spans="1:12" x14ac:dyDescent="0.25">
      <c r="A1172" s="28" t="s">
        <v>18</v>
      </c>
      <c r="B1172" s="29">
        <v>43837</v>
      </c>
      <c r="C1172" s="28" t="s">
        <v>27</v>
      </c>
      <c r="D1172" s="28" t="s">
        <v>46</v>
      </c>
      <c r="E1172" s="30" t="e">
        <v>#NAME?</v>
      </c>
      <c r="F1172" s="31" t="s">
        <v>14</v>
      </c>
      <c r="G1172" s="31" t="s">
        <v>15</v>
      </c>
      <c r="H1172" s="32">
        <v>694.03</v>
      </c>
      <c r="I1172" s="33">
        <f>IF(F1172="Dépense",H1172*-1,H1172)</f>
        <v>694.03</v>
      </c>
      <c r="J1172" s="34">
        <v>1</v>
      </c>
      <c r="K1172" s="35" t="str">
        <f>IF(A1172&gt;1,YEAR(B1172)&amp;"-"&amp;TEXT(MONTH(B1172),"00")," ")</f>
        <v>2020-01</v>
      </c>
      <c r="L1172" s="36"/>
    </row>
    <row r="1173" spans="1:12" x14ac:dyDescent="0.25">
      <c r="A1173" s="28" t="s">
        <v>18</v>
      </c>
      <c r="B1173" s="29">
        <v>43839</v>
      </c>
      <c r="C1173" s="28" t="s">
        <v>412</v>
      </c>
      <c r="D1173" s="28" t="s">
        <v>221</v>
      </c>
      <c r="E1173" s="30" t="e">
        <v>#NAME?</v>
      </c>
      <c r="F1173" s="31" t="s">
        <v>17</v>
      </c>
      <c r="G1173" s="31" t="s">
        <v>21</v>
      </c>
      <c r="H1173" s="32">
        <v>19.89</v>
      </c>
      <c r="I1173" s="33">
        <f>IF(F1173="Dépense",H1173*-1,H1173)</f>
        <v>-19.89</v>
      </c>
      <c r="J1173" s="34">
        <v>1</v>
      </c>
      <c r="K1173" s="35" t="str">
        <f>IF(A1173&gt;1,YEAR(B1173)&amp;"-"&amp;TEXT(MONTH(B1173),"00")," ")</f>
        <v>2020-01</v>
      </c>
      <c r="L1173" s="36"/>
    </row>
    <row r="1174" spans="1:12" x14ac:dyDescent="0.25">
      <c r="A1174" s="28" t="s">
        <v>18</v>
      </c>
      <c r="B1174" s="29">
        <v>43839</v>
      </c>
      <c r="C1174" s="28" t="s">
        <v>363</v>
      </c>
      <c r="D1174" s="28" t="s">
        <v>49</v>
      </c>
      <c r="E1174" s="30" t="e">
        <v>#NAME?</v>
      </c>
      <c r="F1174" s="31" t="s">
        <v>17</v>
      </c>
      <c r="G1174" s="31" t="s">
        <v>21</v>
      </c>
      <c r="H1174" s="32">
        <v>7.95</v>
      </c>
      <c r="I1174" s="33">
        <f>IF(F1174="Dépense",H1174*-1,H1174)</f>
        <v>-7.95</v>
      </c>
      <c r="J1174" s="34">
        <v>1</v>
      </c>
      <c r="K1174" s="35" t="str">
        <f>IF(A1174&gt;1,YEAR(B1174)&amp;"-"&amp;TEXT(MONTH(B1174),"00")," ")</f>
        <v>2020-01</v>
      </c>
      <c r="L1174" s="36"/>
    </row>
    <row r="1175" spans="1:12" x14ac:dyDescent="0.25">
      <c r="A1175" s="28" t="s">
        <v>18</v>
      </c>
      <c r="B1175" s="29">
        <v>43840</v>
      </c>
      <c r="C1175" s="28" t="s">
        <v>74</v>
      </c>
      <c r="D1175" s="28" t="s">
        <v>75</v>
      </c>
      <c r="E1175" s="30" t="e">
        <v>#NAME?</v>
      </c>
      <c r="F1175" s="31" t="s">
        <v>17</v>
      </c>
      <c r="G1175" s="31" t="s">
        <v>33</v>
      </c>
      <c r="H1175" s="32">
        <v>74.64</v>
      </c>
      <c r="I1175" s="33">
        <f>IF(F1175="Dépense",H1175*-1,H1175)</f>
        <v>-74.64</v>
      </c>
      <c r="J1175" s="34">
        <v>1</v>
      </c>
      <c r="K1175" s="35" t="str">
        <f>IF(A1175&gt;1,YEAR(B1175)&amp;"-"&amp;TEXT(MONTH(B1175),"00")," ")</f>
        <v>2020-01</v>
      </c>
      <c r="L1175" s="36"/>
    </row>
    <row r="1176" spans="1:12" x14ac:dyDescent="0.25">
      <c r="A1176" s="28" t="s">
        <v>18</v>
      </c>
      <c r="B1176" s="29">
        <v>43840</v>
      </c>
      <c r="C1176" s="28" t="s">
        <v>255</v>
      </c>
      <c r="D1176" s="28" t="s">
        <v>48</v>
      </c>
      <c r="E1176" s="30" t="e">
        <v>#NAME?</v>
      </c>
      <c r="F1176" s="31" t="s">
        <v>17</v>
      </c>
      <c r="G1176" s="31" t="s">
        <v>21</v>
      </c>
      <c r="H1176" s="32">
        <v>19.600000000000001</v>
      </c>
      <c r="I1176" s="33">
        <f>IF(F1176="Dépense",H1176*-1,H1176)</f>
        <v>-19.600000000000001</v>
      </c>
      <c r="J1176" s="34">
        <v>1</v>
      </c>
      <c r="K1176" s="35" t="str">
        <f>IF(A1176&gt;1,YEAR(B1176)&amp;"-"&amp;TEXT(MONTH(B1176),"00")," ")</f>
        <v>2020-01</v>
      </c>
      <c r="L1176" s="36"/>
    </row>
    <row r="1177" spans="1:12" x14ac:dyDescent="0.25">
      <c r="A1177" s="28" t="s">
        <v>18</v>
      </c>
      <c r="B1177" s="29">
        <v>43840</v>
      </c>
      <c r="C1177" s="28" t="s">
        <v>330</v>
      </c>
      <c r="D1177" s="28" t="s">
        <v>37</v>
      </c>
      <c r="E1177" s="30" t="e">
        <v>#NAME?</v>
      </c>
      <c r="F1177" s="31" t="s">
        <v>17</v>
      </c>
      <c r="G1177" s="31" t="s">
        <v>21</v>
      </c>
      <c r="H1177" s="32">
        <v>4.99</v>
      </c>
      <c r="I1177" s="33">
        <f>IF(F1177="Dépense",H1177*-1,H1177)</f>
        <v>-4.99</v>
      </c>
      <c r="J1177" s="34">
        <v>1</v>
      </c>
      <c r="K1177" s="35" t="str">
        <f>IF(A1177&gt;1,YEAR(B1177)&amp;"-"&amp;TEXT(MONTH(B1177),"00")," ")</f>
        <v>2020-01</v>
      </c>
      <c r="L1177" s="36"/>
    </row>
    <row r="1178" spans="1:12" x14ac:dyDescent="0.25">
      <c r="A1178" s="28" t="s">
        <v>18</v>
      </c>
      <c r="B1178" s="29">
        <v>43840</v>
      </c>
      <c r="C1178" s="28" t="s">
        <v>81</v>
      </c>
      <c r="D1178" s="28" t="s">
        <v>113</v>
      </c>
      <c r="E1178" s="30" t="e">
        <v>#NAME?</v>
      </c>
      <c r="F1178" s="31" t="s">
        <v>17</v>
      </c>
      <c r="G1178" s="31" t="s">
        <v>16</v>
      </c>
      <c r="H1178" s="32">
        <v>200</v>
      </c>
      <c r="I1178" s="33">
        <f>IF(F1178="Dépense",H1178*-1,H1178)</f>
        <v>-200</v>
      </c>
      <c r="J1178" s="34">
        <v>1</v>
      </c>
      <c r="K1178" s="35" t="str">
        <f>IF(A1178&gt;1,YEAR(B1178)&amp;"-"&amp;TEXT(MONTH(B1178),"00")," ")</f>
        <v>2020-01</v>
      </c>
      <c r="L1178" s="36"/>
    </row>
    <row r="1179" spans="1:12" x14ac:dyDescent="0.25">
      <c r="A1179" s="28" t="s">
        <v>18</v>
      </c>
      <c r="B1179" s="29">
        <v>43840</v>
      </c>
      <c r="C1179" s="28" t="s">
        <v>50</v>
      </c>
      <c r="D1179" s="28" t="s">
        <v>51</v>
      </c>
      <c r="E1179" s="30" t="e">
        <v>#NAME?</v>
      </c>
      <c r="F1179" s="31" t="s">
        <v>17</v>
      </c>
      <c r="G1179" s="31" t="s">
        <v>33</v>
      </c>
      <c r="H1179" s="32">
        <v>100</v>
      </c>
      <c r="I1179" s="33">
        <f>IF(F1179="Dépense",H1179*-1,H1179)</f>
        <v>-100</v>
      </c>
      <c r="J1179" s="34">
        <v>1</v>
      </c>
      <c r="K1179" s="35" t="str">
        <f>IF(A1179&gt;1,YEAR(B1179)&amp;"-"&amp;TEXT(MONTH(B1179),"00")," ")</f>
        <v>2020-01</v>
      </c>
      <c r="L1179" s="36"/>
    </row>
    <row r="1180" spans="1:12" x14ac:dyDescent="0.25">
      <c r="A1180" s="28" t="s">
        <v>18</v>
      </c>
      <c r="B1180" s="29">
        <v>43840</v>
      </c>
      <c r="C1180" s="28" t="s">
        <v>303</v>
      </c>
      <c r="D1180" s="28" t="s">
        <v>140</v>
      </c>
      <c r="E1180" s="30" t="e">
        <v>#NAME?</v>
      </c>
      <c r="F1180" s="31" t="s">
        <v>17</v>
      </c>
      <c r="G1180" s="31" t="s">
        <v>33</v>
      </c>
      <c r="H1180" s="32">
        <v>15</v>
      </c>
      <c r="I1180" s="33">
        <f>IF(F1180="Dépense",H1180*-1,H1180)</f>
        <v>-15</v>
      </c>
      <c r="J1180" s="34">
        <v>1</v>
      </c>
      <c r="K1180" s="35" t="str">
        <f>IF(A1180&gt;1,YEAR(B1180)&amp;"-"&amp;TEXT(MONTH(B1180),"00")," ")</f>
        <v>2020-01</v>
      </c>
      <c r="L1180" s="36"/>
    </row>
    <row r="1181" spans="1:12" x14ac:dyDescent="0.25">
      <c r="A1181" s="28" t="s">
        <v>22</v>
      </c>
      <c r="B1181" s="29">
        <v>43840</v>
      </c>
      <c r="C1181" s="28" t="s">
        <v>316</v>
      </c>
      <c r="D1181" s="28" t="s">
        <v>140</v>
      </c>
      <c r="E1181" s="30" t="e">
        <v>#NAME?</v>
      </c>
      <c r="F1181" s="31" t="s">
        <v>14</v>
      </c>
      <c r="G1181" s="31" t="s">
        <v>33</v>
      </c>
      <c r="H1181" s="32">
        <v>15</v>
      </c>
      <c r="I1181" s="33">
        <f>IF(F1181="Dépense",H1181*-1,H1181)</f>
        <v>15</v>
      </c>
      <c r="J1181" s="34">
        <v>1</v>
      </c>
      <c r="K1181" s="35" t="str">
        <f>IF(A1181&gt;1,YEAR(B1181)&amp;"-"&amp;TEXT(MONTH(B1181),"00")," ")</f>
        <v>2020-01</v>
      </c>
      <c r="L1181" s="36"/>
    </row>
    <row r="1182" spans="1:12" x14ac:dyDescent="0.25">
      <c r="A1182" s="28" t="s">
        <v>23</v>
      </c>
      <c r="B1182" s="29">
        <v>43840</v>
      </c>
      <c r="C1182" s="28" t="s">
        <v>27</v>
      </c>
      <c r="D1182" s="28" t="s">
        <v>45</v>
      </c>
      <c r="E1182" s="30" t="e">
        <v>#NAME?</v>
      </c>
      <c r="F1182" s="31" t="s">
        <v>14</v>
      </c>
      <c r="G1182" s="31" t="s">
        <v>15</v>
      </c>
      <c r="H1182" s="32">
        <v>357.29</v>
      </c>
      <c r="I1182" s="33">
        <f>IF(F1182="Dépense",H1182*-1,H1182)</f>
        <v>357.29</v>
      </c>
      <c r="J1182" s="34">
        <v>1</v>
      </c>
      <c r="K1182" s="35" t="str">
        <f>IF(A1182&gt;1,YEAR(B1182)&amp;"-"&amp;TEXT(MONTH(B1182),"00")," ")</f>
        <v>2020-01</v>
      </c>
      <c r="L1182" s="36"/>
    </row>
    <row r="1183" spans="1:12" x14ac:dyDescent="0.25">
      <c r="A1183" s="28" t="s">
        <v>18</v>
      </c>
      <c r="B1183" s="29">
        <v>43841</v>
      </c>
      <c r="C1183" s="28" t="s">
        <v>117</v>
      </c>
      <c r="D1183" s="28" t="s">
        <v>68</v>
      </c>
      <c r="E1183" s="30" t="e">
        <v>#NAME?</v>
      </c>
      <c r="F1183" s="31" t="s">
        <v>17</v>
      </c>
      <c r="G1183" s="31" t="s">
        <v>33</v>
      </c>
      <c r="H1183" s="32">
        <v>51</v>
      </c>
      <c r="I1183" s="33">
        <f>IF(F1183="Dépense",H1183*-1,H1183)</f>
        <v>-51</v>
      </c>
      <c r="J1183" s="34">
        <v>1</v>
      </c>
      <c r="K1183" s="35" t="str">
        <f>IF(A1183&gt;1,YEAR(B1183)&amp;"-"&amp;TEXT(MONTH(B1183),"00")," ")</f>
        <v>2020-01</v>
      </c>
      <c r="L1183" s="36"/>
    </row>
    <row r="1184" spans="1:12" x14ac:dyDescent="0.25">
      <c r="A1184" s="28" t="s">
        <v>18</v>
      </c>
      <c r="B1184" s="29">
        <v>43841</v>
      </c>
      <c r="C1184" s="28" t="s">
        <v>166</v>
      </c>
      <c r="D1184" s="28" t="s">
        <v>49</v>
      </c>
      <c r="E1184" s="30" t="e">
        <v>#NAME?</v>
      </c>
      <c r="F1184" s="31" t="s">
        <v>17</v>
      </c>
      <c r="G1184" s="31" t="s">
        <v>21</v>
      </c>
      <c r="H1184" s="32">
        <v>6.71</v>
      </c>
      <c r="I1184" s="33">
        <f>IF(F1184="Dépense",H1184*-1,H1184)</f>
        <v>-6.71</v>
      </c>
      <c r="J1184" s="34">
        <v>1</v>
      </c>
      <c r="K1184" s="35" t="str">
        <f>IF(A1184&gt;1,YEAR(B1184)&amp;"-"&amp;TEXT(MONTH(B1184),"00")," ")</f>
        <v>2020-01</v>
      </c>
      <c r="L1184" s="36"/>
    </row>
    <row r="1185" spans="1:12" x14ac:dyDescent="0.25">
      <c r="A1185" s="28" t="s">
        <v>18</v>
      </c>
      <c r="B1185" s="29">
        <v>43841</v>
      </c>
      <c r="C1185" s="28" t="s">
        <v>166</v>
      </c>
      <c r="D1185" s="28" t="s">
        <v>49</v>
      </c>
      <c r="E1185" s="30" t="e">
        <v>#NAME?</v>
      </c>
      <c r="F1185" s="31" t="s">
        <v>17</v>
      </c>
      <c r="G1185" s="31" t="s">
        <v>21</v>
      </c>
      <c r="H1185" s="32">
        <v>8.3000000000000007</v>
      </c>
      <c r="I1185" s="33">
        <f>IF(F1185="Dépense",H1185*-1,H1185)</f>
        <v>-8.3000000000000007</v>
      </c>
      <c r="J1185" s="34">
        <v>1</v>
      </c>
      <c r="K1185" s="35" t="str">
        <f>IF(A1185&gt;1,YEAR(B1185)&amp;"-"&amp;TEXT(MONTH(B1185),"00")," ")</f>
        <v>2020-01</v>
      </c>
      <c r="L1185" s="36"/>
    </row>
    <row r="1186" spans="1:12" x14ac:dyDescent="0.25">
      <c r="A1186" s="28" t="s">
        <v>18</v>
      </c>
      <c r="B1186" s="29">
        <v>43841</v>
      </c>
      <c r="C1186" s="28" t="s">
        <v>200</v>
      </c>
      <c r="D1186" s="28" t="s">
        <v>49</v>
      </c>
      <c r="E1186" s="30" t="e">
        <v>#NAME?</v>
      </c>
      <c r="F1186" s="31" t="s">
        <v>17</v>
      </c>
      <c r="G1186" s="31" t="s">
        <v>21</v>
      </c>
      <c r="H1186" s="32">
        <v>46.89</v>
      </c>
      <c r="I1186" s="33">
        <f>IF(F1186="Dépense",H1186*-1,H1186)</f>
        <v>-46.89</v>
      </c>
      <c r="J1186" s="34">
        <v>1</v>
      </c>
      <c r="K1186" s="35" t="str">
        <f>IF(A1186&gt;1,YEAR(B1186)&amp;"-"&amp;TEXT(MONTH(B1186),"00")," ")</f>
        <v>2020-01</v>
      </c>
      <c r="L1186" s="36"/>
    </row>
    <row r="1187" spans="1:12" x14ac:dyDescent="0.25">
      <c r="A1187" s="28" t="s">
        <v>18</v>
      </c>
      <c r="B1187" s="29">
        <v>43841</v>
      </c>
      <c r="C1187" s="28" t="s">
        <v>117</v>
      </c>
      <c r="D1187" s="28" t="s">
        <v>118</v>
      </c>
      <c r="E1187" s="30" t="e">
        <v>#NAME?</v>
      </c>
      <c r="F1187" s="31" t="s">
        <v>17</v>
      </c>
      <c r="G1187" s="31" t="s">
        <v>33</v>
      </c>
      <c r="H1187" s="32">
        <v>132</v>
      </c>
      <c r="I1187" s="33">
        <f>IF(F1187="Dépense",H1187*-1,H1187)</f>
        <v>-132</v>
      </c>
      <c r="J1187" s="34">
        <v>1</v>
      </c>
      <c r="K1187" s="35" t="str">
        <f>IF(A1187&gt;1,YEAR(B1187)&amp;"-"&amp;TEXT(MONTH(B1187),"00")," ")</f>
        <v>2020-01</v>
      </c>
      <c r="L1187" s="36"/>
    </row>
    <row r="1188" spans="1:12" x14ac:dyDescent="0.25">
      <c r="A1188" s="28" t="s">
        <v>18</v>
      </c>
      <c r="B1188" s="29">
        <v>43845</v>
      </c>
      <c r="C1188" s="28" t="s">
        <v>53</v>
      </c>
      <c r="D1188" s="28" t="s">
        <v>54</v>
      </c>
      <c r="E1188" s="30" t="e">
        <v>#NAME?</v>
      </c>
      <c r="F1188" s="31" t="s">
        <v>17</v>
      </c>
      <c r="G1188" s="31" t="s">
        <v>33</v>
      </c>
      <c r="H1188" s="32">
        <v>36</v>
      </c>
      <c r="I1188" s="33">
        <f>IF(F1188="Dépense",H1188*-1,H1188)</f>
        <v>-36</v>
      </c>
      <c r="J1188" s="34">
        <v>1</v>
      </c>
      <c r="K1188" s="35" t="str">
        <f>IF(A1188&gt;1,YEAR(B1188)&amp;"-"&amp;TEXT(MONTH(B1188),"00")," ")</f>
        <v>2020-01</v>
      </c>
      <c r="L1188" s="36"/>
    </row>
    <row r="1189" spans="1:12" x14ac:dyDescent="0.25">
      <c r="A1189" s="28" t="s">
        <v>23</v>
      </c>
      <c r="B1189" s="29">
        <v>43845</v>
      </c>
      <c r="C1189" s="28" t="s">
        <v>266</v>
      </c>
      <c r="D1189" s="28" t="s">
        <v>267</v>
      </c>
      <c r="E1189" s="30" t="e">
        <v>#NAME?</v>
      </c>
      <c r="F1189" s="31" t="s">
        <v>17</v>
      </c>
      <c r="G1189" s="31" t="s">
        <v>33</v>
      </c>
      <c r="H1189" s="32">
        <v>90</v>
      </c>
      <c r="I1189" s="33">
        <f>IF(F1189="Dépense",H1189*-1,H1189)</f>
        <v>-90</v>
      </c>
      <c r="J1189" s="34">
        <v>1</v>
      </c>
      <c r="K1189" s="35" t="str">
        <f>IF(A1189&gt;1,YEAR(B1189)&amp;"-"&amp;TEXT(MONTH(B1189),"00")," ")</f>
        <v>2020-01</v>
      </c>
      <c r="L1189" s="36"/>
    </row>
    <row r="1190" spans="1:12" x14ac:dyDescent="0.25">
      <c r="A1190" s="28" t="s">
        <v>18</v>
      </c>
      <c r="B1190" s="29">
        <v>43846</v>
      </c>
      <c r="C1190" s="28" t="s">
        <v>363</v>
      </c>
      <c r="D1190" s="28" t="s">
        <v>49</v>
      </c>
      <c r="E1190" s="30" t="e">
        <v>#NAME?</v>
      </c>
      <c r="F1190" s="31" t="s">
        <v>17</v>
      </c>
      <c r="G1190" s="31" t="s">
        <v>21</v>
      </c>
      <c r="H1190" s="32">
        <v>7.95</v>
      </c>
      <c r="I1190" s="33">
        <f>IF(F1190="Dépense",H1190*-1,H1190)</f>
        <v>-7.95</v>
      </c>
      <c r="J1190" s="34">
        <v>1</v>
      </c>
      <c r="K1190" s="35" t="str">
        <f>IF(A1190&gt;1,YEAR(B1190)&amp;"-"&amp;TEXT(MONTH(B1190),"00")," ")</f>
        <v>2020-01</v>
      </c>
      <c r="L1190" s="36"/>
    </row>
    <row r="1191" spans="1:12" x14ac:dyDescent="0.25">
      <c r="A1191" s="28" t="s">
        <v>18</v>
      </c>
      <c r="B1191" s="29">
        <v>43846</v>
      </c>
      <c r="C1191" s="28" t="s">
        <v>134</v>
      </c>
      <c r="D1191" s="28" t="s">
        <v>221</v>
      </c>
      <c r="E1191" s="30" t="e">
        <v>#NAME?</v>
      </c>
      <c r="F1191" s="31" t="s">
        <v>17</v>
      </c>
      <c r="G1191" s="31" t="s">
        <v>21</v>
      </c>
      <c r="H1191" s="32">
        <v>18.899999999999999</v>
      </c>
      <c r="I1191" s="33">
        <f>IF(F1191="Dépense",H1191*-1,H1191)</f>
        <v>-18.899999999999999</v>
      </c>
      <c r="J1191" s="34">
        <v>1</v>
      </c>
      <c r="K1191" s="35" t="str">
        <f>IF(A1191&gt;1,YEAR(B1191)&amp;"-"&amp;TEXT(MONTH(B1191),"00")," ")</f>
        <v>2020-01</v>
      </c>
      <c r="L1191" s="36"/>
    </row>
    <row r="1192" spans="1:12" x14ac:dyDescent="0.25">
      <c r="A1192" s="28" t="s">
        <v>18</v>
      </c>
      <c r="B1192" s="29">
        <v>43846</v>
      </c>
      <c r="C1192" s="28" t="s">
        <v>66</v>
      </c>
      <c r="D1192" s="28" t="s">
        <v>49</v>
      </c>
      <c r="E1192" s="30" t="e">
        <v>#NAME?</v>
      </c>
      <c r="F1192" s="31" t="s">
        <v>17</v>
      </c>
      <c r="G1192" s="31" t="s">
        <v>21</v>
      </c>
      <c r="H1192" s="32">
        <v>101.94</v>
      </c>
      <c r="I1192" s="33">
        <f>IF(F1192="Dépense",H1192*-1,H1192)</f>
        <v>-101.94</v>
      </c>
      <c r="J1192" s="34">
        <v>1</v>
      </c>
      <c r="K1192" s="35" t="str">
        <f>IF(A1192&gt;1,YEAR(B1192)&amp;"-"&amp;TEXT(MONTH(B1192),"00")," ")</f>
        <v>2020-01</v>
      </c>
      <c r="L1192" s="36"/>
    </row>
    <row r="1193" spans="1:12" x14ac:dyDescent="0.25">
      <c r="A1193" s="28" t="s">
        <v>16</v>
      </c>
      <c r="B1193" s="29">
        <v>43848</v>
      </c>
      <c r="C1193" s="28" t="s">
        <v>404</v>
      </c>
      <c r="D1193" s="28" t="s">
        <v>221</v>
      </c>
      <c r="E1193" s="30" t="e">
        <v>#NAME?</v>
      </c>
      <c r="F1193" s="31" t="s">
        <v>17</v>
      </c>
      <c r="G1193" s="31" t="s">
        <v>16</v>
      </c>
      <c r="H1193" s="32">
        <v>100</v>
      </c>
      <c r="I1193" s="33">
        <f>IF(F1193="Dépense",H1193*-1,H1193)</f>
        <v>-100</v>
      </c>
      <c r="J1193" s="34">
        <v>1</v>
      </c>
      <c r="K1193" s="35" t="str">
        <f>IF(A1193&gt;1,YEAR(B1193)&amp;"-"&amp;TEXT(MONTH(B1193),"00")," ")</f>
        <v>2020-01</v>
      </c>
      <c r="L1193" s="36"/>
    </row>
    <row r="1194" spans="1:12" x14ac:dyDescent="0.25">
      <c r="A1194" s="28" t="s">
        <v>18</v>
      </c>
      <c r="B1194" s="29">
        <v>43848</v>
      </c>
      <c r="C1194" s="28" t="s">
        <v>81</v>
      </c>
      <c r="D1194" s="28" t="s">
        <v>113</v>
      </c>
      <c r="E1194" s="30" t="e">
        <v>#NAME?</v>
      </c>
      <c r="F1194" s="31" t="s">
        <v>17</v>
      </c>
      <c r="G1194" s="31" t="s">
        <v>16</v>
      </c>
      <c r="H1194" s="32">
        <v>200</v>
      </c>
      <c r="I1194" s="33">
        <f>IF(F1194="Dépense",H1194*-1,H1194)</f>
        <v>-200</v>
      </c>
      <c r="J1194" s="34">
        <v>1</v>
      </c>
      <c r="K1194" s="35" t="str">
        <f>IF(A1194&gt;1,YEAR(B1194)&amp;"-"&amp;TEXT(MONTH(B1194),"00")," ")</f>
        <v>2020-01</v>
      </c>
      <c r="L1194" s="36"/>
    </row>
    <row r="1195" spans="1:12" x14ac:dyDescent="0.25">
      <c r="A1195" s="28" t="s">
        <v>18</v>
      </c>
      <c r="B1195" s="29">
        <v>43848</v>
      </c>
      <c r="C1195" s="28" t="s">
        <v>166</v>
      </c>
      <c r="D1195" s="28" t="s">
        <v>49</v>
      </c>
      <c r="E1195" s="30" t="e">
        <v>#NAME?</v>
      </c>
      <c r="F1195" s="31" t="s">
        <v>17</v>
      </c>
      <c r="G1195" s="31" t="s">
        <v>21</v>
      </c>
      <c r="H1195" s="32">
        <v>11.2</v>
      </c>
      <c r="I1195" s="33">
        <f>IF(F1195="Dépense",H1195*-1,H1195)</f>
        <v>-11.2</v>
      </c>
      <c r="J1195" s="34">
        <v>1</v>
      </c>
      <c r="K1195" s="35" t="str">
        <f>IF(A1195&gt;1,YEAR(B1195)&amp;"-"&amp;TEXT(MONTH(B1195),"00")," ")</f>
        <v>2020-01</v>
      </c>
      <c r="L1195" s="36"/>
    </row>
    <row r="1196" spans="1:12" x14ac:dyDescent="0.25">
      <c r="A1196" s="28" t="s">
        <v>18</v>
      </c>
      <c r="B1196" s="29">
        <v>43848</v>
      </c>
      <c r="C1196" s="28" t="s">
        <v>410</v>
      </c>
      <c r="D1196" s="28" t="s">
        <v>49</v>
      </c>
      <c r="E1196" s="30" t="e">
        <v>#NAME?</v>
      </c>
      <c r="F1196" s="31" t="s">
        <v>17</v>
      </c>
      <c r="G1196" s="31" t="s">
        <v>21</v>
      </c>
      <c r="H1196" s="32">
        <v>4.7</v>
      </c>
      <c r="I1196" s="33">
        <f>IF(F1196="Dépense",H1196*-1,H1196)</f>
        <v>-4.7</v>
      </c>
      <c r="J1196" s="34">
        <v>1</v>
      </c>
      <c r="K1196" s="35" t="str">
        <f>IF(A1196&gt;1,YEAR(B1196)&amp;"-"&amp;TEXT(MONTH(B1196),"00")," ")</f>
        <v>2020-01</v>
      </c>
      <c r="L1196" s="36"/>
    </row>
    <row r="1197" spans="1:12" x14ac:dyDescent="0.25">
      <c r="A1197" s="28" t="s">
        <v>18</v>
      </c>
      <c r="B1197" s="29">
        <v>43848</v>
      </c>
      <c r="C1197" s="28" t="s">
        <v>200</v>
      </c>
      <c r="D1197" s="28" t="s">
        <v>49</v>
      </c>
      <c r="E1197" s="30" t="e">
        <v>#NAME?</v>
      </c>
      <c r="F1197" s="31" t="s">
        <v>17</v>
      </c>
      <c r="G1197" s="31" t="s">
        <v>21</v>
      </c>
      <c r="H1197" s="32">
        <v>26.52</v>
      </c>
      <c r="I1197" s="33">
        <f>IF(F1197="Dépense",H1197*-1,H1197)</f>
        <v>-26.52</v>
      </c>
      <c r="J1197" s="34">
        <v>1</v>
      </c>
      <c r="K1197" s="35" t="str">
        <f>IF(A1197&gt;1,YEAR(B1197)&amp;"-"&amp;TEXT(MONTH(B1197),"00")," ")</f>
        <v>2020-01</v>
      </c>
      <c r="L1197" s="36"/>
    </row>
    <row r="1198" spans="1:12" x14ac:dyDescent="0.25">
      <c r="A1198" s="28" t="s">
        <v>18</v>
      </c>
      <c r="B1198" s="29">
        <v>43850.7907291667</v>
      </c>
      <c r="C1198" s="28" t="s">
        <v>413</v>
      </c>
      <c r="D1198" s="28" t="s">
        <v>204</v>
      </c>
      <c r="E1198" s="30" t="e">
        <v>#NAME?</v>
      </c>
      <c r="F1198" s="31" t="s">
        <v>17</v>
      </c>
      <c r="G1198" s="31" t="s">
        <v>21</v>
      </c>
      <c r="H1198" s="32">
        <v>42.9</v>
      </c>
      <c r="I1198" s="33">
        <f>IF(F1198="Dépense",H1198*-1,H1198)</f>
        <v>-42.9</v>
      </c>
      <c r="J1198" s="34">
        <v>1</v>
      </c>
      <c r="K1198" s="35" t="str">
        <f>IF(A1198&gt;1,YEAR(B1198)&amp;"-"&amp;TEXT(MONTH(B1198),"00")," ")</f>
        <v>2020-01</v>
      </c>
      <c r="L1198" s="36"/>
    </row>
    <row r="1199" spans="1:12" x14ac:dyDescent="0.25">
      <c r="A1199" s="28" t="s">
        <v>18</v>
      </c>
      <c r="B1199" s="29">
        <v>43853</v>
      </c>
      <c r="C1199" s="28" t="s">
        <v>255</v>
      </c>
      <c r="D1199" s="28" t="s">
        <v>48</v>
      </c>
      <c r="E1199" s="30" t="e">
        <v>#NAME?</v>
      </c>
      <c r="F1199" s="31" t="s">
        <v>17</v>
      </c>
      <c r="G1199" s="31" t="s">
        <v>21</v>
      </c>
      <c r="H1199" s="32">
        <v>19.600000000000001</v>
      </c>
      <c r="I1199" s="33">
        <f>IF(F1199="Dépense",H1199*-1,H1199)</f>
        <v>-19.600000000000001</v>
      </c>
      <c r="J1199" s="34">
        <v>1</v>
      </c>
      <c r="K1199" s="35" t="str">
        <f>IF(A1199&gt;1,YEAR(B1199)&amp;"-"&amp;TEXT(MONTH(B1199),"00")," ")</f>
        <v>2020-01</v>
      </c>
      <c r="L1199" s="36"/>
    </row>
    <row r="1200" spans="1:12" x14ac:dyDescent="0.25">
      <c r="A1200" s="28" t="s">
        <v>18</v>
      </c>
      <c r="B1200" s="29">
        <v>43853</v>
      </c>
      <c r="C1200" s="28" t="s">
        <v>330</v>
      </c>
      <c r="D1200" s="28" t="s">
        <v>37</v>
      </c>
      <c r="E1200" s="30" t="e">
        <v>#NAME?</v>
      </c>
      <c r="F1200" s="31" t="s">
        <v>17</v>
      </c>
      <c r="G1200" s="31" t="s">
        <v>21</v>
      </c>
      <c r="H1200" s="32">
        <v>12.99</v>
      </c>
      <c r="I1200" s="33">
        <f>IF(F1200="Dépense",H1200*-1,H1200)</f>
        <v>-12.99</v>
      </c>
      <c r="J1200" s="34">
        <v>1</v>
      </c>
      <c r="K1200" s="35" t="str">
        <f>IF(A1200&gt;1,YEAR(B1200)&amp;"-"&amp;TEXT(MONTH(B1200),"00")," ")</f>
        <v>2020-01</v>
      </c>
      <c r="L1200" s="36"/>
    </row>
    <row r="1201" spans="1:12" x14ac:dyDescent="0.25">
      <c r="A1201" s="28" t="s">
        <v>18</v>
      </c>
      <c r="B1201" s="29">
        <v>43855</v>
      </c>
      <c r="C1201" s="28" t="s">
        <v>166</v>
      </c>
      <c r="D1201" s="28" t="s">
        <v>49</v>
      </c>
      <c r="E1201" s="30" t="e">
        <v>#NAME?</v>
      </c>
      <c r="F1201" s="31" t="s">
        <v>17</v>
      </c>
      <c r="G1201" s="31" t="s">
        <v>21</v>
      </c>
      <c r="H1201" s="32">
        <v>9.44</v>
      </c>
      <c r="I1201" s="33">
        <f>IF(F1201="Dépense",H1201*-1,H1201)</f>
        <v>-9.44</v>
      </c>
      <c r="J1201" s="34">
        <v>1</v>
      </c>
      <c r="K1201" s="35" t="str">
        <f>IF(A1201&gt;1,YEAR(B1201)&amp;"-"&amp;TEXT(MONTH(B1201),"00")," ")</f>
        <v>2020-01</v>
      </c>
      <c r="L1201" s="36"/>
    </row>
    <row r="1202" spans="1:12" x14ac:dyDescent="0.25">
      <c r="A1202" s="28" t="s">
        <v>18</v>
      </c>
      <c r="B1202" s="29">
        <v>43855</v>
      </c>
      <c r="C1202" s="28" t="s">
        <v>166</v>
      </c>
      <c r="D1202" s="28" t="s">
        <v>49</v>
      </c>
      <c r="E1202" s="30" t="e">
        <v>#NAME?</v>
      </c>
      <c r="F1202" s="31" t="s">
        <v>17</v>
      </c>
      <c r="G1202" s="31" t="s">
        <v>21</v>
      </c>
      <c r="H1202" s="32">
        <v>5.7</v>
      </c>
      <c r="I1202" s="33">
        <f>IF(F1202="Dépense",H1202*-1,H1202)</f>
        <v>-5.7</v>
      </c>
      <c r="J1202" s="34">
        <v>1</v>
      </c>
      <c r="K1202" s="35" t="str">
        <f>IF(A1202&gt;1,YEAR(B1202)&amp;"-"&amp;TEXT(MONTH(B1202),"00")," ")</f>
        <v>2020-01</v>
      </c>
      <c r="L1202" s="36"/>
    </row>
    <row r="1203" spans="1:12" x14ac:dyDescent="0.25">
      <c r="A1203" s="28" t="s">
        <v>18</v>
      </c>
      <c r="B1203" s="29">
        <v>43855</v>
      </c>
      <c r="C1203" s="28" t="s">
        <v>200</v>
      </c>
      <c r="D1203" s="28" t="s">
        <v>49</v>
      </c>
      <c r="E1203" s="30" t="e">
        <v>#NAME?</v>
      </c>
      <c r="F1203" s="31" t="s">
        <v>17</v>
      </c>
      <c r="G1203" s="31" t="s">
        <v>21</v>
      </c>
      <c r="H1203" s="32">
        <v>39.200000000000003</v>
      </c>
      <c r="I1203" s="33">
        <f>IF(F1203="Dépense",H1203*-1,H1203)</f>
        <v>-39.200000000000003</v>
      </c>
      <c r="J1203" s="34">
        <v>1</v>
      </c>
      <c r="K1203" s="35" t="str">
        <f>IF(A1203&gt;1,YEAR(B1203)&amp;"-"&amp;TEXT(MONTH(B1203),"00")," ")</f>
        <v>2020-01</v>
      </c>
      <c r="L1203" s="36"/>
    </row>
    <row r="1204" spans="1:12" x14ac:dyDescent="0.25">
      <c r="A1204" s="28" t="s">
        <v>18</v>
      </c>
      <c r="B1204" s="29">
        <v>43855</v>
      </c>
      <c r="C1204" s="28" t="s">
        <v>141</v>
      </c>
      <c r="D1204" s="28" t="s">
        <v>15</v>
      </c>
      <c r="E1204" s="30" t="e">
        <v>#NAME?</v>
      </c>
      <c r="F1204" s="31" t="s">
        <v>14</v>
      </c>
      <c r="G1204" s="31" t="s">
        <v>15</v>
      </c>
      <c r="H1204" s="32">
        <v>1000</v>
      </c>
      <c r="I1204" s="33">
        <f>IF(F1204="Dépense",H1204*-1,H1204)</f>
        <v>1000</v>
      </c>
      <c r="J1204" s="34">
        <v>1</v>
      </c>
      <c r="K1204" s="35" t="str">
        <f>IF(A1204&gt;1,YEAR(B1204)&amp;"-"&amp;TEXT(MONTH(B1204),"00")," ")</f>
        <v>2020-01</v>
      </c>
      <c r="L1204" s="36"/>
    </row>
    <row r="1205" spans="1:12" x14ac:dyDescent="0.25">
      <c r="A1205" s="28" t="s">
        <v>23</v>
      </c>
      <c r="B1205" s="29">
        <v>43855</v>
      </c>
      <c r="C1205" s="28" t="s">
        <v>259</v>
      </c>
      <c r="D1205" s="28" t="s">
        <v>15</v>
      </c>
      <c r="E1205" s="30" t="e">
        <v>#NAME?</v>
      </c>
      <c r="F1205" s="31" t="s">
        <v>17</v>
      </c>
      <c r="G1205" s="31" t="s">
        <v>15</v>
      </c>
      <c r="H1205" s="32">
        <v>1000</v>
      </c>
      <c r="I1205" s="33">
        <f>IF(F1205="Dépense",H1205*-1,H1205)</f>
        <v>-1000</v>
      </c>
      <c r="J1205" s="34">
        <v>1</v>
      </c>
      <c r="K1205" s="35" t="str">
        <f>IF(A1205&gt;1,YEAR(B1205)&amp;"-"&amp;TEXT(MONTH(B1205),"00")," ")</f>
        <v>2020-01</v>
      </c>
      <c r="L1205" s="36"/>
    </row>
    <row r="1206" spans="1:12" x14ac:dyDescent="0.25">
      <c r="A1206" s="28" t="s">
        <v>23</v>
      </c>
      <c r="B1206" s="29">
        <v>43857</v>
      </c>
      <c r="C1206" s="28" t="s">
        <v>346</v>
      </c>
      <c r="D1206" s="28" t="s">
        <v>221</v>
      </c>
      <c r="E1206" s="30" t="e">
        <v>#NAME?</v>
      </c>
      <c r="F1206" s="31" t="s">
        <v>17</v>
      </c>
      <c r="G1206" s="31" t="s">
        <v>414</v>
      </c>
      <c r="H1206" s="32">
        <v>97.94</v>
      </c>
      <c r="I1206" s="33">
        <f>IF(F1206="Dépense",H1206*-1,H1206)</f>
        <v>-97.94</v>
      </c>
      <c r="J1206" s="34">
        <v>1</v>
      </c>
      <c r="K1206" s="35" t="str">
        <f>IF(A1206&gt;1,YEAR(B1206)&amp;"-"&amp;TEXT(MONTH(B1206),"00")," ")</f>
        <v>2020-01</v>
      </c>
      <c r="L1206" s="36"/>
    </row>
    <row r="1207" spans="1:12" x14ac:dyDescent="0.25">
      <c r="A1207" s="28" t="s">
        <v>18</v>
      </c>
      <c r="B1207" s="29">
        <v>43858</v>
      </c>
      <c r="C1207" s="28" t="s">
        <v>415</v>
      </c>
      <c r="D1207" s="28" t="s">
        <v>221</v>
      </c>
      <c r="E1207" s="30" t="e">
        <v>#NAME?</v>
      </c>
      <c r="F1207" s="31" t="s">
        <v>17</v>
      </c>
      <c r="G1207" s="31" t="s">
        <v>414</v>
      </c>
      <c r="H1207" s="32">
        <v>11.55</v>
      </c>
      <c r="I1207" s="33">
        <f>IF(F1207="Dépense",H1207*-1,H1207)</f>
        <v>-11.55</v>
      </c>
      <c r="J1207" s="34">
        <v>1</v>
      </c>
      <c r="K1207" s="35" t="str">
        <f>IF(A1207&gt;1,YEAR(B1207)&amp;"-"&amp;TEXT(MONTH(B1207),"00")," ")</f>
        <v>2020-01</v>
      </c>
      <c r="L1207" s="36"/>
    </row>
    <row r="1208" spans="1:12" x14ac:dyDescent="0.25">
      <c r="A1208" s="28" t="s">
        <v>18</v>
      </c>
      <c r="B1208" s="29">
        <v>43858</v>
      </c>
      <c r="C1208" s="28" t="s">
        <v>416</v>
      </c>
      <c r="D1208" s="28" t="s">
        <v>196</v>
      </c>
      <c r="E1208" s="30" t="e">
        <v>#NAME?</v>
      </c>
      <c r="F1208" s="31" t="s">
        <v>17</v>
      </c>
      <c r="G1208" s="31" t="s">
        <v>21</v>
      </c>
      <c r="H1208" s="32">
        <v>32.6</v>
      </c>
      <c r="I1208" s="33">
        <f>IF(F1208="Dépense",H1208*-1,H1208)</f>
        <v>-32.6</v>
      </c>
      <c r="J1208" s="34">
        <v>1</v>
      </c>
      <c r="K1208" s="35" t="str">
        <f>IF(A1208&gt;1,YEAR(B1208)&amp;"-"&amp;TEXT(MONTH(B1208),"00")," ")</f>
        <v>2020-01</v>
      </c>
      <c r="L1208" s="36"/>
    </row>
    <row r="1209" spans="1:12" x14ac:dyDescent="0.25">
      <c r="A1209" s="28" t="s">
        <v>18</v>
      </c>
      <c r="B1209" s="29">
        <v>43859</v>
      </c>
      <c r="C1209" s="28" t="s">
        <v>66</v>
      </c>
      <c r="D1209" s="28" t="s">
        <v>49</v>
      </c>
      <c r="E1209" s="30" t="e">
        <v>#NAME?</v>
      </c>
      <c r="F1209" s="31" t="s">
        <v>17</v>
      </c>
      <c r="G1209" s="31" t="s">
        <v>21</v>
      </c>
      <c r="H1209" s="32">
        <v>42.47</v>
      </c>
      <c r="I1209" s="33">
        <f>IF(F1209="Dépense",H1209*-1,H1209)</f>
        <v>-42.47</v>
      </c>
      <c r="J1209" s="34">
        <v>1</v>
      </c>
      <c r="K1209" s="35" t="str">
        <f>IF(A1209&gt;1,YEAR(B1209)&amp;"-"&amp;TEXT(MONTH(B1209),"00")," ")</f>
        <v>2020-01</v>
      </c>
      <c r="L1209" s="36"/>
    </row>
    <row r="1210" spans="1:12" x14ac:dyDescent="0.25">
      <c r="A1210" s="28" t="s">
        <v>18</v>
      </c>
      <c r="B1210" s="29">
        <v>43859</v>
      </c>
      <c r="C1210" s="28" t="s">
        <v>282</v>
      </c>
      <c r="D1210" s="28" t="s">
        <v>196</v>
      </c>
      <c r="E1210" s="30" t="e">
        <v>#NAME?</v>
      </c>
      <c r="F1210" s="31" t="s">
        <v>17</v>
      </c>
      <c r="G1210" s="31" t="s">
        <v>21</v>
      </c>
      <c r="H1210" s="32">
        <v>43</v>
      </c>
      <c r="I1210" s="33">
        <f>IF(F1210="Dépense",H1210*-1,H1210)</f>
        <v>-43</v>
      </c>
      <c r="J1210" s="34">
        <v>1</v>
      </c>
      <c r="K1210" s="35" t="str">
        <f>IF(A1210&gt;1,YEAR(B1210)&amp;"-"&amp;TEXT(MONTH(B1210),"00")," ")</f>
        <v>2020-01</v>
      </c>
      <c r="L1210" s="36"/>
    </row>
    <row r="1211" spans="1:12" x14ac:dyDescent="0.25">
      <c r="A1211" s="28" t="s">
        <v>18</v>
      </c>
      <c r="B1211" s="29">
        <v>43859</v>
      </c>
      <c r="C1211" s="28" t="s">
        <v>401</v>
      </c>
      <c r="D1211" s="28" t="s">
        <v>221</v>
      </c>
      <c r="E1211" s="30" t="e">
        <v>#NAME?</v>
      </c>
      <c r="F1211" s="31" t="s">
        <v>17</v>
      </c>
      <c r="G1211" s="31" t="s">
        <v>21</v>
      </c>
      <c r="H1211" s="32">
        <v>18.899999999999999</v>
      </c>
      <c r="I1211" s="33">
        <f>IF(F1211="Dépense",H1211*-1,H1211)</f>
        <v>-18.899999999999999</v>
      </c>
      <c r="J1211" s="34">
        <v>1</v>
      </c>
      <c r="K1211" s="35" t="str">
        <f>IF(A1211&gt;1,YEAR(B1211)&amp;"-"&amp;TEXT(MONTH(B1211),"00")," ")</f>
        <v>2020-01</v>
      </c>
      <c r="L1211" s="36"/>
    </row>
    <row r="1212" spans="1:12" x14ac:dyDescent="0.25">
      <c r="A1212" s="28" t="s">
        <v>18</v>
      </c>
      <c r="B1212" s="29">
        <v>43859</v>
      </c>
      <c r="C1212" s="28" t="s">
        <v>209</v>
      </c>
      <c r="D1212" s="28" t="s">
        <v>204</v>
      </c>
      <c r="E1212" s="30" t="e">
        <v>#NAME?</v>
      </c>
      <c r="F1212" s="31" t="s">
        <v>17</v>
      </c>
      <c r="G1212" s="31" t="s">
        <v>59</v>
      </c>
      <c r="H1212" s="32">
        <v>79.400000000000006</v>
      </c>
      <c r="I1212" s="33">
        <f>IF(F1212="Dépense",H1212*-1,H1212)</f>
        <v>-79.400000000000006</v>
      </c>
      <c r="J1212" s="34">
        <v>1</v>
      </c>
      <c r="K1212" s="35" t="str">
        <f>IF(A1212&gt;1,YEAR(B1212)&amp;"-"&amp;TEXT(MONTH(B1212),"00")," ")</f>
        <v>2020-01</v>
      </c>
      <c r="L1212" s="36"/>
    </row>
    <row r="1213" spans="1:12" x14ac:dyDescent="0.25">
      <c r="A1213" s="28" t="s">
        <v>18</v>
      </c>
      <c r="B1213" s="29">
        <v>43859.8151967593</v>
      </c>
      <c r="C1213" s="28" t="s">
        <v>417</v>
      </c>
      <c r="D1213" s="28" t="s">
        <v>248</v>
      </c>
      <c r="E1213" s="30" t="e">
        <v>#NAME?</v>
      </c>
      <c r="F1213" s="31" t="s">
        <v>17</v>
      </c>
      <c r="G1213" s="31" t="s">
        <v>21</v>
      </c>
      <c r="H1213" s="32">
        <v>38.49</v>
      </c>
      <c r="I1213" s="33">
        <f>IF(F1213="Dépense",H1213*-1,H1213)</f>
        <v>-38.49</v>
      </c>
      <c r="J1213" s="34">
        <v>1</v>
      </c>
      <c r="K1213" s="35" t="str">
        <f>IF(A1213&gt;1,YEAR(B1213)&amp;"-"&amp;TEXT(MONTH(B1213),"00")," ")</f>
        <v>2020-01</v>
      </c>
      <c r="L1213" s="36"/>
    </row>
    <row r="1214" spans="1:12" x14ac:dyDescent="0.25">
      <c r="A1214" s="28" t="s">
        <v>18</v>
      </c>
      <c r="B1214" s="29">
        <v>43859.8151967593</v>
      </c>
      <c r="C1214" s="28" t="s">
        <v>418</v>
      </c>
      <c r="D1214" s="28" t="s">
        <v>196</v>
      </c>
      <c r="E1214" s="30" t="e">
        <v>#NAME?</v>
      </c>
      <c r="F1214" s="31" t="s">
        <v>17</v>
      </c>
      <c r="G1214" s="31" t="s">
        <v>21</v>
      </c>
      <c r="H1214" s="32">
        <v>8.5</v>
      </c>
      <c r="I1214" s="33">
        <f>IF(F1214="Dépense",H1214*-1,H1214)</f>
        <v>-8.5</v>
      </c>
      <c r="J1214" s="34">
        <v>1</v>
      </c>
      <c r="K1214" s="35" t="str">
        <f>IF(A1214&gt;1,YEAR(B1214)&amp;"-"&amp;TEXT(MONTH(B1214),"00")," ")</f>
        <v>2020-01</v>
      </c>
      <c r="L1214" s="36"/>
    </row>
    <row r="1215" spans="1:12" x14ac:dyDescent="0.25">
      <c r="A1215" s="28" t="s">
        <v>18</v>
      </c>
      <c r="B1215" s="29">
        <v>43859.8151967593</v>
      </c>
      <c r="C1215" s="28" t="s">
        <v>255</v>
      </c>
      <c r="D1215" s="28" t="s">
        <v>48</v>
      </c>
      <c r="E1215" s="30" t="e">
        <v>#NAME?</v>
      </c>
      <c r="F1215" s="31" t="s">
        <v>17</v>
      </c>
      <c r="G1215" s="31" t="s">
        <v>21</v>
      </c>
      <c r="H1215" s="32">
        <v>19.600000000000001</v>
      </c>
      <c r="I1215" s="33">
        <f>IF(F1215="Dépense",H1215*-1,H1215)</f>
        <v>-19.600000000000001</v>
      </c>
      <c r="J1215" s="34">
        <v>1</v>
      </c>
      <c r="K1215" s="35" t="str">
        <f>IF(A1215&gt;1,YEAR(B1215)&amp;"-"&amp;TEXT(MONTH(B1215),"00")," ")</f>
        <v>2020-01</v>
      </c>
      <c r="L1215" s="36"/>
    </row>
    <row r="1216" spans="1:12" x14ac:dyDescent="0.25">
      <c r="A1216" s="28" t="s">
        <v>18</v>
      </c>
      <c r="B1216" s="29">
        <v>43859.8151967593</v>
      </c>
      <c r="C1216" s="28" t="s">
        <v>330</v>
      </c>
      <c r="D1216" s="28" t="s">
        <v>37</v>
      </c>
      <c r="E1216" s="30" t="e">
        <v>#NAME?</v>
      </c>
      <c r="F1216" s="31" t="s">
        <v>17</v>
      </c>
      <c r="G1216" s="31" t="s">
        <v>21</v>
      </c>
      <c r="H1216" s="32">
        <v>3.8</v>
      </c>
      <c r="I1216" s="33">
        <f>IF(F1216="Dépense",H1216*-1,H1216)</f>
        <v>-3.8</v>
      </c>
      <c r="J1216" s="34">
        <v>1</v>
      </c>
      <c r="K1216" s="35" t="str">
        <f>IF(A1216&gt;1,YEAR(B1216)&amp;"-"&amp;TEXT(MONTH(B1216),"00")," ")</f>
        <v>2020-01</v>
      </c>
      <c r="L1216" s="36"/>
    </row>
    <row r="1217" spans="1:12" x14ac:dyDescent="0.25">
      <c r="A1217" s="28" t="s">
        <v>18</v>
      </c>
      <c r="B1217" s="29">
        <v>43865</v>
      </c>
      <c r="C1217" s="28" t="s">
        <v>27</v>
      </c>
      <c r="D1217" s="28" t="s">
        <v>28</v>
      </c>
      <c r="E1217" s="30" t="e">
        <v>#NAME?</v>
      </c>
      <c r="F1217" s="31" t="s">
        <v>14</v>
      </c>
      <c r="G1217" s="31" t="s">
        <v>15</v>
      </c>
      <c r="H1217" s="32">
        <v>120.22</v>
      </c>
      <c r="I1217" s="33">
        <f>IF(F1217="Dépense",H1217*-1,H1217)</f>
        <v>120.22</v>
      </c>
      <c r="J1217" s="34">
        <v>1</v>
      </c>
      <c r="K1217" s="35" t="str">
        <f>IF(A1217&gt;1,YEAR(B1217)&amp;"-"&amp;TEXT(MONTH(B1217),"00")," ")</f>
        <v>2020-02</v>
      </c>
      <c r="L1217" s="36"/>
    </row>
    <row r="1218" spans="1:12" x14ac:dyDescent="0.25">
      <c r="A1218" s="28" t="s">
        <v>18</v>
      </c>
      <c r="B1218" s="29">
        <v>43865</v>
      </c>
      <c r="C1218" s="28" t="s">
        <v>27</v>
      </c>
      <c r="D1218" s="28" t="s">
        <v>30</v>
      </c>
      <c r="E1218" s="30" t="e">
        <v>#NAME?</v>
      </c>
      <c r="F1218" s="31" t="s">
        <v>14</v>
      </c>
      <c r="G1218" s="31" t="s">
        <v>15</v>
      </c>
      <c r="H1218" s="32">
        <v>222.81</v>
      </c>
      <c r="I1218" s="33">
        <f>IF(F1218="Dépense",H1218*-1,H1218)</f>
        <v>222.81</v>
      </c>
      <c r="J1218" s="34">
        <v>1</v>
      </c>
      <c r="K1218" s="35" t="str">
        <f>IF(A1218&gt;1,YEAR(B1218)&amp;"-"&amp;TEXT(MONTH(B1218),"00")," ")</f>
        <v>2020-02</v>
      </c>
      <c r="L1218" s="36"/>
    </row>
    <row r="1219" spans="1:12" x14ac:dyDescent="0.25">
      <c r="A1219" s="28" t="s">
        <v>18</v>
      </c>
      <c r="B1219" s="29">
        <v>43865</v>
      </c>
      <c r="C1219" s="28" t="s">
        <v>200</v>
      </c>
      <c r="D1219" s="28" t="s">
        <v>49</v>
      </c>
      <c r="E1219" s="30" t="e">
        <v>#NAME?</v>
      </c>
      <c r="F1219" s="31" t="s">
        <v>17</v>
      </c>
      <c r="G1219" s="31" t="s">
        <v>21</v>
      </c>
      <c r="H1219" s="32">
        <v>24.09</v>
      </c>
      <c r="I1219" s="33">
        <f>IF(F1219="Dépense",H1219*-1,H1219)</f>
        <v>-24.09</v>
      </c>
      <c r="J1219" s="34">
        <v>1</v>
      </c>
      <c r="K1219" s="35" t="str">
        <f>IF(A1219&gt;1,YEAR(B1219)&amp;"-"&amp;TEXT(MONTH(B1219),"00")," ")</f>
        <v>2020-02</v>
      </c>
      <c r="L1219" s="36"/>
    </row>
    <row r="1220" spans="1:12" x14ac:dyDescent="0.25">
      <c r="A1220" s="28" t="s">
        <v>18</v>
      </c>
      <c r="B1220" s="29">
        <v>43865</v>
      </c>
      <c r="C1220" s="28" t="s">
        <v>419</v>
      </c>
      <c r="D1220" s="28" t="s">
        <v>221</v>
      </c>
      <c r="E1220" s="30" t="e">
        <v>#NAME?</v>
      </c>
      <c r="F1220" s="31" t="s">
        <v>17</v>
      </c>
      <c r="G1220" s="31" t="s">
        <v>21</v>
      </c>
      <c r="H1220" s="32">
        <v>72.02</v>
      </c>
      <c r="I1220" s="33">
        <f>IF(F1220="Dépense",H1220*-1,H1220)</f>
        <v>-72.02</v>
      </c>
      <c r="J1220" s="34">
        <v>1</v>
      </c>
      <c r="K1220" s="35" t="str">
        <f>IF(A1220&gt;1,YEAR(B1220)&amp;"-"&amp;TEXT(MONTH(B1220),"00")," ")</f>
        <v>2020-02</v>
      </c>
      <c r="L1220" s="36"/>
    </row>
    <row r="1221" spans="1:12" x14ac:dyDescent="0.25">
      <c r="A1221" s="28" t="s">
        <v>18</v>
      </c>
      <c r="B1221" s="29">
        <v>43865</v>
      </c>
      <c r="C1221" s="28" t="s">
        <v>344</v>
      </c>
      <c r="D1221" s="28" t="s">
        <v>221</v>
      </c>
      <c r="E1221" s="30" t="e">
        <v>#NAME?</v>
      </c>
      <c r="F1221" s="31" t="s">
        <v>17</v>
      </c>
      <c r="G1221" s="31" t="s">
        <v>21</v>
      </c>
      <c r="H1221" s="32">
        <v>46.8</v>
      </c>
      <c r="I1221" s="33">
        <f>IF(F1221="Dépense",H1221*-1,H1221)</f>
        <v>-46.8</v>
      </c>
      <c r="J1221" s="34">
        <v>1</v>
      </c>
      <c r="K1221" s="35" t="str">
        <f>IF(A1221&gt;1,YEAR(B1221)&amp;"-"&amp;TEXT(MONTH(B1221),"00")," ")</f>
        <v>2020-02</v>
      </c>
      <c r="L1221" s="36"/>
    </row>
    <row r="1222" spans="1:12" x14ac:dyDescent="0.25">
      <c r="A1222" s="28" t="s">
        <v>18</v>
      </c>
      <c r="B1222" s="29">
        <v>43866</v>
      </c>
      <c r="C1222" s="28" t="s">
        <v>344</v>
      </c>
      <c r="D1222" s="28" t="s">
        <v>221</v>
      </c>
      <c r="E1222" s="30" t="e">
        <v>#NAME?</v>
      </c>
      <c r="F1222" s="31" t="s">
        <v>17</v>
      </c>
      <c r="G1222" s="31" t="s">
        <v>21</v>
      </c>
      <c r="H1222" s="32">
        <v>8.3000000000000007</v>
      </c>
      <c r="I1222" s="33">
        <f>IF(F1222="Dépense",H1222*-1,H1222)</f>
        <v>-8.3000000000000007</v>
      </c>
      <c r="J1222" s="34">
        <v>1</v>
      </c>
      <c r="K1222" s="35" t="str">
        <f>IF(A1222&gt;1,YEAR(B1222)&amp;"-"&amp;TEXT(MONTH(B1222),"00")," ")</f>
        <v>2020-02</v>
      </c>
      <c r="L1222" s="36"/>
    </row>
    <row r="1223" spans="1:12" x14ac:dyDescent="0.25">
      <c r="A1223" s="28" t="s">
        <v>18</v>
      </c>
      <c r="B1223" s="29">
        <v>43867</v>
      </c>
      <c r="C1223" s="28" t="s">
        <v>303</v>
      </c>
      <c r="D1223" s="28" t="s">
        <v>140</v>
      </c>
      <c r="E1223" s="30" t="e">
        <v>#NAME?</v>
      </c>
      <c r="F1223" s="31" t="s">
        <v>17</v>
      </c>
      <c r="G1223" s="31" t="s">
        <v>33</v>
      </c>
      <c r="H1223" s="32">
        <v>800</v>
      </c>
      <c r="I1223" s="33">
        <f>IF(F1223="Dépense",H1223*-1,H1223)</f>
        <v>-800</v>
      </c>
      <c r="J1223" s="34">
        <v>1</v>
      </c>
      <c r="K1223" s="35" t="str">
        <f>IF(A1223&gt;1,YEAR(B1223)&amp;"-"&amp;TEXT(MONTH(B1223),"00")," ")</f>
        <v>2020-02</v>
      </c>
      <c r="L1223" s="36"/>
    </row>
    <row r="1224" spans="1:12" x14ac:dyDescent="0.25">
      <c r="A1224" s="28" t="s">
        <v>22</v>
      </c>
      <c r="B1224" s="29">
        <v>43867</v>
      </c>
      <c r="C1224" s="28" t="s">
        <v>316</v>
      </c>
      <c r="D1224" s="28" t="s">
        <v>140</v>
      </c>
      <c r="E1224" s="30" t="e">
        <v>#NAME?</v>
      </c>
      <c r="F1224" s="31" t="s">
        <v>14</v>
      </c>
      <c r="G1224" s="31" t="s">
        <v>33</v>
      </c>
      <c r="H1224" s="32">
        <v>800</v>
      </c>
      <c r="I1224" s="33">
        <f>IF(F1224="Dépense",H1224*-1,H1224)</f>
        <v>800</v>
      </c>
      <c r="J1224" s="34">
        <v>1</v>
      </c>
      <c r="K1224" s="35" t="str">
        <f>IF(A1224&gt;1,YEAR(B1224)&amp;"-"&amp;TEXT(MONTH(B1224),"00")," ")</f>
        <v>2020-02</v>
      </c>
      <c r="L1224" s="36"/>
    </row>
    <row r="1225" spans="1:12" x14ac:dyDescent="0.25">
      <c r="A1225" s="28" t="s">
        <v>18</v>
      </c>
      <c r="B1225" s="29">
        <v>43868</v>
      </c>
      <c r="C1225" s="28" t="s">
        <v>255</v>
      </c>
      <c r="D1225" s="28" t="s">
        <v>48</v>
      </c>
      <c r="E1225" s="30" t="e">
        <v>#NAME?</v>
      </c>
      <c r="F1225" s="31" t="s">
        <v>17</v>
      </c>
      <c r="G1225" s="31" t="s">
        <v>21</v>
      </c>
      <c r="H1225" s="32">
        <v>19.600000000000001</v>
      </c>
      <c r="I1225" s="33">
        <f>IF(F1225="Dépense",H1225*-1,H1225)</f>
        <v>-19.600000000000001</v>
      </c>
      <c r="J1225" s="34">
        <v>1</v>
      </c>
      <c r="K1225" s="35" t="str">
        <f>IF(A1225&gt;1,YEAR(B1225)&amp;"-"&amp;TEXT(MONTH(B1225),"00")," ")</f>
        <v>2020-02</v>
      </c>
      <c r="L1225" s="36"/>
    </row>
    <row r="1226" spans="1:12" x14ac:dyDescent="0.25">
      <c r="A1226" s="28" t="s">
        <v>18</v>
      </c>
      <c r="B1226" s="29">
        <v>43868</v>
      </c>
      <c r="C1226" s="28" t="s">
        <v>330</v>
      </c>
      <c r="D1226" s="28" t="s">
        <v>37</v>
      </c>
      <c r="E1226" s="30" t="e">
        <v>#NAME?</v>
      </c>
      <c r="F1226" s="31" t="s">
        <v>17</v>
      </c>
      <c r="G1226" s="31" t="s">
        <v>21</v>
      </c>
      <c r="H1226" s="32">
        <v>12.99</v>
      </c>
      <c r="I1226" s="33">
        <f>IF(F1226="Dépense",H1226*-1,H1226)</f>
        <v>-12.99</v>
      </c>
      <c r="J1226" s="34">
        <v>1</v>
      </c>
      <c r="K1226" s="35" t="str">
        <f>IF(A1226&gt;1,YEAR(B1226)&amp;"-"&amp;TEXT(MONTH(B1226),"00")," ")</f>
        <v>2020-02</v>
      </c>
      <c r="L1226" s="36"/>
    </row>
    <row r="1227" spans="1:12" x14ac:dyDescent="0.25">
      <c r="A1227" s="28" t="s">
        <v>18</v>
      </c>
      <c r="B1227" s="29">
        <v>43868</v>
      </c>
      <c r="C1227" s="28" t="s">
        <v>175</v>
      </c>
      <c r="D1227" s="28" t="s">
        <v>65</v>
      </c>
      <c r="E1227" s="30" t="e">
        <v>#NAME?</v>
      </c>
      <c r="F1227" s="31" t="s">
        <v>17</v>
      </c>
      <c r="G1227" s="31" t="s">
        <v>33</v>
      </c>
      <c r="H1227" s="32">
        <v>19.989999999999998</v>
      </c>
      <c r="I1227" s="33">
        <f>IF(F1227="Dépense",H1227*-1,H1227)</f>
        <v>-19.989999999999998</v>
      </c>
      <c r="J1227" s="34">
        <v>1</v>
      </c>
      <c r="K1227" s="35" t="str">
        <f>IF(A1227&gt;1,YEAR(B1227)&amp;"-"&amp;TEXT(MONTH(B1227),"00")," ")</f>
        <v>2020-02</v>
      </c>
      <c r="L1227" s="36"/>
    </row>
    <row r="1228" spans="1:12" x14ac:dyDescent="0.25">
      <c r="A1228" s="28" t="s">
        <v>18</v>
      </c>
      <c r="B1228" s="29">
        <v>43868</v>
      </c>
      <c r="C1228" s="28" t="s">
        <v>27</v>
      </c>
      <c r="D1228" s="28" t="s">
        <v>46</v>
      </c>
      <c r="E1228" s="30" t="e">
        <v>#NAME?</v>
      </c>
      <c r="F1228" s="31" t="s">
        <v>14</v>
      </c>
      <c r="G1228" s="31" t="s">
        <v>15</v>
      </c>
      <c r="H1228" s="32">
        <v>700.96</v>
      </c>
      <c r="I1228" s="33">
        <f>IF(F1228="Dépense",H1228*-1,H1228)</f>
        <v>700.96</v>
      </c>
      <c r="J1228" s="34">
        <v>1</v>
      </c>
      <c r="K1228" s="35" t="str">
        <f>IF(A1228&gt;1,YEAR(B1228)&amp;"-"&amp;TEXT(MONTH(B1228),"00")," ")</f>
        <v>2020-02</v>
      </c>
      <c r="L1228" s="36"/>
    </row>
    <row r="1229" spans="1:12" x14ac:dyDescent="0.25">
      <c r="A1229" s="28" t="s">
        <v>18</v>
      </c>
      <c r="B1229" s="29">
        <v>43869</v>
      </c>
      <c r="C1229" s="28" t="s">
        <v>420</v>
      </c>
      <c r="D1229" s="28" t="s">
        <v>221</v>
      </c>
      <c r="E1229" s="30" t="e">
        <v>#NAME?</v>
      </c>
      <c r="F1229" s="31" t="s">
        <v>17</v>
      </c>
      <c r="G1229" s="31" t="s">
        <v>21</v>
      </c>
      <c r="H1229" s="32">
        <v>8.4499999999999993</v>
      </c>
      <c r="I1229" s="33">
        <f>IF(F1229="Dépense",H1229*-1,H1229)</f>
        <v>-8.4499999999999993</v>
      </c>
      <c r="J1229" s="34">
        <v>1</v>
      </c>
      <c r="K1229" s="35" t="str">
        <f>IF(A1229&gt;1,YEAR(B1229)&amp;"-"&amp;TEXT(MONTH(B1229),"00")," ")</f>
        <v>2020-02</v>
      </c>
      <c r="L1229" s="36"/>
    </row>
    <row r="1230" spans="1:12" x14ac:dyDescent="0.25">
      <c r="A1230" s="28" t="s">
        <v>18</v>
      </c>
      <c r="B1230" s="29">
        <v>43869</v>
      </c>
      <c r="C1230" s="28" t="s">
        <v>421</v>
      </c>
      <c r="D1230" s="28" t="s">
        <v>221</v>
      </c>
      <c r="E1230" s="30" t="e">
        <v>#NAME?</v>
      </c>
      <c r="F1230" s="31" t="s">
        <v>17</v>
      </c>
      <c r="G1230" s="31" t="s">
        <v>21</v>
      </c>
      <c r="H1230" s="32">
        <v>53.25</v>
      </c>
      <c r="I1230" s="33">
        <f>IF(F1230="Dépense",H1230*-1,H1230)</f>
        <v>-53.25</v>
      </c>
      <c r="J1230" s="34">
        <v>1</v>
      </c>
      <c r="K1230" s="35" t="str">
        <f>IF(A1230&gt;1,YEAR(B1230)&amp;"-"&amp;TEXT(MONTH(B1230),"00")," ")</f>
        <v>2020-02</v>
      </c>
      <c r="L1230" s="36"/>
    </row>
    <row r="1231" spans="1:12" x14ac:dyDescent="0.25">
      <c r="A1231" s="28" t="s">
        <v>18</v>
      </c>
      <c r="B1231" s="29">
        <v>43869</v>
      </c>
      <c r="C1231" s="28" t="s">
        <v>336</v>
      </c>
      <c r="D1231" s="28" t="s">
        <v>221</v>
      </c>
      <c r="E1231" s="30" t="e">
        <v>#NAME?</v>
      </c>
      <c r="F1231" s="31" t="s">
        <v>17</v>
      </c>
      <c r="G1231" s="31" t="s">
        <v>21</v>
      </c>
      <c r="H1231" s="32">
        <v>19.899999999999999</v>
      </c>
      <c r="I1231" s="33">
        <f>IF(F1231="Dépense",H1231*-1,H1231)</f>
        <v>-19.899999999999999</v>
      </c>
      <c r="J1231" s="34">
        <v>1</v>
      </c>
      <c r="K1231" s="35" t="str">
        <f>IF(A1231&gt;1,YEAR(B1231)&amp;"-"&amp;TEXT(MONTH(B1231),"00")," ")</f>
        <v>2020-02</v>
      </c>
      <c r="L1231" s="36"/>
    </row>
    <row r="1232" spans="1:12" x14ac:dyDescent="0.25">
      <c r="A1232" s="28" t="s">
        <v>18</v>
      </c>
      <c r="B1232" s="29">
        <v>43869</v>
      </c>
      <c r="C1232" s="28" t="s">
        <v>166</v>
      </c>
      <c r="D1232" s="28" t="s">
        <v>49</v>
      </c>
      <c r="E1232" s="30" t="e">
        <v>#NAME?</v>
      </c>
      <c r="F1232" s="31" t="s">
        <v>17</v>
      </c>
      <c r="G1232" s="31" t="s">
        <v>21</v>
      </c>
      <c r="H1232" s="32">
        <v>9.9600000000000009</v>
      </c>
      <c r="I1232" s="33">
        <f>IF(F1232="Dépense",H1232*-1,H1232)</f>
        <v>-9.9600000000000009</v>
      </c>
      <c r="J1232" s="34">
        <v>1</v>
      </c>
      <c r="K1232" s="35" t="str">
        <f>IF(A1232&gt;1,YEAR(B1232)&amp;"-"&amp;TEXT(MONTH(B1232),"00")," ")</f>
        <v>2020-02</v>
      </c>
      <c r="L1232" s="36"/>
    </row>
    <row r="1233" spans="1:12" x14ac:dyDescent="0.25">
      <c r="A1233" s="28" t="s">
        <v>18</v>
      </c>
      <c r="B1233" s="29">
        <v>43869</v>
      </c>
      <c r="C1233" s="28" t="s">
        <v>166</v>
      </c>
      <c r="D1233" s="28" t="s">
        <v>49</v>
      </c>
      <c r="E1233" s="30" t="e">
        <v>#NAME?</v>
      </c>
      <c r="F1233" s="31" t="s">
        <v>17</v>
      </c>
      <c r="G1233" s="31" t="s">
        <v>21</v>
      </c>
      <c r="H1233" s="32">
        <v>7.2</v>
      </c>
      <c r="I1233" s="33">
        <f>IF(F1233="Dépense",H1233*-1,H1233)</f>
        <v>-7.2</v>
      </c>
      <c r="J1233" s="34">
        <v>1</v>
      </c>
      <c r="K1233" s="35" t="str">
        <f>IF(A1233&gt;1,YEAR(B1233)&amp;"-"&amp;TEXT(MONTH(B1233),"00")," ")</f>
        <v>2020-02</v>
      </c>
      <c r="L1233" s="36"/>
    </row>
    <row r="1234" spans="1:12" x14ac:dyDescent="0.25">
      <c r="A1234" s="28" t="s">
        <v>18</v>
      </c>
      <c r="B1234" s="29">
        <v>43869</v>
      </c>
      <c r="C1234" s="28" t="s">
        <v>200</v>
      </c>
      <c r="D1234" s="28" t="s">
        <v>49</v>
      </c>
      <c r="E1234" s="30" t="e">
        <v>#NAME?</v>
      </c>
      <c r="F1234" s="31" t="s">
        <v>17</v>
      </c>
      <c r="G1234" s="31" t="s">
        <v>21</v>
      </c>
      <c r="H1234" s="32">
        <v>34.65</v>
      </c>
      <c r="I1234" s="33">
        <f>IF(F1234="Dépense",H1234*-1,H1234)</f>
        <v>-34.65</v>
      </c>
      <c r="J1234" s="34">
        <v>1</v>
      </c>
      <c r="K1234" s="35" t="str">
        <f>IF(A1234&gt;1,YEAR(B1234)&amp;"-"&amp;TEXT(MONTH(B1234),"00")," ")</f>
        <v>2020-02</v>
      </c>
      <c r="L1234" s="36"/>
    </row>
    <row r="1235" spans="1:12" x14ac:dyDescent="0.25">
      <c r="A1235" s="28" t="s">
        <v>18</v>
      </c>
      <c r="B1235" s="29">
        <v>43869</v>
      </c>
      <c r="C1235" s="28" t="s">
        <v>74</v>
      </c>
      <c r="D1235" s="28" t="s">
        <v>75</v>
      </c>
      <c r="E1235" s="30" t="e">
        <v>#NAME?</v>
      </c>
      <c r="F1235" s="31" t="s">
        <v>17</v>
      </c>
      <c r="G1235" s="31" t="s">
        <v>33</v>
      </c>
      <c r="H1235" s="32">
        <v>74.64</v>
      </c>
      <c r="I1235" s="33">
        <f>IF(F1235="Dépense",H1235*-1,H1235)</f>
        <v>-74.64</v>
      </c>
      <c r="J1235" s="34">
        <v>1</v>
      </c>
      <c r="K1235" s="35" t="str">
        <f>IF(A1235&gt;1,YEAR(B1235)&amp;"-"&amp;TEXT(MONTH(B1235),"00")," ")</f>
        <v>2020-02</v>
      </c>
      <c r="L1235" s="36"/>
    </row>
    <row r="1236" spans="1:12" x14ac:dyDescent="0.25">
      <c r="A1236" s="28" t="s">
        <v>23</v>
      </c>
      <c r="B1236" s="29">
        <v>43869</v>
      </c>
      <c r="C1236" s="28" t="s">
        <v>27</v>
      </c>
      <c r="D1236" s="28" t="s">
        <v>45</v>
      </c>
      <c r="E1236" s="30" t="e">
        <v>#NAME?</v>
      </c>
      <c r="F1236" s="31" t="s">
        <v>14</v>
      </c>
      <c r="G1236" s="31" t="s">
        <v>15</v>
      </c>
      <c r="H1236" s="32">
        <v>363.22</v>
      </c>
      <c r="I1236" s="33">
        <f>IF(F1236="Dépense",H1236*-1,H1236)</f>
        <v>363.22</v>
      </c>
      <c r="J1236" s="34">
        <v>1</v>
      </c>
      <c r="K1236" s="35" t="str">
        <f>IF(A1236&gt;1,YEAR(B1236)&amp;"-"&amp;TEXT(MONTH(B1236),"00")," ")</f>
        <v>2020-02</v>
      </c>
      <c r="L1236" s="36"/>
    </row>
    <row r="1237" spans="1:12" x14ac:dyDescent="0.25">
      <c r="A1237" s="28" t="s">
        <v>18</v>
      </c>
      <c r="B1237" s="29">
        <v>43871</v>
      </c>
      <c r="C1237" s="28" t="s">
        <v>303</v>
      </c>
      <c r="D1237" s="28" t="s">
        <v>140</v>
      </c>
      <c r="E1237" s="30" t="e">
        <v>#NAME?</v>
      </c>
      <c r="F1237" s="31" t="s">
        <v>17</v>
      </c>
      <c r="G1237" s="31" t="s">
        <v>33</v>
      </c>
      <c r="H1237" s="32">
        <v>15</v>
      </c>
      <c r="I1237" s="33">
        <f>IF(F1237="Dépense",H1237*-1,H1237)</f>
        <v>-15</v>
      </c>
      <c r="J1237" s="34">
        <v>1</v>
      </c>
      <c r="K1237" s="35" t="str">
        <f>IF(A1237&gt;1,YEAR(B1237)&amp;"-"&amp;TEXT(MONTH(B1237),"00")," ")</f>
        <v>2020-02</v>
      </c>
      <c r="L1237" s="36"/>
    </row>
    <row r="1238" spans="1:12" x14ac:dyDescent="0.25">
      <c r="A1238" s="28" t="s">
        <v>18</v>
      </c>
      <c r="B1238" s="29">
        <v>43871</v>
      </c>
      <c r="C1238" s="28" t="s">
        <v>66</v>
      </c>
      <c r="D1238" s="28" t="s">
        <v>63</v>
      </c>
      <c r="E1238" s="30" t="e">
        <v>#NAME?</v>
      </c>
      <c r="F1238" s="31" t="s">
        <v>17</v>
      </c>
      <c r="G1238" s="31" t="s">
        <v>21</v>
      </c>
      <c r="H1238" s="32">
        <v>52.6</v>
      </c>
      <c r="I1238" s="33">
        <f>IF(F1238="Dépense",H1238*-1,H1238)</f>
        <v>-52.6</v>
      </c>
      <c r="J1238" s="34">
        <v>1</v>
      </c>
      <c r="K1238" s="35" t="str">
        <f>IF(A1238&gt;1,YEAR(B1238)&amp;"-"&amp;TEXT(MONTH(B1238),"00")," ")</f>
        <v>2020-02</v>
      </c>
      <c r="L1238" s="36"/>
    </row>
    <row r="1239" spans="1:12" x14ac:dyDescent="0.25">
      <c r="A1239" s="28" t="s">
        <v>18</v>
      </c>
      <c r="B1239" s="29">
        <v>43871</v>
      </c>
      <c r="C1239" s="28" t="s">
        <v>422</v>
      </c>
      <c r="D1239" s="28" t="s">
        <v>196</v>
      </c>
      <c r="E1239" s="30" t="e">
        <v>#NAME?</v>
      </c>
      <c r="F1239" s="31" t="s">
        <v>17</v>
      </c>
      <c r="G1239" s="31" t="s">
        <v>21</v>
      </c>
      <c r="H1239" s="32">
        <v>43</v>
      </c>
      <c r="I1239" s="33">
        <f>IF(F1239="Dépense",H1239*-1,H1239)</f>
        <v>-43</v>
      </c>
      <c r="J1239" s="34">
        <v>1</v>
      </c>
      <c r="K1239" s="35" t="str">
        <f>IF(A1239&gt;1,YEAR(B1239)&amp;"-"&amp;TEXT(MONTH(B1239),"00")," ")</f>
        <v>2020-02</v>
      </c>
      <c r="L1239" s="36"/>
    </row>
    <row r="1240" spans="1:12" x14ac:dyDescent="0.25">
      <c r="A1240" s="28" t="s">
        <v>18</v>
      </c>
      <c r="B1240" s="29">
        <v>43871</v>
      </c>
      <c r="C1240" s="28" t="s">
        <v>50</v>
      </c>
      <c r="D1240" s="28" t="s">
        <v>51</v>
      </c>
      <c r="E1240" s="30" t="e">
        <v>#NAME?</v>
      </c>
      <c r="F1240" s="31" t="s">
        <v>17</v>
      </c>
      <c r="G1240" s="31" t="s">
        <v>33</v>
      </c>
      <c r="H1240" s="32">
        <v>100</v>
      </c>
      <c r="I1240" s="33">
        <f>IF(F1240="Dépense",H1240*-1,H1240)</f>
        <v>-100</v>
      </c>
      <c r="J1240" s="34">
        <v>1</v>
      </c>
      <c r="K1240" s="35" t="str">
        <f>IF(A1240&gt;1,YEAR(B1240)&amp;"-"&amp;TEXT(MONTH(B1240),"00")," ")</f>
        <v>2020-02</v>
      </c>
      <c r="L1240" s="36"/>
    </row>
    <row r="1241" spans="1:12" x14ac:dyDescent="0.25">
      <c r="A1241" s="28" t="s">
        <v>22</v>
      </c>
      <c r="B1241" s="29">
        <v>43871</v>
      </c>
      <c r="C1241" s="28" t="s">
        <v>316</v>
      </c>
      <c r="D1241" s="28" t="s">
        <v>140</v>
      </c>
      <c r="E1241" s="30" t="e">
        <v>#NAME?</v>
      </c>
      <c r="F1241" s="31" t="s">
        <v>14</v>
      </c>
      <c r="G1241" s="31" t="s">
        <v>33</v>
      </c>
      <c r="H1241" s="32">
        <v>15</v>
      </c>
      <c r="I1241" s="33">
        <f>IF(F1241="Dépense",H1241*-1,H1241)</f>
        <v>15</v>
      </c>
      <c r="J1241" s="34">
        <v>1</v>
      </c>
      <c r="K1241" s="35" t="str">
        <f>IF(A1241&gt;1,YEAR(B1241)&amp;"-"&amp;TEXT(MONTH(B1241),"00")," ")</f>
        <v>2020-02</v>
      </c>
      <c r="L1241" s="36"/>
    </row>
    <row r="1242" spans="1:12" x14ac:dyDescent="0.25">
      <c r="A1242" s="28" t="s">
        <v>23</v>
      </c>
      <c r="B1242" s="29">
        <v>43871</v>
      </c>
      <c r="C1242" s="28" t="s">
        <v>402</v>
      </c>
      <c r="D1242" s="28" t="s">
        <v>113</v>
      </c>
      <c r="E1242" s="30" t="e">
        <v>#NAME?</v>
      </c>
      <c r="F1242" s="31" t="s">
        <v>17</v>
      </c>
      <c r="G1242" s="31" t="s">
        <v>59</v>
      </c>
      <c r="H1242" s="32">
        <v>1000</v>
      </c>
      <c r="I1242" s="33">
        <f>IF(F1242="Dépense",H1242*-1,H1242)</f>
        <v>-1000</v>
      </c>
      <c r="J1242" s="34">
        <v>1</v>
      </c>
      <c r="K1242" s="35" t="str">
        <f>IF(A1242&gt;1,YEAR(B1242)&amp;"-"&amp;TEXT(MONTH(B1242),"00")," ")</f>
        <v>2020-02</v>
      </c>
      <c r="L1242" s="36"/>
    </row>
    <row r="1243" spans="1:12" x14ac:dyDescent="0.25">
      <c r="A1243" s="28" t="s">
        <v>18</v>
      </c>
      <c r="B1243" s="29">
        <v>43872</v>
      </c>
      <c r="C1243" s="28" t="s">
        <v>117</v>
      </c>
      <c r="D1243" s="28" t="s">
        <v>68</v>
      </c>
      <c r="E1243" s="30" t="e">
        <v>#NAME?</v>
      </c>
      <c r="F1243" s="31" t="s">
        <v>17</v>
      </c>
      <c r="G1243" s="31" t="s">
        <v>33</v>
      </c>
      <c r="H1243" s="32">
        <v>51</v>
      </c>
      <c r="I1243" s="33">
        <f>IF(F1243="Dépense",H1243*-1,H1243)</f>
        <v>-51</v>
      </c>
      <c r="J1243" s="34">
        <v>1</v>
      </c>
      <c r="K1243" s="35" t="str">
        <f>IF(A1243&gt;1,YEAR(B1243)&amp;"-"&amp;TEXT(MONTH(B1243),"00")," ")</f>
        <v>2020-02</v>
      </c>
      <c r="L1243" s="36"/>
    </row>
    <row r="1244" spans="1:12" x14ac:dyDescent="0.25">
      <c r="A1244" s="28" t="s">
        <v>18</v>
      </c>
      <c r="B1244" s="29">
        <v>43872</v>
      </c>
      <c r="C1244" s="28" t="s">
        <v>117</v>
      </c>
      <c r="D1244" s="28" t="s">
        <v>118</v>
      </c>
      <c r="E1244" s="30" t="e">
        <v>#NAME?</v>
      </c>
      <c r="F1244" s="31" t="s">
        <v>17</v>
      </c>
      <c r="G1244" s="31" t="s">
        <v>33</v>
      </c>
      <c r="H1244" s="32">
        <v>132</v>
      </c>
      <c r="I1244" s="33">
        <f>IF(F1244="Dépense",H1244*-1,H1244)</f>
        <v>-132</v>
      </c>
      <c r="J1244" s="34">
        <v>1</v>
      </c>
      <c r="K1244" s="35" t="str">
        <f>IF(A1244&gt;1,YEAR(B1244)&amp;"-"&amp;TEXT(MONTH(B1244),"00")," ")</f>
        <v>2020-02</v>
      </c>
      <c r="L1244" s="36"/>
    </row>
    <row r="1245" spans="1:12" x14ac:dyDescent="0.25">
      <c r="A1245" s="28" t="s">
        <v>18</v>
      </c>
      <c r="B1245" s="29">
        <v>43874</v>
      </c>
      <c r="C1245" s="28" t="s">
        <v>66</v>
      </c>
      <c r="D1245" s="28" t="s">
        <v>49</v>
      </c>
      <c r="E1245" s="30" t="e">
        <v>#NAME?</v>
      </c>
      <c r="F1245" s="31" t="s">
        <v>17</v>
      </c>
      <c r="G1245" s="31" t="s">
        <v>21</v>
      </c>
      <c r="H1245" s="32">
        <v>62.2</v>
      </c>
      <c r="I1245" s="33">
        <f>IF(F1245="Dépense",H1245*-1,H1245)</f>
        <v>-62.2</v>
      </c>
      <c r="J1245" s="34">
        <v>1</v>
      </c>
      <c r="K1245" s="35" t="str">
        <f>IF(A1245&gt;1,YEAR(B1245)&amp;"-"&amp;TEXT(MONTH(B1245),"00")," ")</f>
        <v>2020-02</v>
      </c>
      <c r="L1245" s="36"/>
    </row>
    <row r="1246" spans="1:12" x14ac:dyDescent="0.25">
      <c r="A1246" s="28" t="s">
        <v>18</v>
      </c>
      <c r="B1246" s="29">
        <v>43874</v>
      </c>
      <c r="C1246" s="28" t="s">
        <v>401</v>
      </c>
      <c r="D1246" s="28" t="s">
        <v>221</v>
      </c>
      <c r="E1246" s="30" t="e">
        <v>#NAME?</v>
      </c>
      <c r="F1246" s="31" t="s">
        <v>17</v>
      </c>
      <c r="G1246" s="31" t="s">
        <v>21</v>
      </c>
      <c r="H1246" s="32">
        <v>24.2</v>
      </c>
      <c r="I1246" s="33">
        <f>IF(F1246="Dépense",H1246*-1,H1246)</f>
        <v>-24.2</v>
      </c>
      <c r="J1246" s="34">
        <v>1</v>
      </c>
      <c r="K1246" s="35" t="str">
        <f>IF(A1246&gt;1,YEAR(B1246)&amp;"-"&amp;TEXT(MONTH(B1246),"00")," ")</f>
        <v>2020-02</v>
      </c>
      <c r="L1246" s="36"/>
    </row>
    <row r="1247" spans="1:12" x14ac:dyDescent="0.25">
      <c r="A1247" s="28" t="s">
        <v>18</v>
      </c>
      <c r="B1247" s="29">
        <v>43874</v>
      </c>
      <c r="C1247" s="28" t="s">
        <v>423</v>
      </c>
      <c r="D1247" s="28" t="s">
        <v>221</v>
      </c>
      <c r="E1247" s="30" t="e">
        <v>#NAME?</v>
      </c>
      <c r="F1247" s="31" t="s">
        <v>17</v>
      </c>
      <c r="G1247" s="31" t="s">
        <v>21</v>
      </c>
      <c r="H1247" s="32">
        <v>10.95</v>
      </c>
      <c r="I1247" s="33">
        <f>IF(F1247="Dépense",H1247*-1,H1247)</f>
        <v>-10.95</v>
      </c>
      <c r="J1247" s="34">
        <v>1</v>
      </c>
      <c r="K1247" s="35" t="str">
        <f>IF(A1247&gt;1,YEAR(B1247)&amp;"-"&amp;TEXT(MONTH(B1247),"00")," ")</f>
        <v>2020-02</v>
      </c>
      <c r="L1247" s="36"/>
    </row>
    <row r="1248" spans="1:12" x14ac:dyDescent="0.25">
      <c r="A1248" s="28" t="s">
        <v>18</v>
      </c>
      <c r="B1248" s="29">
        <v>43874</v>
      </c>
      <c r="C1248" s="28" t="s">
        <v>423</v>
      </c>
      <c r="D1248" s="28" t="s">
        <v>221</v>
      </c>
      <c r="E1248" s="30" t="e">
        <v>#NAME?</v>
      </c>
      <c r="F1248" s="31" t="s">
        <v>17</v>
      </c>
      <c r="G1248" s="31" t="s">
        <v>21</v>
      </c>
      <c r="H1248" s="32">
        <v>29.9</v>
      </c>
      <c r="I1248" s="33">
        <f>IF(F1248="Dépense",H1248*-1,H1248)</f>
        <v>-29.9</v>
      </c>
      <c r="J1248" s="34">
        <v>1</v>
      </c>
      <c r="K1248" s="35" t="str">
        <f>IF(A1248&gt;1,YEAR(B1248)&amp;"-"&amp;TEXT(MONTH(B1248),"00")," ")</f>
        <v>2020-02</v>
      </c>
      <c r="L1248" s="36"/>
    </row>
    <row r="1249" spans="1:12" x14ac:dyDescent="0.25">
      <c r="A1249" s="28" t="s">
        <v>18</v>
      </c>
      <c r="B1249" s="29">
        <v>43875</v>
      </c>
      <c r="C1249" s="28" t="s">
        <v>424</v>
      </c>
      <c r="D1249" s="28" t="s">
        <v>221</v>
      </c>
      <c r="E1249" s="30" t="e">
        <v>#NAME?</v>
      </c>
      <c r="F1249" s="31" t="s">
        <v>17</v>
      </c>
      <c r="G1249" s="31" t="s">
        <v>21</v>
      </c>
      <c r="H1249" s="32">
        <v>23.5</v>
      </c>
      <c r="I1249" s="33">
        <f>IF(F1249="Dépense",H1249*-1,H1249)</f>
        <v>-23.5</v>
      </c>
      <c r="J1249" s="34">
        <v>1</v>
      </c>
      <c r="K1249" s="35" t="str">
        <f>IF(A1249&gt;1,YEAR(B1249)&amp;"-"&amp;TEXT(MONTH(B1249),"00")," ")</f>
        <v>2020-02</v>
      </c>
      <c r="L1249" s="36"/>
    </row>
    <row r="1250" spans="1:12" x14ac:dyDescent="0.25">
      <c r="A1250" s="28" t="s">
        <v>18</v>
      </c>
      <c r="B1250" s="29">
        <v>43876</v>
      </c>
      <c r="C1250" s="28" t="s">
        <v>425</v>
      </c>
      <c r="D1250" s="28" t="s">
        <v>49</v>
      </c>
      <c r="E1250" s="30" t="e">
        <v>#NAME?</v>
      </c>
      <c r="F1250" s="31" t="s">
        <v>17</v>
      </c>
      <c r="G1250" s="31" t="s">
        <v>21</v>
      </c>
      <c r="H1250" s="32">
        <v>10.49</v>
      </c>
      <c r="I1250" s="33">
        <f>IF(F1250="Dépense",H1250*-1,H1250)</f>
        <v>-10.49</v>
      </c>
      <c r="J1250" s="34">
        <v>1</v>
      </c>
      <c r="K1250" s="35" t="str">
        <f>IF(A1250&gt;1,YEAR(B1250)&amp;"-"&amp;TEXT(MONTH(B1250),"00")," ")</f>
        <v>2020-02</v>
      </c>
      <c r="L1250" s="36"/>
    </row>
    <row r="1251" spans="1:12" x14ac:dyDescent="0.25">
      <c r="A1251" s="28" t="s">
        <v>18</v>
      </c>
      <c r="B1251" s="29">
        <v>43876</v>
      </c>
      <c r="C1251" s="28" t="s">
        <v>426</v>
      </c>
      <c r="D1251" s="28" t="s">
        <v>49</v>
      </c>
      <c r="E1251" s="30" t="e">
        <v>#NAME?</v>
      </c>
      <c r="F1251" s="31" t="s">
        <v>17</v>
      </c>
      <c r="G1251" s="31" t="s">
        <v>21</v>
      </c>
      <c r="H1251" s="32">
        <v>7.3</v>
      </c>
      <c r="I1251" s="33">
        <f>IF(F1251="Dépense",H1251*-1,H1251)</f>
        <v>-7.3</v>
      </c>
      <c r="J1251" s="34">
        <v>1</v>
      </c>
      <c r="K1251" s="35" t="str">
        <f>IF(A1251&gt;1,YEAR(B1251)&amp;"-"&amp;TEXT(MONTH(B1251),"00")," ")</f>
        <v>2020-02</v>
      </c>
      <c r="L1251" s="36"/>
    </row>
    <row r="1252" spans="1:12" x14ac:dyDescent="0.25">
      <c r="A1252" s="28" t="s">
        <v>18</v>
      </c>
      <c r="B1252" s="29">
        <v>43876</v>
      </c>
      <c r="C1252" s="28" t="s">
        <v>200</v>
      </c>
      <c r="D1252" s="28" t="s">
        <v>49</v>
      </c>
      <c r="E1252" s="30" t="e">
        <v>#NAME?</v>
      </c>
      <c r="F1252" s="31" t="s">
        <v>17</v>
      </c>
      <c r="G1252" s="31" t="s">
        <v>21</v>
      </c>
      <c r="H1252" s="32">
        <v>28.11</v>
      </c>
      <c r="I1252" s="33">
        <f>IF(F1252="Dépense",H1252*-1,H1252)</f>
        <v>-28.11</v>
      </c>
      <c r="J1252" s="34">
        <v>1</v>
      </c>
      <c r="K1252" s="35" t="str">
        <f>IF(A1252&gt;1,YEAR(B1252)&amp;"-"&amp;TEXT(MONTH(B1252),"00")," ")</f>
        <v>2020-02</v>
      </c>
      <c r="L1252" s="36"/>
    </row>
    <row r="1253" spans="1:12" x14ac:dyDescent="0.25">
      <c r="A1253" s="28" t="s">
        <v>18</v>
      </c>
      <c r="B1253" s="29">
        <v>43876</v>
      </c>
      <c r="C1253" s="28" t="s">
        <v>53</v>
      </c>
      <c r="D1253" s="28" t="s">
        <v>54</v>
      </c>
      <c r="E1253" s="30" t="e">
        <v>#NAME?</v>
      </c>
      <c r="F1253" s="31" t="s">
        <v>17</v>
      </c>
      <c r="G1253" s="31" t="s">
        <v>33</v>
      </c>
      <c r="H1253" s="32">
        <v>36</v>
      </c>
      <c r="I1253" s="33">
        <f>IF(F1253="Dépense",H1253*-1,H1253)</f>
        <v>-36</v>
      </c>
      <c r="J1253" s="34">
        <v>1</v>
      </c>
      <c r="K1253" s="35" t="str">
        <f>IF(A1253&gt;1,YEAR(B1253)&amp;"-"&amp;TEXT(MONTH(B1253),"00")," ")</f>
        <v>2020-02</v>
      </c>
      <c r="L1253" s="36"/>
    </row>
    <row r="1254" spans="1:12" x14ac:dyDescent="0.25">
      <c r="A1254" s="28" t="s">
        <v>23</v>
      </c>
      <c r="B1254" s="29">
        <v>43876</v>
      </c>
      <c r="C1254" s="28" t="s">
        <v>15</v>
      </c>
      <c r="D1254" s="28" t="s">
        <v>15</v>
      </c>
      <c r="E1254" s="30" t="e">
        <v>#NAME?</v>
      </c>
      <c r="F1254" s="31" t="s">
        <v>17</v>
      </c>
      <c r="G1254" s="31" t="s">
        <v>15</v>
      </c>
      <c r="H1254" s="32">
        <v>2500</v>
      </c>
      <c r="I1254" s="33">
        <f>IF(F1254="Dépense",H1254*-1,H1254)</f>
        <v>-2500</v>
      </c>
      <c r="J1254" s="34">
        <v>1</v>
      </c>
      <c r="K1254" s="35" t="str">
        <f>IF(A1254&gt;1,YEAR(B1254)&amp;"-"&amp;TEXT(MONTH(B1254),"00")," ")</f>
        <v>2020-02</v>
      </c>
      <c r="L1254" s="36"/>
    </row>
    <row r="1255" spans="1:12" x14ac:dyDescent="0.25">
      <c r="A1255" s="28" t="s">
        <v>23</v>
      </c>
      <c r="B1255" s="29">
        <v>43876</v>
      </c>
      <c r="C1255" s="28" t="s">
        <v>266</v>
      </c>
      <c r="D1255" s="28" t="s">
        <v>267</v>
      </c>
      <c r="E1255" s="30" t="e">
        <v>#NAME?</v>
      </c>
      <c r="F1255" s="31" t="s">
        <v>17</v>
      </c>
      <c r="G1255" s="31" t="s">
        <v>33</v>
      </c>
      <c r="H1255" s="32">
        <v>90</v>
      </c>
      <c r="I1255" s="33">
        <f>IF(F1255="Dépense",H1255*-1,H1255)</f>
        <v>-90</v>
      </c>
      <c r="J1255" s="34">
        <v>1</v>
      </c>
      <c r="K1255" s="35" t="str">
        <f>IF(A1255&gt;1,YEAR(B1255)&amp;"-"&amp;TEXT(MONTH(B1255),"00")," ")</f>
        <v>2020-02</v>
      </c>
      <c r="L1255" s="36"/>
    </row>
    <row r="1256" spans="1:12" x14ac:dyDescent="0.25">
      <c r="A1256" s="28" t="s">
        <v>24</v>
      </c>
      <c r="B1256" s="29">
        <v>43876</v>
      </c>
      <c r="C1256" s="28" t="s">
        <v>15</v>
      </c>
      <c r="D1256" s="28" t="s">
        <v>25</v>
      </c>
      <c r="E1256" s="30" t="e">
        <v>#NAME?</v>
      </c>
      <c r="F1256" s="31" t="s">
        <v>14</v>
      </c>
      <c r="G1256" s="31" t="s">
        <v>15</v>
      </c>
      <c r="H1256" s="32">
        <v>2500</v>
      </c>
      <c r="I1256" s="33">
        <f>IF(F1256="Dépense",H1256*-1,H1256)</f>
        <v>2500</v>
      </c>
      <c r="J1256" s="34">
        <v>1</v>
      </c>
      <c r="K1256" s="35" t="str">
        <f>IF(A1256&gt;1,YEAR(B1256)&amp;"-"&amp;TEXT(MONTH(B1256),"00")," ")</f>
        <v>2020-02</v>
      </c>
      <c r="L1256" s="36"/>
    </row>
    <row r="1257" spans="1:12" x14ac:dyDescent="0.25">
      <c r="A1257" s="28" t="s">
        <v>18</v>
      </c>
      <c r="B1257" s="29">
        <v>43878</v>
      </c>
      <c r="C1257" s="28" t="s">
        <v>255</v>
      </c>
      <c r="D1257" s="28" t="s">
        <v>48</v>
      </c>
      <c r="E1257" s="30" t="e">
        <v>#NAME?</v>
      </c>
      <c r="F1257" s="31" t="s">
        <v>17</v>
      </c>
      <c r="G1257" s="31" t="s">
        <v>21</v>
      </c>
      <c r="H1257" s="32">
        <v>19.600000000000001</v>
      </c>
      <c r="I1257" s="33">
        <f>IF(F1257="Dépense",H1257*-1,H1257)</f>
        <v>-19.600000000000001</v>
      </c>
      <c r="J1257" s="34">
        <v>1</v>
      </c>
      <c r="K1257" s="35" t="str">
        <f>IF(A1257&gt;1,YEAR(B1257)&amp;"-"&amp;TEXT(MONTH(B1257),"00")," ")</f>
        <v>2020-02</v>
      </c>
      <c r="L1257" s="36"/>
    </row>
    <row r="1258" spans="1:12" x14ac:dyDescent="0.25">
      <c r="A1258" s="28" t="s">
        <v>23</v>
      </c>
      <c r="B1258" s="29">
        <v>43878</v>
      </c>
      <c r="C1258" s="28" t="s">
        <v>427</v>
      </c>
      <c r="D1258" s="28" t="s">
        <v>113</v>
      </c>
      <c r="E1258" s="30" t="e">
        <v>#NAME?</v>
      </c>
      <c r="F1258" s="31" t="s">
        <v>17</v>
      </c>
      <c r="G1258" s="31" t="s">
        <v>59</v>
      </c>
      <c r="H1258" s="32">
        <v>357</v>
      </c>
      <c r="I1258" s="33">
        <f>IF(F1258="Dépense",H1258*-1,H1258)</f>
        <v>-357</v>
      </c>
      <c r="J1258" s="34">
        <v>1</v>
      </c>
      <c r="K1258" s="35" t="str">
        <f>IF(A1258&gt;1,YEAR(B1258)&amp;"-"&amp;TEXT(MONTH(B1258),"00")," ")</f>
        <v>2020-02</v>
      </c>
      <c r="L1258" s="36"/>
    </row>
    <row r="1259" spans="1:12" x14ac:dyDescent="0.25">
      <c r="A1259" s="28" t="s">
        <v>18</v>
      </c>
      <c r="B1259" s="29">
        <v>43879</v>
      </c>
      <c r="C1259" s="28" t="s">
        <v>303</v>
      </c>
      <c r="D1259" s="28" t="s">
        <v>15</v>
      </c>
      <c r="E1259" s="30" t="e">
        <v>#NAME?</v>
      </c>
      <c r="F1259" s="31" t="s">
        <v>14</v>
      </c>
      <c r="G1259" s="31" t="s">
        <v>33</v>
      </c>
      <c r="H1259" s="32">
        <v>500</v>
      </c>
      <c r="I1259" s="33">
        <f>IF(F1259="Dépense",H1259*-1,H1259)</f>
        <v>500</v>
      </c>
      <c r="J1259" s="34">
        <v>1</v>
      </c>
      <c r="K1259" s="35" t="str">
        <f>IF(A1259&gt;1,YEAR(B1259)&amp;"-"&amp;TEXT(MONTH(B1259),"00")," ")</f>
        <v>2020-02</v>
      </c>
      <c r="L1259" s="36"/>
    </row>
    <row r="1260" spans="1:12" x14ac:dyDescent="0.25">
      <c r="A1260" s="28" t="s">
        <v>18</v>
      </c>
      <c r="B1260" s="29">
        <v>43879</v>
      </c>
      <c r="C1260" s="28" t="s">
        <v>428</v>
      </c>
      <c r="D1260" s="28" t="s">
        <v>221</v>
      </c>
      <c r="E1260" s="30" t="e">
        <v>#NAME?</v>
      </c>
      <c r="F1260" s="31" t="s">
        <v>17</v>
      </c>
      <c r="G1260" s="31" t="s">
        <v>21</v>
      </c>
      <c r="H1260" s="32">
        <v>60</v>
      </c>
      <c r="I1260" s="33">
        <f>IF(F1260="Dépense",H1260*-1,H1260)</f>
        <v>-60</v>
      </c>
      <c r="J1260" s="34">
        <v>1</v>
      </c>
      <c r="K1260" s="35" t="str">
        <f>IF(A1260&gt;1,YEAR(B1260)&amp;"-"&amp;TEXT(MONTH(B1260),"00")," ")</f>
        <v>2020-02</v>
      </c>
      <c r="L1260" s="36"/>
    </row>
    <row r="1261" spans="1:12" x14ac:dyDescent="0.25">
      <c r="A1261" s="28" t="s">
        <v>22</v>
      </c>
      <c r="B1261" s="29">
        <v>43879</v>
      </c>
      <c r="C1261" s="28" t="s">
        <v>316</v>
      </c>
      <c r="D1261" s="28" t="s">
        <v>140</v>
      </c>
      <c r="E1261" s="30" t="e">
        <v>#NAME?</v>
      </c>
      <c r="F1261" s="31" t="s">
        <v>17</v>
      </c>
      <c r="G1261" s="31" t="s">
        <v>33</v>
      </c>
      <c r="H1261" s="32">
        <v>500</v>
      </c>
      <c r="I1261" s="33">
        <f>IF(F1261="Dépense",H1261*-1,H1261)</f>
        <v>-500</v>
      </c>
      <c r="J1261" s="34">
        <v>1</v>
      </c>
      <c r="K1261" s="35" t="str">
        <f>IF(A1261&gt;1,YEAR(B1261)&amp;"-"&amp;TEXT(MONTH(B1261),"00")," ")</f>
        <v>2020-02</v>
      </c>
      <c r="L1261" s="36"/>
    </row>
    <row r="1262" spans="1:12" x14ac:dyDescent="0.25">
      <c r="A1262" s="28" t="s">
        <v>23</v>
      </c>
      <c r="B1262" s="29">
        <v>43879</v>
      </c>
      <c r="C1262" s="28" t="s">
        <v>15</v>
      </c>
      <c r="D1262" s="28" t="s">
        <v>15</v>
      </c>
      <c r="E1262" s="30" t="e">
        <v>#NAME?</v>
      </c>
      <c r="F1262" s="31" t="s">
        <v>14</v>
      </c>
      <c r="G1262" s="31" t="s">
        <v>15</v>
      </c>
      <c r="H1262" s="32">
        <v>500</v>
      </c>
      <c r="I1262" s="33">
        <f>IF(F1262="Dépense",H1262*-1,H1262)</f>
        <v>500</v>
      </c>
      <c r="J1262" s="34">
        <v>1</v>
      </c>
      <c r="K1262" s="35" t="str">
        <f>IF(A1262&gt;1,YEAR(B1262)&amp;"-"&amp;TEXT(MONTH(B1262),"00")," ")</f>
        <v>2020-02</v>
      </c>
      <c r="L1262" s="36"/>
    </row>
    <row r="1263" spans="1:12" x14ac:dyDescent="0.25">
      <c r="A1263" s="28" t="s">
        <v>24</v>
      </c>
      <c r="B1263" s="29">
        <v>43879</v>
      </c>
      <c r="C1263" s="28" t="s">
        <v>15</v>
      </c>
      <c r="D1263" s="28" t="s">
        <v>25</v>
      </c>
      <c r="E1263" s="30" t="e">
        <v>#NAME?</v>
      </c>
      <c r="F1263" s="31" t="s">
        <v>17</v>
      </c>
      <c r="G1263" s="31" t="s">
        <v>15</v>
      </c>
      <c r="H1263" s="32">
        <v>500</v>
      </c>
      <c r="I1263" s="33">
        <f>IF(F1263="Dépense",H1263*-1,H1263)</f>
        <v>-500</v>
      </c>
      <c r="J1263" s="34">
        <v>1</v>
      </c>
      <c r="K1263" s="35" t="str">
        <f>IF(A1263&gt;1,YEAR(B1263)&amp;"-"&amp;TEXT(MONTH(B1263),"00")," ")</f>
        <v>2020-02</v>
      </c>
      <c r="L1263" s="36"/>
    </row>
    <row r="1264" spans="1:12" x14ac:dyDescent="0.25">
      <c r="A1264" s="28" t="s">
        <v>16</v>
      </c>
      <c r="B1264" s="29">
        <v>43880</v>
      </c>
      <c r="C1264" s="28" t="s">
        <v>429</v>
      </c>
      <c r="D1264" s="28" t="s">
        <v>221</v>
      </c>
      <c r="E1264" s="30" t="e">
        <v>#NAME?</v>
      </c>
      <c r="F1264" s="31" t="s">
        <v>17</v>
      </c>
      <c r="G1264" s="31" t="s">
        <v>16</v>
      </c>
      <c r="H1264" s="32">
        <v>30</v>
      </c>
      <c r="I1264" s="33">
        <f>IF(F1264="Dépense",H1264*-1,H1264)</f>
        <v>-30</v>
      </c>
      <c r="J1264" s="34">
        <v>1</v>
      </c>
      <c r="K1264" s="35" t="str">
        <f>IF(A1264&gt;1,YEAR(B1264)&amp;"-"&amp;TEXT(MONTH(B1264),"00")," ")</f>
        <v>2020-02</v>
      </c>
      <c r="L1264" s="36"/>
    </row>
    <row r="1265" spans="1:12" x14ac:dyDescent="0.25">
      <c r="A1265" s="28" t="s">
        <v>18</v>
      </c>
      <c r="B1265" s="29">
        <v>43880.807314814803</v>
      </c>
      <c r="C1265" s="28" t="s">
        <v>429</v>
      </c>
      <c r="D1265" s="28" t="s">
        <v>221</v>
      </c>
      <c r="E1265" s="30" t="e">
        <v>#NAME?</v>
      </c>
      <c r="F1265" s="31" t="s">
        <v>17</v>
      </c>
      <c r="G1265" s="31" t="s">
        <v>250</v>
      </c>
      <c r="H1265" s="32">
        <v>150</v>
      </c>
      <c r="I1265" s="33">
        <f>IF(F1265="Dépense",H1265*-1,H1265)</f>
        <v>-150</v>
      </c>
      <c r="J1265" s="34">
        <v>1</v>
      </c>
      <c r="K1265" s="35" t="str">
        <f>IF(A1265&gt;1,YEAR(B1265)&amp;"-"&amp;TEXT(MONTH(B1265),"00")," ")</f>
        <v>2020-02</v>
      </c>
      <c r="L1265" s="36"/>
    </row>
    <row r="1266" spans="1:12" x14ac:dyDescent="0.25">
      <c r="A1266" s="28" t="s">
        <v>18</v>
      </c>
      <c r="B1266" s="29">
        <v>43883</v>
      </c>
      <c r="C1266" s="28" t="s">
        <v>425</v>
      </c>
      <c r="D1266" s="28" t="s">
        <v>49</v>
      </c>
      <c r="E1266" s="30" t="e">
        <v>#NAME?</v>
      </c>
      <c r="F1266" s="31" t="s">
        <v>17</v>
      </c>
      <c r="G1266" s="31" t="s">
        <v>21</v>
      </c>
      <c r="H1266" s="32">
        <v>7.9</v>
      </c>
      <c r="I1266" s="33">
        <f>IF(F1266="Dépense",H1266*-1,H1266)</f>
        <v>-7.9</v>
      </c>
      <c r="J1266" s="34">
        <v>1</v>
      </c>
      <c r="K1266" s="35" t="str">
        <f>IF(A1266&gt;1,YEAR(B1266)&amp;"-"&amp;TEXT(MONTH(B1266),"00")," ")</f>
        <v>2020-02</v>
      </c>
      <c r="L1266" s="36"/>
    </row>
    <row r="1267" spans="1:12" x14ac:dyDescent="0.25">
      <c r="A1267" s="28" t="s">
        <v>18</v>
      </c>
      <c r="B1267" s="29">
        <v>43883</v>
      </c>
      <c r="C1267" s="28" t="s">
        <v>200</v>
      </c>
      <c r="D1267" s="28" t="s">
        <v>49</v>
      </c>
      <c r="E1267" s="30" t="e">
        <v>#NAME?</v>
      </c>
      <c r="F1267" s="31" t="s">
        <v>17</v>
      </c>
      <c r="G1267" s="31" t="s">
        <v>21</v>
      </c>
      <c r="H1267" s="32">
        <v>29.04</v>
      </c>
      <c r="I1267" s="33">
        <f>IF(F1267="Dépense",H1267*-1,H1267)</f>
        <v>-29.04</v>
      </c>
      <c r="J1267" s="34">
        <v>1</v>
      </c>
      <c r="K1267" s="35" t="str">
        <f>IF(A1267&gt;1,YEAR(B1267)&amp;"-"&amp;TEXT(MONTH(B1267),"00")," ")</f>
        <v>2020-02</v>
      </c>
      <c r="L1267" s="36"/>
    </row>
    <row r="1268" spans="1:12" x14ac:dyDescent="0.25">
      <c r="A1268" s="28" t="s">
        <v>18</v>
      </c>
      <c r="B1268" s="29">
        <v>43886</v>
      </c>
      <c r="C1268" s="28" t="s">
        <v>430</v>
      </c>
      <c r="D1268" s="28" t="s">
        <v>221</v>
      </c>
      <c r="E1268" s="30" t="e">
        <v>#NAME?</v>
      </c>
      <c r="F1268" s="31" t="s">
        <v>17</v>
      </c>
      <c r="G1268" s="31" t="s">
        <v>21</v>
      </c>
      <c r="H1268" s="32">
        <v>46.2</v>
      </c>
      <c r="I1268" s="33">
        <f>IF(F1268="Dépense",H1268*-1,H1268)</f>
        <v>-46.2</v>
      </c>
      <c r="J1268" s="34">
        <v>1</v>
      </c>
      <c r="K1268" s="35" t="str">
        <f>IF(A1268&gt;1,YEAR(B1268)&amp;"-"&amp;TEXT(MONTH(B1268),"00")," ")</f>
        <v>2020-02</v>
      </c>
      <c r="L1268" s="36"/>
    </row>
    <row r="1269" spans="1:12" x14ac:dyDescent="0.25">
      <c r="A1269" s="28" t="s">
        <v>18</v>
      </c>
      <c r="B1269" s="29">
        <v>43886</v>
      </c>
      <c r="C1269" s="28" t="s">
        <v>430</v>
      </c>
      <c r="D1269" s="28" t="s">
        <v>221</v>
      </c>
      <c r="E1269" s="30" t="e">
        <v>#NAME?</v>
      </c>
      <c r="F1269" s="31" t="s">
        <v>17</v>
      </c>
      <c r="G1269" s="31" t="s">
        <v>21</v>
      </c>
      <c r="H1269" s="32">
        <v>11.9</v>
      </c>
      <c r="I1269" s="33">
        <f>IF(F1269="Dépense",H1269*-1,H1269)</f>
        <v>-11.9</v>
      </c>
      <c r="J1269" s="34">
        <v>1</v>
      </c>
      <c r="K1269" s="35" t="str">
        <f>IF(A1269&gt;1,YEAR(B1269)&amp;"-"&amp;TEXT(MONTH(B1269),"00")," ")</f>
        <v>2020-02</v>
      </c>
      <c r="L1269" s="36"/>
    </row>
    <row r="1270" spans="1:12" x14ac:dyDescent="0.25">
      <c r="A1270" s="28" t="s">
        <v>18</v>
      </c>
      <c r="B1270" s="29">
        <v>43886</v>
      </c>
      <c r="C1270" s="28" t="s">
        <v>66</v>
      </c>
      <c r="D1270" s="28" t="s">
        <v>49</v>
      </c>
      <c r="E1270" s="30" t="e">
        <v>#NAME?</v>
      </c>
      <c r="F1270" s="31" t="s">
        <v>17</v>
      </c>
      <c r="G1270" s="31" t="s">
        <v>21</v>
      </c>
      <c r="H1270" s="32">
        <v>33.659999999999997</v>
      </c>
      <c r="I1270" s="33">
        <f>IF(F1270="Dépense",H1270*-1,H1270)</f>
        <v>-33.659999999999997</v>
      </c>
      <c r="J1270" s="34">
        <v>1</v>
      </c>
      <c r="K1270" s="35" t="str">
        <f>IF(A1270&gt;1,YEAR(B1270)&amp;"-"&amp;TEXT(MONTH(B1270),"00")," ")</f>
        <v>2020-02</v>
      </c>
      <c r="L1270" s="36"/>
    </row>
    <row r="1271" spans="1:12" x14ac:dyDescent="0.25">
      <c r="A1271" s="28" t="s">
        <v>18</v>
      </c>
      <c r="B1271" s="29">
        <v>43886</v>
      </c>
      <c r="C1271" s="28" t="s">
        <v>431</v>
      </c>
      <c r="D1271" s="28" t="s">
        <v>221</v>
      </c>
      <c r="E1271" s="30" t="e">
        <v>#NAME?</v>
      </c>
      <c r="F1271" s="31" t="s">
        <v>17</v>
      </c>
      <c r="G1271" s="31" t="s">
        <v>21</v>
      </c>
      <c r="H1271" s="32">
        <v>46.53</v>
      </c>
      <c r="I1271" s="33">
        <f>IF(F1271="Dépense",H1271*-1,H1271)</f>
        <v>-46.53</v>
      </c>
      <c r="J1271" s="34">
        <v>1</v>
      </c>
      <c r="K1271" s="35" t="str">
        <f>IF(A1271&gt;1,YEAR(B1271)&amp;"-"&amp;TEXT(MONTH(B1271),"00")," ")</f>
        <v>2020-02</v>
      </c>
      <c r="L1271" s="36"/>
    </row>
    <row r="1272" spans="1:12" x14ac:dyDescent="0.25">
      <c r="A1272" s="28" t="s">
        <v>18</v>
      </c>
      <c r="B1272" s="29">
        <v>43887.837349537003</v>
      </c>
      <c r="C1272" s="28" t="s">
        <v>131</v>
      </c>
      <c r="D1272" s="28" t="s">
        <v>221</v>
      </c>
      <c r="E1272" s="30" t="e">
        <v>#NAME?</v>
      </c>
      <c r="F1272" s="31" t="s">
        <v>17</v>
      </c>
      <c r="G1272" s="31" t="s">
        <v>21</v>
      </c>
      <c r="H1272" s="32">
        <v>8.75</v>
      </c>
      <c r="I1272" s="33">
        <f>IF(F1272="Dépense",H1272*-1,H1272)</f>
        <v>-8.75</v>
      </c>
      <c r="J1272" s="34">
        <v>1</v>
      </c>
      <c r="K1272" s="35" t="str">
        <f>IF(A1272&gt;1,YEAR(B1272)&amp;"-"&amp;TEXT(MONTH(B1272),"00")," ")</f>
        <v>2020-02</v>
      </c>
      <c r="L1272" s="36"/>
    </row>
    <row r="1273" spans="1:12" x14ac:dyDescent="0.25">
      <c r="A1273" s="28" t="s">
        <v>18</v>
      </c>
      <c r="B1273" s="29">
        <v>43888</v>
      </c>
      <c r="C1273" s="28" t="s">
        <v>255</v>
      </c>
      <c r="D1273" s="28" t="s">
        <v>48</v>
      </c>
      <c r="E1273" s="30" t="e">
        <v>#NAME?</v>
      </c>
      <c r="F1273" s="31" t="s">
        <v>17</v>
      </c>
      <c r="G1273" s="31" t="s">
        <v>21</v>
      </c>
      <c r="H1273" s="32">
        <v>19.600000000000001</v>
      </c>
      <c r="I1273" s="33">
        <f>IF(F1273="Dépense",H1273*-1,H1273)</f>
        <v>-19.600000000000001</v>
      </c>
      <c r="J1273" s="34">
        <v>1</v>
      </c>
      <c r="K1273" s="35" t="str">
        <f>IF(A1273&gt;1,YEAR(B1273)&amp;"-"&amp;TEXT(MONTH(B1273),"00")," ")</f>
        <v>2020-02</v>
      </c>
      <c r="L1273" s="36"/>
    </row>
    <row r="1274" spans="1:12" x14ac:dyDescent="0.25">
      <c r="A1274" s="28" t="s">
        <v>18</v>
      </c>
      <c r="B1274" s="29">
        <v>43890</v>
      </c>
      <c r="C1274" s="28" t="s">
        <v>425</v>
      </c>
      <c r="D1274" s="28" t="s">
        <v>49</v>
      </c>
      <c r="E1274" s="30" t="e">
        <v>#NAME?</v>
      </c>
      <c r="F1274" s="31" t="s">
        <v>17</v>
      </c>
      <c r="G1274" s="31" t="s">
        <v>21</v>
      </c>
      <c r="H1274" s="32">
        <v>9.56</v>
      </c>
      <c r="I1274" s="33">
        <f>IF(F1274="Dépense",H1274*-1,H1274)</f>
        <v>-9.56</v>
      </c>
      <c r="J1274" s="34">
        <v>1</v>
      </c>
      <c r="K1274" s="35" t="str">
        <f>IF(A1274&gt;1,YEAR(B1274)&amp;"-"&amp;TEXT(MONTH(B1274),"00")," ")</f>
        <v>2020-02</v>
      </c>
      <c r="L1274" s="36"/>
    </row>
    <row r="1275" spans="1:12" x14ac:dyDescent="0.25">
      <c r="A1275" s="28" t="s">
        <v>18</v>
      </c>
      <c r="B1275" s="29">
        <v>43890</v>
      </c>
      <c r="C1275" s="28" t="s">
        <v>200</v>
      </c>
      <c r="D1275" s="28" t="s">
        <v>49</v>
      </c>
      <c r="E1275" s="30" t="e">
        <v>#NAME?</v>
      </c>
      <c r="F1275" s="31" t="s">
        <v>17</v>
      </c>
      <c r="G1275" s="31" t="s">
        <v>21</v>
      </c>
      <c r="H1275" s="32">
        <v>40.28</v>
      </c>
      <c r="I1275" s="33">
        <f>IF(F1275="Dépense",H1275*-1,H1275)</f>
        <v>-40.28</v>
      </c>
      <c r="J1275" s="34">
        <v>1</v>
      </c>
      <c r="K1275" s="35" t="str">
        <f>IF(A1275&gt;1,YEAR(B1275)&amp;"-"&amp;TEXT(MONTH(B1275),"00")," ")</f>
        <v>2020-02</v>
      </c>
      <c r="L1275" s="36"/>
    </row>
    <row r="1276" spans="1:12" x14ac:dyDescent="0.25">
      <c r="A1276" s="28" t="s">
        <v>18</v>
      </c>
      <c r="B1276" s="29">
        <v>43890.489247685196</v>
      </c>
      <c r="C1276" s="28" t="s">
        <v>81</v>
      </c>
      <c r="D1276" s="28" t="s">
        <v>155</v>
      </c>
      <c r="E1276" s="30" t="e">
        <v>#NAME?</v>
      </c>
      <c r="F1276" s="31" t="s">
        <v>17</v>
      </c>
      <c r="G1276" s="31" t="s">
        <v>21</v>
      </c>
      <c r="H1276" s="32">
        <v>50</v>
      </c>
      <c r="I1276" s="33">
        <f>IF(F1276="Dépense",H1276*-1,H1276)</f>
        <v>-50</v>
      </c>
      <c r="J1276" s="34">
        <v>1</v>
      </c>
      <c r="K1276" s="35" t="str">
        <f>IF(A1276&gt;1,YEAR(B1276)&amp;"-"&amp;TEXT(MONTH(B1276),"00")," ")</f>
        <v>2020-02</v>
      </c>
      <c r="L1276" s="36"/>
    </row>
    <row r="1277" spans="1:12" x14ac:dyDescent="0.25">
      <c r="A1277" s="28" t="s">
        <v>18</v>
      </c>
      <c r="B1277" s="29">
        <v>43892</v>
      </c>
      <c r="C1277" s="28" t="s">
        <v>27</v>
      </c>
      <c r="D1277" s="28" t="s">
        <v>28</v>
      </c>
      <c r="E1277" s="30" t="e">
        <v>#NAME?</v>
      </c>
      <c r="F1277" s="31" t="s">
        <v>14</v>
      </c>
      <c r="G1277" s="31" t="s">
        <v>15</v>
      </c>
      <c r="H1277" s="32">
        <v>120.22</v>
      </c>
      <c r="I1277" s="33">
        <f>IF(F1277="Dépense",H1277*-1,H1277)</f>
        <v>120.22</v>
      </c>
      <c r="J1277" s="34">
        <v>1</v>
      </c>
      <c r="K1277" s="35" t="str">
        <f>IF(A1277&gt;1,YEAR(B1277)&amp;"-"&amp;TEXT(MONTH(B1277),"00")," ")</f>
        <v>2020-03</v>
      </c>
      <c r="L1277" s="36"/>
    </row>
    <row r="1278" spans="1:12" x14ac:dyDescent="0.25">
      <c r="A1278" s="28" t="s">
        <v>18</v>
      </c>
      <c r="B1278" s="29">
        <v>43892</v>
      </c>
      <c r="C1278" s="28" t="s">
        <v>27</v>
      </c>
      <c r="D1278" s="28" t="s">
        <v>30</v>
      </c>
      <c r="E1278" s="30" t="e">
        <v>#NAME?</v>
      </c>
      <c r="F1278" s="31" t="s">
        <v>14</v>
      </c>
      <c r="G1278" s="31" t="s">
        <v>15</v>
      </c>
      <c r="H1278" s="32">
        <v>222.81</v>
      </c>
      <c r="I1278" s="33">
        <f>IF(F1278="Dépense",H1278*-1,H1278)</f>
        <v>222.81</v>
      </c>
      <c r="J1278" s="34">
        <v>1</v>
      </c>
      <c r="K1278" s="35" t="str">
        <f>IF(A1278&gt;1,YEAR(B1278)&amp;"-"&amp;TEXT(MONTH(B1278),"00")," ")</f>
        <v>2020-03</v>
      </c>
      <c r="L1278" s="36"/>
    </row>
    <row r="1279" spans="1:12" x14ac:dyDescent="0.25">
      <c r="A1279" s="28" t="s">
        <v>18</v>
      </c>
      <c r="B1279" s="29">
        <v>43893</v>
      </c>
      <c r="C1279" s="28" t="s">
        <v>66</v>
      </c>
      <c r="D1279" s="28" t="s">
        <v>49</v>
      </c>
      <c r="E1279" s="30" t="e">
        <v>#NAME?</v>
      </c>
      <c r="F1279" s="31" t="s">
        <v>17</v>
      </c>
      <c r="G1279" s="31" t="s">
        <v>21</v>
      </c>
      <c r="H1279" s="32">
        <v>60.91</v>
      </c>
      <c r="I1279" s="33">
        <f>IF(F1279="Dépense",H1279*-1,H1279)</f>
        <v>-60.91</v>
      </c>
      <c r="J1279" s="34">
        <v>1</v>
      </c>
      <c r="K1279" s="35" t="str">
        <f>IF(A1279&gt;1,YEAR(B1279)&amp;"-"&amp;TEXT(MONTH(B1279),"00")," ")</f>
        <v>2020-03</v>
      </c>
      <c r="L1279" s="36"/>
    </row>
    <row r="1280" spans="1:12" x14ac:dyDescent="0.25">
      <c r="A1280" s="28" t="s">
        <v>18</v>
      </c>
      <c r="B1280" s="29">
        <v>43893</v>
      </c>
      <c r="C1280" s="28" t="s">
        <v>432</v>
      </c>
      <c r="D1280" s="28" t="s">
        <v>221</v>
      </c>
      <c r="E1280" s="30" t="e">
        <v>#NAME?</v>
      </c>
      <c r="F1280" s="31" t="s">
        <v>17</v>
      </c>
      <c r="G1280" s="31" t="s">
        <v>21</v>
      </c>
      <c r="H1280" s="32">
        <v>17.899999999999999</v>
      </c>
      <c r="I1280" s="33">
        <f>IF(F1280="Dépense",H1280*-1,H1280)</f>
        <v>-17.899999999999999</v>
      </c>
      <c r="J1280" s="34">
        <v>1</v>
      </c>
      <c r="K1280" s="35" t="str">
        <f>IF(A1280&gt;1,YEAR(B1280)&amp;"-"&amp;TEXT(MONTH(B1280),"00")," ")</f>
        <v>2020-03</v>
      </c>
      <c r="L1280" s="36"/>
    </row>
    <row r="1281" spans="1:12" x14ac:dyDescent="0.25">
      <c r="A1281" s="28" t="s">
        <v>18</v>
      </c>
      <c r="B1281" s="29">
        <v>43893</v>
      </c>
      <c r="C1281" s="28" t="s">
        <v>433</v>
      </c>
      <c r="D1281" s="28" t="s">
        <v>221</v>
      </c>
      <c r="E1281" s="30" t="e">
        <v>#NAME?</v>
      </c>
      <c r="F1281" s="31" t="s">
        <v>17</v>
      </c>
      <c r="G1281" s="31" t="s">
        <v>21</v>
      </c>
      <c r="H1281" s="32">
        <v>18.5</v>
      </c>
      <c r="I1281" s="33">
        <f>IF(F1281="Dépense",H1281*-1,H1281)</f>
        <v>-18.5</v>
      </c>
      <c r="J1281" s="34">
        <v>1</v>
      </c>
      <c r="K1281" s="35" t="str">
        <f>IF(A1281&gt;1,YEAR(B1281)&amp;"-"&amp;TEXT(MONTH(B1281),"00")," ")</f>
        <v>2020-03</v>
      </c>
      <c r="L1281" s="36"/>
    </row>
    <row r="1282" spans="1:12" x14ac:dyDescent="0.25">
      <c r="A1282" s="28" t="s">
        <v>18</v>
      </c>
      <c r="B1282" s="29">
        <v>43893.780104166697</v>
      </c>
      <c r="C1282" s="28" t="s">
        <v>363</v>
      </c>
      <c r="D1282" s="28" t="s">
        <v>49</v>
      </c>
      <c r="E1282" s="30" t="e">
        <v>#NAME?</v>
      </c>
      <c r="F1282" s="31" t="s">
        <v>17</v>
      </c>
      <c r="G1282" s="31" t="s">
        <v>21</v>
      </c>
      <c r="H1282" s="32">
        <v>8.8000000000000007</v>
      </c>
      <c r="I1282" s="33">
        <f>IF(F1282="Dépense",H1282*-1,H1282)</f>
        <v>-8.8000000000000007</v>
      </c>
      <c r="J1282" s="34">
        <v>1</v>
      </c>
      <c r="K1282" s="35" t="str">
        <f>IF(A1282&gt;1,YEAR(B1282)&amp;"-"&amp;TEXT(MONTH(B1282),"00")," ")</f>
        <v>2020-03</v>
      </c>
      <c r="L1282" s="36"/>
    </row>
    <row r="1283" spans="1:12" x14ac:dyDescent="0.25">
      <c r="A1283" s="28" t="s">
        <v>18</v>
      </c>
      <c r="B1283" s="29">
        <v>43897</v>
      </c>
      <c r="C1283" s="28" t="s">
        <v>425</v>
      </c>
      <c r="D1283" s="28" t="s">
        <v>49</v>
      </c>
      <c r="E1283" s="30" t="e">
        <v>#NAME?</v>
      </c>
      <c r="F1283" s="31" t="s">
        <v>17</v>
      </c>
      <c r="G1283" s="31" t="s">
        <v>21</v>
      </c>
      <c r="H1283" s="32">
        <v>9.5500000000000007</v>
      </c>
      <c r="I1283" s="33">
        <f>IF(F1283="Dépense",H1283*-1,H1283)</f>
        <v>-9.5500000000000007</v>
      </c>
      <c r="J1283" s="34">
        <v>1</v>
      </c>
      <c r="K1283" s="35" t="str">
        <f>IF(A1283&gt;1,YEAR(B1283)&amp;"-"&amp;TEXT(MONTH(B1283),"00")," ")</f>
        <v>2020-03</v>
      </c>
      <c r="L1283" s="36"/>
    </row>
    <row r="1284" spans="1:12" x14ac:dyDescent="0.25">
      <c r="A1284" s="28" t="s">
        <v>18</v>
      </c>
      <c r="B1284" s="29">
        <v>43897</v>
      </c>
      <c r="C1284" s="28" t="s">
        <v>434</v>
      </c>
      <c r="D1284" s="28" t="s">
        <v>49</v>
      </c>
      <c r="E1284" s="30" t="e">
        <v>#NAME?</v>
      </c>
      <c r="F1284" s="31" t="s">
        <v>17</v>
      </c>
      <c r="G1284" s="31" t="s">
        <v>21</v>
      </c>
      <c r="H1284" s="32">
        <v>6.6</v>
      </c>
      <c r="I1284" s="33">
        <f>IF(F1284="Dépense",H1284*-1,H1284)</f>
        <v>-6.6</v>
      </c>
      <c r="J1284" s="34">
        <v>1</v>
      </c>
      <c r="K1284" s="35" t="str">
        <f>IF(A1284&gt;1,YEAR(B1284)&amp;"-"&amp;TEXT(MONTH(B1284),"00")," ")</f>
        <v>2020-03</v>
      </c>
      <c r="L1284" s="36"/>
    </row>
    <row r="1285" spans="1:12" x14ac:dyDescent="0.25">
      <c r="A1285" s="28" t="s">
        <v>18</v>
      </c>
      <c r="B1285" s="29">
        <v>43897</v>
      </c>
      <c r="C1285" s="28" t="s">
        <v>200</v>
      </c>
      <c r="D1285" s="28" t="s">
        <v>49</v>
      </c>
      <c r="E1285" s="30" t="e">
        <v>#NAME?</v>
      </c>
      <c r="F1285" s="31" t="s">
        <v>17</v>
      </c>
      <c r="G1285" s="31" t="s">
        <v>21</v>
      </c>
      <c r="H1285" s="32">
        <v>31.12</v>
      </c>
      <c r="I1285" s="33">
        <f>IF(F1285="Dépense",H1285*-1,H1285)</f>
        <v>-31.12</v>
      </c>
      <c r="J1285" s="34">
        <v>1</v>
      </c>
      <c r="K1285" s="35" t="str">
        <f>IF(A1285&gt;1,YEAR(B1285)&amp;"-"&amp;TEXT(MONTH(B1285),"00")," ")</f>
        <v>2020-03</v>
      </c>
      <c r="L1285" s="36"/>
    </row>
    <row r="1286" spans="1:12" x14ac:dyDescent="0.25">
      <c r="A1286" s="28" t="s">
        <v>18</v>
      </c>
      <c r="B1286" s="29">
        <v>43897</v>
      </c>
      <c r="C1286" s="28" t="s">
        <v>27</v>
      </c>
      <c r="D1286" s="28" t="s">
        <v>46</v>
      </c>
      <c r="E1286" s="30" t="e">
        <v>#NAME?</v>
      </c>
      <c r="F1286" s="31" t="s">
        <v>14</v>
      </c>
      <c r="G1286" s="31" t="s">
        <v>15</v>
      </c>
      <c r="H1286" s="32">
        <v>700.96</v>
      </c>
      <c r="I1286" s="33">
        <f>IF(F1286="Dépense",H1286*-1,H1286)</f>
        <v>700.96</v>
      </c>
      <c r="J1286" s="34">
        <v>1</v>
      </c>
      <c r="K1286" s="35" t="str">
        <f>IF(A1286&gt;1,YEAR(B1286)&amp;"-"&amp;TEXT(MONTH(B1286),"00")," ")</f>
        <v>2020-03</v>
      </c>
      <c r="L1286" s="36"/>
    </row>
    <row r="1287" spans="1:12" x14ac:dyDescent="0.25">
      <c r="A1287" s="28" t="s">
        <v>18</v>
      </c>
      <c r="B1287" s="29">
        <v>43898</v>
      </c>
      <c r="C1287" s="28" t="s">
        <v>74</v>
      </c>
      <c r="D1287" s="28" t="s">
        <v>75</v>
      </c>
      <c r="E1287" s="30" t="e">
        <v>#NAME?</v>
      </c>
      <c r="F1287" s="31" t="s">
        <v>17</v>
      </c>
      <c r="G1287" s="31" t="s">
        <v>33</v>
      </c>
      <c r="H1287" s="32">
        <v>74.64</v>
      </c>
      <c r="I1287" s="33">
        <f>IF(F1287="Dépense",H1287*-1,H1287)</f>
        <v>-74.64</v>
      </c>
      <c r="J1287" s="34">
        <v>1</v>
      </c>
      <c r="K1287" s="35" t="str">
        <f>IF(A1287&gt;1,YEAR(B1287)&amp;"-"&amp;TEXT(MONTH(B1287),"00")," ")</f>
        <v>2020-03</v>
      </c>
      <c r="L1287" s="36"/>
    </row>
    <row r="1288" spans="1:12" x14ac:dyDescent="0.25">
      <c r="A1288" s="28" t="s">
        <v>18</v>
      </c>
      <c r="B1288" s="29">
        <v>43899</v>
      </c>
      <c r="C1288" s="28" t="s">
        <v>255</v>
      </c>
      <c r="D1288" s="28" t="s">
        <v>48</v>
      </c>
      <c r="E1288" s="30" t="e">
        <v>#NAME?</v>
      </c>
      <c r="F1288" s="31" t="s">
        <v>17</v>
      </c>
      <c r="G1288" s="31" t="s">
        <v>21</v>
      </c>
      <c r="H1288" s="32">
        <v>19.600000000000001</v>
      </c>
      <c r="I1288" s="33">
        <f>IF(F1288="Dépense",H1288*-1,H1288)</f>
        <v>-19.600000000000001</v>
      </c>
      <c r="J1288" s="34">
        <v>1</v>
      </c>
      <c r="K1288" s="35" t="str">
        <f>IF(A1288&gt;1,YEAR(B1288)&amp;"-"&amp;TEXT(MONTH(B1288),"00")," ")</f>
        <v>2020-03</v>
      </c>
      <c r="L1288" s="36"/>
    </row>
    <row r="1289" spans="1:12" x14ac:dyDescent="0.25">
      <c r="A1289" s="28" t="s">
        <v>18</v>
      </c>
      <c r="B1289" s="29">
        <v>43899</v>
      </c>
      <c r="C1289" s="28" t="s">
        <v>175</v>
      </c>
      <c r="D1289" s="28" t="s">
        <v>65</v>
      </c>
      <c r="E1289" s="30" t="e">
        <v>#NAME?</v>
      </c>
      <c r="F1289" s="31" t="s">
        <v>17</v>
      </c>
      <c r="G1289" s="31" t="s">
        <v>33</v>
      </c>
      <c r="H1289" s="32">
        <v>19.989999999999998</v>
      </c>
      <c r="I1289" s="33">
        <f>IF(F1289="Dépense",H1289*-1,H1289)</f>
        <v>-19.989999999999998</v>
      </c>
      <c r="J1289" s="34">
        <v>1</v>
      </c>
      <c r="K1289" s="35" t="str">
        <f>IF(A1289&gt;1,YEAR(B1289)&amp;"-"&amp;TEXT(MONTH(B1289),"00")," ")</f>
        <v>2020-03</v>
      </c>
      <c r="L1289" s="36"/>
    </row>
    <row r="1290" spans="1:12" x14ac:dyDescent="0.25">
      <c r="A1290" s="28" t="s">
        <v>18</v>
      </c>
      <c r="B1290" s="29">
        <v>43899.447141203702</v>
      </c>
      <c r="C1290" s="28" t="s">
        <v>435</v>
      </c>
      <c r="D1290" s="28" t="s">
        <v>196</v>
      </c>
      <c r="E1290" s="30" t="e">
        <v>#NAME?</v>
      </c>
      <c r="F1290" s="31" t="s">
        <v>17</v>
      </c>
      <c r="G1290" s="31" t="s">
        <v>21</v>
      </c>
      <c r="H1290" s="32">
        <v>86.6</v>
      </c>
      <c r="I1290" s="33">
        <f>IF(F1290="Dépense",H1290*-1,H1290)</f>
        <v>-86.6</v>
      </c>
      <c r="J1290" s="34">
        <v>1</v>
      </c>
      <c r="K1290" s="35" t="str">
        <f>IF(A1290&gt;1,YEAR(B1290)&amp;"-"&amp;TEXT(MONTH(B1290),"00")," ")</f>
        <v>2020-03</v>
      </c>
      <c r="L1290" s="36"/>
    </row>
    <row r="1291" spans="1:12" x14ac:dyDescent="0.25">
      <c r="A1291" s="28" t="s">
        <v>18</v>
      </c>
      <c r="B1291" s="29">
        <v>43900</v>
      </c>
      <c r="C1291" s="28" t="s">
        <v>50</v>
      </c>
      <c r="D1291" s="28" t="s">
        <v>51</v>
      </c>
      <c r="E1291" s="30" t="e">
        <v>#NAME?</v>
      </c>
      <c r="F1291" s="31" t="s">
        <v>17</v>
      </c>
      <c r="G1291" s="31" t="s">
        <v>33</v>
      </c>
      <c r="H1291" s="32">
        <v>100</v>
      </c>
      <c r="I1291" s="33">
        <f>IF(F1291="Dépense",H1291*-1,H1291)</f>
        <v>-100</v>
      </c>
      <c r="J1291" s="34">
        <v>1</v>
      </c>
      <c r="K1291" s="35" t="str">
        <f>IF(A1291&gt;1,YEAR(B1291)&amp;"-"&amp;TEXT(MONTH(B1291),"00")," ")</f>
        <v>2020-03</v>
      </c>
      <c r="L1291" s="36"/>
    </row>
    <row r="1292" spans="1:12" x14ac:dyDescent="0.25">
      <c r="A1292" s="28" t="s">
        <v>18</v>
      </c>
      <c r="B1292" s="29">
        <v>43900</v>
      </c>
      <c r="C1292" s="28" t="s">
        <v>303</v>
      </c>
      <c r="D1292" s="28" t="s">
        <v>140</v>
      </c>
      <c r="E1292" s="30" t="e">
        <v>#NAME?</v>
      </c>
      <c r="F1292" s="31" t="s">
        <v>17</v>
      </c>
      <c r="G1292" s="31" t="s">
        <v>33</v>
      </c>
      <c r="H1292" s="32">
        <v>15</v>
      </c>
      <c r="I1292" s="33">
        <f>IF(F1292="Dépense",H1292*-1,H1292)</f>
        <v>-15</v>
      </c>
      <c r="J1292" s="34">
        <v>1</v>
      </c>
      <c r="K1292" s="35" t="str">
        <f>IF(A1292&gt;1,YEAR(B1292)&amp;"-"&amp;TEXT(MONTH(B1292),"00")," ")</f>
        <v>2020-03</v>
      </c>
      <c r="L1292" s="36"/>
    </row>
    <row r="1293" spans="1:12" x14ac:dyDescent="0.25">
      <c r="A1293" s="28" t="s">
        <v>22</v>
      </c>
      <c r="B1293" s="29">
        <v>43900</v>
      </c>
      <c r="C1293" s="28" t="s">
        <v>316</v>
      </c>
      <c r="D1293" s="28" t="s">
        <v>140</v>
      </c>
      <c r="E1293" s="30" t="e">
        <v>#NAME?</v>
      </c>
      <c r="F1293" s="31" t="s">
        <v>14</v>
      </c>
      <c r="G1293" s="31" t="s">
        <v>33</v>
      </c>
      <c r="H1293" s="32">
        <v>15</v>
      </c>
      <c r="I1293" s="33">
        <f>IF(F1293="Dépense",H1293*-1,H1293)</f>
        <v>15</v>
      </c>
      <c r="J1293" s="34">
        <v>1</v>
      </c>
      <c r="K1293" s="35" t="str">
        <f>IF(A1293&gt;1,YEAR(B1293)&amp;"-"&amp;TEXT(MONTH(B1293),"00")," ")</f>
        <v>2020-03</v>
      </c>
      <c r="L1293" s="36"/>
    </row>
    <row r="1294" spans="1:12" x14ac:dyDescent="0.25">
      <c r="A1294" s="28" t="s">
        <v>23</v>
      </c>
      <c r="B1294" s="29">
        <v>43900</v>
      </c>
      <c r="C1294" s="28" t="s">
        <v>27</v>
      </c>
      <c r="D1294" s="28" t="s">
        <v>45</v>
      </c>
      <c r="E1294" s="30" t="e">
        <v>#NAME?</v>
      </c>
      <c r="F1294" s="31" t="s">
        <v>14</v>
      </c>
      <c r="G1294" s="31" t="s">
        <v>15</v>
      </c>
      <c r="H1294" s="32">
        <v>363.22</v>
      </c>
      <c r="I1294" s="33">
        <f>IF(F1294="Dépense",H1294*-1,H1294)</f>
        <v>363.22</v>
      </c>
      <c r="J1294" s="34">
        <v>1</v>
      </c>
      <c r="K1294" s="35" t="str">
        <f>IF(A1294&gt;1,YEAR(B1294)&amp;"-"&amp;TEXT(MONTH(B1294),"00")," ")</f>
        <v>2020-03</v>
      </c>
      <c r="L1294" s="36"/>
    </row>
    <row r="1295" spans="1:12" x14ac:dyDescent="0.25">
      <c r="A1295" s="28" t="s">
        <v>18</v>
      </c>
      <c r="B1295" s="29">
        <v>43900.495925925898</v>
      </c>
      <c r="C1295" s="28" t="s">
        <v>436</v>
      </c>
      <c r="D1295" s="28" t="s">
        <v>91</v>
      </c>
      <c r="E1295" s="30" t="e">
        <v>#NAME?</v>
      </c>
      <c r="F1295" s="31" t="s">
        <v>17</v>
      </c>
      <c r="G1295" s="31" t="s">
        <v>21</v>
      </c>
      <c r="H1295" s="32">
        <v>32.979999999999997</v>
      </c>
      <c r="I1295" s="33">
        <f>IF(F1295="Dépense",H1295*-1,H1295)</f>
        <v>-32.979999999999997</v>
      </c>
      <c r="J1295" s="34">
        <v>1</v>
      </c>
      <c r="K1295" s="35" t="str">
        <f>IF(A1295&gt;1,YEAR(B1295)&amp;"-"&amp;TEXT(MONTH(B1295),"00")," ")</f>
        <v>2020-03</v>
      </c>
      <c r="L1295" s="36"/>
    </row>
    <row r="1296" spans="1:12" x14ac:dyDescent="0.25">
      <c r="A1296" s="28" t="s">
        <v>18</v>
      </c>
      <c r="B1296" s="29">
        <v>43900.496527777803</v>
      </c>
      <c r="C1296" s="28" t="s">
        <v>437</v>
      </c>
      <c r="D1296" s="28" t="s">
        <v>196</v>
      </c>
      <c r="E1296" s="30" t="e">
        <v>#NAME?</v>
      </c>
      <c r="F1296" s="31" t="s">
        <v>17</v>
      </c>
      <c r="G1296" s="31" t="s">
        <v>21</v>
      </c>
      <c r="H1296" s="32">
        <v>64</v>
      </c>
      <c r="I1296" s="33">
        <f>IF(F1296="Dépense",H1296*-1,H1296)</f>
        <v>-64</v>
      </c>
      <c r="J1296" s="34">
        <v>1</v>
      </c>
      <c r="K1296" s="35" t="str">
        <f>IF(A1296&gt;1,YEAR(B1296)&amp;"-"&amp;TEXT(MONTH(B1296),"00")," ")</f>
        <v>2020-03</v>
      </c>
      <c r="L1296" s="36"/>
    </row>
    <row r="1297" spans="1:12" x14ac:dyDescent="0.25">
      <c r="A1297" s="28" t="s">
        <v>18</v>
      </c>
      <c r="B1297" s="29">
        <v>43901</v>
      </c>
      <c r="C1297" s="28" t="s">
        <v>117</v>
      </c>
      <c r="D1297" s="28" t="s">
        <v>68</v>
      </c>
      <c r="E1297" s="30" t="e">
        <v>#NAME?</v>
      </c>
      <c r="F1297" s="31" t="s">
        <v>17</v>
      </c>
      <c r="G1297" s="31" t="s">
        <v>33</v>
      </c>
      <c r="H1297" s="32">
        <v>51</v>
      </c>
      <c r="I1297" s="33">
        <f>IF(F1297="Dépense",H1297*-1,H1297)</f>
        <v>-51</v>
      </c>
      <c r="J1297" s="34">
        <v>1</v>
      </c>
      <c r="K1297" s="35" t="str">
        <f>IF(A1297&gt;1,YEAR(B1297)&amp;"-"&amp;TEXT(MONTH(B1297),"00")," ")</f>
        <v>2020-03</v>
      </c>
      <c r="L1297" s="36"/>
    </row>
    <row r="1298" spans="1:12" x14ac:dyDescent="0.25">
      <c r="A1298" s="28" t="s">
        <v>18</v>
      </c>
      <c r="B1298" s="29">
        <v>43901</v>
      </c>
      <c r="C1298" s="28" t="s">
        <v>117</v>
      </c>
      <c r="D1298" s="28" t="s">
        <v>118</v>
      </c>
      <c r="E1298" s="30" t="e">
        <v>#NAME?</v>
      </c>
      <c r="F1298" s="31" t="s">
        <v>17</v>
      </c>
      <c r="G1298" s="31" t="s">
        <v>33</v>
      </c>
      <c r="H1298" s="32">
        <v>132</v>
      </c>
      <c r="I1298" s="33">
        <f>IF(F1298="Dépense",H1298*-1,H1298)</f>
        <v>-132</v>
      </c>
      <c r="J1298" s="34">
        <v>1</v>
      </c>
      <c r="K1298" s="35" t="str">
        <f>IF(A1298&gt;1,YEAR(B1298)&amp;"-"&amp;TEXT(MONTH(B1298),"00")," ")</f>
        <v>2020-03</v>
      </c>
      <c r="L1298" s="36"/>
    </row>
    <row r="1299" spans="1:12" x14ac:dyDescent="0.25">
      <c r="A1299" s="28" t="s">
        <v>18</v>
      </c>
      <c r="B1299" s="29">
        <v>43902</v>
      </c>
      <c r="C1299" s="28" t="s">
        <v>438</v>
      </c>
      <c r="D1299" s="28" t="s">
        <v>221</v>
      </c>
      <c r="E1299" s="30" t="e">
        <v>#NAME?</v>
      </c>
      <c r="F1299" s="31" t="s">
        <v>17</v>
      </c>
      <c r="G1299" s="31" t="s">
        <v>21</v>
      </c>
      <c r="H1299" s="32">
        <v>10.9</v>
      </c>
      <c r="I1299" s="33">
        <f>IF(F1299="Dépense",H1299*-1,H1299)</f>
        <v>-10.9</v>
      </c>
      <c r="J1299" s="34">
        <v>1</v>
      </c>
      <c r="K1299" s="35" t="str">
        <f>IF(A1299&gt;1,YEAR(B1299)&amp;"-"&amp;TEXT(MONTH(B1299),"00")," ")</f>
        <v>2020-03</v>
      </c>
      <c r="L1299" s="36"/>
    </row>
    <row r="1300" spans="1:12" x14ac:dyDescent="0.25">
      <c r="A1300" s="28" t="s">
        <v>18</v>
      </c>
      <c r="B1300" s="29">
        <v>43904</v>
      </c>
      <c r="C1300" s="28" t="s">
        <v>200</v>
      </c>
      <c r="D1300" s="28" t="s">
        <v>49</v>
      </c>
      <c r="E1300" s="30" t="e">
        <v>#NAME?</v>
      </c>
      <c r="F1300" s="31" t="s">
        <v>17</v>
      </c>
      <c r="G1300" s="31" t="s">
        <v>21</v>
      </c>
      <c r="H1300" s="32">
        <v>30.96</v>
      </c>
      <c r="I1300" s="33">
        <f>IF(F1300="Dépense",H1300*-1,H1300)</f>
        <v>-30.96</v>
      </c>
      <c r="J1300" s="34">
        <v>1</v>
      </c>
      <c r="K1300" s="35" t="str">
        <f>IF(A1300&gt;1,YEAR(B1300)&amp;"-"&amp;TEXT(MONTH(B1300),"00")," ")</f>
        <v>2020-03</v>
      </c>
      <c r="L1300" s="36"/>
    </row>
    <row r="1301" spans="1:12" x14ac:dyDescent="0.25">
      <c r="A1301" s="28" t="s">
        <v>18</v>
      </c>
      <c r="B1301" s="29">
        <v>43905</v>
      </c>
      <c r="C1301" s="28" t="s">
        <v>434</v>
      </c>
      <c r="D1301" s="28" t="s">
        <v>49</v>
      </c>
      <c r="E1301" s="30" t="e">
        <v>#NAME?</v>
      </c>
      <c r="F1301" s="31" t="s">
        <v>17</v>
      </c>
      <c r="G1301" s="31" t="s">
        <v>21</v>
      </c>
      <c r="H1301" s="32">
        <v>9.14</v>
      </c>
      <c r="I1301" s="33">
        <f>IF(F1301="Dépense",H1301*-1,H1301)</f>
        <v>-9.14</v>
      </c>
      <c r="J1301" s="34">
        <v>1</v>
      </c>
      <c r="K1301" s="35" t="str">
        <f>IF(A1301&gt;1,YEAR(B1301)&amp;"-"&amp;TEXT(MONTH(B1301),"00")," ")</f>
        <v>2020-03</v>
      </c>
      <c r="L1301" s="36"/>
    </row>
    <row r="1302" spans="1:12" x14ac:dyDescent="0.25">
      <c r="A1302" s="28" t="s">
        <v>18</v>
      </c>
      <c r="B1302" s="29">
        <v>43905</v>
      </c>
      <c r="C1302" s="28" t="s">
        <v>434</v>
      </c>
      <c r="D1302" s="28" t="s">
        <v>49</v>
      </c>
      <c r="E1302" s="30" t="e">
        <v>#NAME?</v>
      </c>
      <c r="F1302" s="31" t="s">
        <v>17</v>
      </c>
      <c r="G1302" s="31" t="s">
        <v>21</v>
      </c>
      <c r="H1302" s="32">
        <v>13.9</v>
      </c>
      <c r="I1302" s="33">
        <f>IF(F1302="Dépense",H1302*-1,H1302)</f>
        <v>-13.9</v>
      </c>
      <c r="J1302" s="34">
        <v>1</v>
      </c>
      <c r="K1302" s="35" t="str">
        <f>IF(A1302&gt;1,YEAR(B1302)&amp;"-"&amp;TEXT(MONTH(B1302),"00")," ")</f>
        <v>2020-03</v>
      </c>
      <c r="L1302" s="36"/>
    </row>
    <row r="1303" spans="1:12" x14ac:dyDescent="0.25">
      <c r="A1303" s="28" t="s">
        <v>18</v>
      </c>
      <c r="B1303" s="29">
        <v>43905</v>
      </c>
      <c r="C1303" s="28" t="s">
        <v>53</v>
      </c>
      <c r="D1303" s="28" t="s">
        <v>54</v>
      </c>
      <c r="E1303" s="30" t="e">
        <v>#NAME?</v>
      </c>
      <c r="F1303" s="31" t="s">
        <v>17</v>
      </c>
      <c r="G1303" s="31" t="s">
        <v>33</v>
      </c>
      <c r="H1303" s="32">
        <v>36</v>
      </c>
      <c r="I1303" s="33">
        <f>IF(F1303="Dépense",H1303*-1,H1303)</f>
        <v>-36</v>
      </c>
      <c r="J1303" s="34">
        <v>1</v>
      </c>
      <c r="K1303" s="35" t="str">
        <f>IF(A1303&gt;1,YEAR(B1303)&amp;"-"&amp;TEXT(MONTH(B1303),"00")," ")</f>
        <v>2020-03</v>
      </c>
      <c r="L1303" s="36"/>
    </row>
    <row r="1304" spans="1:12" x14ac:dyDescent="0.25">
      <c r="A1304" s="28" t="s">
        <v>23</v>
      </c>
      <c r="B1304" s="29">
        <v>43905</v>
      </c>
      <c r="C1304" s="28" t="s">
        <v>266</v>
      </c>
      <c r="D1304" s="28" t="s">
        <v>267</v>
      </c>
      <c r="E1304" s="30" t="e">
        <v>#NAME?</v>
      </c>
      <c r="F1304" s="31" t="s">
        <v>17</v>
      </c>
      <c r="G1304" s="31" t="s">
        <v>33</v>
      </c>
      <c r="H1304" s="32">
        <v>90</v>
      </c>
      <c r="I1304" s="33">
        <f>IF(F1304="Dépense",H1304*-1,H1304)</f>
        <v>-90</v>
      </c>
      <c r="J1304" s="34">
        <v>1</v>
      </c>
      <c r="K1304" s="35" t="str">
        <f>IF(A1304&gt;1,YEAR(B1304)&amp;"-"&amp;TEXT(MONTH(B1304),"00")," ")</f>
        <v>2020-03</v>
      </c>
      <c r="L1304" s="36"/>
    </row>
    <row r="1305" spans="1:12" x14ac:dyDescent="0.25">
      <c r="A1305" s="28" t="s">
        <v>18</v>
      </c>
      <c r="B1305" s="29">
        <v>43906</v>
      </c>
      <c r="C1305" s="28" t="s">
        <v>66</v>
      </c>
      <c r="D1305" s="28" t="s">
        <v>49</v>
      </c>
      <c r="E1305" s="30" t="e">
        <v>#NAME?</v>
      </c>
      <c r="F1305" s="31" t="s">
        <v>17</v>
      </c>
      <c r="G1305" s="31" t="s">
        <v>21</v>
      </c>
      <c r="H1305" s="32">
        <v>138.36000000000001</v>
      </c>
      <c r="I1305" s="33">
        <f>IF(F1305="Dépense",H1305*-1,H1305)</f>
        <v>-138.36000000000001</v>
      </c>
      <c r="J1305" s="34">
        <v>1</v>
      </c>
      <c r="K1305" s="35" t="str">
        <f>IF(A1305&gt;1,YEAR(B1305)&amp;"-"&amp;TEXT(MONTH(B1305),"00")," ")</f>
        <v>2020-03</v>
      </c>
      <c r="L1305" s="36"/>
    </row>
    <row r="1306" spans="1:12" x14ac:dyDescent="0.25">
      <c r="A1306" s="28" t="s">
        <v>18</v>
      </c>
      <c r="B1306" s="29">
        <v>43906</v>
      </c>
      <c r="C1306" s="28" t="s">
        <v>66</v>
      </c>
      <c r="D1306" s="28" t="s">
        <v>248</v>
      </c>
      <c r="E1306" s="30" t="e">
        <v>#NAME?</v>
      </c>
      <c r="F1306" s="31" t="s">
        <v>17</v>
      </c>
      <c r="G1306" s="31" t="s">
        <v>21</v>
      </c>
      <c r="H1306" s="32">
        <v>12.95</v>
      </c>
      <c r="I1306" s="33">
        <f>IF(F1306="Dépense",H1306*-1,H1306)</f>
        <v>-12.95</v>
      </c>
      <c r="J1306" s="34">
        <v>1</v>
      </c>
      <c r="K1306" s="35" t="str">
        <f>IF(A1306&gt;1,YEAR(B1306)&amp;"-"&amp;TEXT(MONTH(B1306),"00")," ")</f>
        <v>2020-03</v>
      </c>
      <c r="L1306" s="36"/>
    </row>
    <row r="1307" spans="1:12" x14ac:dyDescent="0.25">
      <c r="A1307" s="28" t="s">
        <v>18</v>
      </c>
      <c r="B1307" s="29">
        <v>43908</v>
      </c>
      <c r="C1307" s="28" t="s">
        <v>439</v>
      </c>
      <c r="D1307" s="28" t="s">
        <v>48</v>
      </c>
      <c r="E1307" s="30" t="e">
        <v>#NAME?</v>
      </c>
      <c r="F1307" s="31" t="s">
        <v>17</v>
      </c>
      <c r="G1307" s="31" t="s">
        <v>21</v>
      </c>
      <c r="H1307" s="32">
        <v>34.299999999999997</v>
      </c>
      <c r="I1307" s="33">
        <f>IF(F1307="Dépense",H1307*-1,H1307)</f>
        <v>-34.299999999999997</v>
      </c>
      <c r="J1307" s="34">
        <v>1</v>
      </c>
      <c r="K1307" s="35" t="str">
        <f>IF(A1307&gt;1,YEAR(B1307)&amp;"-"&amp;TEXT(MONTH(B1307),"00")," ")</f>
        <v>2020-03</v>
      </c>
      <c r="L1307" s="36"/>
    </row>
    <row r="1308" spans="1:12" x14ac:dyDescent="0.25">
      <c r="A1308" s="28" t="s">
        <v>16</v>
      </c>
      <c r="B1308" s="29">
        <v>43911</v>
      </c>
      <c r="C1308" s="28" t="s">
        <v>200</v>
      </c>
      <c r="D1308" s="28" t="s">
        <v>49</v>
      </c>
      <c r="E1308" s="30" t="e">
        <v>#NAME?</v>
      </c>
      <c r="F1308" s="31" t="s">
        <v>17</v>
      </c>
      <c r="G1308" s="31" t="s">
        <v>16</v>
      </c>
      <c r="H1308" s="32">
        <v>29</v>
      </c>
      <c r="I1308" s="33">
        <f>IF(F1308="Dépense",H1308*-1,H1308)</f>
        <v>-29</v>
      </c>
      <c r="J1308" s="34">
        <v>1</v>
      </c>
      <c r="K1308" s="35" t="str">
        <f>IF(A1308&gt;1,YEAR(B1308)&amp;"-"&amp;TEXT(MONTH(B1308),"00")," ")</f>
        <v>2020-03</v>
      </c>
      <c r="L1308" s="36"/>
    </row>
    <row r="1309" spans="1:12" x14ac:dyDescent="0.25">
      <c r="A1309" s="28" t="s">
        <v>18</v>
      </c>
      <c r="B1309" s="29">
        <v>43911</v>
      </c>
      <c r="C1309" s="28" t="s">
        <v>434</v>
      </c>
      <c r="D1309" s="28" t="s">
        <v>49</v>
      </c>
      <c r="E1309" s="30" t="e">
        <v>#NAME?</v>
      </c>
      <c r="F1309" s="31" t="s">
        <v>17</v>
      </c>
      <c r="G1309" s="31" t="s">
        <v>21</v>
      </c>
      <c r="H1309" s="32">
        <v>5.9</v>
      </c>
      <c r="I1309" s="33">
        <f>IF(F1309="Dépense",H1309*-1,H1309)</f>
        <v>-5.9</v>
      </c>
      <c r="J1309" s="34">
        <v>1</v>
      </c>
      <c r="K1309" s="35" t="str">
        <f>IF(A1309&gt;1,YEAR(B1309)&amp;"-"&amp;TEXT(MONTH(B1309),"00")," ")</f>
        <v>2020-03</v>
      </c>
      <c r="L1309" s="36"/>
    </row>
    <row r="1310" spans="1:12" x14ac:dyDescent="0.25">
      <c r="A1310" s="28" t="s">
        <v>18</v>
      </c>
      <c r="B1310" s="29">
        <v>43911</v>
      </c>
      <c r="C1310" s="28" t="s">
        <v>434</v>
      </c>
      <c r="D1310" s="28" t="s">
        <v>49</v>
      </c>
      <c r="E1310" s="30" t="e">
        <v>#NAME?</v>
      </c>
      <c r="F1310" s="31" t="s">
        <v>17</v>
      </c>
      <c r="G1310" s="31" t="s">
        <v>21</v>
      </c>
      <c r="H1310" s="32">
        <v>5.92</v>
      </c>
      <c r="I1310" s="33">
        <f>IF(F1310="Dépense",H1310*-1,H1310)</f>
        <v>-5.92</v>
      </c>
      <c r="J1310" s="34">
        <v>1</v>
      </c>
      <c r="K1310" s="35" t="str">
        <f>IF(A1310&gt;1,YEAR(B1310)&amp;"-"&amp;TEXT(MONTH(B1310),"00")," ")</f>
        <v>2020-03</v>
      </c>
      <c r="L1310" s="36"/>
    </row>
    <row r="1311" spans="1:12" x14ac:dyDescent="0.25">
      <c r="A1311" s="28" t="s">
        <v>23</v>
      </c>
      <c r="B1311" s="29">
        <v>43911.468379629601</v>
      </c>
      <c r="C1311" s="28" t="s">
        <v>259</v>
      </c>
      <c r="D1311" s="28" t="s">
        <v>15</v>
      </c>
      <c r="E1311" s="30" t="e">
        <v>#NAME?</v>
      </c>
      <c r="F1311" s="31" t="s">
        <v>17</v>
      </c>
      <c r="G1311" s="31" t="s">
        <v>15</v>
      </c>
      <c r="H1311" s="32">
        <v>500</v>
      </c>
      <c r="I1311" s="33">
        <f>IF(F1311="Dépense",H1311*-1,H1311)</f>
        <v>-500</v>
      </c>
      <c r="J1311" s="34">
        <v>1</v>
      </c>
      <c r="K1311" s="35" t="str">
        <f>IF(A1311&gt;1,YEAR(B1311)&amp;"-"&amp;TEXT(MONTH(B1311),"00")," ")</f>
        <v>2020-03</v>
      </c>
      <c r="L1311" s="36"/>
    </row>
    <row r="1312" spans="1:12" x14ac:dyDescent="0.25">
      <c r="A1312" s="28" t="s">
        <v>18</v>
      </c>
      <c r="B1312" s="29">
        <v>43911.468900462998</v>
      </c>
      <c r="C1312" s="28" t="s">
        <v>141</v>
      </c>
      <c r="D1312" s="28" t="s">
        <v>15</v>
      </c>
      <c r="E1312" s="30" t="e">
        <v>#NAME?</v>
      </c>
      <c r="F1312" s="31" t="s">
        <v>14</v>
      </c>
      <c r="G1312" s="31" t="s">
        <v>15</v>
      </c>
      <c r="H1312" s="32">
        <v>500</v>
      </c>
      <c r="I1312" s="33">
        <f>IF(F1312="Dépense",H1312*-1,H1312)</f>
        <v>500</v>
      </c>
      <c r="J1312" s="34">
        <v>1</v>
      </c>
      <c r="K1312" s="35" t="str">
        <f>IF(A1312&gt;1,YEAR(B1312)&amp;"-"&amp;TEXT(MONTH(B1312),"00")," ")</f>
        <v>2020-03</v>
      </c>
      <c r="L1312" s="36"/>
    </row>
    <row r="1313" spans="1:12" x14ac:dyDescent="0.25">
      <c r="A1313" s="28" t="s">
        <v>18</v>
      </c>
      <c r="B1313" s="29">
        <v>43915</v>
      </c>
      <c r="C1313" s="28" t="s">
        <v>200</v>
      </c>
      <c r="D1313" s="28" t="s">
        <v>49</v>
      </c>
      <c r="E1313" s="30" t="e">
        <v>#NAME?</v>
      </c>
      <c r="F1313" s="31" t="s">
        <v>17</v>
      </c>
      <c r="G1313" s="31" t="s">
        <v>21</v>
      </c>
      <c r="H1313" s="32">
        <v>32.5</v>
      </c>
      <c r="I1313" s="33">
        <f>IF(F1313="Dépense",H1313*-1,H1313)</f>
        <v>-32.5</v>
      </c>
      <c r="J1313" s="34">
        <v>1</v>
      </c>
      <c r="K1313" s="35" t="str">
        <f>IF(A1313&gt;1,YEAR(B1313)&amp;"-"&amp;TEXT(MONTH(B1313),"00")," ")</f>
        <v>2020-03</v>
      </c>
      <c r="L1313" s="36"/>
    </row>
    <row r="1314" spans="1:12" x14ac:dyDescent="0.25">
      <c r="A1314" s="28" t="s">
        <v>18</v>
      </c>
      <c r="B1314" s="29">
        <v>43915</v>
      </c>
      <c r="C1314" s="28" t="s">
        <v>255</v>
      </c>
      <c r="D1314" s="28" t="s">
        <v>48</v>
      </c>
      <c r="E1314" s="30" t="e">
        <v>#NAME?</v>
      </c>
      <c r="F1314" s="31" t="s">
        <v>17</v>
      </c>
      <c r="G1314" s="31" t="s">
        <v>21</v>
      </c>
      <c r="H1314" s="32">
        <v>19.600000000000001</v>
      </c>
      <c r="I1314" s="33">
        <f>IF(F1314="Dépense",H1314*-1,H1314)</f>
        <v>-19.600000000000001</v>
      </c>
      <c r="J1314" s="34">
        <v>1</v>
      </c>
      <c r="K1314" s="35" t="str">
        <f>IF(A1314&gt;1,YEAR(B1314)&amp;"-"&amp;TEXT(MONTH(B1314),"00")," ")</f>
        <v>2020-03</v>
      </c>
      <c r="L1314" s="36"/>
    </row>
    <row r="1315" spans="1:12" x14ac:dyDescent="0.25">
      <c r="A1315" s="28" t="s">
        <v>18</v>
      </c>
      <c r="B1315" s="29">
        <v>43915</v>
      </c>
      <c r="C1315" s="28" t="s">
        <v>440</v>
      </c>
      <c r="D1315" s="28" t="s">
        <v>441</v>
      </c>
      <c r="E1315" s="30" t="e">
        <v>#NAME?</v>
      </c>
      <c r="F1315" s="31" t="s">
        <v>17</v>
      </c>
      <c r="G1315" s="31" t="s">
        <v>21</v>
      </c>
      <c r="H1315" s="32">
        <v>6</v>
      </c>
      <c r="I1315" s="33">
        <f>IF(F1315="Dépense",H1315*-1,H1315)</f>
        <v>-6</v>
      </c>
      <c r="J1315" s="34">
        <v>1</v>
      </c>
      <c r="K1315" s="35" t="str">
        <f>IF(A1315&gt;1,YEAR(B1315)&amp;"-"&amp;TEXT(MONTH(B1315),"00")," ")</f>
        <v>2020-03</v>
      </c>
      <c r="L1315" s="36"/>
    </row>
    <row r="1316" spans="1:12" x14ac:dyDescent="0.25">
      <c r="A1316" s="28" t="s">
        <v>18</v>
      </c>
      <c r="B1316" s="29">
        <v>43915</v>
      </c>
      <c r="C1316" s="28" t="s">
        <v>442</v>
      </c>
      <c r="D1316" s="28" t="s">
        <v>160</v>
      </c>
      <c r="E1316" s="30" t="e">
        <v>#NAME?</v>
      </c>
      <c r="F1316" s="31" t="s">
        <v>17</v>
      </c>
      <c r="G1316" s="31" t="s">
        <v>21</v>
      </c>
      <c r="H1316" s="32">
        <v>5.9</v>
      </c>
      <c r="I1316" s="33">
        <f>IF(F1316="Dépense",H1316*-1,H1316)</f>
        <v>-5.9</v>
      </c>
      <c r="J1316" s="34">
        <v>1</v>
      </c>
      <c r="K1316" s="35" t="str">
        <f>IF(A1316&gt;1,YEAR(B1316)&amp;"-"&amp;TEXT(MONTH(B1316),"00")," ")</f>
        <v>2020-03</v>
      </c>
      <c r="L1316" s="36"/>
    </row>
    <row r="1317" spans="1:12" x14ac:dyDescent="0.25">
      <c r="A1317" s="28" t="s">
        <v>18</v>
      </c>
      <c r="B1317" s="29">
        <v>43915</v>
      </c>
      <c r="C1317" s="28" t="s">
        <v>443</v>
      </c>
      <c r="D1317" s="28" t="s">
        <v>97</v>
      </c>
      <c r="E1317" s="30" t="e">
        <v>#NAME?</v>
      </c>
      <c r="F1317" s="31" t="s">
        <v>17</v>
      </c>
      <c r="G1317" s="31" t="s">
        <v>59</v>
      </c>
      <c r="H1317" s="32">
        <v>117.5</v>
      </c>
      <c r="I1317" s="33">
        <f>IF(F1317="Dépense",H1317*-1,H1317)</f>
        <v>-117.5</v>
      </c>
      <c r="J1317" s="34">
        <v>1</v>
      </c>
      <c r="K1317" s="35" t="str">
        <f>IF(A1317&gt;1,YEAR(B1317)&amp;"-"&amp;TEXT(MONTH(B1317),"00")," ")</f>
        <v>2020-03</v>
      </c>
      <c r="L1317" s="36"/>
    </row>
    <row r="1318" spans="1:12" x14ac:dyDescent="0.25">
      <c r="A1318" s="28" t="s">
        <v>23</v>
      </c>
      <c r="B1318" s="29">
        <v>43916.779467592598</v>
      </c>
      <c r="C1318" s="28" t="s">
        <v>51</v>
      </c>
      <c r="D1318" s="28" t="s">
        <v>51</v>
      </c>
      <c r="E1318" s="30" t="e">
        <v>#NAME?</v>
      </c>
      <c r="F1318" s="31" t="s">
        <v>17</v>
      </c>
      <c r="G1318" s="31" t="s">
        <v>15</v>
      </c>
      <c r="H1318" s="32">
        <v>100</v>
      </c>
      <c r="I1318" s="33">
        <f>IF(F1318="Dépense",H1318*-1,H1318)</f>
        <v>-100</v>
      </c>
      <c r="J1318" s="34">
        <v>1</v>
      </c>
      <c r="K1318" s="35" t="str">
        <f>IF(A1318&gt;1,YEAR(B1318)&amp;"-"&amp;TEXT(MONTH(B1318),"00")," ")</f>
        <v>2020-03</v>
      </c>
      <c r="L1318" s="36"/>
    </row>
    <row r="1319" spans="1:12" x14ac:dyDescent="0.25">
      <c r="A1319" s="28" t="s">
        <v>18</v>
      </c>
      <c r="B1319" s="29">
        <v>43918</v>
      </c>
      <c r="C1319" s="28" t="s">
        <v>66</v>
      </c>
      <c r="D1319" s="28" t="s">
        <v>49</v>
      </c>
      <c r="E1319" s="30" t="e">
        <v>#NAME?</v>
      </c>
      <c r="F1319" s="31" t="s">
        <v>17</v>
      </c>
      <c r="G1319" s="31" t="s">
        <v>21</v>
      </c>
      <c r="H1319" s="32">
        <v>58.78</v>
      </c>
      <c r="I1319" s="33">
        <f>IF(F1319="Dépense",H1319*-1,H1319)</f>
        <v>-58.78</v>
      </c>
      <c r="J1319" s="34">
        <v>1</v>
      </c>
      <c r="K1319" s="35" t="str">
        <f>IF(A1319&gt;1,YEAR(B1319)&amp;"-"&amp;TEXT(MONTH(B1319),"00")," ")</f>
        <v>2020-03</v>
      </c>
      <c r="L1319" s="36"/>
    </row>
    <row r="1320" spans="1:12" x14ac:dyDescent="0.25">
      <c r="A1320" s="28" t="s">
        <v>23</v>
      </c>
      <c r="B1320" s="29">
        <v>43922</v>
      </c>
      <c r="C1320" s="28" t="s">
        <v>15</v>
      </c>
      <c r="D1320" s="28" t="s">
        <v>15</v>
      </c>
      <c r="E1320" s="30" t="e">
        <v>#NAME?</v>
      </c>
      <c r="F1320" s="31" t="s">
        <v>14</v>
      </c>
      <c r="G1320" s="31" t="s">
        <v>15</v>
      </c>
      <c r="H1320" s="32">
        <v>2500</v>
      </c>
      <c r="I1320" s="33">
        <f>IF(F1320="Dépense",H1320*-1,H1320)</f>
        <v>2500</v>
      </c>
      <c r="J1320" s="34">
        <v>1</v>
      </c>
      <c r="K1320" s="35" t="str">
        <f>IF(A1320&gt;1,YEAR(B1320)&amp;"-"&amp;TEXT(MONTH(B1320),"00")," ")</f>
        <v>2020-04</v>
      </c>
      <c r="L1320" s="36"/>
    </row>
    <row r="1321" spans="1:12" x14ac:dyDescent="0.25">
      <c r="A1321" s="28" t="s">
        <v>24</v>
      </c>
      <c r="B1321" s="29">
        <v>43922</v>
      </c>
      <c r="C1321" s="28" t="s">
        <v>15</v>
      </c>
      <c r="D1321" s="28" t="s">
        <v>25</v>
      </c>
      <c r="E1321" s="30" t="e">
        <v>#NAME?</v>
      </c>
      <c r="F1321" s="31" t="s">
        <v>17</v>
      </c>
      <c r="G1321" s="31" t="s">
        <v>15</v>
      </c>
      <c r="H1321" s="32">
        <v>2500</v>
      </c>
      <c r="I1321" s="33">
        <f>IF(F1321="Dépense",H1321*-1,H1321)</f>
        <v>-2500</v>
      </c>
      <c r="J1321" s="34">
        <v>1</v>
      </c>
      <c r="K1321" s="35" t="str">
        <f>IF(A1321&gt;1,YEAR(B1321)&amp;"-"&amp;TEXT(MONTH(B1321),"00")," ")</f>
        <v>2020-04</v>
      </c>
      <c r="L1321" s="36"/>
    </row>
    <row r="1322" spans="1:12" x14ac:dyDescent="0.25">
      <c r="A1322" s="28" t="s">
        <v>18</v>
      </c>
      <c r="B1322" s="29">
        <v>43923</v>
      </c>
      <c r="C1322" s="28" t="s">
        <v>27</v>
      </c>
      <c r="D1322" s="28" t="s">
        <v>28</v>
      </c>
      <c r="E1322" s="30" t="e">
        <v>#NAME?</v>
      </c>
      <c r="F1322" s="31" t="s">
        <v>14</v>
      </c>
      <c r="G1322" s="31" t="s">
        <v>15</v>
      </c>
      <c r="H1322" s="32">
        <v>120.22</v>
      </c>
      <c r="I1322" s="33">
        <f>IF(F1322="Dépense",H1322*-1,H1322)</f>
        <v>120.22</v>
      </c>
      <c r="J1322" s="34">
        <v>1</v>
      </c>
      <c r="K1322" s="35" t="str">
        <f>IF(A1322&gt;1,YEAR(B1322)&amp;"-"&amp;TEXT(MONTH(B1322),"00")," ")</f>
        <v>2020-04</v>
      </c>
      <c r="L1322" s="36"/>
    </row>
    <row r="1323" spans="1:12" x14ac:dyDescent="0.25">
      <c r="A1323" s="28" t="s">
        <v>18</v>
      </c>
      <c r="B1323" s="29">
        <v>43923</v>
      </c>
      <c r="C1323" s="28" t="s">
        <v>27</v>
      </c>
      <c r="D1323" s="28" t="s">
        <v>29</v>
      </c>
      <c r="E1323" s="30" t="e">
        <v>#NAME?</v>
      </c>
      <c r="F1323" s="31" t="s">
        <v>14</v>
      </c>
      <c r="G1323" s="31" t="s">
        <v>15</v>
      </c>
      <c r="H1323" s="32">
        <v>202.13</v>
      </c>
      <c r="I1323" s="33">
        <f>IF(F1323="Dépense",H1323*-1,H1323)</f>
        <v>202.13</v>
      </c>
      <c r="J1323" s="34">
        <v>1</v>
      </c>
      <c r="K1323" s="35" t="str">
        <f>IF(A1323&gt;1,YEAR(B1323)&amp;"-"&amp;TEXT(MONTH(B1323),"00")," ")</f>
        <v>2020-04</v>
      </c>
      <c r="L1323" s="36"/>
    </row>
    <row r="1324" spans="1:12" x14ac:dyDescent="0.25">
      <c r="A1324" s="28" t="s">
        <v>18</v>
      </c>
      <c r="B1324" s="29">
        <v>43923</v>
      </c>
      <c r="C1324" s="28" t="s">
        <v>27</v>
      </c>
      <c r="D1324" s="28" t="s">
        <v>30</v>
      </c>
      <c r="E1324" s="30" t="e">
        <v>#NAME?</v>
      </c>
      <c r="F1324" s="31" t="s">
        <v>14</v>
      </c>
      <c r="G1324" s="31" t="s">
        <v>15</v>
      </c>
      <c r="H1324" s="32">
        <v>222.81</v>
      </c>
      <c r="I1324" s="33">
        <f>IF(F1324="Dépense",H1324*-1,H1324)</f>
        <v>222.81</v>
      </c>
      <c r="J1324" s="34">
        <v>1</v>
      </c>
      <c r="K1324" s="35" t="str">
        <f>IF(A1324&gt;1,YEAR(B1324)&amp;"-"&amp;TEXT(MONTH(B1324),"00")," ")</f>
        <v>2020-04</v>
      </c>
      <c r="L1324" s="36"/>
    </row>
    <row r="1325" spans="1:12" x14ac:dyDescent="0.25">
      <c r="A1325" s="28" t="s">
        <v>23</v>
      </c>
      <c r="B1325" s="29">
        <v>43924</v>
      </c>
      <c r="C1325" s="28" t="s">
        <v>444</v>
      </c>
      <c r="D1325" s="28" t="s">
        <v>113</v>
      </c>
      <c r="E1325" s="30" t="e">
        <v>#NAME?</v>
      </c>
      <c r="F1325" s="31" t="s">
        <v>17</v>
      </c>
      <c r="G1325" s="31" t="s">
        <v>59</v>
      </c>
      <c r="H1325" s="32">
        <v>2463.98</v>
      </c>
      <c r="I1325" s="33">
        <f>IF(F1325="Dépense",H1325*-1,H1325)</f>
        <v>-2463.98</v>
      </c>
      <c r="J1325" s="34">
        <v>1</v>
      </c>
      <c r="K1325" s="35" t="str">
        <f>IF(A1325&gt;1,YEAR(B1325)&amp;"-"&amp;TEXT(MONTH(B1325),"00")," ")</f>
        <v>2020-04</v>
      </c>
      <c r="L1325" s="36"/>
    </row>
    <row r="1326" spans="1:12" x14ac:dyDescent="0.25">
      <c r="A1326" s="28" t="s">
        <v>18</v>
      </c>
      <c r="B1326" s="29">
        <v>43925</v>
      </c>
      <c r="C1326" s="28" t="s">
        <v>434</v>
      </c>
      <c r="D1326" s="28" t="s">
        <v>49</v>
      </c>
      <c r="E1326" s="30" t="e">
        <v>#NAME?</v>
      </c>
      <c r="F1326" s="31" t="s">
        <v>17</v>
      </c>
      <c r="G1326" s="31" t="s">
        <v>21</v>
      </c>
      <c r="H1326" s="32">
        <v>8.1</v>
      </c>
      <c r="I1326" s="33">
        <f>IF(F1326="Dépense",H1326*-1,H1326)</f>
        <v>-8.1</v>
      </c>
      <c r="J1326" s="34">
        <v>1</v>
      </c>
      <c r="K1326" s="35" t="str">
        <f>IF(A1326&gt;1,YEAR(B1326)&amp;"-"&amp;TEXT(MONTH(B1326),"00")," ")</f>
        <v>2020-04</v>
      </c>
      <c r="L1326" s="36"/>
    </row>
    <row r="1327" spans="1:12" x14ac:dyDescent="0.25">
      <c r="A1327" s="28" t="s">
        <v>18</v>
      </c>
      <c r="B1327" s="29">
        <v>43925</v>
      </c>
      <c r="C1327" s="28" t="s">
        <v>434</v>
      </c>
      <c r="D1327" s="28" t="s">
        <v>49</v>
      </c>
      <c r="E1327" s="30" t="e">
        <v>#NAME?</v>
      </c>
      <c r="F1327" s="31" t="s">
        <v>17</v>
      </c>
      <c r="G1327" s="31" t="s">
        <v>21</v>
      </c>
      <c r="H1327" s="32">
        <v>8.1</v>
      </c>
      <c r="I1327" s="33">
        <f>IF(F1327="Dépense",H1327*-1,H1327)</f>
        <v>-8.1</v>
      </c>
      <c r="J1327" s="34">
        <v>1</v>
      </c>
      <c r="K1327" s="35" t="str">
        <f>IF(A1327&gt;1,YEAR(B1327)&amp;"-"&amp;TEXT(MONTH(B1327),"00")," ")</f>
        <v>2020-04</v>
      </c>
      <c r="L1327" s="36"/>
    </row>
    <row r="1328" spans="1:12" x14ac:dyDescent="0.25">
      <c r="A1328" s="28" t="s">
        <v>23</v>
      </c>
      <c r="B1328" s="29">
        <v>43925</v>
      </c>
      <c r="C1328" s="28" t="s">
        <v>200</v>
      </c>
      <c r="D1328" s="28" t="s">
        <v>49</v>
      </c>
      <c r="E1328" s="30" t="e">
        <v>#NAME?</v>
      </c>
      <c r="F1328" s="31" t="s">
        <v>17</v>
      </c>
      <c r="G1328" s="31" t="s">
        <v>59</v>
      </c>
      <c r="H1328" s="32">
        <v>24.78</v>
      </c>
      <c r="I1328" s="33">
        <f>IF(F1328="Dépense",H1328*-1,H1328)</f>
        <v>-24.78</v>
      </c>
      <c r="J1328" s="34">
        <v>1</v>
      </c>
      <c r="K1328" s="35" t="str">
        <f>IF(A1328&gt;1,YEAR(B1328)&amp;"-"&amp;TEXT(MONTH(B1328),"00")," ")</f>
        <v>2020-04</v>
      </c>
      <c r="L1328" s="36"/>
    </row>
    <row r="1329" spans="1:12" x14ac:dyDescent="0.25">
      <c r="A1329" s="28" t="s">
        <v>18</v>
      </c>
      <c r="B1329" s="29">
        <v>43928</v>
      </c>
      <c r="C1329" s="28" t="s">
        <v>27</v>
      </c>
      <c r="D1329" s="28" t="s">
        <v>46</v>
      </c>
      <c r="E1329" s="30" t="e">
        <v>#NAME?</v>
      </c>
      <c r="F1329" s="31" t="s">
        <v>14</v>
      </c>
      <c r="G1329" s="31" t="s">
        <v>15</v>
      </c>
      <c r="H1329" s="32">
        <v>700.96</v>
      </c>
      <c r="I1329" s="33">
        <f>IF(F1329="Dépense",H1329*-1,H1329)</f>
        <v>700.96</v>
      </c>
      <c r="J1329" s="34">
        <v>1</v>
      </c>
      <c r="K1329" s="35" t="str">
        <f>IF(A1329&gt;1,YEAR(B1329)&amp;"-"&amp;TEXT(MONTH(B1329),"00")," ")</f>
        <v>2020-04</v>
      </c>
      <c r="L1329" s="36"/>
    </row>
    <row r="1330" spans="1:12" x14ac:dyDescent="0.25">
      <c r="A1330" s="28" t="s">
        <v>18</v>
      </c>
      <c r="B1330" s="29">
        <v>43929</v>
      </c>
      <c r="C1330" s="28" t="s">
        <v>74</v>
      </c>
      <c r="D1330" s="28" t="s">
        <v>75</v>
      </c>
      <c r="E1330" s="30" t="e">
        <v>#NAME?</v>
      </c>
      <c r="F1330" s="31" t="s">
        <v>17</v>
      </c>
      <c r="G1330" s="31" t="s">
        <v>33</v>
      </c>
      <c r="H1330" s="32">
        <v>74.64</v>
      </c>
      <c r="I1330" s="33">
        <f>IF(F1330="Dépense",H1330*-1,H1330)</f>
        <v>-74.64</v>
      </c>
      <c r="J1330" s="34">
        <v>1</v>
      </c>
      <c r="K1330" s="35" t="str">
        <f>IF(A1330&gt;1,YEAR(B1330)&amp;"-"&amp;TEXT(MONTH(B1330),"00")," ")</f>
        <v>2020-04</v>
      </c>
      <c r="L1330" s="36"/>
    </row>
    <row r="1331" spans="1:12" x14ac:dyDescent="0.25">
      <c r="A1331" s="28" t="s">
        <v>18</v>
      </c>
      <c r="B1331" s="29">
        <v>43930</v>
      </c>
      <c r="C1331" s="28" t="s">
        <v>66</v>
      </c>
      <c r="D1331" s="28" t="s">
        <v>49</v>
      </c>
      <c r="E1331" s="30" t="e">
        <v>#NAME?</v>
      </c>
      <c r="F1331" s="31" t="s">
        <v>17</v>
      </c>
      <c r="G1331" s="31" t="s">
        <v>21</v>
      </c>
      <c r="H1331" s="32">
        <v>81.510000000000005</v>
      </c>
      <c r="I1331" s="33">
        <f>IF(F1331="Dépense",H1331*-1,H1331)</f>
        <v>-81.510000000000005</v>
      </c>
      <c r="J1331" s="34">
        <v>1</v>
      </c>
      <c r="K1331" s="35" t="str">
        <f>IF(A1331&gt;1,YEAR(B1331)&amp;"-"&amp;TEXT(MONTH(B1331),"00")," ")</f>
        <v>2020-04</v>
      </c>
      <c r="L1331" s="36"/>
    </row>
    <row r="1332" spans="1:12" x14ac:dyDescent="0.25">
      <c r="A1332" s="28" t="s">
        <v>18</v>
      </c>
      <c r="B1332" s="29">
        <v>43930</v>
      </c>
      <c r="C1332" s="28" t="s">
        <v>175</v>
      </c>
      <c r="D1332" s="28" t="s">
        <v>65</v>
      </c>
      <c r="E1332" s="30" t="e">
        <v>#NAME?</v>
      </c>
      <c r="F1332" s="31" t="s">
        <v>17</v>
      </c>
      <c r="G1332" s="31" t="s">
        <v>33</v>
      </c>
      <c r="H1332" s="32">
        <v>19.989999999999998</v>
      </c>
      <c r="I1332" s="33">
        <f>IF(F1332="Dépense",H1332*-1,H1332)</f>
        <v>-19.989999999999998</v>
      </c>
      <c r="J1332" s="34">
        <v>1</v>
      </c>
      <c r="K1332" s="35" t="str">
        <f>IF(A1332&gt;1,YEAR(B1332)&amp;"-"&amp;TEXT(MONTH(B1332),"00")," ")</f>
        <v>2020-04</v>
      </c>
      <c r="L1332" s="36"/>
    </row>
    <row r="1333" spans="1:12" x14ac:dyDescent="0.25">
      <c r="A1333" s="28" t="s">
        <v>18</v>
      </c>
      <c r="B1333" s="29">
        <v>43930</v>
      </c>
      <c r="C1333" s="28" t="s">
        <v>272</v>
      </c>
      <c r="D1333" s="28" t="s">
        <v>160</v>
      </c>
      <c r="E1333" s="30" t="e">
        <v>#NAME?</v>
      </c>
      <c r="F1333" s="31" t="s">
        <v>17</v>
      </c>
      <c r="G1333" s="31" t="s">
        <v>21</v>
      </c>
      <c r="H1333" s="32">
        <v>7.7</v>
      </c>
      <c r="I1333" s="33">
        <f>IF(F1333="Dépense",H1333*-1,H1333)</f>
        <v>-7.7</v>
      </c>
      <c r="J1333" s="34">
        <v>1</v>
      </c>
      <c r="K1333" s="35" t="str">
        <f>IF(A1333&gt;1,YEAR(B1333)&amp;"-"&amp;TEXT(MONTH(B1333),"00")," ")</f>
        <v>2020-04</v>
      </c>
      <c r="L1333" s="36"/>
    </row>
    <row r="1334" spans="1:12" x14ac:dyDescent="0.25">
      <c r="A1334" s="28" t="s">
        <v>18</v>
      </c>
      <c r="B1334" s="29">
        <v>43931</v>
      </c>
      <c r="C1334" s="28" t="s">
        <v>115</v>
      </c>
      <c r="D1334" s="28" t="s">
        <v>116</v>
      </c>
      <c r="E1334" s="30" t="e">
        <v>#NAME?</v>
      </c>
      <c r="F1334" s="31" t="s">
        <v>17</v>
      </c>
      <c r="G1334" s="31" t="s">
        <v>33</v>
      </c>
      <c r="H1334" s="32">
        <v>209.91</v>
      </c>
      <c r="I1334" s="33">
        <f>IF(F1334="Dépense",H1334*-1,H1334)</f>
        <v>-209.91</v>
      </c>
      <c r="J1334" s="34">
        <v>1</v>
      </c>
      <c r="K1334" s="35" t="str">
        <f>IF(A1334&gt;1,YEAR(B1334)&amp;"-"&amp;TEXT(MONTH(B1334),"00")," ")</f>
        <v>2020-04</v>
      </c>
      <c r="L1334" s="36"/>
    </row>
    <row r="1335" spans="1:12" x14ac:dyDescent="0.25">
      <c r="A1335" s="28" t="s">
        <v>18</v>
      </c>
      <c r="B1335" s="29">
        <v>43931</v>
      </c>
      <c r="C1335" s="28" t="s">
        <v>445</v>
      </c>
      <c r="D1335" s="28" t="s">
        <v>207</v>
      </c>
      <c r="E1335" s="30" t="e">
        <v>#NAME?</v>
      </c>
      <c r="F1335" s="31" t="s">
        <v>14</v>
      </c>
      <c r="G1335" s="31" t="s">
        <v>15</v>
      </c>
      <c r="H1335" s="32">
        <v>70.17</v>
      </c>
      <c r="I1335" s="33">
        <f>IF(F1335="Dépense",H1335*-1,H1335)</f>
        <v>70.17</v>
      </c>
      <c r="J1335" s="34">
        <v>1</v>
      </c>
      <c r="K1335" s="35" t="str">
        <f>IF(A1335&gt;1,YEAR(B1335)&amp;"-"&amp;TEXT(MONTH(B1335),"00")," ")</f>
        <v>2020-04</v>
      </c>
      <c r="L1335" s="36"/>
    </row>
    <row r="1336" spans="1:12" x14ac:dyDescent="0.25">
      <c r="A1336" s="28" t="s">
        <v>18</v>
      </c>
      <c r="B1336" s="29">
        <v>43931</v>
      </c>
      <c r="C1336" s="28" t="s">
        <v>115</v>
      </c>
      <c r="D1336" s="28" t="s">
        <v>207</v>
      </c>
      <c r="E1336" s="30" t="e">
        <v>#NAME?</v>
      </c>
      <c r="F1336" s="31" t="s">
        <v>17</v>
      </c>
      <c r="G1336" s="31" t="s">
        <v>33</v>
      </c>
      <c r="H1336" s="32">
        <v>327.43</v>
      </c>
      <c r="I1336" s="33">
        <f>IF(F1336="Dépense",H1336*-1,H1336)</f>
        <v>-327.43</v>
      </c>
      <c r="J1336" s="34">
        <v>1</v>
      </c>
      <c r="K1336" s="35" t="str">
        <f>IF(A1336&gt;1,YEAR(B1336)&amp;"-"&amp;TEXT(MONTH(B1336),"00")," ")</f>
        <v>2020-04</v>
      </c>
      <c r="L1336" s="36"/>
    </row>
    <row r="1337" spans="1:12" x14ac:dyDescent="0.25">
      <c r="A1337" s="28" t="s">
        <v>18</v>
      </c>
      <c r="B1337" s="29">
        <v>43931</v>
      </c>
      <c r="C1337" s="28" t="s">
        <v>115</v>
      </c>
      <c r="D1337" s="28" t="s">
        <v>264</v>
      </c>
      <c r="E1337" s="30" t="e">
        <v>#NAME?</v>
      </c>
      <c r="F1337" s="31" t="s">
        <v>17</v>
      </c>
      <c r="G1337" s="31" t="s">
        <v>33</v>
      </c>
      <c r="H1337" s="32">
        <v>20.52</v>
      </c>
      <c r="I1337" s="33">
        <f>IF(F1337="Dépense",H1337*-1,H1337)</f>
        <v>-20.52</v>
      </c>
      <c r="J1337" s="34">
        <v>1</v>
      </c>
      <c r="K1337" s="35" t="str">
        <f>IF(A1337&gt;1,YEAR(B1337)&amp;"-"&amp;TEXT(MONTH(B1337),"00")," ")</f>
        <v>2020-04</v>
      </c>
      <c r="L1337" s="36"/>
    </row>
    <row r="1338" spans="1:12" x14ac:dyDescent="0.25">
      <c r="A1338" s="28" t="s">
        <v>18</v>
      </c>
      <c r="B1338" s="29">
        <v>43931</v>
      </c>
      <c r="C1338" s="28" t="s">
        <v>50</v>
      </c>
      <c r="D1338" s="28" t="s">
        <v>51</v>
      </c>
      <c r="E1338" s="30" t="e">
        <v>#NAME?</v>
      </c>
      <c r="F1338" s="31" t="s">
        <v>17</v>
      </c>
      <c r="G1338" s="31" t="s">
        <v>33</v>
      </c>
      <c r="H1338" s="32">
        <v>100</v>
      </c>
      <c r="I1338" s="33">
        <f>IF(F1338="Dépense",H1338*-1,H1338)</f>
        <v>-100</v>
      </c>
      <c r="J1338" s="34">
        <v>1</v>
      </c>
      <c r="K1338" s="35" t="str">
        <f>IF(A1338&gt;1,YEAR(B1338)&amp;"-"&amp;TEXT(MONTH(B1338),"00")," ")</f>
        <v>2020-04</v>
      </c>
      <c r="L1338" s="36"/>
    </row>
    <row r="1339" spans="1:12" x14ac:dyDescent="0.25">
      <c r="A1339" s="28" t="s">
        <v>18</v>
      </c>
      <c r="B1339" s="29">
        <v>43931</v>
      </c>
      <c r="C1339" s="28" t="s">
        <v>303</v>
      </c>
      <c r="D1339" s="28" t="s">
        <v>140</v>
      </c>
      <c r="E1339" s="30" t="e">
        <v>#NAME?</v>
      </c>
      <c r="F1339" s="31" t="s">
        <v>17</v>
      </c>
      <c r="G1339" s="31" t="s">
        <v>33</v>
      </c>
      <c r="H1339" s="32">
        <v>15</v>
      </c>
      <c r="I1339" s="33">
        <f>IF(F1339="Dépense",H1339*-1,H1339)</f>
        <v>-15</v>
      </c>
      <c r="J1339" s="34">
        <v>1</v>
      </c>
      <c r="K1339" s="35" t="str">
        <f>IF(A1339&gt;1,YEAR(B1339)&amp;"-"&amp;TEXT(MONTH(B1339),"00")," ")</f>
        <v>2020-04</v>
      </c>
      <c r="L1339" s="36"/>
    </row>
    <row r="1340" spans="1:12" x14ac:dyDescent="0.25">
      <c r="A1340" s="28" t="s">
        <v>18</v>
      </c>
      <c r="B1340" s="29">
        <v>43931</v>
      </c>
      <c r="C1340" s="28" t="s">
        <v>115</v>
      </c>
      <c r="D1340" s="28" t="s">
        <v>265</v>
      </c>
      <c r="E1340" s="30" t="e">
        <v>#NAME?</v>
      </c>
      <c r="F1340" s="31" t="s">
        <v>17</v>
      </c>
      <c r="G1340" s="31" t="s">
        <v>33</v>
      </c>
      <c r="H1340" s="32">
        <v>127</v>
      </c>
      <c r="I1340" s="33">
        <f>IF(F1340="Dépense",H1340*-1,H1340)</f>
        <v>-127</v>
      </c>
      <c r="J1340" s="34">
        <v>1</v>
      </c>
      <c r="K1340" s="35" t="str">
        <f>IF(A1340&gt;1,YEAR(B1340)&amp;"-"&amp;TEXT(MONTH(B1340),"00")," ")</f>
        <v>2020-04</v>
      </c>
      <c r="L1340" s="36"/>
    </row>
    <row r="1341" spans="1:12" x14ac:dyDescent="0.25">
      <c r="A1341" s="28" t="s">
        <v>22</v>
      </c>
      <c r="B1341" s="29">
        <v>43931</v>
      </c>
      <c r="C1341" s="28" t="s">
        <v>316</v>
      </c>
      <c r="D1341" s="28" t="s">
        <v>140</v>
      </c>
      <c r="E1341" s="30" t="e">
        <v>#NAME?</v>
      </c>
      <c r="F1341" s="31" t="s">
        <v>14</v>
      </c>
      <c r="G1341" s="31" t="s">
        <v>33</v>
      </c>
      <c r="H1341" s="32">
        <v>15</v>
      </c>
      <c r="I1341" s="33">
        <f>IF(F1341="Dépense",H1341*-1,H1341)</f>
        <v>15</v>
      </c>
      <c r="J1341" s="34">
        <v>1</v>
      </c>
      <c r="K1341" s="35" t="str">
        <f>IF(A1341&gt;1,YEAR(B1341)&amp;"-"&amp;TEXT(MONTH(B1341),"00")," ")</f>
        <v>2020-04</v>
      </c>
      <c r="L1341" s="36"/>
    </row>
    <row r="1342" spans="1:12" x14ac:dyDescent="0.25">
      <c r="A1342" s="28" t="s">
        <v>23</v>
      </c>
      <c r="B1342" s="29">
        <v>43931</v>
      </c>
      <c r="C1342" s="28" t="s">
        <v>27</v>
      </c>
      <c r="D1342" s="28" t="s">
        <v>45</v>
      </c>
      <c r="E1342" s="30" t="e">
        <v>#NAME?</v>
      </c>
      <c r="F1342" s="31" t="s">
        <v>14</v>
      </c>
      <c r="G1342" s="31" t="s">
        <v>15</v>
      </c>
      <c r="H1342" s="32">
        <v>363.22</v>
      </c>
      <c r="I1342" s="33">
        <f>IF(F1342="Dépense",H1342*-1,H1342)</f>
        <v>363.22</v>
      </c>
      <c r="J1342" s="34">
        <v>1</v>
      </c>
      <c r="K1342" s="35" t="str">
        <f>IF(A1342&gt;1,YEAR(B1342)&amp;"-"&amp;TEXT(MONTH(B1342),"00")," ")</f>
        <v>2020-04</v>
      </c>
      <c r="L1342" s="36"/>
    </row>
    <row r="1343" spans="1:12" x14ac:dyDescent="0.25">
      <c r="A1343" s="28" t="s">
        <v>18</v>
      </c>
      <c r="B1343" s="29">
        <v>43932</v>
      </c>
      <c r="C1343" s="28" t="s">
        <v>200</v>
      </c>
      <c r="D1343" s="28" t="s">
        <v>49</v>
      </c>
      <c r="E1343" s="30" t="e">
        <v>#NAME?</v>
      </c>
      <c r="F1343" s="31" t="s">
        <v>17</v>
      </c>
      <c r="G1343" s="31" t="s">
        <v>21</v>
      </c>
      <c r="H1343" s="32">
        <v>45.15</v>
      </c>
      <c r="I1343" s="33">
        <f>IF(F1343="Dépense",H1343*-1,H1343)</f>
        <v>-45.15</v>
      </c>
      <c r="J1343" s="34">
        <v>1</v>
      </c>
      <c r="K1343" s="35" t="str">
        <f>IF(A1343&gt;1,YEAR(B1343)&amp;"-"&amp;TEXT(MONTH(B1343),"00")," ")</f>
        <v>2020-04</v>
      </c>
      <c r="L1343" s="36"/>
    </row>
    <row r="1344" spans="1:12" x14ac:dyDescent="0.25">
      <c r="A1344" s="28" t="s">
        <v>18</v>
      </c>
      <c r="B1344" s="29">
        <v>43932</v>
      </c>
      <c r="C1344" s="28" t="s">
        <v>439</v>
      </c>
      <c r="D1344" s="28" t="s">
        <v>48</v>
      </c>
      <c r="E1344" s="30" t="e">
        <v>#NAME?</v>
      </c>
      <c r="F1344" s="31" t="s">
        <v>17</v>
      </c>
      <c r="G1344" s="31" t="s">
        <v>21</v>
      </c>
      <c r="H1344" s="32">
        <v>33</v>
      </c>
      <c r="I1344" s="33">
        <f>IF(F1344="Dépense",H1344*-1,H1344)</f>
        <v>-33</v>
      </c>
      <c r="J1344" s="34">
        <v>1</v>
      </c>
      <c r="K1344" s="35" t="str">
        <f>IF(A1344&gt;1,YEAR(B1344)&amp;"-"&amp;TEXT(MONTH(B1344),"00")," ")</f>
        <v>2020-04</v>
      </c>
      <c r="L1344" s="36"/>
    </row>
    <row r="1345" spans="1:12" x14ac:dyDescent="0.25">
      <c r="A1345" s="28" t="s">
        <v>18</v>
      </c>
      <c r="B1345" s="29">
        <v>43932</v>
      </c>
      <c r="C1345" s="28" t="s">
        <v>117</v>
      </c>
      <c r="D1345" s="28" t="s">
        <v>68</v>
      </c>
      <c r="E1345" s="30" t="e">
        <v>#NAME?</v>
      </c>
      <c r="F1345" s="31" t="s">
        <v>17</v>
      </c>
      <c r="G1345" s="31" t="s">
        <v>33</v>
      </c>
      <c r="H1345" s="32">
        <v>51</v>
      </c>
      <c r="I1345" s="33">
        <f>IF(F1345="Dépense",H1345*-1,H1345)</f>
        <v>-51</v>
      </c>
      <c r="J1345" s="34">
        <v>1</v>
      </c>
      <c r="K1345" s="35" t="str">
        <f>IF(A1345&gt;1,YEAR(B1345)&amp;"-"&amp;TEXT(MONTH(B1345),"00")," ")</f>
        <v>2020-04</v>
      </c>
      <c r="L1345" s="36"/>
    </row>
    <row r="1346" spans="1:12" x14ac:dyDescent="0.25">
      <c r="A1346" s="28" t="s">
        <v>18</v>
      </c>
      <c r="B1346" s="29">
        <v>43932</v>
      </c>
      <c r="C1346" s="28" t="s">
        <v>117</v>
      </c>
      <c r="D1346" s="28" t="s">
        <v>118</v>
      </c>
      <c r="E1346" s="30" t="e">
        <v>#NAME?</v>
      </c>
      <c r="F1346" s="31" t="s">
        <v>17</v>
      </c>
      <c r="G1346" s="31" t="s">
        <v>33</v>
      </c>
      <c r="H1346" s="32">
        <v>91</v>
      </c>
      <c r="I1346" s="33">
        <f>IF(F1346="Dépense",H1346*-1,H1346)</f>
        <v>-91</v>
      </c>
      <c r="J1346" s="34">
        <v>1</v>
      </c>
      <c r="K1346" s="35" t="str">
        <f>IF(A1346&gt;1,YEAR(B1346)&amp;"-"&amp;TEXT(MONTH(B1346),"00")," ")</f>
        <v>2020-04</v>
      </c>
      <c r="L1346" s="36"/>
    </row>
    <row r="1347" spans="1:12" x14ac:dyDescent="0.25">
      <c r="A1347" s="28" t="s">
        <v>18</v>
      </c>
      <c r="B1347" s="29">
        <v>43935</v>
      </c>
      <c r="C1347" s="28" t="s">
        <v>446</v>
      </c>
      <c r="D1347" s="28" t="s">
        <v>221</v>
      </c>
      <c r="E1347" s="30" t="e">
        <v>#NAME?</v>
      </c>
      <c r="F1347" s="31" t="s">
        <v>17</v>
      </c>
      <c r="G1347" s="31" t="s">
        <v>21</v>
      </c>
      <c r="H1347" s="32">
        <v>72.849999999999994</v>
      </c>
      <c r="I1347" s="33">
        <f>IF(F1347="Dépense",H1347*-1,H1347)</f>
        <v>-72.849999999999994</v>
      </c>
      <c r="J1347" s="34">
        <v>1</v>
      </c>
      <c r="K1347" s="35" t="str">
        <f>IF(A1347&gt;1,YEAR(B1347)&amp;"-"&amp;TEXT(MONTH(B1347),"00")," ")</f>
        <v>2020-04</v>
      </c>
      <c r="L1347" s="36"/>
    </row>
    <row r="1348" spans="1:12" x14ac:dyDescent="0.25">
      <c r="A1348" s="28" t="s">
        <v>18</v>
      </c>
      <c r="B1348" s="29">
        <v>43936</v>
      </c>
      <c r="C1348" s="28" t="s">
        <v>53</v>
      </c>
      <c r="D1348" s="28" t="s">
        <v>54</v>
      </c>
      <c r="E1348" s="30" t="e">
        <v>#NAME?</v>
      </c>
      <c r="F1348" s="31" t="s">
        <v>17</v>
      </c>
      <c r="G1348" s="31" t="s">
        <v>33</v>
      </c>
      <c r="H1348" s="32">
        <v>36</v>
      </c>
      <c r="I1348" s="33">
        <f>IF(F1348="Dépense",H1348*-1,H1348)</f>
        <v>-36</v>
      </c>
      <c r="J1348" s="34">
        <v>1</v>
      </c>
      <c r="K1348" s="35" t="str">
        <f>IF(A1348&gt;1,YEAR(B1348)&amp;"-"&amp;TEXT(MONTH(B1348),"00")," ")</f>
        <v>2020-04</v>
      </c>
      <c r="L1348" s="36"/>
    </row>
    <row r="1349" spans="1:12" x14ac:dyDescent="0.25">
      <c r="A1349" s="28" t="s">
        <v>23</v>
      </c>
      <c r="B1349" s="29">
        <v>43936</v>
      </c>
      <c r="C1349" s="28" t="s">
        <v>266</v>
      </c>
      <c r="D1349" s="28" t="s">
        <v>267</v>
      </c>
      <c r="E1349" s="30" t="e">
        <v>#NAME?</v>
      </c>
      <c r="F1349" s="31" t="s">
        <v>17</v>
      </c>
      <c r="G1349" s="31" t="s">
        <v>33</v>
      </c>
      <c r="H1349" s="32">
        <v>90</v>
      </c>
      <c r="I1349" s="33">
        <f>IF(F1349="Dépense",H1349*-1,H1349)</f>
        <v>-90</v>
      </c>
      <c r="J1349" s="34">
        <v>1</v>
      </c>
      <c r="K1349" s="35" t="str">
        <f>IF(A1349&gt;1,YEAR(B1349)&amp;"-"&amp;TEXT(MONTH(B1349),"00")," ")</f>
        <v>2020-04</v>
      </c>
      <c r="L1349" s="36"/>
    </row>
    <row r="1350" spans="1:12" x14ac:dyDescent="0.25">
      <c r="A1350" s="28" t="s">
        <v>18</v>
      </c>
      <c r="B1350" s="29">
        <v>43938</v>
      </c>
      <c r="C1350" s="28" t="s">
        <v>282</v>
      </c>
      <c r="D1350" s="28" t="s">
        <v>196</v>
      </c>
      <c r="E1350" s="30" t="e">
        <v>#NAME?</v>
      </c>
      <c r="F1350" s="31" t="s">
        <v>17</v>
      </c>
      <c r="G1350" s="31" t="s">
        <v>21</v>
      </c>
      <c r="H1350" s="32">
        <v>86</v>
      </c>
      <c r="I1350" s="33">
        <f>IF(F1350="Dépense",H1350*-1,H1350)</f>
        <v>-86</v>
      </c>
      <c r="J1350" s="34">
        <v>1</v>
      </c>
      <c r="K1350" s="35" t="str">
        <f>IF(A1350&gt;1,YEAR(B1350)&amp;"-"&amp;TEXT(MONTH(B1350),"00")," ")</f>
        <v>2020-04</v>
      </c>
      <c r="L1350" s="36"/>
    </row>
    <row r="1351" spans="1:12" x14ac:dyDescent="0.25">
      <c r="A1351" s="28" t="s">
        <v>18</v>
      </c>
      <c r="B1351" s="29">
        <v>43939</v>
      </c>
      <c r="C1351" s="28" t="s">
        <v>434</v>
      </c>
      <c r="D1351" s="28" t="s">
        <v>49</v>
      </c>
      <c r="E1351" s="30" t="e">
        <v>#NAME?</v>
      </c>
      <c r="F1351" s="31" t="s">
        <v>17</v>
      </c>
      <c r="G1351" s="31" t="s">
        <v>21</v>
      </c>
      <c r="H1351" s="32">
        <v>5.26</v>
      </c>
      <c r="I1351" s="33">
        <f>IF(F1351="Dépense",H1351*-1,H1351)</f>
        <v>-5.26</v>
      </c>
      <c r="J1351" s="34">
        <v>1</v>
      </c>
      <c r="K1351" s="35" t="str">
        <f>IF(A1351&gt;1,YEAR(B1351)&amp;"-"&amp;TEXT(MONTH(B1351),"00")," ")</f>
        <v>2020-04</v>
      </c>
      <c r="L1351" s="36"/>
    </row>
    <row r="1352" spans="1:12" x14ac:dyDescent="0.25">
      <c r="A1352" s="28" t="s">
        <v>18</v>
      </c>
      <c r="B1352" s="29">
        <v>43939</v>
      </c>
      <c r="C1352" s="28" t="s">
        <v>434</v>
      </c>
      <c r="D1352" s="28" t="s">
        <v>49</v>
      </c>
      <c r="E1352" s="30" t="e">
        <v>#NAME?</v>
      </c>
      <c r="F1352" s="31" t="s">
        <v>17</v>
      </c>
      <c r="G1352" s="31" t="s">
        <v>21</v>
      </c>
      <c r="H1352" s="32">
        <v>7.5</v>
      </c>
      <c r="I1352" s="33">
        <f>IF(F1352="Dépense",H1352*-1,H1352)</f>
        <v>-7.5</v>
      </c>
      <c r="J1352" s="34">
        <v>1</v>
      </c>
      <c r="K1352" s="35" t="str">
        <f>IF(A1352&gt;1,YEAR(B1352)&amp;"-"&amp;TEXT(MONTH(B1352),"00")," ")</f>
        <v>2020-04</v>
      </c>
      <c r="L1352" s="36"/>
    </row>
    <row r="1353" spans="1:12" x14ac:dyDescent="0.25">
      <c r="A1353" s="28" t="s">
        <v>18</v>
      </c>
      <c r="B1353" s="29">
        <v>43939</v>
      </c>
      <c r="C1353" s="28" t="s">
        <v>200</v>
      </c>
      <c r="D1353" s="28" t="s">
        <v>49</v>
      </c>
      <c r="E1353" s="30" t="e">
        <v>#NAME?</v>
      </c>
      <c r="F1353" s="31" t="s">
        <v>17</v>
      </c>
      <c r="G1353" s="31" t="s">
        <v>21</v>
      </c>
      <c r="H1353" s="32">
        <v>31.48</v>
      </c>
      <c r="I1353" s="33">
        <f>IF(F1353="Dépense",H1353*-1,H1353)</f>
        <v>-31.48</v>
      </c>
      <c r="J1353" s="34">
        <v>1</v>
      </c>
      <c r="K1353" s="35" t="str">
        <f>IF(A1353&gt;1,YEAR(B1353)&amp;"-"&amp;TEXT(MONTH(B1353),"00")," ")</f>
        <v>2020-04</v>
      </c>
      <c r="L1353" s="36"/>
    </row>
    <row r="1354" spans="1:12" x14ac:dyDescent="0.25">
      <c r="A1354" s="28" t="s">
        <v>18</v>
      </c>
      <c r="B1354" s="29">
        <v>43939.674629629597</v>
      </c>
      <c r="C1354" s="28" t="s">
        <v>81</v>
      </c>
      <c r="D1354" s="28" t="s">
        <v>155</v>
      </c>
      <c r="E1354" s="30" t="e">
        <v>#NAME?</v>
      </c>
      <c r="F1354" s="31" t="s">
        <v>17</v>
      </c>
      <c r="G1354" s="31" t="s">
        <v>250</v>
      </c>
      <c r="H1354" s="32">
        <v>20</v>
      </c>
      <c r="I1354" s="33">
        <f>IF(F1354="Dépense",H1354*-1,H1354)</f>
        <v>-20</v>
      </c>
      <c r="J1354" s="34">
        <v>1</v>
      </c>
      <c r="K1354" s="35" t="str">
        <f>IF(A1354&gt;1,YEAR(B1354)&amp;"-"&amp;TEXT(MONTH(B1354),"00")," ")</f>
        <v>2020-04</v>
      </c>
      <c r="L1354" s="36"/>
    </row>
    <row r="1355" spans="1:12" x14ac:dyDescent="0.25">
      <c r="A1355" s="28" t="s">
        <v>18</v>
      </c>
      <c r="B1355" s="29">
        <v>43943</v>
      </c>
      <c r="C1355" s="28" t="s">
        <v>447</v>
      </c>
      <c r="D1355" s="28" t="s">
        <v>37</v>
      </c>
      <c r="E1355" s="30" t="e">
        <v>#NAME?</v>
      </c>
      <c r="F1355" s="31" t="s">
        <v>17</v>
      </c>
      <c r="G1355" s="31" t="s">
        <v>21</v>
      </c>
      <c r="H1355" s="32">
        <v>19.989999999999998</v>
      </c>
      <c r="I1355" s="33">
        <f>IF(F1355="Dépense",H1355*-1,H1355)</f>
        <v>-19.989999999999998</v>
      </c>
      <c r="J1355" s="34">
        <v>1</v>
      </c>
      <c r="K1355" s="35" t="str">
        <f>IF(A1355&gt;1,YEAR(B1355)&amp;"-"&amp;TEXT(MONTH(B1355),"00")," ")</f>
        <v>2020-04</v>
      </c>
      <c r="L1355" s="36"/>
    </row>
    <row r="1356" spans="1:12" x14ac:dyDescent="0.25">
      <c r="A1356" s="28" t="s">
        <v>18</v>
      </c>
      <c r="B1356" s="29">
        <v>43946</v>
      </c>
      <c r="C1356" s="28" t="s">
        <v>200</v>
      </c>
      <c r="D1356" s="28" t="s">
        <v>49</v>
      </c>
      <c r="E1356" s="30" t="e">
        <v>#NAME?</v>
      </c>
      <c r="F1356" s="31" t="s">
        <v>17</v>
      </c>
      <c r="G1356" s="31" t="s">
        <v>21</v>
      </c>
      <c r="H1356" s="32">
        <v>21.18</v>
      </c>
      <c r="I1356" s="33">
        <f>IF(F1356="Dépense",H1356*-1,H1356)</f>
        <v>-21.18</v>
      </c>
      <c r="J1356" s="34">
        <v>1</v>
      </c>
      <c r="K1356" s="35" t="str">
        <f>IF(A1356&gt;1,YEAR(B1356)&amp;"-"&amp;TEXT(MONTH(B1356),"00")," ")</f>
        <v>2020-04</v>
      </c>
      <c r="L1356" s="36"/>
    </row>
    <row r="1357" spans="1:12" x14ac:dyDescent="0.25">
      <c r="A1357" s="28" t="s">
        <v>18</v>
      </c>
      <c r="B1357" s="29">
        <v>43946</v>
      </c>
      <c r="C1357" s="28" t="s">
        <v>434</v>
      </c>
      <c r="D1357" s="28" t="s">
        <v>49</v>
      </c>
      <c r="E1357" s="30" t="e">
        <v>#NAME?</v>
      </c>
      <c r="F1357" s="31" t="s">
        <v>17</v>
      </c>
      <c r="G1357" s="31" t="s">
        <v>21</v>
      </c>
      <c r="H1357" s="32">
        <v>9.5</v>
      </c>
      <c r="I1357" s="33">
        <f>IF(F1357="Dépense",H1357*-1,H1357)</f>
        <v>-9.5</v>
      </c>
      <c r="J1357" s="34">
        <v>1</v>
      </c>
      <c r="K1357" s="35" t="str">
        <f>IF(A1357&gt;1,YEAR(B1357)&amp;"-"&amp;TEXT(MONTH(B1357),"00")," ")</f>
        <v>2020-04</v>
      </c>
      <c r="L1357" s="36"/>
    </row>
    <row r="1358" spans="1:12" x14ac:dyDescent="0.25">
      <c r="A1358" s="28" t="s">
        <v>18</v>
      </c>
      <c r="B1358" s="29">
        <v>43946</v>
      </c>
      <c r="C1358" s="28" t="s">
        <v>434</v>
      </c>
      <c r="D1358" s="28" t="s">
        <v>49</v>
      </c>
      <c r="E1358" s="30" t="e">
        <v>#NAME?</v>
      </c>
      <c r="F1358" s="31" t="s">
        <v>17</v>
      </c>
      <c r="G1358" s="31" t="s">
        <v>21</v>
      </c>
      <c r="H1358" s="32">
        <v>6.89</v>
      </c>
      <c r="I1358" s="33">
        <f>IF(F1358="Dépense",H1358*-1,H1358)</f>
        <v>-6.89</v>
      </c>
      <c r="J1358" s="34">
        <v>1</v>
      </c>
      <c r="K1358" s="35" t="str">
        <f>IF(A1358&gt;1,YEAR(B1358)&amp;"-"&amp;TEXT(MONTH(B1358),"00")," ")</f>
        <v>2020-04</v>
      </c>
      <c r="L1358" s="36"/>
    </row>
    <row r="1359" spans="1:12" x14ac:dyDescent="0.25">
      <c r="A1359" s="28" t="s">
        <v>18</v>
      </c>
      <c r="B1359" s="29">
        <v>43948</v>
      </c>
      <c r="C1359" s="28" t="s">
        <v>255</v>
      </c>
      <c r="D1359" s="28" t="s">
        <v>48</v>
      </c>
      <c r="E1359" s="30" t="e">
        <v>#NAME?</v>
      </c>
      <c r="F1359" s="31" t="s">
        <v>17</v>
      </c>
      <c r="G1359" s="31" t="s">
        <v>21</v>
      </c>
      <c r="H1359" s="32">
        <v>19.600000000000001</v>
      </c>
      <c r="I1359" s="33">
        <f>IF(F1359="Dépense",H1359*-1,H1359)</f>
        <v>-19.600000000000001</v>
      </c>
      <c r="J1359" s="34">
        <v>1</v>
      </c>
      <c r="K1359" s="35" t="str">
        <f>IF(A1359&gt;1,YEAR(B1359)&amp;"-"&amp;TEXT(MONTH(B1359),"00")," ")</f>
        <v>2020-04</v>
      </c>
      <c r="L1359" s="36"/>
    </row>
    <row r="1360" spans="1:12" x14ac:dyDescent="0.25">
      <c r="A1360" s="28" t="s">
        <v>16</v>
      </c>
      <c r="B1360" s="29">
        <v>43949</v>
      </c>
      <c r="C1360" s="28" t="s">
        <v>448</v>
      </c>
      <c r="D1360" s="28" t="s">
        <v>221</v>
      </c>
      <c r="E1360" s="30" t="e">
        <v>#NAME?</v>
      </c>
      <c r="F1360" s="31" t="s">
        <v>17</v>
      </c>
      <c r="G1360" s="31" t="s">
        <v>16</v>
      </c>
      <c r="H1360" s="32">
        <v>100</v>
      </c>
      <c r="I1360" s="33">
        <f>IF(F1360="Dépense",H1360*-1,H1360)</f>
        <v>-100</v>
      </c>
      <c r="J1360" s="34">
        <v>1</v>
      </c>
      <c r="K1360" s="35" t="str">
        <f>IF(A1360&gt;1,YEAR(B1360)&amp;"-"&amp;TEXT(MONTH(B1360),"00")," ")</f>
        <v>2020-04</v>
      </c>
      <c r="L1360" s="36"/>
    </row>
    <row r="1361" spans="1:12" x14ac:dyDescent="0.25">
      <c r="A1361" s="28" t="s">
        <v>18</v>
      </c>
      <c r="B1361" s="29">
        <v>43949</v>
      </c>
      <c r="C1361" s="28" t="s">
        <v>331</v>
      </c>
      <c r="D1361" s="28" t="s">
        <v>221</v>
      </c>
      <c r="E1361" s="30" t="e">
        <v>#NAME?</v>
      </c>
      <c r="F1361" s="31" t="s">
        <v>17</v>
      </c>
      <c r="G1361" s="31" t="s">
        <v>21</v>
      </c>
      <c r="H1361" s="32">
        <v>101.3</v>
      </c>
      <c r="I1361" s="33">
        <f>IF(F1361="Dépense",H1361*-1,H1361)</f>
        <v>-101.3</v>
      </c>
      <c r="J1361" s="34">
        <v>1</v>
      </c>
      <c r="K1361" s="35" t="str">
        <f>IF(A1361&gt;1,YEAR(B1361)&amp;"-"&amp;TEXT(MONTH(B1361),"00")," ")</f>
        <v>2020-04</v>
      </c>
      <c r="L1361" s="36"/>
    </row>
    <row r="1362" spans="1:12" x14ac:dyDescent="0.25">
      <c r="A1362" s="28" t="s">
        <v>18</v>
      </c>
      <c r="B1362" s="29">
        <v>43950</v>
      </c>
      <c r="C1362" s="28" t="s">
        <v>141</v>
      </c>
      <c r="D1362" s="28" t="s">
        <v>15</v>
      </c>
      <c r="E1362" s="30" t="e">
        <v>#NAME?</v>
      </c>
      <c r="F1362" s="31" t="s">
        <v>14</v>
      </c>
      <c r="G1362" s="31" t="s">
        <v>15</v>
      </c>
      <c r="H1362" s="32">
        <v>400</v>
      </c>
      <c r="I1362" s="33">
        <f>IF(F1362="Dépense",H1362*-1,H1362)</f>
        <v>400</v>
      </c>
      <c r="J1362" s="34">
        <v>1</v>
      </c>
      <c r="K1362" s="35" t="str">
        <f>IF(A1362&gt;1,YEAR(B1362)&amp;"-"&amp;TEXT(MONTH(B1362),"00")," ")</f>
        <v>2020-04</v>
      </c>
      <c r="L1362" s="36"/>
    </row>
    <row r="1363" spans="1:12" x14ac:dyDescent="0.25">
      <c r="A1363" s="28" t="s">
        <v>18</v>
      </c>
      <c r="B1363" s="29">
        <v>43950</v>
      </c>
      <c r="C1363" s="28" t="s">
        <v>66</v>
      </c>
      <c r="D1363" s="28" t="s">
        <v>49</v>
      </c>
      <c r="E1363" s="30" t="e">
        <v>#NAME?</v>
      </c>
      <c r="F1363" s="31" t="s">
        <v>17</v>
      </c>
      <c r="G1363" s="31" t="s">
        <v>21</v>
      </c>
      <c r="H1363" s="32">
        <v>82.14</v>
      </c>
      <c r="I1363" s="33">
        <f>IF(F1363="Dépense",H1363*-1,H1363)</f>
        <v>-82.14</v>
      </c>
      <c r="J1363" s="34">
        <v>1</v>
      </c>
      <c r="K1363" s="35" t="str">
        <f>IF(A1363&gt;1,YEAR(B1363)&amp;"-"&amp;TEXT(MONTH(B1363),"00")," ")</f>
        <v>2020-04</v>
      </c>
      <c r="L1363" s="36"/>
    </row>
    <row r="1364" spans="1:12" x14ac:dyDescent="0.25">
      <c r="A1364" s="28" t="s">
        <v>18</v>
      </c>
      <c r="B1364" s="29">
        <v>43950</v>
      </c>
      <c r="C1364" s="28" t="s">
        <v>449</v>
      </c>
      <c r="D1364" s="28" t="s">
        <v>221</v>
      </c>
      <c r="E1364" s="30" t="e">
        <v>#NAME?</v>
      </c>
      <c r="F1364" s="31" t="s">
        <v>17</v>
      </c>
      <c r="G1364" s="31" t="s">
        <v>21</v>
      </c>
      <c r="H1364" s="32">
        <v>1.6</v>
      </c>
      <c r="I1364" s="33">
        <f>IF(F1364="Dépense",H1364*-1,H1364)</f>
        <v>-1.6</v>
      </c>
      <c r="J1364" s="34">
        <v>1</v>
      </c>
      <c r="K1364" s="35" t="str">
        <f>IF(A1364&gt;1,YEAR(B1364)&amp;"-"&amp;TEXT(MONTH(B1364),"00")," ")</f>
        <v>2020-04</v>
      </c>
      <c r="L1364" s="36"/>
    </row>
    <row r="1365" spans="1:12" x14ac:dyDescent="0.25">
      <c r="A1365" s="28" t="s">
        <v>23</v>
      </c>
      <c r="B1365" s="29">
        <v>43950</v>
      </c>
      <c r="C1365" s="28" t="s">
        <v>259</v>
      </c>
      <c r="D1365" s="28" t="s">
        <v>15</v>
      </c>
      <c r="E1365" s="30" t="e">
        <v>#NAME?</v>
      </c>
      <c r="F1365" s="31" t="s">
        <v>17</v>
      </c>
      <c r="G1365" s="31" t="s">
        <v>15</v>
      </c>
      <c r="H1365" s="32">
        <v>400</v>
      </c>
      <c r="I1365" s="33">
        <f>IF(F1365="Dépense",H1365*-1,H1365)</f>
        <v>-400</v>
      </c>
      <c r="J1365" s="34">
        <v>1</v>
      </c>
      <c r="K1365" s="35" t="str">
        <f>IF(A1365&gt;1,YEAR(B1365)&amp;"-"&amp;TEXT(MONTH(B1365),"00")," ")</f>
        <v>2020-04</v>
      </c>
      <c r="L1365" s="36"/>
    </row>
    <row r="1366" spans="1:12" x14ac:dyDescent="0.25">
      <c r="A1366" s="28" t="s">
        <v>18</v>
      </c>
      <c r="B1366" s="29">
        <v>43951</v>
      </c>
      <c r="C1366" s="28" t="s">
        <v>450</v>
      </c>
      <c r="D1366" s="28" t="s">
        <v>221</v>
      </c>
      <c r="E1366" s="30" t="e">
        <v>#NAME?</v>
      </c>
      <c r="F1366" s="31" t="s">
        <v>17</v>
      </c>
      <c r="G1366" s="31" t="s">
        <v>21</v>
      </c>
      <c r="H1366" s="32">
        <v>49.9</v>
      </c>
      <c r="I1366" s="33">
        <f>IF(F1366="Dépense",H1366*-1,H1366)</f>
        <v>-49.9</v>
      </c>
      <c r="J1366" s="34">
        <v>1</v>
      </c>
      <c r="K1366" s="35" t="str">
        <f>IF(A1366&gt;1,YEAR(B1366)&amp;"-"&amp;TEXT(MONTH(B1366),"00")," ")</f>
        <v>2020-04</v>
      </c>
      <c r="L1366" s="36"/>
    </row>
    <row r="1367" spans="1:12" x14ac:dyDescent="0.25">
      <c r="A1367" s="28" t="s">
        <v>18</v>
      </c>
      <c r="B1367" s="29">
        <v>43953</v>
      </c>
      <c r="C1367" s="28" t="s">
        <v>27</v>
      </c>
      <c r="D1367" s="28" t="s">
        <v>28</v>
      </c>
      <c r="E1367" s="30" t="e">
        <v>#NAME?</v>
      </c>
      <c r="F1367" s="31" t="s">
        <v>14</v>
      </c>
      <c r="G1367" s="31" t="s">
        <v>15</v>
      </c>
      <c r="H1367" s="32">
        <v>120.22</v>
      </c>
      <c r="I1367" s="33">
        <f>IF(F1367="Dépense",H1367*-1,H1367)</f>
        <v>120.22</v>
      </c>
      <c r="J1367" s="34">
        <v>1</v>
      </c>
      <c r="K1367" s="35" t="str">
        <f>IF(A1367&gt;1,YEAR(B1367)&amp;"-"&amp;TEXT(MONTH(B1367),"00")," ")</f>
        <v>2020-05</v>
      </c>
      <c r="L1367" s="36"/>
    </row>
    <row r="1368" spans="1:12" x14ac:dyDescent="0.25">
      <c r="A1368" s="28" t="s">
        <v>18</v>
      </c>
      <c r="B1368" s="29">
        <v>43953</v>
      </c>
      <c r="C1368" s="28" t="s">
        <v>27</v>
      </c>
      <c r="D1368" s="28" t="s">
        <v>30</v>
      </c>
      <c r="E1368" s="30" t="e">
        <v>#NAME?</v>
      </c>
      <c r="F1368" s="31" t="s">
        <v>14</v>
      </c>
      <c r="G1368" s="31" t="s">
        <v>15</v>
      </c>
      <c r="H1368" s="32">
        <v>222.81</v>
      </c>
      <c r="I1368" s="33">
        <f>IF(F1368="Dépense",H1368*-1,H1368)</f>
        <v>222.81</v>
      </c>
      <c r="J1368" s="34">
        <v>1</v>
      </c>
      <c r="K1368" s="35" t="str">
        <f>IF(A1368&gt;1,YEAR(B1368)&amp;"-"&amp;TEXT(MONTH(B1368),"00")," ")</f>
        <v>2020-05</v>
      </c>
      <c r="L1368" s="36"/>
    </row>
    <row r="1369" spans="1:12" x14ac:dyDescent="0.25">
      <c r="A1369" s="28" t="s">
        <v>18</v>
      </c>
      <c r="B1369" s="29">
        <v>43953</v>
      </c>
      <c r="C1369" s="28" t="s">
        <v>200</v>
      </c>
      <c r="D1369" s="28" t="s">
        <v>49</v>
      </c>
      <c r="E1369" s="30" t="e">
        <v>#NAME?</v>
      </c>
      <c r="F1369" s="31" t="s">
        <v>17</v>
      </c>
      <c r="G1369" s="31" t="s">
        <v>21</v>
      </c>
      <c r="H1369" s="32">
        <v>26.99</v>
      </c>
      <c r="I1369" s="33">
        <f>IF(F1369="Dépense",H1369*-1,H1369)</f>
        <v>-26.99</v>
      </c>
      <c r="J1369" s="34">
        <v>1</v>
      </c>
      <c r="K1369" s="35" t="str">
        <f>IF(A1369&gt;1,YEAR(B1369)&amp;"-"&amp;TEXT(MONTH(B1369),"00")," ")</f>
        <v>2020-05</v>
      </c>
      <c r="L1369" s="36"/>
    </row>
    <row r="1370" spans="1:12" x14ac:dyDescent="0.25">
      <c r="A1370" s="28" t="s">
        <v>18</v>
      </c>
      <c r="B1370" s="29">
        <v>43953</v>
      </c>
      <c r="C1370" s="28" t="s">
        <v>434</v>
      </c>
      <c r="D1370" s="28" t="s">
        <v>49</v>
      </c>
      <c r="E1370" s="30" t="e">
        <v>#NAME?</v>
      </c>
      <c r="F1370" s="31" t="s">
        <v>17</v>
      </c>
      <c r="G1370" s="31" t="s">
        <v>21</v>
      </c>
      <c r="H1370" s="32">
        <v>6.57</v>
      </c>
      <c r="I1370" s="33">
        <f>IF(F1370="Dépense",H1370*-1,H1370)</f>
        <v>-6.57</v>
      </c>
      <c r="J1370" s="34">
        <v>1</v>
      </c>
      <c r="K1370" s="35" t="str">
        <f>IF(A1370&gt;1,YEAR(B1370)&amp;"-"&amp;TEXT(MONTH(B1370),"00")," ")</f>
        <v>2020-05</v>
      </c>
      <c r="L1370" s="36"/>
    </row>
    <row r="1371" spans="1:12" x14ac:dyDescent="0.25">
      <c r="A1371" s="28" t="s">
        <v>18</v>
      </c>
      <c r="B1371" s="29">
        <v>43953.748321759304</v>
      </c>
      <c r="C1371" s="28" t="s">
        <v>451</v>
      </c>
      <c r="D1371" s="28" t="s">
        <v>221</v>
      </c>
      <c r="E1371" s="30" t="e">
        <v>#NAME?</v>
      </c>
      <c r="F1371" s="31" t="s">
        <v>17</v>
      </c>
      <c r="G1371" s="31" t="s">
        <v>21</v>
      </c>
      <c r="H1371" s="32">
        <v>78.400000000000006</v>
      </c>
      <c r="I1371" s="33">
        <f>IF(F1371="Dépense",H1371*-1,H1371)</f>
        <v>-78.400000000000006</v>
      </c>
      <c r="J1371" s="34">
        <v>1</v>
      </c>
      <c r="K1371" s="35" t="str">
        <f>IF(A1371&gt;1,YEAR(B1371)&amp;"-"&amp;TEXT(MONTH(B1371),"00")," ")</f>
        <v>2020-05</v>
      </c>
      <c r="L1371" s="36"/>
    </row>
    <row r="1372" spans="1:12" x14ac:dyDescent="0.25">
      <c r="A1372" s="28" t="s">
        <v>18</v>
      </c>
      <c r="B1372" s="29">
        <v>43953.749201388899</v>
      </c>
      <c r="C1372" s="28" t="s">
        <v>452</v>
      </c>
      <c r="D1372" s="28" t="s">
        <v>221</v>
      </c>
      <c r="E1372" s="30" t="e">
        <v>#NAME?</v>
      </c>
      <c r="F1372" s="31" t="s">
        <v>17</v>
      </c>
      <c r="G1372" s="31" t="s">
        <v>21</v>
      </c>
      <c r="H1372" s="32">
        <v>3.35</v>
      </c>
      <c r="I1372" s="33">
        <f>IF(F1372="Dépense",H1372*-1,H1372)</f>
        <v>-3.35</v>
      </c>
      <c r="J1372" s="34">
        <v>1</v>
      </c>
      <c r="K1372" s="35" t="str">
        <f>IF(A1372&gt;1,YEAR(B1372)&amp;"-"&amp;TEXT(MONTH(B1372),"00")," ")</f>
        <v>2020-05</v>
      </c>
      <c r="L1372" s="36"/>
    </row>
    <row r="1373" spans="1:12" x14ac:dyDescent="0.25">
      <c r="A1373" s="28" t="s">
        <v>18</v>
      </c>
      <c r="B1373" s="29">
        <v>43958</v>
      </c>
      <c r="C1373" s="28" t="s">
        <v>255</v>
      </c>
      <c r="D1373" s="28" t="s">
        <v>48</v>
      </c>
      <c r="E1373" s="30" t="e">
        <v>#NAME?</v>
      </c>
      <c r="F1373" s="31" t="s">
        <v>17</v>
      </c>
      <c r="G1373" s="31" t="s">
        <v>21</v>
      </c>
      <c r="H1373" s="32">
        <v>19.600000000000001</v>
      </c>
      <c r="I1373" s="33">
        <f>IF(F1373="Dépense",H1373*-1,H1373)</f>
        <v>-19.600000000000001</v>
      </c>
      <c r="J1373" s="34">
        <v>1</v>
      </c>
      <c r="K1373" s="35" t="str">
        <f>IF(A1373&gt;1,YEAR(B1373)&amp;"-"&amp;TEXT(MONTH(B1373),"00")," ")</f>
        <v>2020-05</v>
      </c>
      <c r="L1373" s="36"/>
    </row>
    <row r="1374" spans="1:12" x14ac:dyDescent="0.25">
      <c r="A1374" s="28" t="s">
        <v>18</v>
      </c>
      <c r="B1374" s="29">
        <v>43958</v>
      </c>
      <c r="C1374" s="28" t="s">
        <v>175</v>
      </c>
      <c r="D1374" s="28" t="s">
        <v>65</v>
      </c>
      <c r="E1374" s="30" t="e">
        <v>#NAME?</v>
      </c>
      <c r="F1374" s="31" t="s">
        <v>17</v>
      </c>
      <c r="G1374" s="31" t="s">
        <v>33</v>
      </c>
      <c r="H1374" s="32">
        <v>19.989999999999998</v>
      </c>
      <c r="I1374" s="33">
        <f>IF(F1374="Dépense",H1374*-1,H1374)</f>
        <v>-19.989999999999998</v>
      </c>
      <c r="J1374" s="34">
        <v>1</v>
      </c>
      <c r="K1374" s="35" t="str">
        <f>IF(A1374&gt;1,YEAR(B1374)&amp;"-"&amp;TEXT(MONTH(B1374),"00")," ")</f>
        <v>2020-05</v>
      </c>
      <c r="L1374" s="36"/>
    </row>
    <row r="1375" spans="1:12" x14ac:dyDescent="0.25">
      <c r="A1375" s="28" t="s">
        <v>18</v>
      </c>
      <c r="B1375" s="29">
        <v>43958</v>
      </c>
      <c r="C1375" s="28" t="s">
        <v>27</v>
      </c>
      <c r="D1375" s="28" t="s">
        <v>46</v>
      </c>
      <c r="E1375" s="30" t="e">
        <v>#NAME?</v>
      </c>
      <c r="F1375" s="31" t="s">
        <v>14</v>
      </c>
      <c r="G1375" s="31" t="s">
        <v>15</v>
      </c>
      <c r="H1375" s="32">
        <v>700.96</v>
      </c>
      <c r="I1375" s="33">
        <f>IF(F1375="Dépense",H1375*-1,H1375)</f>
        <v>700.96</v>
      </c>
      <c r="J1375" s="34">
        <v>1</v>
      </c>
      <c r="K1375" s="35" t="str">
        <f>IF(A1375&gt;1,YEAR(B1375)&amp;"-"&amp;TEXT(MONTH(B1375),"00")," ")</f>
        <v>2020-05</v>
      </c>
      <c r="L1375" s="36"/>
    </row>
    <row r="1376" spans="1:12" x14ac:dyDescent="0.25">
      <c r="A1376" s="28" t="s">
        <v>18</v>
      </c>
      <c r="B1376" s="29">
        <v>43959</v>
      </c>
      <c r="C1376" s="28" t="s">
        <v>74</v>
      </c>
      <c r="D1376" s="28" t="s">
        <v>75</v>
      </c>
      <c r="E1376" s="30" t="e">
        <v>#NAME?</v>
      </c>
      <c r="F1376" s="31" t="s">
        <v>17</v>
      </c>
      <c r="G1376" s="31" t="s">
        <v>33</v>
      </c>
      <c r="H1376" s="32">
        <v>74.64</v>
      </c>
      <c r="I1376" s="33">
        <f>IF(F1376="Dépense",H1376*-1,H1376)</f>
        <v>-74.64</v>
      </c>
      <c r="J1376" s="34">
        <v>1</v>
      </c>
      <c r="K1376" s="35" t="str">
        <f>IF(A1376&gt;1,YEAR(B1376)&amp;"-"&amp;TEXT(MONTH(B1376),"00")," ")</f>
        <v>2020-05</v>
      </c>
      <c r="L1376" s="36"/>
    </row>
    <row r="1377" spans="1:12" x14ac:dyDescent="0.25">
      <c r="A1377" s="28" t="s">
        <v>16</v>
      </c>
      <c r="B1377" s="29">
        <v>43960</v>
      </c>
      <c r="C1377" s="28" t="s">
        <v>81</v>
      </c>
      <c r="D1377" s="28" t="s">
        <v>155</v>
      </c>
      <c r="E1377" s="30" t="e">
        <v>#NAME?</v>
      </c>
      <c r="F1377" s="31" t="s">
        <v>14</v>
      </c>
      <c r="G1377" s="31" t="s">
        <v>250</v>
      </c>
      <c r="H1377" s="32">
        <v>100</v>
      </c>
      <c r="I1377" s="33">
        <f>IF(F1377="Dépense",H1377*-1,H1377)</f>
        <v>100</v>
      </c>
      <c r="J1377" s="34">
        <v>1</v>
      </c>
      <c r="K1377" s="35" t="str">
        <f>IF(A1377&gt;1,YEAR(B1377)&amp;"-"&amp;TEXT(MONTH(B1377),"00")," ")</f>
        <v>2020-05</v>
      </c>
      <c r="L1377" s="36"/>
    </row>
    <row r="1378" spans="1:12" x14ac:dyDescent="0.25">
      <c r="A1378" s="28" t="s">
        <v>18</v>
      </c>
      <c r="B1378" s="29">
        <v>43960</v>
      </c>
      <c r="C1378" s="28" t="s">
        <v>81</v>
      </c>
      <c r="D1378" s="28" t="s">
        <v>155</v>
      </c>
      <c r="E1378" s="30" t="e">
        <v>#NAME?</v>
      </c>
      <c r="F1378" s="31" t="s">
        <v>17</v>
      </c>
      <c r="G1378" s="31" t="s">
        <v>250</v>
      </c>
      <c r="H1378" s="32">
        <v>200</v>
      </c>
      <c r="I1378" s="33">
        <f>IF(F1378="Dépense",H1378*-1,H1378)</f>
        <v>-200</v>
      </c>
      <c r="J1378" s="34">
        <v>1</v>
      </c>
      <c r="K1378" s="35" t="str">
        <f>IF(A1378&gt;1,YEAR(B1378)&amp;"-"&amp;TEXT(MONTH(B1378),"00")," ")</f>
        <v>2020-05</v>
      </c>
      <c r="L1378" s="36"/>
    </row>
    <row r="1379" spans="1:12" x14ac:dyDescent="0.25">
      <c r="A1379" s="28" t="s">
        <v>18</v>
      </c>
      <c r="B1379" s="29">
        <v>43960</v>
      </c>
      <c r="C1379" s="28" t="s">
        <v>200</v>
      </c>
      <c r="D1379" s="28" t="s">
        <v>49</v>
      </c>
      <c r="E1379" s="30" t="e">
        <v>#NAME?</v>
      </c>
      <c r="F1379" s="31" t="s">
        <v>17</v>
      </c>
      <c r="G1379" s="31" t="s">
        <v>21</v>
      </c>
      <c r="H1379" s="32">
        <v>30.81</v>
      </c>
      <c r="I1379" s="33">
        <f>IF(F1379="Dépense",H1379*-1,H1379)</f>
        <v>-30.81</v>
      </c>
      <c r="J1379" s="34">
        <v>1</v>
      </c>
      <c r="K1379" s="35" t="str">
        <f>IF(A1379&gt;1,YEAR(B1379)&amp;"-"&amp;TEXT(MONTH(B1379),"00")," ")</f>
        <v>2020-05</v>
      </c>
      <c r="L1379" s="36"/>
    </row>
    <row r="1380" spans="1:12" x14ac:dyDescent="0.25">
      <c r="A1380" s="28" t="s">
        <v>18</v>
      </c>
      <c r="B1380" s="29">
        <v>43960</v>
      </c>
      <c r="C1380" s="28" t="s">
        <v>434</v>
      </c>
      <c r="D1380" s="28" t="s">
        <v>49</v>
      </c>
      <c r="E1380" s="30" t="e">
        <v>#NAME?</v>
      </c>
      <c r="F1380" s="31" t="s">
        <v>17</v>
      </c>
      <c r="G1380" s="31" t="s">
        <v>21</v>
      </c>
      <c r="H1380" s="32">
        <v>5.69</v>
      </c>
      <c r="I1380" s="33">
        <f>IF(F1380="Dépense",H1380*-1,H1380)</f>
        <v>-5.69</v>
      </c>
      <c r="J1380" s="34">
        <v>1</v>
      </c>
      <c r="K1380" s="35" t="str">
        <f>IF(A1380&gt;1,YEAR(B1380)&amp;"-"&amp;TEXT(MONTH(B1380),"00")," ")</f>
        <v>2020-05</v>
      </c>
      <c r="L1380" s="36"/>
    </row>
    <row r="1381" spans="1:12" x14ac:dyDescent="0.25">
      <c r="A1381" s="28" t="s">
        <v>18</v>
      </c>
      <c r="B1381" s="29">
        <v>43960.546168981498</v>
      </c>
      <c r="C1381" s="28" t="s">
        <v>453</v>
      </c>
      <c r="D1381" s="28" t="s">
        <v>223</v>
      </c>
      <c r="E1381" s="30" t="e">
        <v>#NAME?</v>
      </c>
      <c r="F1381" s="31" t="s">
        <v>17</v>
      </c>
      <c r="G1381" s="31" t="s">
        <v>21</v>
      </c>
      <c r="H1381" s="32">
        <v>4.4800000000000004</v>
      </c>
      <c r="I1381" s="33">
        <f>IF(F1381="Dépense",H1381*-1,H1381)</f>
        <v>-4.4800000000000004</v>
      </c>
      <c r="J1381" s="34">
        <v>1</v>
      </c>
      <c r="K1381" s="35" t="str">
        <f>IF(A1381&gt;1,YEAR(B1381)&amp;"-"&amp;TEXT(MONTH(B1381),"00")," ")</f>
        <v>2020-05</v>
      </c>
      <c r="L1381" s="36"/>
    </row>
    <row r="1382" spans="1:12" x14ac:dyDescent="0.25">
      <c r="A1382" s="28" t="s">
        <v>18</v>
      </c>
      <c r="B1382" s="29">
        <v>43961</v>
      </c>
      <c r="C1382" s="28" t="s">
        <v>410</v>
      </c>
      <c r="D1382" s="28" t="s">
        <v>49</v>
      </c>
      <c r="E1382" s="30" t="e">
        <v>#NAME?</v>
      </c>
      <c r="F1382" s="31" t="s">
        <v>17</v>
      </c>
      <c r="G1382" s="31" t="s">
        <v>21</v>
      </c>
      <c r="H1382" s="32">
        <v>3.9</v>
      </c>
      <c r="I1382" s="33">
        <f>IF(F1382="Dépense",H1382*-1,H1382)</f>
        <v>-3.9</v>
      </c>
      <c r="J1382" s="34">
        <v>1</v>
      </c>
      <c r="K1382" s="35" t="str">
        <f>IF(A1382&gt;1,YEAR(B1382)&amp;"-"&amp;TEXT(MONTH(B1382),"00")," ")</f>
        <v>2020-05</v>
      </c>
      <c r="L1382" s="36"/>
    </row>
    <row r="1383" spans="1:12" x14ac:dyDescent="0.25">
      <c r="A1383" s="28" t="s">
        <v>18</v>
      </c>
      <c r="B1383" s="29">
        <v>43961</v>
      </c>
      <c r="C1383" s="28" t="s">
        <v>50</v>
      </c>
      <c r="D1383" s="28" t="s">
        <v>51</v>
      </c>
      <c r="E1383" s="30" t="e">
        <v>#NAME?</v>
      </c>
      <c r="F1383" s="31" t="s">
        <v>17</v>
      </c>
      <c r="G1383" s="31" t="s">
        <v>33</v>
      </c>
      <c r="H1383" s="32">
        <v>100</v>
      </c>
      <c r="I1383" s="33">
        <f>IF(F1383="Dépense",H1383*-1,H1383)</f>
        <v>-100</v>
      </c>
      <c r="J1383" s="34">
        <v>1</v>
      </c>
      <c r="K1383" s="35" t="str">
        <f>IF(A1383&gt;1,YEAR(B1383)&amp;"-"&amp;TEXT(MONTH(B1383),"00")," ")</f>
        <v>2020-05</v>
      </c>
      <c r="L1383" s="36"/>
    </row>
    <row r="1384" spans="1:12" x14ac:dyDescent="0.25">
      <c r="A1384" s="28" t="s">
        <v>18</v>
      </c>
      <c r="B1384" s="29">
        <v>43961</v>
      </c>
      <c r="C1384" s="28" t="s">
        <v>303</v>
      </c>
      <c r="D1384" s="28" t="s">
        <v>140</v>
      </c>
      <c r="E1384" s="30" t="e">
        <v>#NAME?</v>
      </c>
      <c r="F1384" s="31" t="s">
        <v>17</v>
      </c>
      <c r="G1384" s="31" t="s">
        <v>33</v>
      </c>
      <c r="H1384" s="32">
        <v>15</v>
      </c>
      <c r="I1384" s="33">
        <f>IF(F1384="Dépense",H1384*-1,H1384)</f>
        <v>-15</v>
      </c>
      <c r="J1384" s="34">
        <v>1</v>
      </c>
      <c r="K1384" s="35" t="str">
        <f>IF(A1384&gt;1,YEAR(B1384)&amp;"-"&amp;TEXT(MONTH(B1384),"00")," ")</f>
        <v>2020-05</v>
      </c>
      <c r="L1384" s="36"/>
    </row>
    <row r="1385" spans="1:12" x14ac:dyDescent="0.25">
      <c r="A1385" s="28" t="s">
        <v>22</v>
      </c>
      <c r="B1385" s="29">
        <v>43961</v>
      </c>
      <c r="C1385" s="28" t="s">
        <v>316</v>
      </c>
      <c r="D1385" s="28" t="s">
        <v>140</v>
      </c>
      <c r="E1385" s="30" t="e">
        <v>#NAME?</v>
      </c>
      <c r="F1385" s="31" t="s">
        <v>14</v>
      </c>
      <c r="G1385" s="31" t="s">
        <v>33</v>
      </c>
      <c r="H1385" s="32">
        <v>15</v>
      </c>
      <c r="I1385" s="33">
        <f>IF(F1385="Dépense",H1385*-1,H1385)</f>
        <v>15</v>
      </c>
      <c r="J1385" s="34">
        <v>1</v>
      </c>
      <c r="K1385" s="35" t="str">
        <f>IF(A1385&gt;1,YEAR(B1385)&amp;"-"&amp;TEXT(MONTH(B1385),"00")," ")</f>
        <v>2020-05</v>
      </c>
      <c r="L1385" s="36"/>
    </row>
    <row r="1386" spans="1:12" x14ac:dyDescent="0.25">
      <c r="A1386" s="28" t="s">
        <v>23</v>
      </c>
      <c r="B1386" s="29">
        <v>43961</v>
      </c>
      <c r="C1386" s="28" t="s">
        <v>27</v>
      </c>
      <c r="D1386" s="28" t="s">
        <v>45</v>
      </c>
      <c r="E1386" s="30" t="e">
        <v>#NAME?</v>
      </c>
      <c r="F1386" s="31" t="s">
        <v>14</v>
      </c>
      <c r="G1386" s="31" t="s">
        <v>15</v>
      </c>
      <c r="H1386" s="32">
        <v>363.22</v>
      </c>
      <c r="I1386" s="33">
        <f>IF(F1386="Dépense",H1386*-1,H1386)</f>
        <v>363.22</v>
      </c>
      <c r="J1386" s="34">
        <v>1</v>
      </c>
      <c r="K1386" s="35" t="str">
        <f>IF(A1386&gt;1,YEAR(B1386)&amp;"-"&amp;TEXT(MONTH(B1386),"00")," ")</f>
        <v>2020-05</v>
      </c>
      <c r="L1386" s="36"/>
    </row>
    <row r="1387" spans="1:12" x14ac:dyDescent="0.25">
      <c r="A1387" s="28" t="s">
        <v>18</v>
      </c>
      <c r="B1387" s="29">
        <v>43962</v>
      </c>
      <c r="C1387" s="28" t="s">
        <v>131</v>
      </c>
      <c r="D1387" s="28" t="s">
        <v>113</v>
      </c>
      <c r="E1387" s="30" t="e">
        <v>#NAME?</v>
      </c>
      <c r="F1387" s="31" t="s">
        <v>17</v>
      </c>
      <c r="G1387" s="31" t="s">
        <v>21</v>
      </c>
      <c r="H1387" s="32">
        <v>19.100000000000001</v>
      </c>
      <c r="I1387" s="33">
        <f>IF(F1387="Dépense",H1387*-1,H1387)</f>
        <v>-19.100000000000001</v>
      </c>
      <c r="J1387" s="34">
        <v>1</v>
      </c>
      <c r="K1387" s="35" t="str">
        <f>IF(A1387&gt;1,YEAR(B1387)&amp;"-"&amp;TEXT(MONTH(B1387),"00")," ")</f>
        <v>2020-05</v>
      </c>
      <c r="L1387" s="36"/>
    </row>
    <row r="1388" spans="1:12" x14ac:dyDescent="0.25">
      <c r="A1388" s="28" t="s">
        <v>18</v>
      </c>
      <c r="B1388" s="29">
        <v>43962</v>
      </c>
      <c r="C1388" s="28" t="s">
        <v>117</v>
      </c>
      <c r="D1388" s="28" t="s">
        <v>68</v>
      </c>
      <c r="E1388" s="30" t="e">
        <v>#NAME?</v>
      </c>
      <c r="F1388" s="31" t="s">
        <v>17</v>
      </c>
      <c r="G1388" s="31" t="s">
        <v>33</v>
      </c>
      <c r="H1388" s="32">
        <v>51</v>
      </c>
      <c r="I1388" s="33">
        <f>IF(F1388="Dépense",H1388*-1,H1388)</f>
        <v>-51</v>
      </c>
      <c r="J1388" s="34">
        <v>1</v>
      </c>
      <c r="K1388" s="35" t="str">
        <f>IF(A1388&gt;1,YEAR(B1388)&amp;"-"&amp;TEXT(MONTH(B1388),"00")," ")</f>
        <v>2020-05</v>
      </c>
      <c r="L1388" s="36"/>
    </row>
    <row r="1389" spans="1:12" x14ac:dyDescent="0.25">
      <c r="A1389" s="28" t="s">
        <v>18</v>
      </c>
      <c r="B1389" s="29">
        <v>43962</v>
      </c>
      <c r="C1389" s="28" t="s">
        <v>117</v>
      </c>
      <c r="D1389" s="28" t="s">
        <v>118</v>
      </c>
      <c r="E1389" s="30" t="e">
        <v>#NAME?</v>
      </c>
      <c r="F1389" s="31" t="s">
        <v>17</v>
      </c>
      <c r="G1389" s="31" t="s">
        <v>33</v>
      </c>
      <c r="H1389" s="32">
        <v>91</v>
      </c>
      <c r="I1389" s="33">
        <f>IF(F1389="Dépense",H1389*-1,H1389)</f>
        <v>-91</v>
      </c>
      <c r="J1389" s="34">
        <v>1</v>
      </c>
      <c r="K1389" s="35" t="str">
        <f>IF(A1389&gt;1,YEAR(B1389)&amp;"-"&amp;TEXT(MONTH(B1389),"00")," ")</f>
        <v>2020-05</v>
      </c>
      <c r="L1389" s="36"/>
    </row>
    <row r="1390" spans="1:12" x14ac:dyDescent="0.25">
      <c r="A1390" s="28" t="s">
        <v>18</v>
      </c>
      <c r="B1390" s="29">
        <v>43963.357951388898</v>
      </c>
      <c r="C1390" s="28" t="s">
        <v>454</v>
      </c>
      <c r="D1390" s="28" t="s">
        <v>93</v>
      </c>
      <c r="E1390" s="30" t="e">
        <v>#NAME?</v>
      </c>
      <c r="F1390" s="31" t="s">
        <v>17</v>
      </c>
      <c r="G1390" s="31" t="s">
        <v>21</v>
      </c>
      <c r="H1390" s="32">
        <v>21</v>
      </c>
      <c r="I1390" s="33">
        <f>IF(F1390="Dépense",H1390*-1,H1390)</f>
        <v>-21</v>
      </c>
      <c r="J1390" s="34">
        <v>1</v>
      </c>
      <c r="K1390" s="35" t="str">
        <f>IF(A1390&gt;1,YEAR(B1390)&amp;"-"&amp;TEXT(MONTH(B1390),"00")," ")</f>
        <v>2020-05</v>
      </c>
      <c r="L1390" s="36"/>
    </row>
    <row r="1391" spans="1:12" x14ac:dyDescent="0.25">
      <c r="A1391" s="28" t="s">
        <v>18</v>
      </c>
      <c r="B1391" s="29">
        <v>43964</v>
      </c>
      <c r="C1391" s="28" t="s">
        <v>255</v>
      </c>
      <c r="D1391" s="28" t="s">
        <v>48</v>
      </c>
      <c r="E1391" s="30" t="e">
        <v>#NAME?</v>
      </c>
      <c r="F1391" s="31" t="s">
        <v>17</v>
      </c>
      <c r="G1391" s="31" t="s">
        <v>21</v>
      </c>
      <c r="H1391" s="32">
        <v>19.600000000000001</v>
      </c>
      <c r="I1391" s="33">
        <f>IF(F1391="Dépense",H1391*-1,H1391)</f>
        <v>-19.600000000000001</v>
      </c>
      <c r="J1391" s="34">
        <v>1</v>
      </c>
      <c r="K1391" s="35" t="str">
        <f>IF(A1391&gt;1,YEAR(B1391)&amp;"-"&amp;TEXT(MONTH(B1391),"00")," ")</f>
        <v>2020-05</v>
      </c>
      <c r="L1391" s="36"/>
    </row>
    <row r="1392" spans="1:12" x14ac:dyDescent="0.25">
      <c r="A1392" s="28" t="s">
        <v>18</v>
      </c>
      <c r="B1392" s="29">
        <v>43964</v>
      </c>
      <c r="C1392" s="28" t="s">
        <v>431</v>
      </c>
      <c r="D1392" s="28" t="s">
        <v>221</v>
      </c>
      <c r="E1392" s="30" t="e">
        <v>#NAME?</v>
      </c>
      <c r="F1392" s="31" t="s">
        <v>17</v>
      </c>
      <c r="G1392" s="31" t="s">
        <v>21</v>
      </c>
      <c r="H1392" s="32">
        <v>34.32</v>
      </c>
      <c r="I1392" s="33">
        <f>IF(F1392="Dépense",H1392*-1,H1392)</f>
        <v>-34.32</v>
      </c>
      <c r="J1392" s="34">
        <v>1</v>
      </c>
      <c r="K1392" s="35" t="str">
        <f>IF(A1392&gt;1,YEAR(B1392)&amp;"-"&amp;TEXT(MONTH(B1392),"00")," ")</f>
        <v>2020-05</v>
      </c>
      <c r="L1392" s="36"/>
    </row>
    <row r="1393" spans="1:12" x14ac:dyDescent="0.25">
      <c r="A1393" s="28" t="s">
        <v>18</v>
      </c>
      <c r="B1393" s="29">
        <v>43964</v>
      </c>
      <c r="C1393" s="28" t="s">
        <v>66</v>
      </c>
      <c r="D1393" s="28" t="s">
        <v>49</v>
      </c>
      <c r="E1393" s="30" t="e">
        <v>#NAME?</v>
      </c>
      <c r="F1393" s="31" t="s">
        <v>17</v>
      </c>
      <c r="G1393" s="31" t="s">
        <v>21</v>
      </c>
      <c r="H1393" s="32">
        <v>73.28</v>
      </c>
      <c r="I1393" s="33">
        <f>IF(F1393="Dépense",H1393*-1,H1393)</f>
        <v>-73.28</v>
      </c>
      <c r="J1393" s="34">
        <v>1</v>
      </c>
      <c r="K1393" s="35" t="str">
        <f>IF(A1393&gt;1,YEAR(B1393)&amp;"-"&amp;TEXT(MONTH(B1393),"00")," ")</f>
        <v>2020-05</v>
      </c>
      <c r="L1393" s="36"/>
    </row>
    <row r="1394" spans="1:12" x14ac:dyDescent="0.25">
      <c r="A1394" s="28" t="s">
        <v>23</v>
      </c>
      <c r="B1394" s="29">
        <v>43964</v>
      </c>
      <c r="C1394" s="28" t="s">
        <v>15</v>
      </c>
      <c r="D1394" s="28" t="s">
        <v>15</v>
      </c>
      <c r="E1394" s="30" t="e">
        <v>#NAME?</v>
      </c>
      <c r="F1394" s="31" t="s">
        <v>14</v>
      </c>
      <c r="G1394" s="31" t="s">
        <v>15</v>
      </c>
      <c r="H1394" s="32">
        <v>1000</v>
      </c>
      <c r="I1394" s="33">
        <f>IF(F1394="Dépense",H1394*-1,H1394)</f>
        <v>1000</v>
      </c>
      <c r="J1394" s="34">
        <v>1</v>
      </c>
      <c r="K1394" s="35" t="str">
        <f>IF(A1394&gt;1,YEAR(B1394)&amp;"-"&amp;TEXT(MONTH(B1394),"00")," ")</f>
        <v>2020-05</v>
      </c>
      <c r="L1394" s="36"/>
    </row>
    <row r="1395" spans="1:12" x14ac:dyDescent="0.25">
      <c r="A1395" s="28" t="s">
        <v>24</v>
      </c>
      <c r="B1395" s="29">
        <v>43964</v>
      </c>
      <c r="C1395" s="28" t="s">
        <v>15</v>
      </c>
      <c r="D1395" s="28" t="s">
        <v>25</v>
      </c>
      <c r="E1395" s="30" t="e">
        <v>#NAME?</v>
      </c>
      <c r="F1395" s="31" t="s">
        <v>17</v>
      </c>
      <c r="G1395" s="31" t="s">
        <v>15</v>
      </c>
      <c r="H1395" s="32">
        <v>1000</v>
      </c>
      <c r="I1395" s="33">
        <f>IF(F1395="Dépense",H1395*-1,H1395)</f>
        <v>-1000</v>
      </c>
      <c r="J1395" s="34">
        <v>1</v>
      </c>
      <c r="K1395" s="35" t="str">
        <f>IF(A1395&gt;1,YEAR(B1395)&amp;"-"&amp;TEXT(MONTH(B1395),"00")," ")</f>
        <v>2020-05</v>
      </c>
      <c r="L1395" s="36"/>
    </row>
    <row r="1396" spans="1:12" x14ac:dyDescent="0.25">
      <c r="A1396" s="28" t="s">
        <v>18</v>
      </c>
      <c r="B1396" s="29">
        <v>43965</v>
      </c>
      <c r="C1396" s="28" t="s">
        <v>141</v>
      </c>
      <c r="D1396" s="28" t="s">
        <v>25</v>
      </c>
      <c r="E1396" s="30" t="e">
        <v>#NAME?</v>
      </c>
      <c r="F1396" s="31" t="s">
        <v>14</v>
      </c>
      <c r="G1396" s="31" t="s">
        <v>15</v>
      </c>
      <c r="H1396" s="32">
        <v>1200</v>
      </c>
      <c r="I1396" s="33">
        <f>IF(F1396="Dépense",H1396*-1,H1396)</f>
        <v>1200</v>
      </c>
      <c r="J1396" s="34">
        <v>1</v>
      </c>
      <c r="K1396" s="35" t="str">
        <f>IF(A1396&gt;1,YEAR(B1396)&amp;"-"&amp;TEXT(MONTH(B1396),"00")," ")</f>
        <v>2020-05</v>
      </c>
      <c r="L1396" s="36"/>
    </row>
    <row r="1397" spans="1:12" x14ac:dyDescent="0.25">
      <c r="A1397" s="28" t="s">
        <v>23</v>
      </c>
      <c r="B1397" s="29">
        <v>43965</v>
      </c>
      <c r="C1397" s="28" t="s">
        <v>15</v>
      </c>
      <c r="D1397" s="28" t="s">
        <v>141</v>
      </c>
      <c r="E1397" s="30" t="e">
        <v>#NAME?</v>
      </c>
      <c r="F1397" s="31" t="s">
        <v>17</v>
      </c>
      <c r="G1397" s="31" t="s">
        <v>15</v>
      </c>
      <c r="H1397" s="32">
        <v>1200</v>
      </c>
      <c r="I1397" s="33">
        <f>IF(F1397="Dépense",H1397*-1,H1397)</f>
        <v>-1200</v>
      </c>
      <c r="J1397" s="34">
        <v>1</v>
      </c>
      <c r="K1397" s="35" t="str">
        <f>IF(A1397&gt;1,YEAR(B1397)&amp;"-"&amp;TEXT(MONTH(B1397),"00")," ")</f>
        <v>2020-05</v>
      </c>
      <c r="L1397" s="36"/>
    </row>
    <row r="1398" spans="1:12" x14ac:dyDescent="0.25">
      <c r="A1398" s="28" t="s">
        <v>18</v>
      </c>
      <c r="B1398" s="29">
        <v>43966</v>
      </c>
      <c r="C1398" s="28" t="s">
        <v>455</v>
      </c>
      <c r="D1398" s="28" t="s">
        <v>221</v>
      </c>
      <c r="E1398" s="30" t="e">
        <v>#NAME?</v>
      </c>
      <c r="F1398" s="31" t="s">
        <v>17</v>
      </c>
      <c r="G1398" s="31" t="s">
        <v>21</v>
      </c>
      <c r="H1398" s="32">
        <v>111.48</v>
      </c>
      <c r="I1398" s="33">
        <f>IF(F1398="Dépense",H1398*-1,H1398)</f>
        <v>-111.48</v>
      </c>
      <c r="J1398" s="34">
        <v>1</v>
      </c>
      <c r="K1398" s="35" t="str">
        <f>IF(A1398&gt;1,YEAR(B1398)&amp;"-"&amp;TEXT(MONTH(B1398),"00")," ")</f>
        <v>2020-05</v>
      </c>
      <c r="L1398" s="36"/>
    </row>
    <row r="1399" spans="1:12" x14ac:dyDescent="0.25">
      <c r="A1399" s="28" t="s">
        <v>18</v>
      </c>
      <c r="B1399" s="29">
        <v>43966</v>
      </c>
      <c r="C1399" s="28" t="s">
        <v>456</v>
      </c>
      <c r="D1399" s="28" t="s">
        <v>221</v>
      </c>
      <c r="E1399" s="30" t="e">
        <v>#NAME?</v>
      </c>
      <c r="F1399" s="31" t="s">
        <v>17</v>
      </c>
      <c r="G1399" s="31" t="s">
        <v>21</v>
      </c>
      <c r="H1399" s="32">
        <v>170.76</v>
      </c>
      <c r="I1399" s="33">
        <f>IF(F1399="Dépense",H1399*-1,H1399)</f>
        <v>-170.76</v>
      </c>
      <c r="J1399" s="34">
        <v>1</v>
      </c>
      <c r="K1399" s="35" t="str">
        <f>IF(A1399&gt;1,YEAR(B1399)&amp;"-"&amp;TEXT(MONTH(B1399),"00")," ")</f>
        <v>2020-05</v>
      </c>
      <c r="L1399" s="36"/>
    </row>
    <row r="1400" spans="1:12" x14ac:dyDescent="0.25">
      <c r="A1400" s="28" t="s">
        <v>18</v>
      </c>
      <c r="B1400" s="29">
        <v>43966</v>
      </c>
      <c r="C1400" s="28" t="s">
        <v>456</v>
      </c>
      <c r="D1400" s="28" t="s">
        <v>221</v>
      </c>
      <c r="E1400" s="30" t="e">
        <v>#NAME?</v>
      </c>
      <c r="F1400" s="31" t="s">
        <v>17</v>
      </c>
      <c r="G1400" s="31" t="s">
        <v>21</v>
      </c>
      <c r="H1400" s="32">
        <v>17.95</v>
      </c>
      <c r="I1400" s="33">
        <f>IF(F1400="Dépense",H1400*-1,H1400)</f>
        <v>-17.95</v>
      </c>
      <c r="J1400" s="34">
        <v>1</v>
      </c>
      <c r="K1400" s="35" t="str">
        <f>IF(A1400&gt;1,YEAR(B1400)&amp;"-"&amp;TEXT(MONTH(B1400),"00")," ")</f>
        <v>2020-05</v>
      </c>
      <c r="L1400" s="36"/>
    </row>
    <row r="1401" spans="1:12" x14ac:dyDescent="0.25">
      <c r="A1401" s="28" t="s">
        <v>18</v>
      </c>
      <c r="B1401" s="29">
        <v>43966</v>
      </c>
      <c r="C1401" s="28" t="s">
        <v>53</v>
      </c>
      <c r="D1401" s="28" t="s">
        <v>54</v>
      </c>
      <c r="E1401" s="30" t="e">
        <v>#NAME?</v>
      </c>
      <c r="F1401" s="31" t="s">
        <v>17</v>
      </c>
      <c r="G1401" s="31" t="s">
        <v>33</v>
      </c>
      <c r="H1401" s="32">
        <v>36</v>
      </c>
      <c r="I1401" s="33">
        <f>IF(F1401="Dépense",H1401*-1,H1401)</f>
        <v>-36</v>
      </c>
      <c r="J1401" s="34">
        <v>1</v>
      </c>
      <c r="K1401" s="35" t="str">
        <f>IF(A1401&gt;1,YEAR(B1401)&amp;"-"&amp;TEXT(MONTH(B1401),"00")," ")</f>
        <v>2020-05</v>
      </c>
      <c r="L1401" s="36"/>
    </row>
    <row r="1402" spans="1:12" x14ac:dyDescent="0.25">
      <c r="A1402" s="28" t="s">
        <v>23</v>
      </c>
      <c r="B1402" s="29">
        <v>43966</v>
      </c>
      <c r="C1402" s="28" t="s">
        <v>266</v>
      </c>
      <c r="D1402" s="28" t="s">
        <v>267</v>
      </c>
      <c r="E1402" s="30" t="e">
        <v>#NAME?</v>
      </c>
      <c r="F1402" s="31" t="s">
        <v>17</v>
      </c>
      <c r="G1402" s="31" t="s">
        <v>33</v>
      </c>
      <c r="H1402" s="32">
        <v>90</v>
      </c>
      <c r="I1402" s="33">
        <f>IF(F1402="Dépense",H1402*-1,H1402)</f>
        <v>-90</v>
      </c>
      <c r="J1402" s="34">
        <v>1</v>
      </c>
      <c r="K1402" s="35" t="str">
        <f>IF(A1402&gt;1,YEAR(B1402)&amp;"-"&amp;TEXT(MONTH(B1402),"00")," ")</f>
        <v>2020-05</v>
      </c>
      <c r="L1402" s="36"/>
    </row>
    <row r="1403" spans="1:12" x14ac:dyDescent="0.25">
      <c r="A1403" s="28" t="s">
        <v>18</v>
      </c>
      <c r="B1403" s="29">
        <v>43966.536979166704</v>
      </c>
      <c r="C1403" s="28" t="s">
        <v>457</v>
      </c>
      <c r="D1403" s="28" t="s">
        <v>63</v>
      </c>
      <c r="E1403" s="30" t="e">
        <v>#NAME?</v>
      </c>
      <c r="F1403" s="31" t="s">
        <v>17</v>
      </c>
      <c r="G1403" s="31" t="s">
        <v>21</v>
      </c>
      <c r="H1403" s="32">
        <v>38.14</v>
      </c>
      <c r="I1403" s="33">
        <f>IF(F1403="Dépense",H1403*-1,H1403)</f>
        <v>-38.14</v>
      </c>
      <c r="J1403" s="34">
        <v>1</v>
      </c>
      <c r="K1403" s="35" t="str">
        <f>IF(A1403&gt;1,YEAR(B1403)&amp;"-"&amp;TEXT(MONTH(B1403),"00")," ")</f>
        <v>2020-05</v>
      </c>
      <c r="L1403" s="36"/>
    </row>
    <row r="1404" spans="1:12" x14ac:dyDescent="0.25">
      <c r="A1404" s="28" t="s">
        <v>18</v>
      </c>
      <c r="B1404" s="29">
        <v>43967</v>
      </c>
      <c r="C1404" s="28" t="s">
        <v>200</v>
      </c>
      <c r="D1404" s="28" t="s">
        <v>49</v>
      </c>
      <c r="E1404" s="30" t="e">
        <v>#NAME?</v>
      </c>
      <c r="F1404" s="31" t="s">
        <v>17</v>
      </c>
      <c r="G1404" s="31" t="s">
        <v>21</v>
      </c>
      <c r="H1404" s="32">
        <v>24.99</v>
      </c>
      <c r="I1404" s="33">
        <f>IF(F1404="Dépense",H1404*-1,H1404)</f>
        <v>-24.99</v>
      </c>
      <c r="J1404" s="34">
        <v>1</v>
      </c>
      <c r="K1404" s="35" t="str">
        <f>IF(A1404&gt;1,YEAR(B1404)&amp;"-"&amp;TEXT(MONTH(B1404),"00")," ")</f>
        <v>2020-05</v>
      </c>
      <c r="L1404" s="36"/>
    </row>
    <row r="1405" spans="1:12" x14ac:dyDescent="0.25">
      <c r="A1405" s="28" t="s">
        <v>18</v>
      </c>
      <c r="B1405" s="29">
        <v>43967</v>
      </c>
      <c r="C1405" s="28" t="s">
        <v>434</v>
      </c>
      <c r="D1405" s="28" t="s">
        <v>49</v>
      </c>
      <c r="E1405" s="30" t="e">
        <v>#NAME?</v>
      </c>
      <c r="F1405" s="31" t="s">
        <v>17</v>
      </c>
      <c r="G1405" s="31" t="s">
        <v>21</v>
      </c>
      <c r="H1405" s="32">
        <v>6.7</v>
      </c>
      <c r="I1405" s="33">
        <f>IF(F1405="Dépense",H1405*-1,H1405)</f>
        <v>-6.7</v>
      </c>
      <c r="J1405" s="34">
        <v>1</v>
      </c>
      <c r="K1405" s="35" t="str">
        <f>IF(A1405&gt;1,YEAR(B1405)&amp;"-"&amp;TEXT(MONTH(B1405),"00")," ")</f>
        <v>2020-05</v>
      </c>
      <c r="L1405" s="36"/>
    </row>
    <row r="1406" spans="1:12" x14ac:dyDescent="0.25">
      <c r="A1406" s="28" t="s">
        <v>18</v>
      </c>
      <c r="B1406" s="29">
        <v>43970</v>
      </c>
      <c r="C1406" s="28" t="s">
        <v>131</v>
      </c>
      <c r="D1406" s="28" t="s">
        <v>221</v>
      </c>
      <c r="E1406" s="30" t="e">
        <v>#NAME?</v>
      </c>
      <c r="F1406" s="31" t="s">
        <v>17</v>
      </c>
      <c r="G1406" s="31" t="s">
        <v>21</v>
      </c>
      <c r="H1406" s="32">
        <v>20.2</v>
      </c>
      <c r="I1406" s="33">
        <f>IF(F1406="Dépense",H1406*-1,H1406)</f>
        <v>-20.2</v>
      </c>
      <c r="J1406" s="34">
        <v>1</v>
      </c>
      <c r="K1406" s="35" t="str">
        <f>IF(A1406&gt;1,YEAR(B1406)&amp;"-"&amp;TEXT(MONTH(B1406),"00")," ")</f>
        <v>2020-05</v>
      </c>
      <c r="L1406" s="36"/>
    </row>
    <row r="1407" spans="1:12" x14ac:dyDescent="0.25">
      <c r="A1407" s="28" t="s">
        <v>18</v>
      </c>
      <c r="B1407" s="29">
        <v>43970</v>
      </c>
      <c r="C1407" s="28" t="s">
        <v>458</v>
      </c>
      <c r="D1407" s="28" t="s">
        <v>221</v>
      </c>
      <c r="E1407" s="30" t="e">
        <v>#NAME?</v>
      </c>
      <c r="F1407" s="31" t="s">
        <v>17</v>
      </c>
      <c r="G1407" s="31" t="s">
        <v>21</v>
      </c>
      <c r="H1407" s="32">
        <v>156.4</v>
      </c>
      <c r="I1407" s="33">
        <f>IF(F1407="Dépense",H1407*-1,H1407)</f>
        <v>-156.4</v>
      </c>
      <c r="J1407" s="34">
        <v>1</v>
      </c>
      <c r="K1407" s="35" t="str">
        <f>IF(A1407&gt;1,YEAR(B1407)&amp;"-"&amp;TEXT(MONTH(B1407),"00")," ")</f>
        <v>2020-05</v>
      </c>
      <c r="L1407" s="36"/>
    </row>
    <row r="1408" spans="1:12" x14ac:dyDescent="0.25">
      <c r="A1408" s="28" t="s">
        <v>18</v>
      </c>
      <c r="B1408" s="29">
        <v>43970</v>
      </c>
      <c r="C1408" s="28" t="s">
        <v>459</v>
      </c>
      <c r="D1408" s="28" t="s">
        <v>221</v>
      </c>
      <c r="E1408" s="30" t="e">
        <v>#NAME?</v>
      </c>
      <c r="F1408" s="31" t="s">
        <v>17</v>
      </c>
      <c r="G1408" s="31" t="s">
        <v>21</v>
      </c>
      <c r="H1408" s="32">
        <v>3.8</v>
      </c>
      <c r="I1408" s="33">
        <f>IF(F1408="Dépense",H1408*-1,H1408)</f>
        <v>-3.8</v>
      </c>
      <c r="J1408" s="34">
        <v>1</v>
      </c>
      <c r="K1408" s="35" t="str">
        <f>IF(A1408&gt;1,YEAR(B1408)&amp;"-"&amp;TEXT(MONTH(B1408),"00")," ")</f>
        <v>2020-05</v>
      </c>
      <c r="L1408" s="36"/>
    </row>
    <row r="1409" spans="1:12" x14ac:dyDescent="0.25">
      <c r="A1409" s="28" t="s">
        <v>18</v>
      </c>
      <c r="B1409" s="29">
        <v>43970.803055555603</v>
      </c>
      <c r="C1409" s="28" t="s">
        <v>460</v>
      </c>
      <c r="D1409" s="28" t="s">
        <v>221</v>
      </c>
      <c r="E1409" s="30" t="e">
        <v>#NAME?</v>
      </c>
      <c r="F1409" s="31" t="s">
        <v>17</v>
      </c>
      <c r="G1409" s="31" t="s">
        <v>21</v>
      </c>
      <c r="H1409" s="32">
        <v>261</v>
      </c>
      <c r="I1409" s="33">
        <f>IF(F1409="Dépense",H1409*-1,H1409)</f>
        <v>-261</v>
      </c>
      <c r="J1409" s="34">
        <v>1</v>
      </c>
      <c r="K1409" s="35" t="str">
        <f>IF(A1409&gt;1,YEAR(B1409)&amp;"-"&amp;TEXT(MONTH(B1409),"00")," ")</f>
        <v>2020-05</v>
      </c>
      <c r="L1409" s="36"/>
    </row>
    <row r="1410" spans="1:12" x14ac:dyDescent="0.25">
      <c r="A1410" s="28" t="s">
        <v>16</v>
      </c>
      <c r="B1410" s="29">
        <v>43971</v>
      </c>
      <c r="C1410" s="28" t="s">
        <v>404</v>
      </c>
      <c r="D1410" s="28" t="s">
        <v>221</v>
      </c>
      <c r="E1410" s="30" t="e">
        <v>#NAME?</v>
      </c>
      <c r="F1410" s="31" t="s">
        <v>17</v>
      </c>
      <c r="G1410" s="31" t="s">
        <v>16</v>
      </c>
      <c r="H1410" s="32">
        <v>100</v>
      </c>
      <c r="I1410" s="33">
        <f>IF(F1410="Dépense",H1410*-1,H1410)</f>
        <v>-100</v>
      </c>
      <c r="J1410" s="34">
        <v>1</v>
      </c>
      <c r="K1410" s="35" t="str">
        <f>IF(A1410&gt;1,YEAR(B1410)&amp;"-"&amp;TEXT(MONTH(B1410),"00")," ")</f>
        <v>2020-05</v>
      </c>
      <c r="L1410" s="36"/>
    </row>
    <row r="1411" spans="1:12" x14ac:dyDescent="0.25">
      <c r="A1411" s="28" t="s">
        <v>18</v>
      </c>
      <c r="B1411" s="29">
        <v>43971</v>
      </c>
      <c r="C1411" s="28" t="s">
        <v>331</v>
      </c>
      <c r="D1411" s="28" t="s">
        <v>221</v>
      </c>
      <c r="E1411" s="30" t="e">
        <v>#NAME?</v>
      </c>
      <c r="F1411" s="31" t="s">
        <v>17</v>
      </c>
      <c r="G1411" s="31" t="s">
        <v>461</v>
      </c>
      <c r="H1411" s="32">
        <v>114.25</v>
      </c>
      <c r="I1411" s="33">
        <f>IF(F1411="Dépense",H1411*-1,H1411)</f>
        <v>-114.25</v>
      </c>
      <c r="J1411" s="34">
        <v>1</v>
      </c>
      <c r="K1411" s="35" t="str">
        <f>IF(A1411&gt;1,YEAR(B1411)&amp;"-"&amp;TEXT(MONTH(B1411),"00")," ")</f>
        <v>2020-05</v>
      </c>
      <c r="L1411" s="36"/>
    </row>
    <row r="1412" spans="1:12" x14ac:dyDescent="0.25">
      <c r="A1412" s="28" t="s">
        <v>18</v>
      </c>
      <c r="B1412" s="29">
        <v>43971</v>
      </c>
      <c r="C1412" s="28" t="s">
        <v>462</v>
      </c>
      <c r="D1412" s="28" t="s">
        <v>221</v>
      </c>
      <c r="E1412" s="30" t="e">
        <v>#NAME?</v>
      </c>
      <c r="F1412" s="31" t="s">
        <v>17</v>
      </c>
      <c r="G1412" s="31" t="s">
        <v>21</v>
      </c>
      <c r="H1412" s="32">
        <v>27.26</v>
      </c>
      <c r="I1412" s="33">
        <f>IF(F1412="Dépense",H1412*-1,H1412)</f>
        <v>-27.26</v>
      </c>
      <c r="J1412" s="34">
        <v>1</v>
      </c>
      <c r="K1412" s="35" t="str">
        <f>IF(A1412&gt;1,YEAR(B1412)&amp;"-"&amp;TEXT(MONTH(B1412),"00")," ")</f>
        <v>2020-05</v>
      </c>
      <c r="L1412" s="36"/>
    </row>
    <row r="1413" spans="1:12" x14ac:dyDescent="0.25">
      <c r="A1413" s="28" t="s">
        <v>18</v>
      </c>
      <c r="B1413" s="29">
        <v>43972</v>
      </c>
      <c r="C1413" s="28" t="s">
        <v>81</v>
      </c>
      <c r="D1413" s="28" t="s">
        <v>155</v>
      </c>
      <c r="E1413" s="30" t="e">
        <v>#NAME?</v>
      </c>
      <c r="F1413" s="31" t="s">
        <v>17</v>
      </c>
      <c r="G1413" s="31" t="s">
        <v>250</v>
      </c>
      <c r="H1413" s="32">
        <v>200</v>
      </c>
      <c r="I1413" s="33">
        <f>IF(F1413="Dépense",H1413*-1,H1413)</f>
        <v>-200</v>
      </c>
      <c r="J1413" s="34">
        <v>1</v>
      </c>
      <c r="K1413" s="35" t="str">
        <f>IF(A1413&gt;1,YEAR(B1413)&amp;"-"&amp;TEXT(MONTH(B1413),"00")," ")</f>
        <v>2020-05</v>
      </c>
      <c r="L1413" s="36"/>
    </row>
    <row r="1414" spans="1:12" x14ac:dyDescent="0.25">
      <c r="A1414" s="28" t="s">
        <v>18</v>
      </c>
      <c r="B1414" s="29">
        <v>43974</v>
      </c>
      <c r="C1414" s="28" t="s">
        <v>200</v>
      </c>
      <c r="D1414" s="28" t="s">
        <v>49</v>
      </c>
      <c r="E1414" s="30" t="e">
        <v>#NAME?</v>
      </c>
      <c r="F1414" s="31" t="s">
        <v>17</v>
      </c>
      <c r="G1414" s="31" t="s">
        <v>463</v>
      </c>
      <c r="H1414" s="32">
        <v>20.7</v>
      </c>
      <c r="I1414" s="33">
        <f>IF(F1414="Dépense",H1414*-1,H1414)</f>
        <v>-20.7</v>
      </c>
      <c r="J1414" s="34">
        <v>1</v>
      </c>
      <c r="K1414" s="35" t="str">
        <f>IF(A1414&gt;1,YEAR(B1414)&amp;"-"&amp;TEXT(MONTH(B1414),"00")," ")</f>
        <v>2020-05</v>
      </c>
      <c r="L1414" s="36"/>
    </row>
    <row r="1415" spans="1:12" x14ac:dyDescent="0.25">
      <c r="A1415" s="28" t="s">
        <v>16</v>
      </c>
      <c r="B1415" s="29">
        <v>43976</v>
      </c>
      <c r="C1415" s="28" t="s">
        <v>464</v>
      </c>
      <c r="D1415" s="28" t="s">
        <v>48</v>
      </c>
      <c r="E1415" s="30" t="e">
        <v>#NAME?</v>
      </c>
      <c r="F1415" s="31" t="s">
        <v>17</v>
      </c>
      <c r="G1415" s="31" t="s">
        <v>16</v>
      </c>
      <c r="H1415" s="32">
        <v>13.4</v>
      </c>
      <c r="I1415" s="33">
        <f>IF(F1415="Dépense",H1415*-1,H1415)</f>
        <v>-13.4</v>
      </c>
      <c r="J1415" s="34">
        <v>1</v>
      </c>
      <c r="K1415" s="35" t="str">
        <f>IF(A1415&gt;1,YEAR(B1415)&amp;"-"&amp;TEXT(MONTH(B1415),"00")," ")</f>
        <v>2020-05</v>
      </c>
      <c r="L1415" s="36"/>
    </row>
    <row r="1416" spans="1:12" x14ac:dyDescent="0.25">
      <c r="A1416" s="28" t="s">
        <v>18</v>
      </c>
      <c r="B1416" s="29">
        <v>43976</v>
      </c>
      <c r="C1416" s="28" t="s">
        <v>255</v>
      </c>
      <c r="D1416" s="28" t="s">
        <v>48</v>
      </c>
      <c r="E1416" s="30" t="e">
        <v>#NAME?</v>
      </c>
      <c r="F1416" s="31" t="s">
        <v>17</v>
      </c>
      <c r="G1416" s="31" t="s">
        <v>465</v>
      </c>
      <c r="H1416" s="32">
        <v>19.600000000000001</v>
      </c>
      <c r="I1416" s="33">
        <f>IF(F1416="Dépense",H1416*-1,H1416)</f>
        <v>-19.600000000000001</v>
      </c>
      <c r="J1416" s="34">
        <v>1</v>
      </c>
      <c r="K1416" s="35" t="str">
        <f>IF(A1416&gt;1,YEAR(B1416)&amp;"-"&amp;TEXT(MONTH(B1416),"00")," ")</f>
        <v>2020-05</v>
      </c>
      <c r="L1416" s="36"/>
    </row>
    <row r="1417" spans="1:12" x14ac:dyDescent="0.25">
      <c r="A1417" s="28" t="s">
        <v>18</v>
      </c>
      <c r="B1417" s="29">
        <v>43976</v>
      </c>
      <c r="C1417" s="28" t="s">
        <v>66</v>
      </c>
      <c r="D1417" s="28" t="s">
        <v>49</v>
      </c>
      <c r="E1417" s="30" t="e">
        <v>#NAME?</v>
      </c>
      <c r="F1417" s="31" t="s">
        <v>17</v>
      </c>
      <c r="G1417" s="31" t="s">
        <v>466</v>
      </c>
      <c r="H1417" s="32">
        <v>68.55</v>
      </c>
      <c r="I1417" s="33">
        <f>IF(F1417="Dépense",H1417*-1,H1417)</f>
        <v>-68.55</v>
      </c>
      <c r="J1417" s="34">
        <v>1</v>
      </c>
      <c r="K1417" s="35" t="str">
        <f>IF(A1417&gt;1,YEAR(B1417)&amp;"-"&amp;TEXT(MONTH(B1417),"00")," ")</f>
        <v>2020-05</v>
      </c>
      <c r="L1417" s="36"/>
    </row>
    <row r="1418" spans="1:12" x14ac:dyDescent="0.25">
      <c r="A1418" s="28" t="s">
        <v>18</v>
      </c>
      <c r="B1418" s="29">
        <v>43980</v>
      </c>
      <c r="C1418" s="28" t="s">
        <v>467</v>
      </c>
      <c r="D1418" s="28" t="s">
        <v>221</v>
      </c>
      <c r="E1418" s="30" t="e">
        <v>#NAME?</v>
      </c>
      <c r="F1418" s="31" t="s">
        <v>17</v>
      </c>
      <c r="G1418" s="31" t="s">
        <v>468</v>
      </c>
      <c r="H1418" s="32">
        <v>37.86</v>
      </c>
      <c r="I1418" s="33">
        <f>IF(F1418="Dépense",H1418*-1,H1418)</f>
        <v>-37.86</v>
      </c>
      <c r="J1418" s="34">
        <v>1</v>
      </c>
      <c r="K1418" s="35" t="str">
        <f>IF(A1418&gt;1,YEAR(B1418)&amp;"-"&amp;TEXT(MONTH(B1418),"00")," ")</f>
        <v>2020-05</v>
      </c>
      <c r="L1418" s="36"/>
    </row>
    <row r="1419" spans="1:12" x14ac:dyDescent="0.25">
      <c r="A1419" s="28" t="s">
        <v>18</v>
      </c>
      <c r="B1419" s="29">
        <v>43980</v>
      </c>
      <c r="C1419" s="28" t="s">
        <v>467</v>
      </c>
      <c r="D1419" s="28" t="s">
        <v>221</v>
      </c>
      <c r="E1419" s="30" t="e">
        <v>#NAME?</v>
      </c>
      <c r="F1419" s="31" t="s">
        <v>17</v>
      </c>
      <c r="G1419" s="31" t="s">
        <v>469</v>
      </c>
      <c r="H1419" s="32">
        <v>24</v>
      </c>
      <c r="I1419" s="33">
        <f>IF(F1419="Dépense",H1419*-1,H1419)</f>
        <v>-24</v>
      </c>
      <c r="J1419" s="34">
        <v>1</v>
      </c>
      <c r="K1419" s="35" t="str">
        <f>IF(A1419&gt;1,YEAR(B1419)&amp;"-"&amp;TEXT(MONTH(B1419),"00")," ")</f>
        <v>2020-05</v>
      </c>
      <c r="L1419" s="36"/>
    </row>
    <row r="1420" spans="1:12" x14ac:dyDescent="0.25">
      <c r="A1420" s="28" t="s">
        <v>18</v>
      </c>
      <c r="B1420" s="29">
        <v>43980</v>
      </c>
      <c r="C1420" s="28" t="s">
        <v>470</v>
      </c>
      <c r="D1420" s="28" t="s">
        <v>155</v>
      </c>
      <c r="E1420" s="30" t="e">
        <v>#NAME?</v>
      </c>
      <c r="F1420" s="31" t="s">
        <v>17</v>
      </c>
      <c r="G1420" s="31" t="s">
        <v>250</v>
      </c>
      <c r="H1420" s="32">
        <v>200</v>
      </c>
      <c r="I1420" s="33">
        <f>IF(F1420="Dépense",H1420*-1,H1420)</f>
        <v>-200</v>
      </c>
      <c r="J1420" s="34">
        <v>1</v>
      </c>
      <c r="K1420" s="35" t="str">
        <f>IF(A1420&gt;1,YEAR(B1420)&amp;"-"&amp;TEXT(MONTH(B1420),"00")," ")</f>
        <v>2020-05</v>
      </c>
      <c r="L1420" s="36"/>
    </row>
    <row r="1421" spans="1:12" x14ac:dyDescent="0.25">
      <c r="A1421" s="28" t="s">
        <v>18</v>
      </c>
      <c r="B1421" s="29">
        <v>43980</v>
      </c>
      <c r="C1421" s="28" t="s">
        <v>200</v>
      </c>
      <c r="D1421" s="28" t="s">
        <v>49</v>
      </c>
      <c r="E1421" s="30" t="e">
        <v>#NAME?</v>
      </c>
      <c r="F1421" s="31" t="s">
        <v>17</v>
      </c>
      <c r="G1421" s="31" t="s">
        <v>21</v>
      </c>
      <c r="H1421" s="32">
        <v>25.73</v>
      </c>
      <c r="I1421" s="33">
        <f>IF(F1421="Dépense",H1421*-1,H1421)</f>
        <v>-25.73</v>
      </c>
      <c r="J1421" s="34">
        <v>1</v>
      </c>
      <c r="K1421" s="35" t="str">
        <f>IF(A1421&gt;1,YEAR(B1421)&amp;"-"&amp;TEXT(MONTH(B1421),"00")," ")</f>
        <v>2020-05</v>
      </c>
      <c r="L1421" s="36"/>
    </row>
    <row r="1422" spans="1:12" x14ac:dyDescent="0.25">
      <c r="A1422" s="28" t="s">
        <v>16</v>
      </c>
      <c r="B1422" s="29">
        <v>43981</v>
      </c>
      <c r="C1422" s="28" t="s">
        <v>434</v>
      </c>
      <c r="D1422" s="28" t="s">
        <v>49</v>
      </c>
      <c r="E1422" s="30" t="e">
        <v>#NAME?</v>
      </c>
      <c r="F1422" s="31" t="s">
        <v>17</v>
      </c>
      <c r="G1422" s="31" t="s">
        <v>16</v>
      </c>
      <c r="H1422" s="32">
        <v>7.32</v>
      </c>
      <c r="I1422" s="33">
        <f>IF(F1422="Dépense",H1422*-1,H1422)</f>
        <v>-7.32</v>
      </c>
      <c r="J1422" s="34">
        <v>1</v>
      </c>
      <c r="K1422" s="35" t="str">
        <f>IF(A1422&gt;1,YEAR(B1422)&amp;"-"&amp;TEXT(MONTH(B1422),"00")," ")</f>
        <v>2020-05</v>
      </c>
      <c r="L1422" s="36"/>
    </row>
    <row r="1423" spans="1:12" x14ac:dyDescent="0.25">
      <c r="A1423" s="28" t="s">
        <v>16</v>
      </c>
      <c r="B1423" s="29">
        <v>43981</v>
      </c>
      <c r="C1423" s="28" t="s">
        <v>434</v>
      </c>
      <c r="D1423" s="28" t="s">
        <v>49</v>
      </c>
      <c r="E1423" s="30" t="e">
        <v>#NAME?</v>
      </c>
      <c r="F1423" s="31" t="s">
        <v>17</v>
      </c>
      <c r="G1423" s="31" t="s">
        <v>16</v>
      </c>
      <c r="H1423" s="32">
        <v>4.1100000000000003</v>
      </c>
      <c r="I1423" s="33">
        <f>IF(F1423="Dépense",H1423*-1,H1423)</f>
        <v>-4.1100000000000003</v>
      </c>
      <c r="J1423" s="34">
        <v>1</v>
      </c>
      <c r="K1423" s="35" t="str">
        <f>IF(A1423&gt;1,YEAR(B1423)&amp;"-"&amp;TEXT(MONTH(B1423),"00")," ")</f>
        <v>2020-05</v>
      </c>
      <c r="L1423" s="36"/>
    </row>
    <row r="1424" spans="1:12" x14ac:dyDescent="0.25">
      <c r="A1424" s="28" t="s">
        <v>18</v>
      </c>
      <c r="B1424" s="29">
        <v>43984</v>
      </c>
      <c r="C1424" s="28" t="s">
        <v>27</v>
      </c>
      <c r="D1424" s="28" t="s">
        <v>28</v>
      </c>
      <c r="E1424" s="30" t="e">
        <v>#NAME?</v>
      </c>
      <c r="F1424" s="31" t="s">
        <v>14</v>
      </c>
      <c r="G1424" s="31" t="s">
        <v>15</v>
      </c>
      <c r="H1424" s="32">
        <v>120.22</v>
      </c>
      <c r="I1424" s="33">
        <f>IF(F1424="Dépense",H1424*-1,H1424)</f>
        <v>120.22</v>
      </c>
      <c r="J1424" s="34">
        <v>1</v>
      </c>
      <c r="K1424" s="35" t="str">
        <f>IF(A1424&gt;1,YEAR(B1424)&amp;"-"&amp;TEXT(MONTH(B1424),"00")," ")</f>
        <v>2020-06</v>
      </c>
      <c r="L1424" s="36"/>
    </row>
    <row r="1425" spans="1:12" x14ac:dyDescent="0.25">
      <c r="A1425" s="28" t="s">
        <v>18</v>
      </c>
      <c r="B1425" s="29">
        <v>43984</v>
      </c>
      <c r="C1425" s="28" t="s">
        <v>27</v>
      </c>
      <c r="D1425" s="28" t="s">
        <v>30</v>
      </c>
      <c r="E1425" s="30" t="e">
        <v>#NAME?</v>
      </c>
      <c r="F1425" s="31" t="s">
        <v>14</v>
      </c>
      <c r="G1425" s="31" t="s">
        <v>15</v>
      </c>
      <c r="H1425" s="32">
        <v>222.81</v>
      </c>
      <c r="I1425" s="33">
        <f>IF(F1425="Dépense",H1425*-1,H1425)</f>
        <v>222.81</v>
      </c>
      <c r="J1425" s="34">
        <v>1</v>
      </c>
      <c r="K1425" s="35" t="str">
        <f>IF(A1425&gt;1,YEAR(B1425)&amp;"-"&amp;TEXT(MONTH(B1425),"00")," ")</f>
        <v>2020-06</v>
      </c>
      <c r="L1425" s="36"/>
    </row>
    <row r="1426" spans="1:12" x14ac:dyDescent="0.25">
      <c r="A1426" s="28" t="s">
        <v>18</v>
      </c>
      <c r="B1426" s="29">
        <v>43985</v>
      </c>
      <c r="C1426" s="28" t="s">
        <v>255</v>
      </c>
      <c r="D1426" s="28" t="s">
        <v>48</v>
      </c>
      <c r="E1426" s="30" t="e">
        <v>#NAME?</v>
      </c>
      <c r="F1426" s="31" t="s">
        <v>17</v>
      </c>
      <c r="G1426" s="31" t="s">
        <v>21</v>
      </c>
      <c r="H1426" s="32">
        <v>19.600000000000001</v>
      </c>
      <c r="I1426" s="33">
        <f>IF(F1426="Dépense",H1426*-1,H1426)</f>
        <v>-19.600000000000001</v>
      </c>
      <c r="J1426" s="34">
        <v>1</v>
      </c>
      <c r="K1426" s="35" t="str">
        <f>IF(A1426&gt;1,YEAR(B1426)&amp;"-"&amp;TEXT(MONTH(B1426),"00")," ")</f>
        <v>2020-06</v>
      </c>
      <c r="L1426" s="36"/>
    </row>
    <row r="1427" spans="1:12" x14ac:dyDescent="0.25">
      <c r="A1427" s="28" t="s">
        <v>18</v>
      </c>
      <c r="B1427" s="29">
        <v>43987</v>
      </c>
      <c r="C1427" s="28" t="s">
        <v>467</v>
      </c>
      <c r="D1427" s="28" t="s">
        <v>221</v>
      </c>
      <c r="E1427" s="30" t="e">
        <v>#NAME?</v>
      </c>
      <c r="F1427" s="31" t="s">
        <v>17</v>
      </c>
      <c r="G1427" s="31" t="s">
        <v>471</v>
      </c>
      <c r="H1427" s="32">
        <v>20.8</v>
      </c>
      <c r="I1427" s="33">
        <f>IF(F1427="Dépense",H1427*-1,H1427)</f>
        <v>-20.8</v>
      </c>
      <c r="J1427" s="34">
        <v>1</v>
      </c>
      <c r="K1427" s="35" t="str">
        <f>IF(A1427&gt;1,YEAR(B1427)&amp;"-"&amp;TEXT(MONTH(B1427),"00")," ")</f>
        <v>2020-06</v>
      </c>
      <c r="L1427" s="36"/>
    </row>
    <row r="1428" spans="1:12" x14ac:dyDescent="0.25">
      <c r="A1428" s="28" t="s">
        <v>18</v>
      </c>
      <c r="B1428" s="29">
        <v>43988</v>
      </c>
      <c r="C1428" s="28" t="s">
        <v>200</v>
      </c>
      <c r="D1428" s="28" t="s">
        <v>49</v>
      </c>
      <c r="E1428" s="30" t="e">
        <v>#NAME?</v>
      </c>
      <c r="F1428" s="31" t="s">
        <v>17</v>
      </c>
      <c r="G1428" s="31" t="s">
        <v>21</v>
      </c>
      <c r="H1428" s="32">
        <v>33.700000000000003</v>
      </c>
      <c r="I1428" s="33">
        <f>IF(F1428="Dépense",H1428*-1,H1428)</f>
        <v>-33.700000000000003</v>
      </c>
      <c r="J1428" s="34">
        <v>1</v>
      </c>
      <c r="K1428" s="35" t="str">
        <f>IF(A1428&gt;1,YEAR(B1428)&amp;"-"&amp;TEXT(MONTH(B1428),"00")," ")</f>
        <v>2020-06</v>
      </c>
      <c r="L1428" s="36"/>
    </row>
    <row r="1429" spans="1:12" x14ac:dyDescent="0.25">
      <c r="A1429" s="28" t="s">
        <v>18</v>
      </c>
      <c r="B1429" s="29">
        <v>43988</v>
      </c>
      <c r="C1429" s="28" t="s">
        <v>434</v>
      </c>
      <c r="D1429" s="28" t="s">
        <v>49</v>
      </c>
      <c r="E1429" s="30" t="e">
        <v>#NAME?</v>
      </c>
      <c r="F1429" s="31" t="s">
        <v>17</v>
      </c>
      <c r="G1429" s="31" t="s">
        <v>21</v>
      </c>
      <c r="H1429" s="32">
        <v>6.65</v>
      </c>
      <c r="I1429" s="33">
        <f>IF(F1429="Dépense",H1429*-1,H1429)</f>
        <v>-6.65</v>
      </c>
      <c r="J1429" s="34">
        <v>1</v>
      </c>
      <c r="K1429" s="35" t="str">
        <f>IF(A1429&gt;1,YEAR(B1429)&amp;"-"&amp;TEXT(MONTH(B1429),"00")," ")</f>
        <v>2020-06</v>
      </c>
      <c r="L1429" s="36"/>
    </row>
    <row r="1430" spans="1:12" x14ac:dyDescent="0.25">
      <c r="A1430" s="28" t="s">
        <v>18</v>
      </c>
      <c r="B1430" s="29">
        <v>43989</v>
      </c>
      <c r="C1430" s="28" t="s">
        <v>27</v>
      </c>
      <c r="D1430" s="28" t="s">
        <v>46</v>
      </c>
      <c r="E1430" s="30" t="e">
        <v>#NAME?</v>
      </c>
      <c r="F1430" s="31" t="s">
        <v>14</v>
      </c>
      <c r="G1430" s="31" t="s">
        <v>15</v>
      </c>
      <c r="H1430" s="32">
        <v>700.96</v>
      </c>
      <c r="I1430" s="33">
        <f>IF(F1430="Dépense",H1430*-1,H1430)</f>
        <v>700.96</v>
      </c>
      <c r="J1430" s="34">
        <v>1</v>
      </c>
      <c r="K1430" s="35" t="str">
        <f>IF(A1430&gt;1,YEAR(B1430)&amp;"-"&amp;TEXT(MONTH(B1430),"00")," ")</f>
        <v>2020-06</v>
      </c>
      <c r="L1430" s="36"/>
    </row>
    <row r="1431" spans="1:12" x14ac:dyDescent="0.25">
      <c r="A1431" s="28" t="s">
        <v>18</v>
      </c>
      <c r="B1431" s="29">
        <v>43989</v>
      </c>
      <c r="C1431" s="28" t="s">
        <v>175</v>
      </c>
      <c r="D1431" s="28" t="s">
        <v>65</v>
      </c>
      <c r="E1431" s="30" t="e">
        <v>#NAME?</v>
      </c>
      <c r="F1431" s="31" t="s">
        <v>17</v>
      </c>
      <c r="G1431" s="31" t="s">
        <v>33</v>
      </c>
      <c r="H1431" s="32">
        <v>23.11</v>
      </c>
      <c r="I1431" s="33">
        <f>IF(F1431="Dépense",H1431*-1,H1431)</f>
        <v>-23.11</v>
      </c>
      <c r="J1431" s="34">
        <v>1</v>
      </c>
      <c r="K1431" s="35" t="str">
        <f>IF(A1431&gt;1,YEAR(B1431)&amp;"-"&amp;TEXT(MONTH(B1431),"00")," ")</f>
        <v>2020-06</v>
      </c>
      <c r="L1431" s="36"/>
    </row>
    <row r="1432" spans="1:12" x14ac:dyDescent="0.25">
      <c r="A1432" s="28" t="s">
        <v>18</v>
      </c>
      <c r="B1432" s="29">
        <v>43990</v>
      </c>
      <c r="C1432" s="28" t="s">
        <v>66</v>
      </c>
      <c r="D1432" s="28" t="s">
        <v>49</v>
      </c>
      <c r="E1432" s="30" t="e">
        <v>#NAME?</v>
      </c>
      <c r="F1432" s="31" t="s">
        <v>17</v>
      </c>
      <c r="G1432" s="31" t="s">
        <v>472</v>
      </c>
      <c r="H1432" s="32">
        <v>90.29</v>
      </c>
      <c r="I1432" s="33">
        <f>IF(F1432="Dépense",H1432*-1,H1432)</f>
        <v>-90.29</v>
      </c>
      <c r="J1432" s="34">
        <v>1</v>
      </c>
      <c r="K1432" s="35" t="str">
        <f>IF(A1432&gt;1,YEAR(B1432)&amp;"-"&amp;TEXT(MONTH(B1432),"00")," ")</f>
        <v>2020-06</v>
      </c>
      <c r="L1432" s="36"/>
    </row>
    <row r="1433" spans="1:12" x14ac:dyDescent="0.25">
      <c r="A1433" s="28" t="s">
        <v>18</v>
      </c>
      <c r="B1433" s="29">
        <v>43990</v>
      </c>
      <c r="C1433" s="28" t="s">
        <v>74</v>
      </c>
      <c r="D1433" s="28" t="s">
        <v>75</v>
      </c>
      <c r="E1433" s="30" t="e">
        <v>#NAME?</v>
      </c>
      <c r="F1433" s="31" t="s">
        <v>17</v>
      </c>
      <c r="G1433" s="31" t="s">
        <v>33</v>
      </c>
      <c r="H1433" s="32">
        <v>74.64</v>
      </c>
      <c r="I1433" s="33">
        <f>IF(F1433="Dépense",H1433*-1,H1433)</f>
        <v>-74.64</v>
      </c>
      <c r="J1433" s="34">
        <v>1</v>
      </c>
      <c r="K1433" s="35" t="str">
        <f>IF(A1433&gt;1,YEAR(B1433)&amp;"-"&amp;TEXT(MONTH(B1433),"00")," ")</f>
        <v>2020-06</v>
      </c>
      <c r="L1433" s="36"/>
    </row>
    <row r="1434" spans="1:12" x14ac:dyDescent="0.25">
      <c r="A1434" s="28" t="s">
        <v>18</v>
      </c>
      <c r="B1434" s="29">
        <v>43990.4757523148</v>
      </c>
      <c r="C1434" s="28" t="s">
        <v>473</v>
      </c>
      <c r="D1434" s="28" t="s">
        <v>91</v>
      </c>
      <c r="E1434" s="30" t="e">
        <v>#NAME?</v>
      </c>
      <c r="F1434" s="31" t="s">
        <v>17</v>
      </c>
      <c r="G1434" s="31" t="s">
        <v>21</v>
      </c>
      <c r="H1434" s="32">
        <v>5.98</v>
      </c>
      <c r="I1434" s="33">
        <f>IF(F1434="Dépense",H1434*-1,H1434)</f>
        <v>-5.98</v>
      </c>
      <c r="J1434" s="34">
        <v>1</v>
      </c>
      <c r="K1434" s="35" t="str">
        <f>IF(A1434&gt;1,YEAR(B1434)&amp;"-"&amp;TEXT(MONTH(B1434),"00")," ")</f>
        <v>2020-06</v>
      </c>
      <c r="L1434" s="36"/>
    </row>
    <row r="1435" spans="1:12" x14ac:dyDescent="0.25">
      <c r="A1435" s="28" t="s">
        <v>18</v>
      </c>
      <c r="B1435" s="29">
        <v>43991</v>
      </c>
      <c r="C1435" s="28" t="s">
        <v>474</v>
      </c>
      <c r="D1435" s="28" t="s">
        <v>49</v>
      </c>
      <c r="E1435" s="30" t="e">
        <v>#NAME?</v>
      </c>
      <c r="F1435" s="31" t="s">
        <v>17</v>
      </c>
      <c r="G1435" s="31" t="s">
        <v>21</v>
      </c>
      <c r="H1435" s="32">
        <v>7</v>
      </c>
      <c r="I1435" s="33">
        <f>IF(F1435="Dépense",H1435*-1,H1435)</f>
        <v>-7</v>
      </c>
      <c r="J1435" s="34">
        <v>1</v>
      </c>
      <c r="K1435" s="35" t="str">
        <f>IF(A1435&gt;1,YEAR(B1435)&amp;"-"&amp;TEXT(MONTH(B1435),"00")," ")</f>
        <v>2020-06</v>
      </c>
      <c r="L1435" s="36"/>
    </row>
    <row r="1436" spans="1:12" x14ac:dyDescent="0.25">
      <c r="A1436" s="28" t="s">
        <v>18</v>
      </c>
      <c r="B1436" s="29">
        <v>43991</v>
      </c>
      <c r="C1436" s="28" t="s">
        <v>475</v>
      </c>
      <c r="D1436" s="28" t="s">
        <v>91</v>
      </c>
      <c r="E1436" s="30" t="e">
        <v>#NAME?</v>
      </c>
      <c r="F1436" s="31" t="s">
        <v>17</v>
      </c>
      <c r="G1436" s="31" t="s">
        <v>21</v>
      </c>
      <c r="H1436" s="32">
        <v>13.95</v>
      </c>
      <c r="I1436" s="33">
        <f>IF(F1436="Dépense",H1436*-1,H1436)</f>
        <v>-13.95</v>
      </c>
      <c r="J1436" s="34">
        <v>1</v>
      </c>
      <c r="K1436" s="35" t="str">
        <f>IF(A1436&gt;1,YEAR(B1436)&amp;"-"&amp;TEXT(MONTH(B1436),"00")," ")</f>
        <v>2020-06</v>
      </c>
      <c r="L1436" s="36"/>
    </row>
    <row r="1437" spans="1:12" x14ac:dyDescent="0.25">
      <c r="A1437" s="28" t="s">
        <v>18</v>
      </c>
      <c r="B1437" s="29">
        <v>43992</v>
      </c>
      <c r="C1437" s="28" t="s">
        <v>476</v>
      </c>
      <c r="D1437" s="28" t="s">
        <v>113</v>
      </c>
      <c r="E1437" s="30" t="e">
        <v>#NAME?</v>
      </c>
      <c r="F1437" s="31" t="s">
        <v>17</v>
      </c>
      <c r="G1437" s="31" t="s">
        <v>477</v>
      </c>
      <c r="H1437" s="32">
        <v>281.44</v>
      </c>
      <c r="I1437" s="33">
        <f>IF(F1437="Dépense",H1437*-1,H1437)</f>
        <v>-281.44</v>
      </c>
      <c r="J1437" s="34">
        <v>1</v>
      </c>
      <c r="K1437" s="35" t="str">
        <f>IF(A1437&gt;1,YEAR(B1437)&amp;"-"&amp;TEXT(MONTH(B1437),"00")," ")</f>
        <v>2020-06</v>
      </c>
      <c r="L1437" s="36"/>
    </row>
    <row r="1438" spans="1:12" x14ac:dyDescent="0.25">
      <c r="A1438" s="28" t="s">
        <v>18</v>
      </c>
      <c r="B1438" s="29">
        <v>43992</v>
      </c>
      <c r="C1438" s="28" t="s">
        <v>50</v>
      </c>
      <c r="D1438" s="28" t="s">
        <v>51</v>
      </c>
      <c r="E1438" s="30" t="e">
        <v>#NAME?</v>
      </c>
      <c r="F1438" s="31" t="s">
        <v>17</v>
      </c>
      <c r="G1438" s="31" t="s">
        <v>33</v>
      </c>
      <c r="H1438" s="32">
        <v>100</v>
      </c>
      <c r="I1438" s="33">
        <f>IF(F1438="Dépense",H1438*-1,H1438)</f>
        <v>-100</v>
      </c>
      <c r="J1438" s="34">
        <v>1</v>
      </c>
      <c r="K1438" s="35" t="str">
        <f>IF(A1438&gt;1,YEAR(B1438)&amp;"-"&amp;TEXT(MONTH(B1438),"00")," ")</f>
        <v>2020-06</v>
      </c>
      <c r="L1438" s="36"/>
    </row>
    <row r="1439" spans="1:12" x14ac:dyDescent="0.25">
      <c r="A1439" s="28" t="s">
        <v>18</v>
      </c>
      <c r="B1439" s="29">
        <v>43992</v>
      </c>
      <c r="C1439" s="28" t="s">
        <v>303</v>
      </c>
      <c r="D1439" s="28" t="s">
        <v>140</v>
      </c>
      <c r="E1439" s="30" t="e">
        <v>#NAME?</v>
      </c>
      <c r="F1439" s="31" t="s">
        <v>17</v>
      </c>
      <c r="G1439" s="31" t="s">
        <v>33</v>
      </c>
      <c r="H1439" s="32">
        <v>15</v>
      </c>
      <c r="I1439" s="33">
        <f>IF(F1439="Dépense",H1439*-1,H1439)</f>
        <v>-15</v>
      </c>
      <c r="J1439" s="34">
        <v>1</v>
      </c>
      <c r="K1439" s="35" t="str">
        <f>IF(A1439&gt;1,YEAR(B1439)&amp;"-"&amp;TEXT(MONTH(B1439),"00")," ")</f>
        <v>2020-06</v>
      </c>
      <c r="L1439" s="36"/>
    </row>
    <row r="1440" spans="1:12" x14ac:dyDescent="0.25">
      <c r="A1440" s="28" t="s">
        <v>22</v>
      </c>
      <c r="B1440" s="29">
        <v>43992</v>
      </c>
      <c r="C1440" s="28" t="s">
        <v>316</v>
      </c>
      <c r="D1440" s="28" t="s">
        <v>140</v>
      </c>
      <c r="E1440" s="30" t="e">
        <v>#NAME?</v>
      </c>
      <c r="F1440" s="31" t="s">
        <v>14</v>
      </c>
      <c r="G1440" s="31" t="s">
        <v>33</v>
      </c>
      <c r="H1440" s="32">
        <v>15</v>
      </c>
      <c r="I1440" s="33">
        <f>IF(F1440="Dépense",H1440*-1,H1440)</f>
        <v>15</v>
      </c>
      <c r="J1440" s="34">
        <v>1</v>
      </c>
      <c r="K1440" s="35" t="str">
        <f>IF(A1440&gt;1,YEAR(B1440)&amp;"-"&amp;TEXT(MONTH(B1440),"00")," ")</f>
        <v>2020-06</v>
      </c>
      <c r="L1440" s="36"/>
    </row>
    <row r="1441" spans="1:12" x14ac:dyDescent="0.25">
      <c r="A1441" s="28" t="s">
        <v>23</v>
      </c>
      <c r="B1441" s="29">
        <v>43992</v>
      </c>
      <c r="C1441" s="28" t="s">
        <v>27</v>
      </c>
      <c r="D1441" s="28" t="s">
        <v>45</v>
      </c>
      <c r="E1441" s="30" t="e">
        <v>#NAME?</v>
      </c>
      <c r="F1441" s="31" t="s">
        <v>14</v>
      </c>
      <c r="G1441" s="31" t="s">
        <v>15</v>
      </c>
      <c r="H1441" s="32">
        <v>363.22</v>
      </c>
      <c r="I1441" s="33">
        <f>IF(F1441="Dépense",H1441*-1,H1441)</f>
        <v>363.22</v>
      </c>
      <c r="J1441" s="34">
        <v>1</v>
      </c>
      <c r="K1441" s="35" t="str">
        <f>IF(A1441&gt;1,YEAR(B1441)&amp;"-"&amp;TEXT(MONTH(B1441),"00")," ")</f>
        <v>2020-06</v>
      </c>
      <c r="L1441" s="36"/>
    </row>
    <row r="1442" spans="1:12" x14ac:dyDescent="0.25">
      <c r="A1442" s="28" t="s">
        <v>23</v>
      </c>
      <c r="B1442" s="29">
        <v>43992</v>
      </c>
      <c r="C1442" s="28" t="s">
        <v>15</v>
      </c>
      <c r="D1442" s="28" t="s">
        <v>15</v>
      </c>
      <c r="E1442" s="30" t="e">
        <v>#NAME?</v>
      </c>
      <c r="F1442" s="31" t="s">
        <v>14</v>
      </c>
      <c r="G1442" s="31" t="s">
        <v>15</v>
      </c>
      <c r="H1442" s="32">
        <v>500</v>
      </c>
      <c r="I1442" s="33">
        <f>IF(F1442="Dépense",H1442*-1,H1442)</f>
        <v>500</v>
      </c>
      <c r="J1442" s="34">
        <v>1</v>
      </c>
      <c r="K1442" s="35" t="str">
        <f>IF(A1442&gt;1,YEAR(B1442)&amp;"-"&amp;TEXT(MONTH(B1442),"00")," ")</f>
        <v>2020-06</v>
      </c>
      <c r="L1442" s="36"/>
    </row>
    <row r="1443" spans="1:12" x14ac:dyDescent="0.25">
      <c r="A1443" s="28" t="s">
        <v>24</v>
      </c>
      <c r="B1443" s="29">
        <v>43992</v>
      </c>
      <c r="C1443" s="28" t="s">
        <v>15</v>
      </c>
      <c r="D1443" s="28" t="s">
        <v>25</v>
      </c>
      <c r="E1443" s="30" t="e">
        <v>#NAME?</v>
      </c>
      <c r="F1443" s="31" t="s">
        <v>17</v>
      </c>
      <c r="G1443" s="31" t="s">
        <v>15</v>
      </c>
      <c r="H1443" s="32">
        <v>500</v>
      </c>
      <c r="I1443" s="33">
        <f>IF(F1443="Dépense",H1443*-1,H1443)</f>
        <v>-500</v>
      </c>
      <c r="J1443" s="34">
        <v>1</v>
      </c>
      <c r="K1443" s="35" t="str">
        <f>IF(A1443&gt;1,YEAR(B1443)&amp;"-"&amp;TEXT(MONTH(B1443),"00")," ")</f>
        <v>2020-06</v>
      </c>
      <c r="L1443" s="36"/>
    </row>
    <row r="1444" spans="1:12" x14ac:dyDescent="0.25">
      <c r="A1444" s="28" t="s">
        <v>18</v>
      </c>
      <c r="B1444" s="29">
        <v>43993</v>
      </c>
      <c r="C1444" s="28" t="s">
        <v>478</v>
      </c>
      <c r="D1444" s="28" t="s">
        <v>113</v>
      </c>
      <c r="E1444" s="30" t="e">
        <v>#NAME?</v>
      </c>
      <c r="F1444" s="31" t="s">
        <v>17</v>
      </c>
      <c r="G1444" s="31" t="s">
        <v>21</v>
      </c>
      <c r="H1444" s="32">
        <v>10.6</v>
      </c>
      <c r="I1444" s="33">
        <f>IF(F1444="Dépense",H1444*-1,H1444)</f>
        <v>-10.6</v>
      </c>
      <c r="J1444" s="34">
        <v>1</v>
      </c>
      <c r="K1444" s="35" t="str">
        <f>IF(A1444&gt;1,YEAR(B1444)&amp;"-"&amp;TEXT(MONTH(B1444),"00")," ")</f>
        <v>2020-06</v>
      </c>
      <c r="L1444" s="36"/>
    </row>
    <row r="1445" spans="1:12" x14ac:dyDescent="0.25">
      <c r="A1445" s="28" t="s">
        <v>18</v>
      </c>
      <c r="B1445" s="29">
        <v>43993</v>
      </c>
      <c r="C1445" s="28" t="s">
        <v>117</v>
      </c>
      <c r="D1445" s="28" t="s">
        <v>68</v>
      </c>
      <c r="E1445" s="30" t="e">
        <v>#NAME?</v>
      </c>
      <c r="F1445" s="31" t="s">
        <v>17</v>
      </c>
      <c r="G1445" s="31" t="s">
        <v>33</v>
      </c>
      <c r="H1445" s="32">
        <v>51</v>
      </c>
      <c r="I1445" s="33">
        <f>IF(F1445="Dépense",H1445*-1,H1445)</f>
        <v>-51</v>
      </c>
      <c r="J1445" s="34">
        <v>1</v>
      </c>
      <c r="K1445" s="35" t="str">
        <f>IF(A1445&gt;1,YEAR(B1445)&amp;"-"&amp;TEXT(MONTH(B1445),"00")," ")</f>
        <v>2020-06</v>
      </c>
      <c r="L1445" s="36"/>
    </row>
    <row r="1446" spans="1:12" x14ac:dyDescent="0.25">
      <c r="A1446" s="28" t="s">
        <v>18</v>
      </c>
      <c r="B1446" s="29">
        <v>43993</v>
      </c>
      <c r="C1446" s="28" t="s">
        <v>117</v>
      </c>
      <c r="D1446" s="28" t="s">
        <v>118</v>
      </c>
      <c r="E1446" s="30" t="e">
        <v>#NAME?</v>
      </c>
      <c r="F1446" s="31" t="s">
        <v>17</v>
      </c>
      <c r="G1446" s="31" t="s">
        <v>33</v>
      </c>
      <c r="H1446" s="32">
        <v>91</v>
      </c>
      <c r="I1446" s="33">
        <f>IF(F1446="Dépense",H1446*-1,H1446)</f>
        <v>-91</v>
      </c>
      <c r="J1446" s="34">
        <v>1</v>
      </c>
      <c r="K1446" s="35" t="str">
        <f>IF(A1446&gt;1,YEAR(B1446)&amp;"-"&amp;TEXT(MONTH(B1446),"00")," ")</f>
        <v>2020-06</v>
      </c>
      <c r="L1446" s="36"/>
    </row>
    <row r="1447" spans="1:12" x14ac:dyDescent="0.25">
      <c r="A1447" s="28" t="s">
        <v>18</v>
      </c>
      <c r="B1447" s="29">
        <v>43993</v>
      </c>
      <c r="C1447" s="28" t="s">
        <v>141</v>
      </c>
      <c r="D1447" s="28" t="s">
        <v>15</v>
      </c>
      <c r="E1447" s="30" t="e">
        <v>#NAME?</v>
      </c>
      <c r="F1447" s="31" t="s">
        <v>14</v>
      </c>
      <c r="G1447" s="31" t="s">
        <v>15</v>
      </c>
      <c r="H1447" s="32">
        <v>800</v>
      </c>
      <c r="I1447" s="33">
        <f>IF(F1447="Dépense",H1447*-1,H1447)</f>
        <v>800</v>
      </c>
      <c r="J1447" s="34">
        <v>1</v>
      </c>
      <c r="K1447" s="35" t="str">
        <f>IF(A1447&gt;1,YEAR(B1447)&amp;"-"&amp;TEXT(MONTH(B1447),"00")," ")</f>
        <v>2020-06</v>
      </c>
      <c r="L1447" s="36"/>
    </row>
    <row r="1448" spans="1:12" x14ac:dyDescent="0.25">
      <c r="A1448" s="28" t="s">
        <v>23</v>
      </c>
      <c r="B1448" s="29">
        <v>43993</v>
      </c>
      <c r="C1448" s="28" t="s">
        <v>15</v>
      </c>
      <c r="D1448" s="28" t="s">
        <v>15</v>
      </c>
      <c r="E1448" s="30" t="e">
        <v>#NAME?</v>
      </c>
      <c r="F1448" s="31" t="s">
        <v>17</v>
      </c>
      <c r="G1448" s="31" t="s">
        <v>15</v>
      </c>
      <c r="H1448" s="32">
        <v>800</v>
      </c>
      <c r="I1448" s="33">
        <f>IF(F1448="Dépense",H1448*-1,H1448)</f>
        <v>-800</v>
      </c>
      <c r="J1448" s="34">
        <v>1</v>
      </c>
      <c r="K1448" s="35" t="str">
        <f>IF(A1448&gt;1,YEAR(B1448)&amp;"-"&amp;TEXT(MONTH(B1448),"00")," ")</f>
        <v>2020-06</v>
      </c>
      <c r="L1448" s="36"/>
    </row>
    <row r="1449" spans="1:12" x14ac:dyDescent="0.25">
      <c r="A1449" s="28" t="s">
        <v>18</v>
      </c>
      <c r="B1449" s="29">
        <v>43995</v>
      </c>
      <c r="C1449" s="28" t="s">
        <v>434</v>
      </c>
      <c r="D1449" s="28" t="s">
        <v>49</v>
      </c>
      <c r="E1449" s="30" t="e">
        <v>#NAME?</v>
      </c>
      <c r="F1449" s="31" t="s">
        <v>17</v>
      </c>
      <c r="G1449" s="31" t="s">
        <v>21</v>
      </c>
      <c r="H1449" s="32">
        <v>9.32</v>
      </c>
      <c r="I1449" s="33">
        <f>IF(F1449="Dépense",H1449*-1,H1449)</f>
        <v>-9.32</v>
      </c>
      <c r="J1449" s="34">
        <v>1</v>
      </c>
      <c r="K1449" s="35" t="str">
        <f>IF(A1449&gt;1,YEAR(B1449)&amp;"-"&amp;TEXT(MONTH(B1449),"00")," ")</f>
        <v>2020-06</v>
      </c>
      <c r="L1449" s="36"/>
    </row>
    <row r="1450" spans="1:12" x14ac:dyDescent="0.25">
      <c r="A1450" s="28" t="s">
        <v>18</v>
      </c>
      <c r="B1450" s="29">
        <v>43995</v>
      </c>
      <c r="C1450" s="28" t="s">
        <v>131</v>
      </c>
      <c r="D1450" s="28" t="s">
        <v>221</v>
      </c>
      <c r="E1450" s="30" t="e">
        <v>#NAME?</v>
      </c>
      <c r="F1450" s="31" t="s">
        <v>17</v>
      </c>
      <c r="G1450" s="31" t="s">
        <v>21</v>
      </c>
      <c r="H1450" s="32">
        <v>17.850000000000001</v>
      </c>
      <c r="I1450" s="33">
        <f>IF(F1450="Dépense",H1450*-1,H1450)</f>
        <v>-17.850000000000001</v>
      </c>
      <c r="J1450" s="34">
        <v>1</v>
      </c>
      <c r="K1450" s="35" t="str">
        <f>IF(A1450&gt;1,YEAR(B1450)&amp;"-"&amp;TEXT(MONTH(B1450),"00")," ")</f>
        <v>2020-06</v>
      </c>
      <c r="L1450" s="36"/>
    </row>
    <row r="1451" spans="1:12" x14ac:dyDescent="0.25">
      <c r="A1451" s="28" t="s">
        <v>18</v>
      </c>
      <c r="B1451" s="29">
        <v>43995</v>
      </c>
      <c r="C1451" s="28" t="s">
        <v>200</v>
      </c>
      <c r="D1451" s="28" t="s">
        <v>49</v>
      </c>
      <c r="E1451" s="30" t="e">
        <v>#NAME?</v>
      </c>
      <c r="F1451" s="31" t="s">
        <v>17</v>
      </c>
      <c r="G1451" s="31" t="s">
        <v>21</v>
      </c>
      <c r="H1451" s="32">
        <v>18.87</v>
      </c>
      <c r="I1451" s="33">
        <f>IF(F1451="Dépense",H1451*-1,H1451)</f>
        <v>-18.87</v>
      </c>
      <c r="J1451" s="34">
        <v>1</v>
      </c>
      <c r="K1451" s="35" t="str">
        <f>IF(A1451&gt;1,YEAR(B1451)&amp;"-"&amp;TEXT(MONTH(B1451),"00")," ")</f>
        <v>2020-06</v>
      </c>
      <c r="L1451" s="36"/>
    </row>
    <row r="1452" spans="1:12" x14ac:dyDescent="0.25">
      <c r="A1452" s="28" t="s">
        <v>16</v>
      </c>
      <c r="B1452" s="29">
        <v>43997</v>
      </c>
      <c r="C1452" s="28" t="s">
        <v>399</v>
      </c>
      <c r="D1452" s="28" t="s">
        <v>221</v>
      </c>
      <c r="E1452" s="30" t="e">
        <v>#NAME?</v>
      </c>
      <c r="F1452" s="31" t="s">
        <v>17</v>
      </c>
      <c r="G1452" s="31" t="s">
        <v>16</v>
      </c>
      <c r="H1452" s="32">
        <v>15</v>
      </c>
      <c r="I1452" s="33">
        <f>IF(F1452="Dépense",H1452*-1,H1452)</f>
        <v>-15</v>
      </c>
      <c r="J1452" s="34">
        <v>1</v>
      </c>
      <c r="K1452" s="35" t="str">
        <f>IF(A1452&gt;1,YEAR(B1452)&amp;"-"&amp;TEXT(MONTH(B1452),"00")," ")</f>
        <v>2020-06</v>
      </c>
      <c r="L1452" s="36"/>
    </row>
    <row r="1453" spans="1:12" x14ac:dyDescent="0.25">
      <c r="A1453" s="28" t="s">
        <v>18</v>
      </c>
      <c r="B1453" s="29">
        <v>43997</v>
      </c>
      <c r="C1453" s="28" t="s">
        <v>66</v>
      </c>
      <c r="D1453" s="28" t="s">
        <v>49</v>
      </c>
      <c r="E1453" s="30" t="e">
        <v>#NAME?</v>
      </c>
      <c r="F1453" s="31" t="s">
        <v>17</v>
      </c>
      <c r="G1453" s="31" t="s">
        <v>21</v>
      </c>
      <c r="H1453" s="32">
        <v>23.56</v>
      </c>
      <c r="I1453" s="33">
        <f>IF(F1453="Dépense",H1453*-1,H1453)</f>
        <v>-23.56</v>
      </c>
      <c r="J1453" s="34">
        <v>1</v>
      </c>
      <c r="K1453" s="35" t="str">
        <f>IF(A1453&gt;1,YEAR(B1453)&amp;"-"&amp;TEXT(MONTH(B1453),"00")," ")</f>
        <v>2020-06</v>
      </c>
      <c r="L1453" s="36"/>
    </row>
    <row r="1454" spans="1:12" x14ac:dyDescent="0.25">
      <c r="A1454" s="28" t="s">
        <v>18</v>
      </c>
      <c r="B1454" s="29">
        <v>43997</v>
      </c>
      <c r="C1454" s="28" t="s">
        <v>399</v>
      </c>
      <c r="D1454" s="28" t="s">
        <v>221</v>
      </c>
      <c r="E1454" s="30" t="e">
        <v>#NAME?</v>
      </c>
      <c r="F1454" s="31" t="s">
        <v>17</v>
      </c>
      <c r="G1454" s="31" t="s">
        <v>250</v>
      </c>
      <c r="H1454" s="32">
        <v>200</v>
      </c>
      <c r="I1454" s="33">
        <f>IF(F1454="Dépense",H1454*-1,H1454)</f>
        <v>-200</v>
      </c>
      <c r="J1454" s="34">
        <v>1</v>
      </c>
      <c r="K1454" s="35" t="str">
        <f>IF(A1454&gt;1,YEAR(B1454)&amp;"-"&amp;TEXT(MONTH(B1454),"00")," ")</f>
        <v>2020-06</v>
      </c>
      <c r="L1454" s="36"/>
    </row>
    <row r="1455" spans="1:12" x14ac:dyDescent="0.25">
      <c r="A1455" s="28" t="s">
        <v>18</v>
      </c>
      <c r="B1455" s="29">
        <v>43997</v>
      </c>
      <c r="C1455" s="28" t="s">
        <v>439</v>
      </c>
      <c r="D1455" s="28" t="s">
        <v>48</v>
      </c>
      <c r="E1455" s="30" t="e">
        <v>#NAME?</v>
      </c>
      <c r="F1455" s="31" t="s">
        <v>17</v>
      </c>
      <c r="G1455" s="31" t="s">
        <v>465</v>
      </c>
      <c r="H1455" s="32">
        <v>33</v>
      </c>
      <c r="I1455" s="33">
        <f>IF(F1455="Dépense",H1455*-1,H1455)</f>
        <v>-33</v>
      </c>
      <c r="J1455" s="34">
        <v>1</v>
      </c>
      <c r="K1455" s="35" t="str">
        <f>IF(A1455&gt;1,YEAR(B1455)&amp;"-"&amp;TEXT(MONTH(B1455),"00")," ")</f>
        <v>2020-06</v>
      </c>
      <c r="L1455" s="36"/>
    </row>
    <row r="1456" spans="1:12" x14ac:dyDescent="0.25">
      <c r="A1456" s="28" t="s">
        <v>18</v>
      </c>
      <c r="B1456" s="29">
        <v>43997</v>
      </c>
      <c r="C1456" s="28" t="s">
        <v>53</v>
      </c>
      <c r="D1456" s="28" t="s">
        <v>54</v>
      </c>
      <c r="E1456" s="30" t="e">
        <v>#NAME?</v>
      </c>
      <c r="F1456" s="31" t="s">
        <v>17</v>
      </c>
      <c r="G1456" s="31" t="s">
        <v>33</v>
      </c>
      <c r="H1456" s="32">
        <v>36</v>
      </c>
      <c r="I1456" s="33">
        <f>IF(F1456="Dépense",H1456*-1,H1456)</f>
        <v>-36</v>
      </c>
      <c r="J1456" s="34">
        <v>1</v>
      </c>
      <c r="K1456" s="35" t="str">
        <f>IF(A1456&gt;1,YEAR(B1456)&amp;"-"&amp;TEXT(MONTH(B1456),"00")," ")</f>
        <v>2020-06</v>
      </c>
      <c r="L1456" s="36"/>
    </row>
    <row r="1457" spans="1:12" x14ac:dyDescent="0.25">
      <c r="A1457" s="28" t="s">
        <v>23</v>
      </c>
      <c r="B1457" s="29">
        <v>43997</v>
      </c>
      <c r="C1457" s="28" t="s">
        <v>266</v>
      </c>
      <c r="D1457" s="28" t="s">
        <v>267</v>
      </c>
      <c r="E1457" s="30" t="e">
        <v>#NAME?</v>
      </c>
      <c r="F1457" s="31" t="s">
        <v>17</v>
      </c>
      <c r="G1457" s="31" t="s">
        <v>33</v>
      </c>
      <c r="H1457" s="32">
        <v>90</v>
      </c>
      <c r="I1457" s="33">
        <f>IF(F1457="Dépense",H1457*-1,H1457)</f>
        <v>-90</v>
      </c>
      <c r="J1457" s="34">
        <v>1</v>
      </c>
      <c r="K1457" s="35" t="str">
        <f>IF(A1457&gt;1,YEAR(B1457)&amp;"-"&amp;TEXT(MONTH(B1457),"00")," ")</f>
        <v>2020-06</v>
      </c>
      <c r="L1457" s="36"/>
    </row>
    <row r="1458" spans="1:12" x14ac:dyDescent="0.25">
      <c r="A1458" s="28" t="s">
        <v>18</v>
      </c>
      <c r="B1458" s="29">
        <v>43998</v>
      </c>
      <c r="C1458" s="28" t="s">
        <v>200</v>
      </c>
      <c r="D1458" s="28" t="s">
        <v>49</v>
      </c>
      <c r="E1458" s="30" t="e">
        <v>#NAME?</v>
      </c>
      <c r="F1458" s="31" t="s">
        <v>17</v>
      </c>
      <c r="G1458" s="31" t="s">
        <v>21</v>
      </c>
      <c r="H1458" s="32">
        <v>38.71</v>
      </c>
      <c r="I1458" s="33">
        <f>IF(F1458="Dépense",H1458*-1,H1458)</f>
        <v>-38.71</v>
      </c>
      <c r="J1458" s="34">
        <v>1</v>
      </c>
      <c r="K1458" s="35" t="str">
        <f>IF(A1458&gt;1,YEAR(B1458)&amp;"-"&amp;TEXT(MONTH(B1458),"00")," ")</f>
        <v>2020-06</v>
      </c>
      <c r="L1458" s="36"/>
    </row>
    <row r="1459" spans="1:12" x14ac:dyDescent="0.25">
      <c r="A1459" s="28" t="s">
        <v>18</v>
      </c>
      <c r="B1459" s="29">
        <v>44000</v>
      </c>
      <c r="C1459" s="28" t="s">
        <v>474</v>
      </c>
      <c r="D1459" s="28" t="s">
        <v>49</v>
      </c>
      <c r="E1459" s="30" t="e">
        <v>#NAME?</v>
      </c>
      <c r="F1459" s="31" t="s">
        <v>17</v>
      </c>
      <c r="G1459" s="31" t="s">
        <v>21</v>
      </c>
      <c r="H1459" s="32">
        <v>10.5</v>
      </c>
      <c r="I1459" s="33">
        <f>IF(F1459="Dépense",H1459*-1,H1459)</f>
        <v>-10.5</v>
      </c>
      <c r="J1459" s="34">
        <v>1</v>
      </c>
      <c r="K1459" s="35" t="str">
        <f>IF(A1459&gt;1,YEAR(B1459)&amp;"-"&amp;TEXT(MONTH(B1459),"00")," ")</f>
        <v>2020-06</v>
      </c>
      <c r="L1459" s="36"/>
    </row>
    <row r="1460" spans="1:12" x14ac:dyDescent="0.25">
      <c r="A1460" s="28" t="s">
        <v>18</v>
      </c>
      <c r="B1460" s="29">
        <v>44001</v>
      </c>
      <c r="C1460" s="28" t="s">
        <v>134</v>
      </c>
      <c r="D1460" s="28" t="s">
        <v>221</v>
      </c>
      <c r="E1460" s="30" t="e">
        <v>#NAME?</v>
      </c>
      <c r="F1460" s="31" t="s">
        <v>17</v>
      </c>
      <c r="G1460" s="31" t="s">
        <v>479</v>
      </c>
      <c r="H1460" s="32">
        <v>70.45</v>
      </c>
      <c r="I1460" s="33">
        <f>IF(F1460="Dépense",H1460*-1,H1460)</f>
        <v>-70.45</v>
      </c>
      <c r="J1460" s="34">
        <v>1</v>
      </c>
      <c r="K1460" s="35" t="str">
        <f>IF(A1460&gt;1,YEAR(B1460)&amp;"-"&amp;TEXT(MONTH(B1460),"00")," ")</f>
        <v>2020-06</v>
      </c>
      <c r="L1460" s="36"/>
    </row>
    <row r="1461" spans="1:12" x14ac:dyDescent="0.25">
      <c r="A1461" s="28" t="s">
        <v>18</v>
      </c>
      <c r="B1461" s="29">
        <v>44001</v>
      </c>
      <c r="C1461" s="28" t="s">
        <v>131</v>
      </c>
      <c r="D1461" s="28" t="s">
        <v>113</v>
      </c>
      <c r="E1461" s="30" t="e">
        <v>#NAME?</v>
      </c>
      <c r="F1461" s="31" t="s">
        <v>17</v>
      </c>
      <c r="G1461" s="31" t="s">
        <v>21</v>
      </c>
      <c r="H1461" s="32">
        <v>51.4</v>
      </c>
      <c r="I1461" s="33">
        <f>IF(F1461="Dépense",H1461*-1,H1461)</f>
        <v>-51.4</v>
      </c>
      <c r="J1461" s="34">
        <v>1</v>
      </c>
      <c r="K1461" s="35" t="str">
        <f>IF(A1461&gt;1,YEAR(B1461)&amp;"-"&amp;TEXT(MONTH(B1461),"00")," ")</f>
        <v>2020-06</v>
      </c>
      <c r="L1461" s="36"/>
    </row>
    <row r="1462" spans="1:12" x14ac:dyDescent="0.25">
      <c r="A1462" s="28" t="s">
        <v>16</v>
      </c>
      <c r="B1462" s="29">
        <v>44002</v>
      </c>
      <c r="C1462" s="28" t="s">
        <v>480</v>
      </c>
      <c r="D1462" s="28" t="s">
        <v>221</v>
      </c>
      <c r="E1462" s="30" t="e">
        <v>#NAME?</v>
      </c>
      <c r="F1462" s="31" t="s">
        <v>17</v>
      </c>
      <c r="G1462" s="31" t="s">
        <v>16</v>
      </c>
      <c r="H1462" s="32">
        <v>80</v>
      </c>
      <c r="I1462" s="33">
        <f>IF(F1462="Dépense",H1462*-1,H1462)</f>
        <v>-80</v>
      </c>
      <c r="J1462" s="34">
        <v>1</v>
      </c>
      <c r="K1462" s="35" t="str">
        <f>IF(A1462&gt;1,YEAR(B1462)&amp;"-"&amp;TEXT(MONTH(B1462),"00")," ")</f>
        <v>2020-06</v>
      </c>
      <c r="L1462" s="36"/>
    </row>
    <row r="1463" spans="1:12" x14ac:dyDescent="0.25">
      <c r="A1463" s="28" t="s">
        <v>18</v>
      </c>
      <c r="B1463" s="29">
        <v>44002</v>
      </c>
      <c r="C1463" s="28" t="s">
        <v>200</v>
      </c>
      <c r="D1463" s="28" t="s">
        <v>49</v>
      </c>
      <c r="E1463" s="30" t="e">
        <v>#NAME?</v>
      </c>
      <c r="F1463" s="31" t="s">
        <v>17</v>
      </c>
      <c r="G1463" s="31" t="s">
        <v>21</v>
      </c>
      <c r="H1463" s="32">
        <v>66.5</v>
      </c>
      <c r="I1463" s="33">
        <f>IF(F1463="Dépense",H1463*-1,H1463)</f>
        <v>-66.5</v>
      </c>
      <c r="J1463" s="34">
        <v>1</v>
      </c>
      <c r="K1463" s="35" t="str">
        <f>IF(A1463&gt;1,YEAR(B1463)&amp;"-"&amp;TEXT(MONTH(B1463),"00")," ")</f>
        <v>2020-06</v>
      </c>
      <c r="L1463" s="36"/>
    </row>
    <row r="1464" spans="1:12" x14ac:dyDescent="0.25">
      <c r="A1464" s="28" t="s">
        <v>18</v>
      </c>
      <c r="B1464" s="29">
        <v>44002</v>
      </c>
      <c r="C1464" s="28" t="s">
        <v>474</v>
      </c>
      <c r="D1464" s="28" t="s">
        <v>49</v>
      </c>
      <c r="E1464" s="30" t="e">
        <v>#NAME?</v>
      </c>
      <c r="F1464" s="31" t="s">
        <v>17</v>
      </c>
      <c r="G1464" s="31" t="s">
        <v>21</v>
      </c>
      <c r="H1464" s="32">
        <v>15</v>
      </c>
      <c r="I1464" s="33">
        <f>IF(F1464="Dépense",H1464*-1,H1464)</f>
        <v>-15</v>
      </c>
      <c r="J1464" s="34">
        <v>1</v>
      </c>
      <c r="K1464" s="35" t="str">
        <f>IF(A1464&gt;1,YEAR(B1464)&amp;"-"&amp;TEXT(MONTH(B1464),"00")," ")</f>
        <v>2020-06</v>
      </c>
      <c r="L1464" s="36"/>
    </row>
    <row r="1465" spans="1:12" x14ac:dyDescent="0.25">
      <c r="A1465" s="28" t="s">
        <v>18</v>
      </c>
      <c r="B1465" s="29">
        <v>44005</v>
      </c>
      <c r="C1465" s="28" t="s">
        <v>481</v>
      </c>
      <c r="D1465" s="28" t="s">
        <v>49</v>
      </c>
      <c r="E1465" s="30" t="e">
        <v>#NAME?</v>
      </c>
      <c r="F1465" s="31" t="s">
        <v>17</v>
      </c>
      <c r="G1465" s="31" t="s">
        <v>16</v>
      </c>
      <c r="H1465" s="32">
        <v>5.43</v>
      </c>
      <c r="I1465" s="33">
        <f>IF(F1465="Dépense",H1465*-1,H1465)</f>
        <v>-5.43</v>
      </c>
      <c r="J1465" s="34">
        <v>1</v>
      </c>
      <c r="K1465" s="35" t="str">
        <f>IF(A1465&gt;1,YEAR(B1465)&amp;"-"&amp;TEXT(MONTH(B1465),"00")," ")</f>
        <v>2020-06</v>
      </c>
      <c r="L1465" s="36"/>
    </row>
    <row r="1466" spans="1:12" x14ac:dyDescent="0.25">
      <c r="A1466" s="28" t="s">
        <v>18</v>
      </c>
      <c r="B1466" s="29">
        <v>44007</v>
      </c>
      <c r="C1466" s="28" t="s">
        <v>131</v>
      </c>
      <c r="D1466" s="28" t="s">
        <v>113</v>
      </c>
      <c r="E1466" s="30" t="e">
        <v>#NAME?</v>
      </c>
      <c r="F1466" s="31" t="s">
        <v>17</v>
      </c>
      <c r="G1466" s="31" t="s">
        <v>21</v>
      </c>
      <c r="H1466" s="32">
        <v>10.99</v>
      </c>
      <c r="I1466" s="33">
        <f>IF(F1466="Dépense",H1466*-1,H1466)</f>
        <v>-10.99</v>
      </c>
      <c r="J1466" s="34">
        <v>1</v>
      </c>
      <c r="K1466" s="35" t="str">
        <f>IF(A1466&gt;1,YEAR(B1466)&amp;"-"&amp;TEXT(MONTH(B1466),"00")," ")</f>
        <v>2020-06</v>
      </c>
      <c r="L1466" s="36"/>
    </row>
    <row r="1467" spans="1:12" x14ac:dyDescent="0.25">
      <c r="A1467" s="28" t="s">
        <v>18</v>
      </c>
      <c r="B1467" s="29">
        <v>44007</v>
      </c>
      <c r="C1467" s="28" t="s">
        <v>474</v>
      </c>
      <c r="D1467" s="28" t="s">
        <v>49</v>
      </c>
      <c r="E1467" s="30" t="e">
        <v>#NAME?</v>
      </c>
      <c r="F1467" s="31" t="s">
        <v>17</v>
      </c>
      <c r="G1467" s="31" t="s">
        <v>21</v>
      </c>
      <c r="H1467" s="32">
        <v>15</v>
      </c>
      <c r="I1467" s="33">
        <f>IF(F1467="Dépense",H1467*-1,H1467)</f>
        <v>-15</v>
      </c>
      <c r="J1467" s="34">
        <v>1</v>
      </c>
      <c r="K1467" s="35" t="str">
        <f>IF(A1467&gt;1,YEAR(B1467)&amp;"-"&amp;TEXT(MONTH(B1467),"00")," ")</f>
        <v>2020-06</v>
      </c>
      <c r="L1467" s="36"/>
    </row>
    <row r="1468" spans="1:12" x14ac:dyDescent="0.25">
      <c r="A1468" s="28" t="s">
        <v>18</v>
      </c>
      <c r="B1468" s="29">
        <v>44007</v>
      </c>
      <c r="C1468" s="28" t="s">
        <v>439</v>
      </c>
      <c r="D1468" s="28" t="s">
        <v>48</v>
      </c>
      <c r="E1468" s="30" t="e">
        <v>#NAME?</v>
      </c>
      <c r="F1468" s="31" t="s">
        <v>17</v>
      </c>
      <c r="G1468" s="31" t="s">
        <v>21</v>
      </c>
      <c r="H1468" s="32">
        <v>33</v>
      </c>
      <c r="I1468" s="33">
        <f>IF(F1468="Dépense",H1468*-1,H1468)</f>
        <v>-33</v>
      </c>
      <c r="J1468" s="34">
        <v>1</v>
      </c>
      <c r="K1468" s="35" t="str">
        <f>IF(A1468&gt;1,YEAR(B1468)&amp;"-"&amp;TEXT(MONTH(B1468),"00")," ")</f>
        <v>2020-06</v>
      </c>
      <c r="L1468" s="36"/>
    </row>
    <row r="1469" spans="1:12" x14ac:dyDescent="0.25">
      <c r="A1469" s="28" t="s">
        <v>18</v>
      </c>
      <c r="B1469" s="29">
        <v>44008</v>
      </c>
      <c r="C1469" s="28" t="s">
        <v>481</v>
      </c>
      <c r="D1469" s="28" t="s">
        <v>49</v>
      </c>
      <c r="E1469" s="30" t="e">
        <v>#NAME?</v>
      </c>
      <c r="F1469" s="31" t="s">
        <v>17</v>
      </c>
      <c r="G1469" s="31" t="s">
        <v>21</v>
      </c>
      <c r="H1469" s="32">
        <v>22.15</v>
      </c>
      <c r="I1469" s="33">
        <f>IF(F1469="Dépense",H1469*-1,H1469)</f>
        <v>-22.15</v>
      </c>
      <c r="J1469" s="34">
        <v>1</v>
      </c>
      <c r="K1469" s="35" t="str">
        <f>IF(A1469&gt;1,YEAR(B1469)&amp;"-"&amp;TEXT(MONTH(B1469),"00")," ")</f>
        <v>2020-06</v>
      </c>
      <c r="L1469" s="36"/>
    </row>
    <row r="1470" spans="1:12" x14ac:dyDescent="0.25">
      <c r="A1470" s="28" t="s">
        <v>16</v>
      </c>
      <c r="B1470" s="29">
        <v>44009</v>
      </c>
      <c r="C1470" s="28" t="s">
        <v>434</v>
      </c>
      <c r="D1470" s="28" t="s">
        <v>49</v>
      </c>
      <c r="E1470" s="30" t="e">
        <v>#NAME?</v>
      </c>
      <c r="F1470" s="31" t="s">
        <v>17</v>
      </c>
      <c r="G1470" s="31" t="s">
        <v>16</v>
      </c>
      <c r="H1470" s="32">
        <v>8.0299999999999994</v>
      </c>
      <c r="I1470" s="33">
        <f>IF(F1470="Dépense",H1470*-1,H1470)</f>
        <v>-8.0299999999999994</v>
      </c>
      <c r="J1470" s="34">
        <v>1</v>
      </c>
      <c r="K1470" s="35" t="str">
        <f>IF(A1470&gt;1,YEAR(B1470)&amp;"-"&amp;TEXT(MONTH(B1470),"00")," ")</f>
        <v>2020-06</v>
      </c>
      <c r="L1470" s="36"/>
    </row>
    <row r="1471" spans="1:12" x14ac:dyDescent="0.25">
      <c r="A1471" s="28" t="s">
        <v>18</v>
      </c>
      <c r="B1471" s="29">
        <v>44009</v>
      </c>
      <c r="C1471" s="28" t="s">
        <v>200</v>
      </c>
      <c r="D1471" s="28" t="s">
        <v>49</v>
      </c>
      <c r="E1471" s="30" t="e">
        <v>#NAME?</v>
      </c>
      <c r="F1471" s="31" t="s">
        <v>17</v>
      </c>
      <c r="G1471" s="31" t="s">
        <v>21</v>
      </c>
      <c r="H1471" s="32">
        <v>27.66</v>
      </c>
      <c r="I1471" s="33">
        <f>IF(F1471="Dépense",H1471*-1,H1471)</f>
        <v>-27.66</v>
      </c>
      <c r="J1471" s="34">
        <v>1</v>
      </c>
      <c r="K1471" s="35" t="str">
        <f>IF(A1471&gt;1,YEAR(B1471)&amp;"-"&amp;TEXT(MONTH(B1471),"00")," ")</f>
        <v>2020-06</v>
      </c>
      <c r="L1471" s="36"/>
    </row>
    <row r="1472" spans="1:12" x14ac:dyDescent="0.25">
      <c r="A1472" s="28" t="s">
        <v>18</v>
      </c>
      <c r="B1472" s="29">
        <v>44014</v>
      </c>
      <c r="C1472" s="28" t="s">
        <v>27</v>
      </c>
      <c r="D1472" s="28" t="s">
        <v>28</v>
      </c>
      <c r="E1472" s="30" t="e">
        <v>#NAME?</v>
      </c>
      <c r="F1472" s="31" t="s">
        <v>14</v>
      </c>
      <c r="G1472" s="31" t="s">
        <v>15</v>
      </c>
      <c r="H1472" s="32">
        <v>120.22</v>
      </c>
      <c r="I1472" s="33">
        <f>IF(F1472="Dépense",H1472*-1,H1472)</f>
        <v>120.22</v>
      </c>
      <c r="J1472" s="34">
        <v>1</v>
      </c>
      <c r="K1472" s="35" t="str">
        <f>IF(A1472&gt;1,YEAR(B1472)&amp;"-"&amp;TEXT(MONTH(B1472),"00")," ")</f>
        <v>2020-07</v>
      </c>
      <c r="L1472" s="36"/>
    </row>
    <row r="1473" spans="1:12" x14ac:dyDescent="0.25">
      <c r="A1473" s="28" t="s">
        <v>18</v>
      </c>
      <c r="B1473" s="29">
        <v>44014</v>
      </c>
      <c r="C1473" s="28" t="s">
        <v>27</v>
      </c>
      <c r="D1473" s="28" t="s">
        <v>29</v>
      </c>
      <c r="E1473" s="30" t="e">
        <v>#NAME?</v>
      </c>
      <c r="F1473" s="31" t="s">
        <v>14</v>
      </c>
      <c r="G1473" s="31" t="s">
        <v>15</v>
      </c>
      <c r="H1473" s="32">
        <v>203.1</v>
      </c>
      <c r="I1473" s="33">
        <f>IF(F1473="Dépense",H1473*-1,H1473)</f>
        <v>203.1</v>
      </c>
      <c r="J1473" s="34">
        <v>1</v>
      </c>
      <c r="K1473" s="35" t="str">
        <f>IF(A1473&gt;1,YEAR(B1473)&amp;"-"&amp;TEXT(MONTH(B1473),"00")," ")</f>
        <v>2020-07</v>
      </c>
      <c r="L1473" s="36"/>
    </row>
    <row r="1474" spans="1:12" x14ac:dyDescent="0.25">
      <c r="A1474" s="28" t="s">
        <v>18</v>
      </c>
      <c r="B1474" s="29">
        <v>44014</v>
      </c>
      <c r="C1474" s="28" t="s">
        <v>27</v>
      </c>
      <c r="D1474" s="28" t="s">
        <v>30</v>
      </c>
      <c r="E1474" s="30" t="e">
        <v>#NAME?</v>
      </c>
      <c r="F1474" s="31" t="s">
        <v>14</v>
      </c>
      <c r="G1474" s="31" t="s">
        <v>15</v>
      </c>
      <c r="H1474" s="32">
        <v>222.81</v>
      </c>
      <c r="I1474" s="33">
        <f>IF(F1474="Dépense",H1474*-1,H1474)</f>
        <v>222.81</v>
      </c>
      <c r="J1474" s="34">
        <v>1</v>
      </c>
      <c r="K1474" s="35" t="str">
        <f>IF(A1474&gt;1,YEAR(B1474)&amp;"-"&amp;TEXT(MONTH(B1474),"00")," ")</f>
        <v>2020-07</v>
      </c>
      <c r="L1474" s="36"/>
    </row>
    <row r="1475" spans="1:12" x14ac:dyDescent="0.25">
      <c r="A1475" s="28" t="s">
        <v>18</v>
      </c>
      <c r="B1475" s="29">
        <v>44014</v>
      </c>
      <c r="C1475" s="28" t="s">
        <v>66</v>
      </c>
      <c r="D1475" s="28" t="s">
        <v>49</v>
      </c>
      <c r="E1475" s="30" t="e">
        <v>#NAME?</v>
      </c>
      <c r="F1475" s="31" t="s">
        <v>17</v>
      </c>
      <c r="G1475" s="31" t="s">
        <v>21</v>
      </c>
      <c r="H1475" s="32">
        <v>48.44</v>
      </c>
      <c r="I1475" s="33">
        <f>IF(F1475="Dépense",H1475*-1,H1475)</f>
        <v>-48.44</v>
      </c>
      <c r="J1475" s="34">
        <v>1</v>
      </c>
      <c r="K1475" s="35" t="str">
        <f>IF(A1475&gt;1,YEAR(B1475)&amp;"-"&amp;TEXT(MONTH(B1475),"00")," ")</f>
        <v>2020-07</v>
      </c>
      <c r="L1475" s="36"/>
    </row>
    <row r="1476" spans="1:12" x14ac:dyDescent="0.25">
      <c r="A1476" s="28" t="s">
        <v>18</v>
      </c>
      <c r="B1476" s="29">
        <v>44014.4445023148</v>
      </c>
      <c r="C1476" s="28" t="s">
        <v>482</v>
      </c>
      <c r="D1476" s="28" t="s">
        <v>204</v>
      </c>
      <c r="E1476" s="30" t="e">
        <v>#NAME?</v>
      </c>
      <c r="F1476" s="31" t="s">
        <v>17</v>
      </c>
      <c r="G1476" s="31" t="s">
        <v>483</v>
      </c>
      <c r="H1476" s="32">
        <v>192</v>
      </c>
      <c r="I1476" s="33">
        <f>IF(F1476="Dépense",H1476*-1,H1476)</f>
        <v>-192</v>
      </c>
      <c r="J1476" s="34">
        <v>1</v>
      </c>
      <c r="K1476" s="35" t="str">
        <f>IF(A1476&gt;1,YEAR(B1476)&amp;"-"&amp;TEXT(MONTH(B1476),"00")," ")</f>
        <v>2020-07</v>
      </c>
      <c r="L1476" s="36"/>
    </row>
    <row r="1477" spans="1:12" x14ac:dyDescent="0.25">
      <c r="A1477" s="28" t="s">
        <v>18</v>
      </c>
      <c r="B1477" s="29">
        <v>44015</v>
      </c>
      <c r="C1477" s="28" t="s">
        <v>484</v>
      </c>
      <c r="D1477" s="28" t="s">
        <v>32</v>
      </c>
      <c r="E1477" s="30" t="e">
        <v>#NAME?</v>
      </c>
      <c r="F1477" s="31" t="s">
        <v>17</v>
      </c>
      <c r="G1477" s="31" t="s">
        <v>33</v>
      </c>
      <c r="H1477" s="32">
        <v>10</v>
      </c>
      <c r="I1477" s="33">
        <f>IF(F1477="Dépense",H1477*-1,H1477)</f>
        <v>-10</v>
      </c>
      <c r="J1477" s="34">
        <v>1</v>
      </c>
      <c r="K1477" s="35" t="str">
        <f>IF(A1477&gt;1,YEAR(B1477)&amp;"-"&amp;TEXT(MONTH(B1477),"00")," ")</f>
        <v>2020-07</v>
      </c>
      <c r="L1477" s="36"/>
    </row>
    <row r="1478" spans="1:12" x14ac:dyDescent="0.25">
      <c r="A1478" s="28" t="s">
        <v>16</v>
      </c>
      <c r="B1478" s="29">
        <v>44016</v>
      </c>
      <c r="C1478" s="28" t="s">
        <v>434</v>
      </c>
      <c r="D1478" s="28" t="s">
        <v>49</v>
      </c>
      <c r="E1478" s="30" t="e">
        <v>#NAME?</v>
      </c>
      <c r="F1478" s="31" t="s">
        <v>17</v>
      </c>
      <c r="G1478" s="31" t="s">
        <v>16</v>
      </c>
      <c r="H1478" s="32">
        <v>7.4</v>
      </c>
      <c r="I1478" s="33">
        <f>IF(F1478="Dépense",H1478*-1,H1478)</f>
        <v>-7.4</v>
      </c>
      <c r="J1478" s="34">
        <v>1</v>
      </c>
      <c r="K1478" s="35" t="str">
        <f>IF(A1478&gt;1,YEAR(B1478)&amp;"-"&amp;TEXT(MONTH(B1478),"00")," ")</f>
        <v>2020-07</v>
      </c>
      <c r="L1478" s="36"/>
    </row>
    <row r="1479" spans="1:12" x14ac:dyDescent="0.25">
      <c r="A1479" s="28" t="s">
        <v>18</v>
      </c>
      <c r="B1479" s="29">
        <v>44016</v>
      </c>
      <c r="C1479" s="28" t="s">
        <v>474</v>
      </c>
      <c r="D1479" s="28" t="s">
        <v>49</v>
      </c>
      <c r="E1479" s="30" t="e">
        <v>#NAME?</v>
      </c>
      <c r="F1479" s="31" t="s">
        <v>17</v>
      </c>
      <c r="G1479" s="31" t="s">
        <v>21</v>
      </c>
      <c r="H1479" s="32">
        <v>15</v>
      </c>
      <c r="I1479" s="33">
        <f>IF(F1479="Dépense",H1479*-1,H1479)</f>
        <v>-15</v>
      </c>
      <c r="J1479" s="34">
        <v>1</v>
      </c>
      <c r="K1479" s="35" t="str">
        <f>IF(A1479&gt;1,YEAR(B1479)&amp;"-"&amp;TEXT(MONTH(B1479),"00")," ")</f>
        <v>2020-07</v>
      </c>
      <c r="L1479" s="36"/>
    </row>
    <row r="1480" spans="1:12" x14ac:dyDescent="0.25">
      <c r="A1480" s="28" t="s">
        <v>18</v>
      </c>
      <c r="B1480" s="29">
        <v>44016</v>
      </c>
      <c r="C1480" s="28" t="s">
        <v>255</v>
      </c>
      <c r="D1480" s="28" t="s">
        <v>48</v>
      </c>
      <c r="E1480" s="30" t="e">
        <v>#NAME?</v>
      </c>
      <c r="F1480" s="31" t="s">
        <v>17</v>
      </c>
      <c r="G1480" s="31" t="s">
        <v>21</v>
      </c>
      <c r="H1480" s="32">
        <v>19.600000000000001</v>
      </c>
      <c r="I1480" s="33">
        <f>IF(F1480="Dépense",H1480*-1,H1480)</f>
        <v>-19.600000000000001</v>
      </c>
      <c r="J1480" s="34">
        <v>1</v>
      </c>
      <c r="K1480" s="35" t="str">
        <f>IF(A1480&gt;1,YEAR(B1480)&amp;"-"&amp;TEXT(MONTH(B1480),"00")," ")</f>
        <v>2020-07</v>
      </c>
      <c r="L1480" s="36"/>
    </row>
    <row r="1481" spans="1:12" x14ac:dyDescent="0.25">
      <c r="A1481" s="28" t="s">
        <v>18</v>
      </c>
      <c r="B1481" s="29">
        <v>44016</v>
      </c>
      <c r="C1481" s="28" t="s">
        <v>485</v>
      </c>
      <c r="D1481" s="28" t="s">
        <v>221</v>
      </c>
      <c r="E1481" s="30" t="e">
        <v>#NAME?</v>
      </c>
      <c r="F1481" s="31" t="s">
        <v>17</v>
      </c>
      <c r="G1481" s="31" t="s">
        <v>21</v>
      </c>
      <c r="H1481" s="32">
        <v>45</v>
      </c>
      <c r="I1481" s="33">
        <f>IF(F1481="Dépense",H1481*-1,H1481)</f>
        <v>-45</v>
      </c>
      <c r="J1481" s="34">
        <v>1</v>
      </c>
      <c r="K1481" s="35" t="str">
        <f>IF(A1481&gt;1,YEAR(B1481)&amp;"-"&amp;TEXT(MONTH(B1481),"00")," ")</f>
        <v>2020-07</v>
      </c>
      <c r="L1481" s="36"/>
    </row>
    <row r="1482" spans="1:12" x14ac:dyDescent="0.25">
      <c r="A1482" s="28" t="s">
        <v>18</v>
      </c>
      <c r="B1482" s="29">
        <v>44016</v>
      </c>
      <c r="C1482" s="28" t="s">
        <v>486</v>
      </c>
      <c r="D1482" s="28" t="s">
        <v>221</v>
      </c>
      <c r="E1482" s="30" t="e">
        <v>#NAME?</v>
      </c>
      <c r="F1482" s="31" t="s">
        <v>17</v>
      </c>
      <c r="G1482" s="31" t="s">
        <v>59</v>
      </c>
      <c r="H1482" s="32">
        <v>203.5</v>
      </c>
      <c r="I1482" s="33">
        <f>IF(F1482="Dépense",H1482*-1,H1482)</f>
        <v>-203.5</v>
      </c>
      <c r="J1482" s="34">
        <v>1</v>
      </c>
      <c r="K1482" s="35" t="str">
        <f>IF(A1482&gt;1,YEAR(B1482)&amp;"-"&amp;TEXT(MONTH(B1482),"00")," ")</f>
        <v>2020-07</v>
      </c>
      <c r="L1482" s="36"/>
    </row>
    <row r="1483" spans="1:12" x14ac:dyDescent="0.25">
      <c r="A1483" s="28" t="s">
        <v>18</v>
      </c>
      <c r="B1483" s="29">
        <v>44016</v>
      </c>
      <c r="C1483" s="28" t="s">
        <v>200</v>
      </c>
      <c r="D1483" s="28" t="s">
        <v>49</v>
      </c>
      <c r="E1483" s="30" t="e">
        <v>#NAME?</v>
      </c>
      <c r="F1483" s="31" t="s">
        <v>17</v>
      </c>
      <c r="G1483" s="31" t="s">
        <v>21</v>
      </c>
      <c r="H1483" s="32">
        <v>35.43</v>
      </c>
      <c r="I1483" s="33">
        <f>IF(F1483="Dépense",H1483*-1,H1483)</f>
        <v>-35.43</v>
      </c>
      <c r="J1483" s="34">
        <v>1</v>
      </c>
      <c r="K1483" s="35" t="str">
        <f>IF(A1483&gt;1,YEAR(B1483)&amp;"-"&amp;TEXT(MONTH(B1483),"00")," ")</f>
        <v>2020-07</v>
      </c>
      <c r="L1483" s="36"/>
    </row>
    <row r="1484" spans="1:12" x14ac:dyDescent="0.25">
      <c r="A1484" s="28" t="s">
        <v>18</v>
      </c>
      <c r="B1484" s="29">
        <v>44016</v>
      </c>
      <c r="C1484" s="28" t="s">
        <v>487</v>
      </c>
      <c r="D1484" s="28" t="s">
        <v>221</v>
      </c>
      <c r="E1484" s="30" t="e">
        <v>#NAME?</v>
      </c>
      <c r="F1484" s="31" t="s">
        <v>17</v>
      </c>
      <c r="G1484" s="31" t="s">
        <v>21</v>
      </c>
      <c r="H1484" s="32">
        <v>27.1</v>
      </c>
      <c r="I1484" s="33">
        <f>IF(F1484="Dépense",H1484*-1,H1484)</f>
        <v>-27.1</v>
      </c>
      <c r="J1484" s="34">
        <v>1</v>
      </c>
      <c r="K1484" s="35" t="str">
        <f>IF(A1484&gt;1,YEAR(B1484)&amp;"-"&amp;TEXT(MONTH(B1484),"00")," ")</f>
        <v>2020-07</v>
      </c>
      <c r="L1484" s="36"/>
    </row>
    <row r="1485" spans="1:12" x14ac:dyDescent="0.25">
      <c r="A1485" s="28" t="s">
        <v>18</v>
      </c>
      <c r="B1485" s="29">
        <v>44019</v>
      </c>
      <c r="C1485" s="28" t="s">
        <v>27</v>
      </c>
      <c r="D1485" s="28" t="s">
        <v>46</v>
      </c>
      <c r="E1485" s="30" t="e">
        <v>#NAME?</v>
      </c>
      <c r="F1485" s="31" t="s">
        <v>14</v>
      </c>
      <c r="G1485" s="31" t="s">
        <v>15</v>
      </c>
      <c r="H1485" s="32">
        <v>700.96</v>
      </c>
      <c r="I1485" s="33">
        <f>IF(F1485="Dépense",H1485*-1,H1485)</f>
        <v>700.96</v>
      </c>
      <c r="J1485" s="34">
        <v>1</v>
      </c>
      <c r="K1485" s="35" t="str">
        <f>IF(A1485&gt;1,YEAR(B1485)&amp;"-"&amp;TEXT(MONTH(B1485),"00")," ")</f>
        <v>2020-07</v>
      </c>
      <c r="L1485" s="36"/>
    </row>
    <row r="1486" spans="1:12" x14ac:dyDescent="0.25">
      <c r="A1486" s="28" t="s">
        <v>18</v>
      </c>
      <c r="B1486" s="29">
        <v>44019</v>
      </c>
      <c r="C1486" s="28" t="s">
        <v>175</v>
      </c>
      <c r="D1486" s="28" t="s">
        <v>65</v>
      </c>
      <c r="E1486" s="30" t="e">
        <v>#NAME?</v>
      </c>
      <c r="F1486" s="31" t="s">
        <v>17</v>
      </c>
      <c r="G1486" s="31" t="s">
        <v>33</v>
      </c>
      <c r="H1486" s="32">
        <v>19.989999999999998</v>
      </c>
      <c r="I1486" s="33">
        <f>IF(F1486="Dépense",H1486*-1,H1486)</f>
        <v>-19.989999999999998</v>
      </c>
      <c r="J1486" s="34">
        <v>1</v>
      </c>
      <c r="K1486" s="35" t="str">
        <f>IF(A1486&gt;1,YEAR(B1486)&amp;"-"&amp;TEXT(MONTH(B1486),"00")," ")</f>
        <v>2020-07</v>
      </c>
      <c r="L1486" s="36"/>
    </row>
    <row r="1487" spans="1:12" x14ac:dyDescent="0.25">
      <c r="A1487" s="28" t="s">
        <v>18</v>
      </c>
      <c r="B1487" s="29">
        <v>44020</v>
      </c>
      <c r="C1487" s="28" t="s">
        <v>405</v>
      </c>
      <c r="D1487" s="28" t="s">
        <v>98</v>
      </c>
      <c r="E1487" s="30" t="e">
        <v>#NAME?</v>
      </c>
      <c r="F1487" s="31" t="s">
        <v>14</v>
      </c>
      <c r="G1487" s="31" t="s">
        <v>15</v>
      </c>
      <c r="H1487" s="32">
        <v>7.5</v>
      </c>
      <c r="I1487" s="33">
        <f>IF(F1487="Dépense",H1487*-1,H1487)</f>
        <v>7.5</v>
      </c>
      <c r="J1487" s="34">
        <v>1</v>
      </c>
      <c r="K1487" s="35" t="str">
        <f>IF(A1487&gt;1,YEAR(B1487)&amp;"-"&amp;TEXT(MONTH(B1487),"00")," ")</f>
        <v>2020-07</v>
      </c>
      <c r="L1487" s="36"/>
    </row>
    <row r="1488" spans="1:12" x14ac:dyDescent="0.25">
      <c r="A1488" s="28" t="s">
        <v>18</v>
      </c>
      <c r="B1488" s="29">
        <v>44020</v>
      </c>
      <c r="C1488" s="28" t="s">
        <v>488</v>
      </c>
      <c r="D1488" s="28" t="s">
        <v>221</v>
      </c>
      <c r="E1488" s="30" t="e">
        <v>#NAME?</v>
      </c>
      <c r="F1488" s="31" t="s">
        <v>14</v>
      </c>
      <c r="G1488" s="31" t="s">
        <v>15</v>
      </c>
      <c r="H1488" s="32">
        <v>64.5</v>
      </c>
      <c r="I1488" s="33">
        <f>IF(F1488="Dépense",H1488*-1,H1488)</f>
        <v>64.5</v>
      </c>
      <c r="J1488" s="34">
        <v>1</v>
      </c>
      <c r="K1488" s="35" t="str">
        <f>IF(A1488&gt;1,YEAR(B1488)&amp;"-"&amp;TEXT(MONTH(B1488),"00")," ")</f>
        <v>2020-07</v>
      </c>
      <c r="L1488" s="36"/>
    </row>
    <row r="1489" spans="1:12" x14ac:dyDescent="0.25">
      <c r="A1489" s="28" t="s">
        <v>18</v>
      </c>
      <c r="B1489" s="29">
        <v>44020</v>
      </c>
      <c r="C1489" s="28" t="s">
        <v>486</v>
      </c>
      <c r="D1489" s="28" t="s">
        <v>221</v>
      </c>
      <c r="E1489" s="30" t="e">
        <v>#NAME?</v>
      </c>
      <c r="F1489" s="31" t="s">
        <v>17</v>
      </c>
      <c r="G1489" s="31" t="s">
        <v>21</v>
      </c>
      <c r="H1489" s="32">
        <v>68.849999999999994</v>
      </c>
      <c r="I1489" s="33">
        <f>IF(F1489="Dépense",H1489*-1,H1489)</f>
        <v>-68.849999999999994</v>
      </c>
      <c r="J1489" s="34">
        <v>1</v>
      </c>
      <c r="K1489" s="35" t="str">
        <f>IF(A1489&gt;1,YEAR(B1489)&amp;"-"&amp;TEXT(MONTH(B1489),"00")," ")</f>
        <v>2020-07</v>
      </c>
      <c r="L1489" s="36"/>
    </row>
    <row r="1490" spans="1:12" x14ac:dyDescent="0.25">
      <c r="A1490" s="28" t="s">
        <v>18</v>
      </c>
      <c r="B1490" s="29">
        <v>44020</v>
      </c>
      <c r="C1490" s="28" t="s">
        <v>98</v>
      </c>
      <c r="D1490" s="28" t="s">
        <v>98</v>
      </c>
      <c r="E1490" s="30" t="e">
        <v>#NAME?</v>
      </c>
      <c r="F1490" s="31" t="s">
        <v>17</v>
      </c>
      <c r="G1490" s="31" t="s">
        <v>21</v>
      </c>
      <c r="H1490" s="32">
        <v>7.5</v>
      </c>
      <c r="I1490" s="33">
        <f>IF(F1490="Dépense",H1490*-1,H1490)</f>
        <v>-7.5</v>
      </c>
      <c r="J1490" s="34">
        <v>1</v>
      </c>
      <c r="K1490" s="35" t="str">
        <f>IF(A1490&gt;1,YEAR(B1490)&amp;"-"&amp;TEXT(MONTH(B1490),"00")," ")</f>
        <v>2020-07</v>
      </c>
      <c r="L1490" s="36"/>
    </row>
    <row r="1491" spans="1:12" x14ac:dyDescent="0.25">
      <c r="A1491" s="28" t="s">
        <v>18</v>
      </c>
      <c r="B1491" s="29">
        <v>44020</v>
      </c>
      <c r="C1491" s="28" t="s">
        <v>131</v>
      </c>
      <c r="D1491" s="28" t="s">
        <v>221</v>
      </c>
      <c r="E1491" s="30" t="e">
        <v>#NAME?</v>
      </c>
      <c r="F1491" s="31" t="s">
        <v>17</v>
      </c>
      <c r="G1491" s="31" t="s">
        <v>21</v>
      </c>
      <c r="H1491" s="32">
        <v>16.79</v>
      </c>
      <c r="I1491" s="33">
        <f>IF(F1491="Dépense",H1491*-1,H1491)</f>
        <v>-16.79</v>
      </c>
      <c r="J1491" s="34">
        <v>1</v>
      </c>
      <c r="K1491" s="35" t="str">
        <f>IF(A1491&gt;1,YEAR(B1491)&amp;"-"&amp;TEXT(MONTH(B1491),"00")," ")</f>
        <v>2020-07</v>
      </c>
      <c r="L1491" s="36"/>
    </row>
    <row r="1492" spans="1:12" x14ac:dyDescent="0.25">
      <c r="A1492" s="28" t="s">
        <v>18</v>
      </c>
      <c r="B1492" s="29">
        <v>44020</v>
      </c>
      <c r="C1492" s="28" t="s">
        <v>131</v>
      </c>
      <c r="D1492" s="28" t="s">
        <v>221</v>
      </c>
      <c r="E1492" s="30" t="e">
        <v>#NAME?</v>
      </c>
      <c r="F1492" s="31" t="s">
        <v>17</v>
      </c>
      <c r="G1492" s="31" t="s">
        <v>21</v>
      </c>
      <c r="H1492" s="32">
        <v>8.9</v>
      </c>
      <c r="I1492" s="33">
        <f>IF(F1492="Dépense",H1492*-1,H1492)</f>
        <v>-8.9</v>
      </c>
      <c r="J1492" s="34">
        <v>1</v>
      </c>
      <c r="K1492" s="35" t="str">
        <f>IF(A1492&gt;1,YEAR(B1492)&amp;"-"&amp;TEXT(MONTH(B1492),"00")," ")</f>
        <v>2020-07</v>
      </c>
      <c r="L1492" s="36"/>
    </row>
    <row r="1493" spans="1:12" x14ac:dyDescent="0.25">
      <c r="A1493" s="28" t="s">
        <v>18</v>
      </c>
      <c r="B1493" s="29">
        <v>44020</v>
      </c>
      <c r="C1493" s="28" t="s">
        <v>489</v>
      </c>
      <c r="D1493" s="28" t="s">
        <v>221</v>
      </c>
      <c r="E1493" s="30" t="e">
        <v>#NAME?</v>
      </c>
      <c r="F1493" s="31" t="s">
        <v>17</v>
      </c>
      <c r="G1493" s="31" t="s">
        <v>21</v>
      </c>
      <c r="H1493" s="32">
        <v>10.85</v>
      </c>
      <c r="I1493" s="33">
        <f>IF(F1493="Dépense",H1493*-1,H1493)</f>
        <v>-10.85</v>
      </c>
      <c r="J1493" s="34">
        <v>1</v>
      </c>
      <c r="K1493" s="35" t="str">
        <f>IF(A1493&gt;1,YEAR(B1493)&amp;"-"&amp;TEXT(MONTH(B1493),"00")," ")</f>
        <v>2020-07</v>
      </c>
      <c r="L1493" s="36"/>
    </row>
    <row r="1494" spans="1:12" x14ac:dyDescent="0.25">
      <c r="A1494" s="28" t="s">
        <v>18</v>
      </c>
      <c r="B1494" s="29">
        <v>44020</v>
      </c>
      <c r="C1494" s="28" t="s">
        <v>74</v>
      </c>
      <c r="D1494" s="28" t="s">
        <v>75</v>
      </c>
      <c r="E1494" s="30" t="e">
        <v>#NAME?</v>
      </c>
      <c r="F1494" s="31" t="s">
        <v>17</v>
      </c>
      <c r="G1494" s="31" t="s">
        <v>33</v>
      </c>
      <c r="H1494" s="32">
        <v>74.64</v>
      </c>
      <c r="I1494" s="33">
        <f>IF(F1494="Dépense",H1494*-1,H1494)</f>
        <v>-74.64</v>
      </c>
      <c r="J1494" s="34">
        <v>1</v>
      </c>
      <c r="K1494" s="35" t="str">
        <f>IF(A1494&gt;1,YEAR(B1494)&amp;"-"&amp;TEXT(MONTH(B1494),"00")," ")</f>
        <v>2020-07</v>
      </c>
      <c r="L1494" s="36"/>
    </row>
    <row r="1495" spans="1:12" x14ac:dyDescent="0.25">
      <c r="A1495" s="28" t="s">
        <v>16</v>
      </c>
      <c r="B1495" s="29">
        <v>44021</v>
      </c>
      <c r="C1495" s="28" t="s">
        <v>448</v>
      </c>
      <c r="D1495" s="28" t="s">
        <v>221</v>
      </c>
      <c r="E1495" s="30" t="e">
        <v>#NAME?</v>
      </c>
      <c r="F1495" s="31" t="s">
        <v>17</v>
      </c>
      <c r="G1495" s="31" t="s">
        <v>16</v>
      </c>
      <c r="H1495" s="32">
        <v>100</v>
      </c>
      <c r="I1495" s="33">
        <f>IF(F1495="Dépense",H1495*-1,H1495)</f>
        <v>-100</v>
      </c>
      <c r="J1495" s="34">
        <v>1</v>
      </c>
      <c r="K1495" s="35" t="str">
        <f>IF(A1495&gt;1,YEAR(B1495)&amp;"-"&amp;TEXT(MONTH(B1495),"00")," ")</f>
        <v>2020-07</v>
      </c>
      <c r="L1495" s="36"/>
    </row>
    <row r="1496" spans="1:12" x14ac:dyDescent="0.25">
      <c r="A1496" s="28" t="s">
        <v>18</v>
      </c>
      <c r="B1496" s="29">
        <v>44021</v>
      </c>
      <c r="C1496" s="28" t="s">
        <v>490</v>
      </c>
      <c r="D1496" s="28" t="s">
        <v>221</v>
      </c>
      <c r="E1496" s="30" t="e">
        <v>#NAME?</v>
      </c>
      <c r="F1496" s="31" t="s">
        <v>17</v>
      </c>
      <c r="G1496" s="31" t="s">
        <v>21</v>
      </c>
      <c r="H1496" s="32">
        <v>5.9</v>
      </c>
      <c r="I1496" s="33">
        <f>IF(F1496="Dépense",H1496*-1,H1496)</f>
        <v>-5.9</v>
      </c>
      <c r="J1496" s="34">
        <v>1</v>
      </c>
      <c r="K1496" s="35" t="str">
        <f>IF(A1496&gt;1,YEAR(B1496)&amp;"-"&amp;TEXT(MONTH(B1496),"00")," ")</f>
        <v>2020-07</v>
      </c>
      <c r="L1496" s="36"/>
    </row>
    <row r="1497" spans="1:12" x14ac:dyDescent="0.25">
      <c r="A1497" s="28" t="s">
        <v>18</v>
      </c>
      <c r="B1497" s="29">
        <v>44021</v>
      </c>
      <c r="C1497" s="28" t="s">
        <v>491</v>
      </c>
      <c r="D1497" s="28" t="s">
        <v>221</v>
      </c>
      <c r="E1497" s="30" t="e">
        <v>#NAME?</v>
      </c>
      <c r="F1497" s="31" t="s">
        <v>17</v>
      </c>
      <c r="G1497" s="31" t="s">
        <v>21</v>
      </c>
      <c r="H1497" s="32">
        <v>28.52</v>
      </c>
      <c r="I1497" s="33">
        <f>IF(F1497="Dépense",H1497*-1,H1497)</f>
        <v>-28.52</v>
      </c>
      <c r="J1497" s="34">
        <v>1</v>
      </c>
      <c r="K1497" s="35" t="str">
        <f>IF(A1497&gt;1,YEAR(B1497)&amp;"-"&amp;TEXT(MONTH(B1497),"00")," ")</f>
        <v>2020-07</v>
      </c>
      <c r="L1497" s="36"/>
    </row>
    <row r="1498" spans="1:12" x14ac:dyDescent="0.25">
      <c r="A1498" s="28" t="s">
        <v>18</v>
      </c>
      <c r="B1498" s="29">
        <v>44021</v>
      </c>
      <c r="C1498" s="28" t="s">
        <v>492</v>
      </c>
      <c r="D1498" s="28" t="s">
        <v>221</v>
      </c>
      <c r="E1498" s="30" t="e">
        <v>#NAME?</v>
      </c>
      <c r="F1498" s="31" t="s">
        <v>17</v>
      </c>
      <c r="G1498" s="31" t="s">
        <v>21</v>
      </c>
      <c r="H1498" s="32">
        <v>45</v>
      </c>
      <c r="I1498" s="33">
        <f>IF(F1498="Dépense",H1498*-1,H1498)</f>
        <v>-45</v>
      </c>
      <c r="J1498" s="34">
        <v>1</v>
      </c>
      <c r="K1498" s="35" t="str">
        <f>IF(A1498&gt;1,YEAR(B1498)&amp;"-"&amp;TEXT(MONTH(B1498),"00")," ")</f>
        <v>2020-07</v>
      </c>
      <c r="L1498" s="36"/>
    </row>
    <row r="1499" spans="1:12" x14ac:dyDescent="0.25">
      <c r="A1499" s="28" t="s">
        <v>18</v>
      </c>
      <c r="B1499" s="29">
        <v>44021</v>
      </c>
      <c r="C1499" s="28" t="s">
        <v>493</v>
      </c>
      <c r="D1499" s="28" t="s">
        <v>221</v>
      </c>
      <c r="E1499" s="30" t="e">
        <v>#NAME?</v>
      </c>
      <c r="F1499" s="31" t="s">
        <v>17</v>
      </c>
      <c r="G1499" s="31" t="s">
        <v>494</v>
      </c>
      <c r="H1499" s="32">
        <v>151.85</v>
      </c>
      <c r="I1499" s="33">
        <f>IF(F1499="Dépense",H1499*-1,H1499)</f>
        <v>-151.85</v>
      </c>
      <c r="J1499" s="34">
        <v>1</v>
      </c>
      <c r="K1499" s="35" t="str">
        <f>IF(A1499&gt;1,YEAR(B1499)&amp;"-"&amp;TEXT(MONTH(B1499),"00")," ")</f>
        <v>2020-07</v>
      </c>
      <c r="L1499" s="36"/>
    </row>
    <row r="1500" spans="1:12" x14ac:dyDescent="0.25">
      <c r="A1500" s="28" t="s">
        <v>18</v>
      </c>
      <c r="B1500" s="29">
        <v>44022</v>
      </c>
      <c r="C1500" s="28" t="s">
        <v>66</v>
      </c>
      <c r="D1500" s="28" t="s">
        <v>49</v>
      </c>
      <c r="E1500" s="30" t="e">
        <v>#NAME?</v>
      </c>
      <c r="F1500" s="31" t="s">
        <v>17</v>
      </c>
      <c r="G1500" s="31" t="s">
        <v>21</v>
      </c>
      <c r="H1500" s="32">
        <v>51.27</v>
      </c>
      <c r="I1500" s="33">
        <f>IF(F1500="Dépense",H1500*-1,H1500)</f>
        <v>-51.27</v>
      </c>
      <c r="J1500" s="34">
        <v>1</v>
      </c>
      <c r="K1500" s="35" t="str">
        <f>IF(A1500&gt;1,YEAR(B1500)&amp;"-"&amp;TEXT(MONTH(B1500),"00")," ")</f>
        <v>2020-07</v>
      </c>
      <c r="L1500" s="36"/>
    </row>
    <row r="1501" spans="1:12" x14ac:dyDescent="0.25">
      <c r="A1501" s="28" t="s">
        <v>18</v>
      </c>
      <c r="B1501" s="29">
        <v>44022</v>
      </c>
      <c r="C1501" s="28" t="s">
        <v>303</v>
      </c>
      <c r="D1501" s="28" t="s">
        <v>140</v>
      </c>
      <c r="E1501" s="30" t="e">
        <v>#NAME?</v>
      </c>
      <c r="F1501" s="31" t="s">
        <v>17</v>
      </c>
      <c r="G1501" s="31" t="s">
        <v>33</v>
      </c>
      <c r="H1501" s="32">
        <v>15</v>
      </c>
      <c r="I1501" s="33">
        <f>IF(F1501="Dépense",H1501*-1,H1501)</f>
        <v>-15</v>
      </c>
      <c r="J1501" s="34">
        <v>1</v>
      </c>
      <c r="K1501" s="35" t="str">
        <f>IF(A1501&gt;1,YEAR(B1501)&amp;"-"&amp;TEXT(MONTH(B1501),"00")," ")</f>
        <v>2020-07</v>
      </c>
      <c r="L1501" s="36"/>
    </row>
    <row r="1502" spans="1:12" x14ac:dyDescent="0.25">
      <c r="A1502" s="28" t="s">
        <v>22</v>
      </c>
      <c r="B1502" s="29">
        <v>44022</v>
      </c>
      <c r="C1502" s="28" t="s">
        <v>316</v>
      </c>
      <c r="D1502" s="28" t="s">
        <v>140</v>
      </c>
      <c r="E1502" s="30" t="e">
        <v>#NAME?</v>
      </c>
      <c r="F1502" s="31" t="s">
        <v>14</v>
      </c>
      <c r="G1502" s="31" t="s">
        <v>33</v>
      </c>
      <c r="H1502" s="32">
        <v>15</v>
      </c>
      <c r="I1502" s="33">
        <f>IF(F1502="Dépense",H1502*-1,H1502)</f>
        <v>15</v>
      </c>
      <c r="J1502" s="34">
        <v>1</v>
      </c>
      <c r="K1502" s="35" t="str">
        <f>IF(A1502&gt;1,YEAR(B1502)&amp;"-"&amp;TEXT(MONTH(B1502),"00")," ")</f>
        <v>2020-07</v>
      </c>
      <c r="L1502" s="36"/>
    </row>
    <row r="1503" spans="1:12" x14ac:dyDescent="0.25">
      <c r="A1503" s="28" t="s">
        <v>23</v>
      </c>
      <c r="B1503" s="29">
        <v>44022</v>
      </c>
      <c r="C1503" s="28" t="s">
        <v>27</v>
      </c>
      <c r="D1503" s="28" t="s">
        <v>45</v>
      </c>
      <c r="E1503" s="30" t="e">
        <v>#NAME?</v>
      </c>
      <c r="F1503" s="31" t="s">
        <v>14</v>
      </c>
      <c r="G1503" s="31" t="s">
        <v>15</v>
      </c>
      <c r="H1503" s="32">
        <v>363.22</v>
      </c>
      <c r="I1503" s="33">
        <f>IF(F1503="Dépense",H1503*-1,H1503)</f>
        <v>363.22</v>
      </c>
      <c r="J1503" s="34">
        <v>1</v>
      </c>
      <c r="K1503" s="35" t="str">
        <f>IF(A1503&gt;1,YEAR(B1503)&amp;"-"&amp;TEXT(MONTH(B1503),"00")," ")</f>
        <v>2020-07</v>
      </c>
      <c r="L1503" s="36"/>
    </row>
    <row r="1504" spans="1:12" x14ac:dyDescent="0.25">
      <c r="A1504" s="28" t="s">
        <v>18</v>
      </c>
      <c r="B1504" s="29">
        <v>44023</v>
      </c>
      <c r="C1504" s="28" t="s">
        <v>495</v>
      </c>
      <c r="D1504" s="28" t="s">
        <v>48</v>
      </c>
      <c r="E1504" s="30" t="e">
        <v>#NAME?</v>
      </c>
      <c r="F1504" s="31" t="s">
        <v>17</v>
      </c>
      <c r="G1504" s="31" t="s">
        <v>21</v>
      </c>
      <c r="H1504" s="32">
        <v>12</v>
      </c>
      <c r="I1504" s="33">
        <f>IF(F1504="Dépense",H1504*-1,H1504)</f>
        <v>-12</v>
      </c>
      <c r="J1504" s="34">
        <v>1</v>
      </c>
      <c r="K1504" s="35" t="str">
        <f>IF(A1504&gt;1,YEAR(B1504)&amp;"-"&amp;TEXT(MONTH(B1504),"00")," ")</f>
        <v>2020-07</v>
      </c>
      <c r="L1504" s="36"/>
    </row>
    <row r="1505" spans="1:12" x14ac:dyDescent="0.25">
      <c r="A1505" s="28" t="s">
        <v>18</v>
      </c>
      <c r="B1505" s="29">
        <v>44023</v>
      </c>
      <c r="C1505" s="28" t="s">
        <v>200</v>
      </c>
      <c r="D1505" s="28" t="s">
        <v>49</v>
      </c>
      <c r="E1505" s="30" t="e">
        <v>#NAME?</v>
      </c>
      <c r="F1505" s="31" t="s">
        <v>17</v>
      </c>
      <c r="G1505" s="31" t="s">
        <v>21</v>
      </c>
      <c r="H1505" s="32">
        <v>30.37</v>
      </c>
      <c r="I1505" s="33">
        <f>IF(F1505="Dépense",H1505*-1,H1505)</f>
        <v>-30.37</v>
      </c>
      <c r="J1505" s="34">
        <v>1</v>
      </c>
      <c r="K1505" s="35" t="str">
        <f>IF(A1505&gt;1,YEAR(B1505)&amp;"-"&amp;TEXT(MONTH(B1505),"00")," ")</f>
        <v>2020-07</v>
      </c>
      <c r="L1505" s="36"/>
    </row>
    <row r="1506" spans="1:12" x14ac:dyDescent="0.25">
      <c r="A1506" s="28" t="s">
        <v>18</v>
      </c>
      <c r="B1506" s="29">
        <v>44023</v>
      </c>
      <c r="C1506" s="28" t="s">
        <v>117</v>
      </c>
      <c r="D1506" s="28" t="s">
        <v>68</v>
      </c>
      <c r="E1506" s="30" t="e">
        <v>#NAME?</v>
      </c>
      <c r="F1506" s="31" t="s">
        <v>17</v>
      </c>
      <c r="G1506" s="31" t="s">
        <v>33</v>
      </c>
      <c r="H1506" s="32">
        <v>51</v>
      </c>
      <c r="I1506" s="33">
        <f>IF(F1506="Dépense",H1506*-1,H1506)</f>
        <v>-51</v>
      </c>
      <c r="J1506" s="34">
        <v>1</v>
      </c>
      <c r="K1506" s="35" t="str">
        <f>IF(A1506&gt;1,YEAR(B1506)&amp;"-"&amp;TEXT(MONTH(B1506),"00")," ")</f>
        <v>2020-07</v>
      </c>
      <c r="L1506" s="36"/>
    </row>
    <row r="1507" spans="1:12" x14ac:dyDescent="0.25">
      <c r="A1507" s="28" t="s">
        <v>18</v>
      </c>
      <c r="B1507" s="29">
        <v>44023</v>
      </c>
      <c r="C1507" s="28" t="s">
        <v>117</v>
      </c>
      <c r="D1507" s="28" t="s">
        <v>118</v>
      </c>
      <c r="E1507" s="30" t="e">
        <v>#NAME?</v>
      </c>
      <c r="F1507" s="31" t="s">
        <v>17</v>
      </c>
      <c r="G1507" s="31" t="s">
        <v>33</v>
      </c>
      <c r="H1507" s="32">
        <v>91</v>
      </c>
      <c r="I1507" s="33">
        <f>IF(F1507="Dépense",H1507*-1,H1507)</f>
        <v>-91</v>
      </c>
      <c r="J1507" s="34">
        <v>1</v>
      </c>
      <c r="K1507" s="35" t="str">
        <f>IF(A1507&gt;1,YEAR(B1507)&amp;"-"&amp;TEXT(MONTH(B1507),"00")," ")</f>
        <v>2020-07</v>
      </c>
      <c r="L1507" s="36"/>
    </row>
    <row r="1508" spans="1:12" x14ac:dyDescent="0.25">
      <c r="A1508" s="28" t="s">
        <v>18</v>
      </c>
      <c r="B1508" s="29">
        <v>44025</v>
      </c>
      <c r="C1508" s="28" t="s">
        <v>496</v>
      </c>
      <c r="D1508" s="28" t="s">
        <v>221</v>
      </c>
      <c r="E1508" s="30" t="e">
        <v>#NAME?</v>
      </c>
      <c r="F1508" s="31" t="s">
        <v>17</v>
      </c>
      <c r="G1508" s="31" t="s">
        <v>21</v>
      </c>
      <c r="H1508" s="32">
        <v>48</v>
      </c>
      <c r="I1508" s="33">
        <f>IF(F1508="Dépense",H1508*-1,H1508)</f>
        <v>-48</v>
      </c>
      <c r="J1508" s="34">
        <v>1</v>
      </c>
      <c r="K1508" s="35" t="str">
        <f>IF(A1508&gt;1,YEAR(B1508)&amp;"-"&amp;TEXT(MONTH(B1508),"00")," ")</f>
        <v>2020-07</v>
      </c>
      <c r="L1508" s="36"/>
    </row>
    <row r="1509" spans="1:12" x14ac:dyDescent="0.25">
      <c r="A1509" s="28" t="s">
        <v>18</v>
      </c>
      <c r="B1509" s="29">
        <v>44025</v>
      </c>
      <c r="C1509" s="28" t="s">
        <v>497</v>
      </c>
      <c r="D1509" s="28" t="s">
        <v>221</v>
      </c>
      <c r="E1509" s="30" t="e">
        <v>#NAME?</v>
      </c>
      <c r="F1509" s="31" t="s">
        <v>17</v>
      </c>
      <c r="G1509" s="31" t="s">
        <v>21</v>
      </c>
      <c r="H1509" s="32">
        <v>7.5</v>
      </c>
      <c r="I1509" s="33">
        <f>IF(F1509="Dépense",H1509*-1,H1509)</f>
        <v>-7.5</v>
      </c>
      <c r="J1509" s="34">
        <v>1</v>
      </c>
      <c r="K1509" s="35" t="str">
        <f>IF(A1509&gt;1,YEAR(B1509)&amp;"-"&amp;TEXT(MONTH(B1509),"00")," ")</f>
        <v>2020-07</v>
      </c>
      <c r="L1509" s="36"/>
    </row>
    <row r="1510" spans="1:12" x14ac:dyDescent="0.25">
      <c r="A1510" s="28" t="s">
        <v>18</v>
      </c>
      <c r="B1510" s="29">
        <v>44026</v>
      </c>
      <c r="C1510" s="28" t="s">
        <v>200</v>
      </c>
      <c r="D1510" s="28" t="s">
        <v>49</v>
      </c>
      <c r="E1510" s="30" t="e">
        <v>#NAME?</v>
      </c>
      <c r="F1510" s="31" t="s">
        <v>17</v>
      </c>
      <c r="G1510" s="31" t="s">
        <v>21</v>
      </c>
      <c r="H1510" s="32">
        <v>10.95</v>
      </c>
      <c r="I1510" s="33">
        <f>IF(F1510="Dépense",H1510*-1,H1510)</f>
        <v>-10.95</v>
      </c>
      <c r="J1510" s="34">
        <v>1</v>
      </c>
      <c r="K1510" s="35" t="str">
        <f>IF(A1510&gt;1,YEAR(B1510)&amp;"-"&amp;TEXT(MONTH(B1510),"00")," ")</f>
        <v>2020-07</v>
      </c>
      <c r="L1510" s="36"/>
    </row>
    <row r="1511" spans="1:12" x14ac:dyDescent="0.25">
      <c r="A1511" s="28" t="s">
        <v>18</v>
      </c>
      <c r="B1511" s="29">
        <v>44027</v>
      </c>
      <c r="C1511" s="28" t="s">
        <v>125</v>
      </c>
      <c r="D1511" s="28" t="s">
        <v>221</v>
      </c>
      <c r="E1511" s="30" t="e">
        <v>#NAME?</v>
      </c>
      <c r="F1511" s="31" t="s">
        <v>17</v>
      </c>
      <c r="G1511" s="31" t="s">
        <v>21</v>
      </c>
      <c r="H1511" s="32">
        <v>20.85</v>
      </c>
      <c r="I1511" s="33">
        <f>IF(F1511="Dépense",H1511*-1,H1511)</f>
        <v>-20.85</v>
      </c>
      <c r="J1511" s="34">
        <v>1</v>
      </c>
      <c r="K1511" s="35" t="str">
        <f>IF(A1511&gt;1,YEAR(B1511)&amp;"-"&amp;TEXT(MONTH(B1511),"00")," ")</f>
        <v>2020-07</v>
      </c>
      <c r="L1511" s="36"/>
    </row>
    <row r="1512" spans="1:12" x14ac:dyDescent="0.25">
      <c r="A1512" s="28" t="s">
        <v>18</v>
      </c>
      <c r="B1512" s="29">
        <v>44027</v>
      </c>
      <c r="C1512" s="28" t="s">
        <v>498</v>
      </c>
      <c r="D1512" s="28" t="s">
        <v>221</v>
      </c>
      <c r="E1512" s="30" t="e">
        <v>#NAME?</v>
      </c>
      <c r="F1512" s="31" t="s">
        <v>17</v>
      </c>
      <c r="G1512" s="31" t="s">
        <v>21</v>
      </c>
      <c r="H1512" s="32">
        <v>19.399999999999999</v>
      </c>
      <c r="I1512" s="33">
        <f>IF(F1512="Dépense",H1512*-1,H1512)</f>
        <v>-19.399999999999999</v>
      </c>
      <c r="J1512" s="34">
        <v>1</v>
      </c>
      <c r="K1512" s="35" t="str">
        <f>IF(A1512&gt;1,YEAR(B1512)&amp;"-"&amp;TEXT(MONTH(B1512),"00")," ")</f>
        <v>2020-07</v>
      </c>
      <c r="L1512" s="36"/>
    </row>
    <row r="1513" spans="1:12" x14ac:dyDescent="0.25">
      <c r="A1513" s="28" t="s">
        <v>18</v>
      </c>
      <c r="B1513" s="29">
        <v>44027</v>
      </c>
      <c r="C1513" s="28" t="s">
        <v>53</v>
      </c>
      <c r="D1513" s="28" t="s">
        <v>54</v>
      </c>
      <c r="E1513" s="30" t="e">
        <v>#NAME?</v>
      </c>
      <c r="F1513" s="31" t="s">
        <v>17</v>
      </c>
      <c r="G1513" s="31" t="s">
        <v>33</v>
      </c>
      <c r="H1513" s="32">
        <v>36</v>
      </c>
      <c r="I1513" s="33">
        <f>IF(F1513="Dépense",H1513*-1,H1513)</f>
        <v>-36</v>
      </c>
      <c r="J1513" s="34">
        <v>1</v>
      </c>
      <c r="K1513" s="35" t="str">
        <f>IF(A1513&gt;1,YEAR(B1513)&amp;"-"&amp;TEXT(MONTH(B1513),"00")," ")</f>
        <v>2020-07</v>
      </c>
      <c r="L1513" s="36"/>
    </row>
    <row r="1514" spans="1:12" x14ac:dyDescent="0.25">
      <c r="A1514" s="28" t="s">
        <v>23</v>
      </c>
      <c r="B1514" s="29">
        <v>44027</v>
      </c>
      <c r="C1514" s="28" t="s">
        <v>266</v>
      </c>
      <c r="D1514" s="28" t="s">
        <v>267</v>
      </c>
      <c r="E1514" s="30" t="e">
        <v>#NAME?</v>
      </c>
      <c r="F1514" s="31" t="s">
        <v>17</v>
      </c>
      <c r="G1514" s="31" t="s">
        <v>33</v>
      </c>
      <c r="H1514" s="32">
        <v>90</v>
      </c>
      <c r="I1514" s="33">
        <f>IF(F1514="Dépense",H1514*-1,H1514)</f>
        <v>-90</v>
      </c>
      <c r="J1514" s="34">
        <v>1</v>
      </c>
      <c r="K1514" s="35" t="str">
        <f>IF(A1514&gt;1,YEAR(B1514)&amp;"-"&amp;TEXT(MONTH(B1514),"00")," ")</f>
        <v>2020-07</v>
      </c>
      <c r="L1514" s="36"/>
    </row>
    <row r="1515" spans="1:12" x14ac:dyDescent="0.25">
      <c r="A1515" s="28" t="s">
        <v>18</v>
      </c>
      <c r="B1515" s="29">
        <v>44027.4922337963</v>
      </c>
      <c r="C1515" s="28" t="s">
        <v>499</v>
      </c>
      <c r="D1515" s="28" t="s">
        <v>63</v>
      </c>
      <c r="E1515" s="30" t="e">
        <v>#NAME?</v>
      </c>
      <c r="F1515" s="31" t="s">
        <v>17</v>
      </c>
      <c r="G1515" s="31" t="s">
        <v>21</v>
      </c>
      <c r="H1515" s="32">
        <v>50.76</v>
      </c>
      <c r="I1515" s="33">
        <f>IF(F1515="Dépense",H1515*-1,H1515)</f>
        <v>-50.76</v>
      </c>
      <c r="J1515" s="34">
        <v>1</v>
      </c>
      <c r="K1515" s="35" t="str">
        <f>IF(A1515&gt;1,YEAR(B1515)&amp;"-"&amp;TEXT(MONTH(B1515),"00")," ")</f>
        <v>2020-07</v>
      </c>
      <c r="L1515" s="36"/>
    </row>
    <row r="1516" spans="1:12" x14ac:dyDescent="0.25">
      <c r="A1516" s="28" t="s">
        <v>18</v>
      </c>
      <c r="B1516" s="29">
        <v>44029</v>
      </c>
      <c r="C1516" s="28" t="s">
        <v>500</v>
      </c>
      <c r="D1516" s="28" t="s">
        <v>278</v>
      </c>
      <c r="E1516" s="30" t="e">
        <v>#NAME?</v>
      </c>
      <c r="F1516" s="31" t="s">
        <v>17</v>
      </c>
      <c r="G1516" s="31" t="s">
        <v>59</v>
      </c>
      <c r="H1516" s="32">
        <v>168</v>
      </c>
      <c r="I1516" s="33">
        <f>IF(F1516="Dépense",H1516*-1,H1516)</f>
        <v>-168</v>
      </c>
      <c r="J1516" s="34">
        <v>1</v>
      </c>
      <c r="K1516" s="35" t="str">
        <f>IF(A1516&gt;1,YEAR(B1516)&amp;"-"&amp;TEXT(MONTH(B1516),"00")," ")</f>
        <v>2020-07</v>
      </c>
      <c r="L1516" s="36"/>
    </row>
    <row r="1517" spans="1:12" x14ac:dyDescent="0.25">
      <c r="A1517" s="28" t="s">
        <v>18</v>
      </c>
      <c r="B1517" s="29">
        <v>44030</v>
      </c>
      <c r="C1517" s="28" t="s">
        <v>434</v>
      </c>
      <c r="D1517" s="28" t="s">
        <v>49</v>
      </c>
      <c r="E1517" s="30" t="e">
        <v>#NAME?</v>
      </c>
      <c r="F1517" s="31" t="s">
        <v>17</v>
      </c>
      <c r="G1517" s="31" t="s">
        <v>21</v>
      </c>
      <c r="H1517" s="32">
        <v>14.1</v>
      </c>
      <c r="I1517" s="33">
        <f>IF(F1517="Dépense",H1517*-1,H1517)</f>
        <v>-14.1</v>
      </c>
      <c r="J1517" s="34">
        <v>1</v>
      </c>
      <c r="K1517" s="35" t="str">
        <f>IF(A1517&gt;1,YEAR(B1517)&amp;"-"&amp;TEXT(MONTH(B1517),"00")," ")</f>
        <v>2020-07</v>
      </c>
      <c r="L1517" s="36"/>
    </row>
    <row r="1518" spans="1:12" x14ac:dyDescent="0.25">
      <c r="A1518" s="28" t="s">
        <v>18</v>
      </c>
      <c r="B1518" s="29">
        <v>44030</v>
      </c>
      <c r="C1518" s="28" t="s">
        <v>434</v>
      </c>
      <c r="D1518" s="28" t="s">
        <v>49</v>
      </c>
      <c r="E1518" s="30" t="e">
        <v>#NAME?</v>
      </c>
      <c r="F1518" s="31" t="s">
        <v>17</v>
      </c>
      <c r="G1518" s="31" t="s">
        <v>21</v>
      </c>
      <c r="H1518" s="32">
        <v>7.3</v>
      </c>
      <c r="I1518" s="33">
        <f>IF(F1518="Dépense",H1518*-1,H1518)</f>
        <v>-7.3</v>
      </c>
      <c r="J1518" s="34">
        <v>1</v>
      </c>
      <c r="K1518" s="35" t="str">
        <f>IF(A1518&gt;1,YEAR(B1518)&amp;"-"&amp;TEXT(MONTH(B1518),"00")," ")</f>
        <v>2020-07</v>
      </c>
      <c r="L1518" s="36"/>
    </row>
    <row r="1519" spans="1:12" x14ac:dyDescent="0.25">
      <c r="A1519" s="28" t="s">
        <v>18</v>
      </c>
      <c r="B1519" s="29">
        <v>44030</v>
      </c>
      <c r="C1519" s="28" t="s">
        <v>200</v>
      </c>
      <c r="D1519" s="28" t="s">
        <v>49</v>
      </c>
      <c r="E1519" s="30" t="e">
        <v>#NAME?</v>
      </c>
      <c r="F1519" s="31" t="s">
        <v>17</v>
      </c>
      <c r="G1519" s="31" t="s">
        <v>21</v>
      </c>
      <c r="H1519" s="32">
        <v>18.22</v>
      </c>
      <c r="I1519" s="33">
        <f>IF(F1519="Dépense",H1519*-1,H1519)</f>
        <v>-18.22</v>
      </c>
      <c r="J1519" s="34">
        <v>1</v>
      </c>
      <c r="K1519" s="35" t="str">
        <f>IF(A1519&gt;1,YEAR(B1519)&amp;"-"&amp;TEXT(MONTH(B1519),"00")," ")</f>
        <v>2020-07</v>
      </c>
      <c r="L1519" s="36"/>
    </row>
    <row r="1520" spans="1:12" x14ac:dyDescent="0.25">
      <c r="A1520" s="28" t="s">
        <v>18</v>
      </c>
      <c r="B1520" s="29">
        <v>44032</v>
      </c>
      <c r="C1520" s="28" t="s">
        <v>501</v>
      </c>
      <c r="D1520" s="28" t="s">
        <v>15</v>
      </c>
      <c r="E1520" s="30" t="e">
        <v>#NAME?</v>
      </c>
      <c r="F1520" s="31" t="s">
        <v>14</v>
      </c>
      <c r="G1520" s="31" t="s">
        <v>15</v>
      </c>
      <c r="H1520" s="32">
        <v>200</v>
      </c>
      <c r="I1520" s="33">
        <f>IF(F1520="Dépense",H1520*-1,H1520)</f>
        <v>200</v>
      </c>
      <c r="J1520" s="34">
        <v>1</v>
      </c>
      <c r="K1520" s="35" t="str">
        <f>IF(A1520&gt;1,YEAR(B1520)&amp;"-"&amp;TEXT(MONTH(B1520),"00")," ")</f>
        <v>2020-07</v>
      </c>
      <c r="L1520" s="36"/>
    </row>
    <row r="1521" spans="1:12" x14ac:dyDescent="0.25">
      <c r="A1521" s="28" t="s">
        <v>18</v>
      </c>
      <c r="B1521" s="29">
        <v>44032</v>
      </c>
      <c r="C1521" s="28" t="s">
        <v>141</v>
      </c>
      <c r="D1521" s="28" t="s">
        <v>15</v>
      </c>
      <c r="E1521" s="30" t="e">
        <v>#NAME?</v>
      </c>
      <c r="F1521" s="31" t="s">
        <v>14</v>
      </c>
      <c r="G1521" s="31" t="s">
        <v>15</v>
      </c>
      <c r="H1521" s="32">
        <v>300</v>
      </c>
      <c r="I1521" s="33">
        <f>IF(F1521="Dépense",H1521*-1,H1521)</f>
        <v>300</v>
      </c>
      <c r="J1521" s="34">
        <v>1</v>
      </c>
      <c r="K1521" s="35" t="str">
        <f>IF(A1521&gt;1,YEAR(B1521)&amp;"-"&amp;TEXT(MONTH(B1521),"00")," ")</f>
        <v>2020-07</v>
      </c>
      <c r="L1521" s="36"/>
    </row>
    <row r="1522" spans="1:12" x14ac:dyDescent="0.25">
      <c r="A1522" s="28" t="s">
        <v>22</v>
      </c>
      <c r="B1522" s="29">
        <v>44032</v>
      </c>
      <c r="C1522" s="28" t="s">
        <v>15</v>
      </c>
      <c r="D1522" s="28" t="s">
        <v>72</v>
      </c>
      <c r="E1522" s="30" t="e">
        <v>#NAME?</v>
      </c>
      <c r="F1522" s="31" t="s">
        <v>17</v>
      </c>
      <c r="G1522" s="31" t="s">
        <v>15</v>
      </c>
      <c r="H1522" s="32">
        <v>200</v>
      </c>
      <c r="I1522" s="33">
        <f>IF(F1522="Dépense",H1522*-1,H1522)</f>
        <v>-200</v>
      </c>
      <c r="J1522" s="34">
        <v>1</v>
      </c>
      <c r="K1522" s="35" t="str">
        <f>IF(A1522&gt;1,YEAR(B1522)&amp;"-"&amp;TEXT(MONTH(B1522),"00")," ")</f>
        <v>2020-07</v>
      </c>
      <c r="L1522" s="36"/>
    </row>
    <row r="1523" spans="1:12" x14ac:dyDescent="0.25">
      <c r="A1523" s="28" t="s">
        <v>23</v>
      </c>
      <c r="B1523" s="29">
        <v>44032</v>
      </c>
      <c r="C1523" s="28" t="s">
        <v>259</v>
      </c>
      <c r="D1523" s="28" t="s">
        <v>15</v>
      </c>
      <c r="E1523" s="30" t="e">
        <v>#NAME?</v>
      </c>
      <c r="F1523" s="31" t="s">
        <v>17</v>
      </c>
      <c r="G1523" s="31" t="s">
        <v>15</v>
      </c>
      <c r="H1523" s="32">
        <v>300</v>
      </c>
      <c r="I1523" s="33">
        <f>IF(F1523="Dépense",H1523*-1,H1523)</f>
        <v>-300</v>
      </c>
      <c r="J1523" s="34">
        <v>1</v>
      </c>
      <c r="K1523" s="35" t="str">
        <f>IF(A1523&gt;1,YEAR(B1523)&amp;"-"&amp;TEXT(MONTH(B1523),"00")," ")</f>
        <v>2020-07</v>
      </c>
      <c r="L1523" s="36"/>
    </row>
    <row r="1524" spans="1:12" x14ac:dyDescent="0.25">
      <c r="A1524" s="28" t="s">
        <v>16</v>
      </c>
      <c r="B1524" s="29">
        <v>44033</v>
      </c>
      <c r="C1524" s="28" t="s">
        <v>474</v>
      </c>
      <c r="D1524" s="28" t="s">
        <v>49</v>
      </c>
      <c r="E1524" s="30" t="e">
        <v>#NAME?</v>
      </c>
      <c r="F1524" s="31" t="s">
        <v>17</v>
      </c>
      <c r="G1524" s="31" t="s">
        <v>16</v>
      </c>
      <c r="H1524" s="32">
        <v>15</v>
      </c>
      <c r="I1524" s="33">
        <f>IF(F1524="Dépense",H1524*-1,H1524)</f>
        <v>-15</v>
      </c>
      <c r="J1524" s="34">
        <v>1</v>
      </c>
      <c r="K1524" s="35" t="str">
        <f>IF(A1524&gt;1,YEAR(B1524)&amp;"-"&amp;TEXT(MONTH(B1524),"00")," ")</f>
        <v>2020-07</v>
      </c>
      <c r="L1524" s="36"/>
    </row>
    <row r="1525" spans="1:12" x14ac:dyDescent="0.25">
      <c r="A1525" s="28" t="s">
        <v>16</v>
      </c>
      <c r="B1525" s="29">
        <v>44033</v>
      </c>
      <c r="C1525" s="28" t="s">
        <v>255</v>
      </c>
      <c r="D1525" s="28" t="s">
        <v>48</v>
      </c>
      <c r="E1525" s="30" t="e">
        <v>#NAME?</v>
      </c>
      <c r="F1525" s="31" t="s">
        <v>17</v>
      </c>
      <c r="G1525" s="31" t="s">
        <v>16</v>
      </c>
      <c r="H1525" s="32">
        <v>19.600000000000001</v>
      </c>
      <c r="I1525" s="33">
        <f>IF(F1525="Dépense",H1525*-1,H1525)</f>
        <v>-19.600000000000001</v>
      </c>
      <c r="J1525" s="34">
        <v>1</v>
      </c>
      <c r="K1525" s="35" t="str">
        <f>IF(A1525&gt;1,YEAR(B1525)&amp;"-"&amp;TEXT(MONTH(B1525),"00")," ")</f>
        <v>2020-07</v>
      </c>
      <c r="L1525" s="36"/>
    </row>
    <row r="1526" spans="1:12" x14ac:dyDescent="0.25">
      <c r="A1526" s="28" t="s">
        <v>18</v>
      </c>
      <c r="B1526" s="29">
        <v>44033</v>
      </c>
      <c r="C1526" s="28" t="s">
        <v>66</v>
      </c>
      <c r="D1526" s="28" t="s">
        <v>49</v>
      </c>
      <c r="E1526" s="30" t="e">
        <v>#NAME?</v>
      </c>
      <c r="F1526" s="31" t="s">
        <v>17</v>
      </c>
      <c r="G1526" s="31" t="s">
        <v>21</v>
      </c>
      <c r="H1526" s="32">
        <v>43.93</v>
      </c>
      <c r="I1526" s="33">
        <f>IF(F1526="Dépense",H1526*-1,H1526)</f>
        <v>-43.93</v>
      </c>
      <c r="J1526" s="34">
        <v>1</v>
      </c>
      <c r="K1526" s="35" t="str">
        <f>IF(A1526&gt;1,YEAR(B1526)&amp;"-"&amp;TEXT(MONTH(B1526),"00")," ")</f>
        <v>2020-07</v>
      </c>
      <c r="L1526" s="36"/>
    </row>
    <row r="1527" spans="1:12" x14ac:dyDescent="0.25">
      <c r="A1527" s="28" t="s">
        <v>18</v>
      </c>
      <c r="B1527" s="29">
        <v>44033</v>
      </c>
      <c r="C1527" s="28" t="s">
        <v>502</v>
      </c>
      <c r="D1527" s="28" t="s">
        <v>221</v>
      </c>
      <c r="E1527" s="30" t="e">
        <v>#NAME?</v>
      </c>
      <c r="F1527" s="31" t="s">
        <v>17</v>
      </c>
      <c r="G1527" s="31" t="s">
        <v>21</v>
      </c>
      <c r="H1527" s="32">
        <v>34.9</v>
      </c>
      <c r="I1527" s="33">
        <f>IF(F1527="Dépense",H1527*-1,H1527)</f>
        <v>-34.9</v>
      </c>
      <c r="J1527" s="34">
        <v>1</v>
      </c>
      <c r="K1527" s="35" t="str">
        <f>IF(A1527&gt;1,YEAR(B1527)&amp;"-"&amp;TEXT(MONTH(B1527),"00")," ")</f>
        <v>2020-07</v>
      </c>
      <c r="L1527" s="36"/>
    </row>
    <row r="1528" spans="1:12" x14ac:dyDescent="0.25">
      <c r="A1528" s="28" t="s">
        <v>18</v>
      </c>
      <c r="B1528" s="29">
        <v>44036</v>
      </c>
      <c r="C1528" s="28" t="s">
        <v>503</v>
      </c>
      <c r="D1528" s="28" t="s">
        <v>221</v>
      </c>
      <c r="E1528" s="30" t="e">
        <v>#NAME?</v>
      </c>
      <c r="F1528" s="31" t="s">
        <v>14</v>
      </c>
      <c r="G1528" s="31" t="s">
        <v>15</v>
      </c>
      <c r="H1528" s="32">
        <v>450</v>
      </c>
      <c r="I1528" s="33">
        <f>IF(F1528="Dépense",H1528*-1,H1528)</f>
        <v>450</v>
      </c>
      <c r="J1528" s="34">
        <v>1</v>
      </c>
      <c r="K1528" s="35" t="str">
        <f>IF(A1528&gt;1,YEAR(B1528)&amp;"-"&amp;TEXT(MONTH(B1528),"00")," ")</f>
        <v>2020-07</v>
      </c>
      <c r="L1528" s="36"/>
    </row>
    <row r="1529" spans="1:12" x14ac:dyDescent="0.25">
      <c r="A1529" s="28" t="s">
        <v>18</v>
      </c>
      <c r="B1529" s="29">
        <v>44036</v>
      </c>
      <c r="C1529" s="28" t="s">
        <v>503</v>
      </c>
      <c r="D1529" s="28" t="s">
        <v>221</v>
      </c>
      <c r="E1529" s="30" t="e">
        <v>#NAME?</v>
      </c>
      <c r="F1529" s="31" t="s">
        <v>17</v>
      </c>
      <c r="G1529" s="31" t="s">
        <v>21</v>
      </c>
      <c r="H1529" s="32">
        <v>450</v>
      </c>
      <c r="I1529" s="33">
        <f>IF(F1529="Dépense",H1529*-1,H1529)</f>
        <v>-450</v>
      </c>
      <c r="J1529" s="34">
        <v>1</v>
      </c>
      <c r="K1529" s="35" t="str">
        <f>IF(A1529&gt;1,YEAR(B1529)&amp;"-"&amp;TEXT(MONTH(B1529),"00")," ")</f>
        <v>2020-07</v>
      </c>
      <c r="L1529" s="36"/>
    </row>
    <row r="1530" spans="1:12" x14ac:dyDescent="0.25">
      <c r="A1530" s="28" t="s">
        <v>18</v>
      </c>
      <c r="B1530" s="29">
        <v>44036</v>
      </c>
      <c r="C1530" s="28" t="s">
        <v>503</v>
      </c>
      <c r="D1530" s="28" t="s">
        <v>221</v>
      </c>
      <c r="E1530" s="30" t="e">
        <v>#NAME?</v>
      </c>
      <c r="F1530" s="31" t="s">
        <v>17</v>
      </c>
      <c r="G1530" s="31" t="s">
        <v>21</v>
      </c>
      <c r="H1530" s="32">
        <v>11.5</v>
      </c>
      <c r="I1530" s="33">
        <f>IF(F1530="Dépense",H1530*-1,H1530)</f>
        <v>-11.5</v>
      </c>
      <c r="J1530" s="34">
        <v>1</v>
      </c>
      <c r="K1530" s="35" t="str">
        <f>IF(A1530&gt;1,YEAR(B1530)&amp;"-"&amp;TEXT(MONTH(B1530),"00")," ")</f>
        <v>2020-07</v>
      </c>
      <c r="L1530" s="36"/>
    </row>
    <row r="1531" spans="1:12" x14ac:dyDescent="0.25">
      <c r="A1531" s="28" t="s">
        <v>16</v>
      </c>
      <c r="B1531" s="29">
        <v>44037</v>
      </c>
      <c r="C1531" s="28" t="s">
        <v>434</v>
      </c>
      <c r="D1531" s="28" t="s">
        <v>49</v>
      </c>
      <c r="E1531" s="30" t="e">
        <v>#NAME?</v>
      </c>
      <c r="F1531" s="31" t="s">
        <v>17</v>
      </c>
      <c r="G1531" s="31" t="s">
        <v>16</v>
      </c>
      <c r="H1531" s="32">
        <v>8</v>
      </c>
      <c r="I1531" s="33">
        <f>IF(F1531="Dépense",H1531*-1,H1531)</f>
        <v>-8</v>
      </c>
      <c r="J1531" s="34">
        <v>1</v>
      </c>
      <c r="K1531" s="35" t="str">
        <f>IF(A1531&gt;1,YEAR(B1531)&amp;"-"&amp;TEXT(MONTH(B1531),"00")," ")</f>
        <v>2020-07</v>
      </c>
      <c r="L1531" s="36"/>
    </row>
    <row r="1532" spans="1:12" x14ac:dyDescent="0.25">
      <c r="A1532" s="28" t="s">
        <v>18</v>
      </c>
      <c r="B1532" s="29">
        <v>44037</v>
      </c>
      <c r="C1532" s="28" t="s">
        <v>504</v>
      </c>
      <c r="D1532" s="28" t="s">
        <v>221</v>
      </c>
      <c r="E1532" s="30" t="e">
        <v>#NAME?</v>
      </c>
      <c r="F1532" s="31" t="s">
        <v>14</v>
      </c>
      <c r="G1532" s="31" t="s">
        <v>15</v>
      </c>
      <c r="H1532" s="32">
        <v>4.99</v>
      </c>
      <c r="I1532" s="33">
        <f>IF(F1532="Dépense",H1532*-1,H1532)</f>
        <v>4.99</v>
      </c>
      <c r="J1532" s="34">
        <v>1</v>
      </c>
      <c r="K1532" s="35" t="str">
        <f>IF(A1532&gt;1,YEAR(B1532)&amp;"-"&amp;TEXT(MONTH(B1532),"00")," ")</f>
        <v>2020-07</v>
      </c>
      <c r="L1532" s="36"/>
    </row>
    <row r="1533" spans="1:12" x14ac:dyDescent="0.25">
      <c r="A1533" s="28" t="s">
        <v>18</v>
      </c>
      <c r="B1533" s="29">
        <v>44037</v>
      </c>
      <c r="C1533" s="28" t="s">
        <v>504</v>
      </c>
      <c r="D1533" s="28" t="s">
        <v>221</v>
      </c>
      <c r="E1533" s="30" t="e">
        <v>#NAME?</v>
      </c>
      <c r="F1533" s="31" t="s">
        <v>14</v>
      </c>
      <c r="G1533" s="31" t="s">
        <v>15</v>
      </c>
      <c r="H1533" s="32">
        <v>4.99</v>
      </c>
      <c r="I1533" s="33">
        <f>IF(F1533="Dépense",H1533*-1,H1533)</f>
        <v>4.99</v>
      </c>
      <c r="J1533" s="34">
        <v>1</v>
      </c>
      <c r="K1533" s="35" t="str">
        <f>IF(A1533&gt;1,YEAR(B1533)&amp;"-"&amp;TEXT(MONTH(B1533),"00")," ")</f>
        <v>2020-07</v>
      </c>
      <c r="L1533" s="36"/>
    </row>
    <row r="1534" spans="1:12" x14ac:dyDescent="0.25">
      <c r="A1534" s="28" t="s">
        <v>18</v>
      </c>
      <c r="B1534" s="29">
        <v>44037</v>
      </c>
      <c r="C1534" s="28" t="s">
        <v>200</v>
      </c>
      <c r="D1534" s="28" t="s">
        <v>49</v>
      </c>
      <c r="E1534" s="30" t="e">
        <v>#NAME?</v>
      </c>
      <c r="F1534" s="31" t="s">
        <v>17</v>
      </c>
      <c r="G1534" s="31" t="s">
        <v>21</v>
      </c>
      <c r="H1534" s="32">
        <v>31.09</v>
      </c>
      <c r="I1534" s="33">
        <f>IF(F1534="Dépense",H1534*-1,H1534)</f>
        <v>-31.09</v>
      </c>
      <c r="J1534" s="34">
        <v>1</v>
      </c>
      <c r="K1534" s="35" t="str">
        <f>IF(A1534&gt;1,YEAR(B1534)&amp;"-"&amp;TEXT(MONTH(B1534),"00")," ")</f>
        <v>2020-07</v>
      </c>
      <c r="L1534" s="36"/>
    </row>
    <row r="1535" spans="1:12" x14ac:dyDescent="0.25">
      <c r="A1535" s="28" t="s">
        <v>18</v>
      </c>
      <c r="B1535" s="29">
        <v>44037</v>
      </c>
      <c r="C1535" s="28" t="s">
        <v>282</v>
      </c>
      <c r="D1535" s="28" t="s">
        <v>196</v>
      </c>
      <c r="E1535" s="30" t="e">
        <v>#NAME?</v>
      </c>
      <c r="F1535" s="31" t="s">
        <v>17</v>
      </c>
      <c r="G1535" s="31" t="s">
        <v>21</v>
      </c>
      <c r="H1535" s="32">
        <v>43</v>
      </c>
      <c r="I1535" s="33">
        <f>IF(F1535="Dépense",H1535*-1,H1535)</f>
        <v>-43</v>
      </c>
      <c r="J1535" s="34">
        <v>1</v>
      </c>
      <c r="K1535" s="35" t="str">
        <f>IF(A1535&gt;1,YEAR(B1535)&amp;"-"&amp;TEXT(MONTH(B1535),"00")," ")</f>
        <v>2020-07</v>
      </c>
      <c r="L1535" s="36"/>
    </row>
    <row r="1536" spans="1:12" x14ac:dyDescent="0.25">
      <c r="A1536" s="28" t="s">
        <v>18</v>
      </c>
      <c r="B1536" s="29">
        <v>44037</v>
      </c>
      <c r="C1536" s="28" t="s">
        <v>505</v>
      </c>
      <c r="D1536" s="28" t="s">
        <v>221</v>
      </c>
      <c r="E1536" s="30" t="e">
        <v>#NAME?</v>
      </c>
      <c r="F1536" s="31" t="s">
        <v>17</v>
      </c>
      <c r="G1536" s="31" t="s">
        <v>21</v>
      </c>
      <c r="H1536" s="32">
        <v>20.84</v>
      </c>
      <c r="I1536" s="33">
        <f>IF(F1536="Dépense",H1536*-1,H1536)</f>
        <v>-20.84</v>
      </c>
      <c r="J1536" s="34">
        <v>1</v>
      </c>
      <c r="K1536" s="35" t="str">
        <f>IF(A1536&gt;1,YEAR(B1536)&amp;"-"&amp;TEXT(MONTH(B1536),"00")," ")</f>
        <v>2020-07</v>
      </c>
      <c r="L1536" s="36"/>
    </row>
    <row r="1537" spans="1:12" x14ac:dyDescent="0.25">
      <c r="A1537" s="28" t="s">
        <v>18</v>
      </c>
      <c r="B1537" s="29">
        <v>44037</v>
      </c>
      <c r="C1537" s="28" t="s">
        <v>505</v>
      </c>
      <c r="D1537" s="28" t="s">
        <v>221</v>
      </c>
      <c r="E1537" s="30" t="e">
        <v>#NAME?</v>
      </c>
      <c r="F1537" s="31" t="s">
        <v>17</v>
      </c>
      <c r="G1537" s="31" t="s">
        <v>21</v>
      </c>
      <c r="H1537" s="32">
        <v>20.84</v>
      </c>
      <c r="I1537" s="33">
        <f>IF(F1537="Dépense",H1537*-1,H1537)</f>
        <v>-20.84</v>
      </c>
      <c r="J1537" s="34">
        <v>1</v>
      </c>
      <c r="K1537" s="35" t="str">
        <f>IF(A1537&gt;1,YEAR(B1537)&amp;"-"&amp;TEXT(MONTH(B1537),"00")," ")</f>
        <v>2020-07</v>
      </c>
      <c r="L1537" s="36"/>
    </row>
    <row r="1538" spans="1:12" x14ac:dyDescent="0.25">
      <c r="A1538" s="28" t="s">
        <v>18</v>
      </c>
      <c r="B1538" s="29">
        <v>44042</v>
      </c>
      <c r="C1538" s="28" t="s">
        <v>66</v>
      </c>
      <c r="D1538" s="28" t="s">
        <v>49</v>
      </c>
      <c r="E1538" s="30" t="e">
        <v>#NAME?</v>
      </c>
      <c r="F1538" s="31" t="s">
        <v>17</v>
      </c>
      <c r="G1538" s="31" t="s">
        <v>21</v>
      </c>
      <c r="H1538" s="32">
        <v>17.16</v>
      </c>
      <c r="I1538" s="33">
        <f>IF(F1538="Dépense",H1538*-1,H1538)</f>
        <v>-17.16</v>
      </c>
      <c r="J1538" s="34">
        <v>1</v>
      </c>
      <c r="K1538" s="35" t="str">
        <f>IF(A1538&gt;1,YEAR(B1538)&amp;"-"&amp;TEXT(MONTH(B1538),"00")," ")</f>
        <v>2020-07</v>
      </c>
      <c r="L1538" s="36"/>
    </row>
    <row r="1539" spans="1:12" x14ac:dyDescent="0.25">
      <c r="A1539" s="28" t="s">
        <v>18</v>
      </c>
      <c r="B1539" s="29">
        <v>44042</v>
      </c>
      <c r="C1539" s="28" t="s">
        <v>200</v>
      </c>
      <c r="D1539" s="28" t="s">
        <v>49</v>
      </c>
      <c r="E1539" s="30" t="e">
        <v>#NAME?</v>
      </c>
      <c r="F1539" s="31" t="s">
        <v>17</v>
      </c>
      <c r="G1539" s="31" t="s">
        <v>21</v>
      </c>
      <c r="H1539" s="32">
        <v>5.98</v>
      </c>
      <c r="I1539" s="33">
        <f>IF(F1539="Dépense",H1539*-1,H1539)</f>
        <v>-5.98</v>
      </c>
      <c r="J1539" s="34">
        <v>1</v>
      </c>
      <c r="K1539" s="35" t="str">
        <f>IF(A1539&gt;1,YEAR(B1539)&amp;"-"&amp;TEXT(MONTH(B1539),"00")," ")</f>
        <v>2020-07</v>
      </c>
      <c r="L1539" s="36"/>
    </row>
    <row r="1540" spans="1:12" x14ac:dyDescent="0.25">
      <c r="A1540" s="28" t="s">
        <v>16</v>
      </c>
      <c r="B1540" s="29">
        <v>44044</v>
      </c>
      <c r="C1540" s="28" t="s">
        <v>434</v>
      </c>
      <c r="D1540" s="28" t="s">
        <v>49</v>
      </c>
      <c r="E1540" s="30" t="e">
        <v>#NAME?</v>
      </c>
      <c r="F1540" s="31" t="s">
        <v>17</v>
      </c>
      <c r="G1540" s="31" t="s">
        <v>16</v>
      </c>
      <c r="H1540" s="32">
        <v>7.1</v>
      </c>
      <c r="I1540" s="33">
        <f>IF(F1540="Dépense",H1540*-1,H1540)</f>
        <v>-7.1</v>
      </c>
      <c r="J1540" s="34">
        <v>1</v>
      </c>
      <c r="K1540" s="35" t="str">
        <f>IF(A1540&gt;1,YEAR(B1540)&amp;"-"&amp;TEXT(MONTH(B1540),"00")," ")</f>
        <v>2020-08</v>
      </c>
      <c r="L1540" s="36"/>
    </row>
    <row r="1541" spans="1:12" x14ac:dyDescent="0.25">
      <c r="A1541" s="28" t="s">
        <v>18</v>
      </c>
      <c r="B1541" s="29">
        <v>44044</v>
      </c>
      <c r="C1541" s="28" t="s">
        <v>255</v>
      </c>
      <c r="D1541" s="28" t="s">
        <v>48</v>
      </c>
      <c r="E1541" s="30" t="e">
        <v>#NAME?</v>
      </c>
      <c r="F1541" s="31" t="s">
        <v>17</v>
      </c>
      <c r="G1541" s="31" t="s">
        <v>21</v>
      </c>
      <c r="H1541" s="32">
        <v>19.600000000000001</v>
      </c>
      <c r="I1541" s="33">
        <f>IF(F1541="Dépense",H1541*-1,H1541)</f>
        <v>-19.600000000000001</v>
      </c>
      <c r="J1541" s="34">
        <v>1</v>
      </c>
      <c r="K1541" s="35" t="str">
        <f>IF(A1541&gt;1,YEAR(B1541)&amp;"-"&amp;TEXT(MONTH(B1541),"00")," ")</f>
        <v>2020-08</v>
      </c>
      <c r="L1541" s="36"/>
    </row>
    <row r="1542" spans="1:12" x14ac:dyDescent="0.25">
      <c r="A1542" s="28" t="s">
        <v>18</v>
      </c>
      <c r="B1542" s="29">
        <v>44044</v>
      </c>
      <c r="C1542" s="28" t="s">
        <v>81</v>
      </c>
      <c r="D1542" s="28" t="s">
        <v>155</v>
      </c>
      <c r="E1542" s="30" t="e">
        <v>#NAME?</v>
      </c>
      <c r="F1542" s="31" t="s">
        <v>17</v>
      </c>
      <c r="G1542" s="31" t="s">
        <v>250</v>
      </c>
      <c r="H1542" s="32">
        <v>50</v>
      </c>
      <c r="I1542" s="33">
        <f>IF(F1542="Dépense",H1542*-1,H1542)</f>
        <v>-50</v>
      </c>
      <c r="J1542" s="34">
        <v>1</v>
      </c>
      <c r="K1542" s="35" t="str">
        <f>IF(A1542&gt;1,YEAR(B1542)&amp;"-"&amp;TEXT(MONTH(B1542),"00")," ")</f>
        <v>2020-08</v>
      </c>
      <c r="L1542" s="36"/>
    </row>
    <row r="1543" spans="1:12" x14ac:dyDescent="0.25">
      <c r="A1543" s="28" t="s">
        <v>18</v>
      </c>
      <c r="B1543" s="29">
        <v>44044</v>
      </c>
      <c r="C1543" s="28" t="s">
        <v>200</v>
      </c>
      <c r="D1543" s="28" t="s">
        <v>49</v>
      </c>
      <c r="E1543" s="30" t="e">
        <v>#NAME?</v>
      </c>
      <c r="F1543" s="31" t="s">
        <v>17</v>
      </c>
      <c r="G1543" s="31" t="s">
        <v>21</v>
      </c>
      <c r="H1543" s="32">
        <v>18.440000000000001</v>
      </c>
      <c r="I1543" s="33">
        <f>IF(F1543="Dépense",H1543*-1,H1543)</f>
        <v>-18.440000000000001</v>
      </c>
      <c r="J1543" s="34">
        <v>1</v>
      </c>
      <c r="K1543" s="35" t="str">
        <f>IF(A1543&gt;1,YEAR(B1543)&amp;"-"&amp;TEXT(MONTH(B1543),"00")," ")</f>
        <v>2020-08</v>
      </c>
      <c r="L1543" s="36"/>
    </row>
    <row r="1544" spans="1:12" x14ac:dyDescent="0.25">
      <c r="A1544" s="28" t="s">
        <v>18</v>
      </c>
      <c r="B1544" s="29">
        <v>44045</v>
      </c>
      <c r="C1544" s="28" t="s">
        <v>27</v>
      </c>
      <c r="D1544" s="28" t="s">
        <v>28</v>
      </c>
      <c r="E1544" s="30" t="e">
        <v>#NAME?</v>
      </c>
      <c r="F1544" s="31" t="s">
        <v>14</v>
      </c>
      <c r="G1544" s="31" t="s">
        <v>15</v>
      </c>
      <c r="H1544" s="32">
        <v>120.22</v>
      </c>
      <c r="I1544" s="33">
        <f>IF(F1544="Dépense",H1544*-1,H1544)</f>
        <v>120.22</v>
      </c>
      <c r="J1544" s="34">
        <v>1</v>
      </c>
      <c r="K1544" s="35" t="str">
        <f>IF(A1544&gt;1,YEAR(B1544)&amp;"-"&amp;TEXT(MONTH(B1544),"00")," ")</f>
        <v>2020-08</v>
      </c>
      <c r="L1544" s="36"/>
    </row>
    <row r="1545" spans="1:12" x14ac:dyDescent="0.25">
      <c r="A1545" s="28" t="s">
        <v>18</v>
      </c>
      <c r="B1545" s="29">
        <v>44045</v>
      </c>
      <c r="C1545" s="28" t="s">
        <v>27</v>
      </c>
      <c r="D1545" s="28" t="s">
        <v>30</v>
      </c>
      <c r="E1545" s="30" t="e">
        <v>#NAME?</v>
      </c>
      <c r="F1545" s="31" t="s">
        <v>14</v>
      </c>
      <c r="G1545" s="31" t="s">
        <v>15</v>
      </c>
      <c r="H1545" s="32">
        <v>222.81</v>
      </c>
      <c r="I1545" s="33">
        <f>IF(F1545="Dépense",H1545*-1,H1545)</f>
        <v>222.81</v>
      </c>
      <c r="J1545" s="34">
        <v>1</v>
      </c>
      <c r="K1545" s="35" t="str">
        <f>IF(A1545&gt;1,YEAR(B1545)&amp;"-"&amp;TEXT(MONTH(B1545),"00")," ")</f>
        <v>2020-08</v>
      </c>
      <c r="L1545" s="36"/>
    </row>
    <row r="1546" spans="1:12" x14ac:dyDescent="0.25">
      <c r="A1546" s="28" t="s">
        <v>18</v>
      </c>
      <c r="B1546" s="29">
        <v>44046</v>
      </c>
      <c r="C1546" s="28" t="s">
        <v>484</v>
      </c>
      <c r="D1546" s="28" t="s">
        <v>32</v>
      </c>
      <c r="E1546" s="30" t="e">
        <v>#NAME?</v>
      </c>
      <c r="F1546" s="31" t="s">
        <v>17</v>
      </c>
      <c r="G1546" s="31" t="s">
        <v>33</v>
      </c>
      <c r="H1546" s="32">
        <v>10</v>
      </c>
      <c r="I1546" s="33">
        <f>IF(F1546="Dépense",H1546*-1,H1546)</f>
        <v>-10</v>
      </c>
      <c r="J1546" s="34">
        <v>1</v>
      </c>
      <c r="K1546" s="35" t="str">
        <f>IF(A1546&gt;1,YEAR(B1546)&amp;"-"&amp;TEXT(MONTH(B1546),"00")," ")</f>
        <v>2020-08</v>
      </c>
      <c r="L1546" s="36"/>
    </row>
    <row r="1547" spans="1:12" x14ac:dyDescent="0.25">
      <c r="A1547" s="28" t="s">
        <v>16</v>
      </c>
      <c r="B1547" s="29">
        <v>44048</v>
      </c>
      <c r="C1547" s="28" t="s">
        <v>464</v>
      </c>
      <c r="D1547" s="28" t="s">
        <v>48</v>
      </c>
      <c r="E1547" s="30" t="e">
        <v>#NAME?</v>
      </c>
      <c r="F1547" s="31" t="s">
        <v>17</v>
      </c>
      <c r="G1547" s="31" t="s">
        <v>16</v>
      </c>
      <c r="H1547" s="32">
        <v>13.4</v>
      </c>
      <c r="I1547" s="33">
        <f>IF(F1547="Dépense",H1547*-1,H1547)</f>
        <v>-13.4</v>
      </c>
      <c r="J1547" s="34">
        <v>1</v>
      </c>
      <c r="K1547" s="35" t="str">
        <f>IF(A1547&gt;1,YEAR(B1547)&amp;"-"&amp;TEXT(MONTH(B1547),"00")," ")</f>
        <v>2020-08</v>
      </c>
      <c r="L1547" s="36"/>
    </row>
    <row r="1548" spans="1:12" x14ac:dyDescent="0.25">
      <c r="A1548" s="28" t="s">
        <v>18</v>
      </c>
      <c r="B1548" s="29">
        <v>44049</v>
      </c>
      <c r="C1548" s="28" t="s">
        <v>506</v>
      </c>
      <c r="D1548" s="28" t="s">
        <v>221</v>
      </c>
      <c r="E1548" s="30" t="e">
        <v>#NAME?</v>
      </c>
      <c r="F1548" s="31" t="s">
        <v>17</v>
      </c>
      <c r="G1548" s="31" t="s">
        <v>21</v>
      </c>
      <c r="H1548" s="32">
        <v>69.27</v>
      </c>
      <c r="I1548" s="33">
        <f>IF(F1548="Dépense",H1548*-1,H1548)</f>
        <v>-69.27</v>
      </c>
      <c r="J1548" s="34">
        <v>1</v>
      </c>
      <c r="K1548" s="35" t="str">
        <f>IF(A1548&gt;1,YEAR(B1548)&amp;"-"&amp;TEXT(MONTH(B1548),"00")," ")</f>
        <v>2020-08</v>
      </c>
      <c r="L1548" s="36"/>
    </row>
    <row r="1549" spans="1:12" x14ac:dyDescent="0.25">
      <c r="A1549" s="28" t="s">
        <v>18</v>
      </c>
      <c r="B1549" s="29">
        <v>44050</v>
      </c>
      <c r="C1549" s="28" t="s">
        <v>27</v>
      </c>
      <c r="D1549" s="28" t="s">
        <v>46</v>
      </c>
      <c r="E1549" s="30" t="e">
        <v>#NAME?</v>
      </c>
      <c r="F1549" s="31" t="s">
        <v>14</v>
      </c>
      <c r="G1549" s="31" t="s">
        <v>15</v>
      </c>
      <c r="H1549" s="32">
        <v>700.96</v>
      </c>
      <c r="I1549" s="33">
        <f>IF(F1549="Dépense",H1549*-1,H1549)</f>
        <v>700.96</v>
      </c>
      <c r="J1549" s="34">
        <v>1</v>
      </c>
      <c r="K1549" s="35" t="str">
        <f>IF(A1549&gt;1,YEAR(B1549)&amp;"-"&amp;TEXT(MONTH(B1549),"00")," ")</f>
        <v>2020-08</v>
      </c>
      <c r="L1549" s="36"/>
    </row>
    <row r="1550" spans="1:12" x14ac:dyDescent="0.25">
      <c r="A1550" s="28" t="s">
        <v>18</v>
      </c>
      <c r="B1550" s="29">
        <v>44050</v>
      </c>
      <c r="C1550" s="28" t="s">
        <v>474</v>
      </c>
      <c r="D1550" s="28" t="s">
        <v>49</v>
      </c>
      <c r="E1550" s="30" t="e">
        <v>#NAME?</v>
      </c>
      <c r="F1550" s="31" t="s">
        <v>17</v>
      </c>
      <c r="G1550" s="31" t="s">
        <v>21</v>
      </c>
      <c r="H1550" s="32">
        <v>15</v>
      </c>
      <c r="I1550" s="33">
        <f>IF(F1550="Dépense",H1550*-1,H1550)</f>
        <v>-15</v>
      </c>
      <c r="J1550" s="34">
        <v>1</v>
      </c>
      <c r="K1550" s="35" t="str">
        <f>IF(A1550&gt;1,YEAR(B1550)&amp;"-"&amp;TEXT(MONTH(B1550),"00")," ")</f>
        <v>2020-08</v>
      </c>
      <c r="L1550" s="36"/>
    </row>
    <row r="1551" spans="1:12" x14ac:dyDescent="0.25">
      <c r="A1551" s="28" t="s">
        <v>18</v>
      </c>
      <c r="B1551" s="29">
        <v>44050</v>
      </c>
      <c r="C1551" s="28" t="s">
        <v>507</v>
      </c>
      <c r="D1551" s="28" t="s">
        <v>49</v>
      </c>
      <c r="E1551" s="30" t="e">
        <v>#NAME?</v>
      </c>
      <c r="F1551" s="31" t="s">
        <v>17</v>
      </c>
      <c r="G1551" s="31" t="s">
        <v>21</v>
      </c>
      <c r="H1551" s="32">
        <v>8.24</v>
      </c>
      <c r="I1551" s="33">
        <f>IF(F1551="Dépense",H1551*-1,H1551)</f>
        <v>-8.24</v>
      </c>
      <c r="J1551" s="34">
        <v>1</v>
      </c>
      <c r="K1551" s="35" t="str">
        <f>IF(A1551&gt;1,YEAR(B1551)&amp;"-"&amp;TEXT(MONTH(B1551),"00")," ")</f>
        <v>2020-08</v>
      </c>
      <c r="L1551" s="36"/>
    </row>
    <row r="1552" spans="1:12" x14ac:dyDescent="0.25">
      <c r="A1552" s="28" t="s">
        <v>18</v>
      </c>
      <c r="B1552" s="29">
        <v>44050</v>
      </c>
      <c r="C1552" s="28" t="s">
        <v>175</v>
      </c>
      <c r="D1552" s="28" t="s">
        <v>65</v>
      </c>
      <c r="E1552" s="30" t="e">
        <v>#NAME?</v>
      </c>
      <c r="F1552" s="31" t="s">
        <v>17</v>
      </c>
      <c r="G1552" s="31" t="s">
        <v>33</v>
      </c>
      <c r="H1552" s="32">
        <v>19.989999999999998</v>
      </c>
      <c r="I1552" s="33">
        <f>IF(F1552="Dépense",H1552*-1,H1552)</f>
        <v>-19.989999999999998</v>
      </c>
      <c r="J1552" s="34">
        <v>1</v>
      </c>
      <c r="K1552" s="35" t="str">
        <f>IF(A1552&gt;1,YEAR(B1552)&amp;"-"&amp;TEXT(MONTH(B1552),"00")," ")</f>
        <v>2020-08</v>
      </c>
      <c r="L1552" s="36"/>
    </row>
    <row r="1553" spans="1:12" x14ac:dyDescent="0.25">
      <c r="A1553" s="28" t="s">
        <v>18</v>
      </c>
      <c r="B1553" s="29">
        <v>44051</v>
      </c>
      <c r="C1553" s="28" t="s">
        <v>434</v>
      </c>
      <c r="D1553" s="28" t="s">
        <v>49</v>
      </c>
      <c r="E1553" s="30" t="e">
        <v>#NAME?</v>
      </c>
      <c r="F1553" s="31" t="s">
        <v>17</v>
      </c>
      <c r="G1553" s="31" t="s">
        <v>21</v>
      </c>
      <c r="H1553" s="32">
        <v>9.5</v>
      </c>
      <c r="I1553" s="33">
        <f>IF(F1553="Dépense",H1553*-1,H1553)</f>
        <v>-9.5</v>
      </c>
      <c r="J1553" s="34">
        <v>1</v>
      </c>
      <c r="K1553" s="35" t="str">
        <f>IF(A1553&gt;1,YEAR(B1553)&amp;"-"&amp;TEXT(MONTH(B1553),"00")," ")</f>
        <v>2020-08</v>
      </c>
      <c r="L1553" s="36"/>
    </row>
    <row r="1554" spans="1:12" x14ac:dyDescent="0.25">
      <c r="A1554" s="28" t="s">
        <v>18</v>
      </c>
      <c r="B1554" s="29">
        <v>44051</v>
      </c>
      <c r="C1554" s="28" t="s">
        <v>200</v>
      </c>
      <c r="D1554" s="28" t="s">
        <v>49</v>
      </c>
      <c r="E1554" s="30" t="e">
        <v>#NAME?</v>
      </c>
      <c r="F1554" s="31" t="s">
        <v>17</v>
      </c>
      <c r="G1554" s="31" t="s">
        <v>21</v>
      </c>
      <c r="H1554" s="32">
        <v>30.09</v>
      </c>
      <c r="I1554" s="33">
        <f>IF(F1554="Dépense",H1554*-1,H1554)</f>
        <v>-30.09</v>
      </c>
      <c r="J1554" s="34">
        <v>1</v>
      </c>
      <c r="K1554" s="35" t="str">
        <f>IF(A1554&gt;1,YEAR(B1554)&amp;"-"&amp;TEXT(MONTH(B1554),"00")," ")</f>
        <v>2020-08</v>
      </c>
      <c r="L1554" s="36"/>
    </row>
    <row r="1555" spans="1:12" x14ac:dyDescent="0.25">
      <c r="A1555" s="28" t="s">
        <v>18</v>
      </c>
      <c r="B1555" s="29">
        <v>44051</v>
      </c>
      <c r="C1555" s="28" t="s">
        <v>74</v>
      </c>
      <c r="D1555" s="28" t="s">
        <v>75</v>
      </c>
      <c r="E1555" s="30" t="e">
        <v>#NAME?</v>
      </c>
      <c r="F1555" s="31" t="s">
        <v>17</v>
      </c>
      <c r="G1555" s="31" t="s">
        <v>33</v>
      </c>
      <c r="H1555" s="32">
        <v>74.64</v>
      </c>
      <c r="I1555" s="33">
        <f>IF(F1555="Dépense",H1555*-1,H1555)</f>
        <v>-74.64</v>
      </c>
      <c r="J1555" s="34">
        <v>1</v>
      </c>
      <c r="K1555" s="35" t="str">
        <f>IF(A1555&gt;1,YEAR(B1555)&amp;"-"&amp;TEXT(MONTH(B1555),"00")," ")</f>
        <v>2020-08</v>
      </c>
      <c r="L1555" s="36"/>
    </row>
    <row r="1556" spans="1:12" x14ac:dyDescent="0.25">
      <c r="A1556" s="28" t="s">
        <v>18</v>
      </c>
      <c r="B1556" s="29">
        <v>44053</v>
      </c>
      <c r="C1556" s="28" t="s">
        <v>303</v>
      </c>
      <c r="D1556" s="28" t="s">
        <v>140</v>
      </c>
      <c r="E1556" s="30" t="e">
        <v>#NAME?</v>
      </c>
      <c r="F1556" s="31" t="s">
        <v>17</v>
      </c>
      <c r="G1556" s="31" t="s">
        <v>33</v>
      </c>
      <c r="H1556" s="32">
        <v>15</v>
      </c>
      <c r="I1556" s="33">
        <f>IF(F1556="Dépense",H1556*-1,H1556)</f>
        <v>-15</v>
      </c>
      <c r="J1556" s="34">
        <v>1</v>
      </c>
      <c r="K1556" s="35" t="str">
        <f>IF(A1556&gt;1,YEAR(B1556)&amp;"-"&amp;TEXT(MONTH(B1556),"00")," ")</f>
        <v>2020-08</v>
      </c>
      <c r="L1556" s="36"/>
    </row>
    <row r="1557" spans="1:12" x14ac:dyDescent="0.25">
      <c r="A1557" s="28" t="s">
        <v>22</v>
      </c>
      <c r="B1557" s="29">
        <v>44053</v>
      </c>
      <c r="C1557" s="28" t="s">
        <v>316</v>
      </c>
      <c r="D1557" s="28" t="s">
        <v>140</v>
      </c>
      <c r="E1557" s="30" t="e">
        <v>#NAME?</v>
      </c>
      <c r="F1557" s="31" t="s">
        <v>14</v>
      </c>
      <c r="G1557" s="31" t="s">
        <v>33</v>
      </c>
      <c r="H1557" s="32">
        <v>15</v>
      </c>
      <c r="I1557" s="33">
        <f>IF(F1557="Dépense",H1557*-1,H1557)</f>
        <v>15</v>
      </c>
      <c r="J1557" s="34">
        <v>1</v>
      </c>
      <c r="K1557" s="35" t="str">
        <f>IF(A1557&gt;1,YEAR(B1557)&amp;"-"&amp;TEXT(MONTH(B1557),"00")," ")</f>
        <v>2020-08</v>
      </c>
      <c r="L1557" s="36"/>
    </row>
    <row r="1558" spans="1:12" x14ac:dyDescent="0.25">
      <c r="A1558" s="28" t="s">
        <v>23</v>
      </c>
      <c r="B1558" s="29">
        <v>44053</v>
      </c>
      <c r="C1558" s="28" t="s">
        <v>27</v>
      </c>
      <c r="D1558" s="28" t="s">
        <v>45</v>
      </c>
      <c r="E1558" s="30" t="e">
        <v>#NAME?</v>
      </c>
      <c r="F1558" s="31" t="s">
        <v>14</v>
      </c>
      <c r="G1558" s="31" t="s">
        <v>15</v>
      </c>
      <c r="H1558" s="32">
        <v>363.22</v>
      </c>
      <c r="I1558" s="33">
        <f>IF(F1558="Dépense",H1558*-1,H1558)</f>
        <v>363.22</v>
      </c>
      <c r="J1558" s="34">
        <v>1</v>
      </c>
      <c r="K1558" s="35" t="str">
        <f>IF(A1558&gt;1,YEAR(B1558)&amp;"-"&amp;TEXT(MONTH(B1558),"00")," ")</f>
        <v>2020-08</v>
      </c>
      <c r="L1558" s="36"/>
    </row>
    <row r="1559" spans="1:12" x14ac:dyDescent="0.25">
      <c r="A1559" s="28" t="s">
        <v>18</v>
      </c>
      <c r="B1559" s="29">
        <v>44054</v>
      </c>
      <c r="C1559" s="28" t="s">
        <v>508</v>
      </c>
      <c r="D1559" s="28" t="s">
        <v>221</v>
      </c>
      <c r="E1559" s="30" t="e">
        <v>#NAME?</v>
      </c>
      <c r="F1559" s="31" t="s">
        <v>17</v>
      </c>
      <c r="G1559" s="31" t="s">
        <v>21</v>
      </c>
      <c r="H1559" s="32">
        <v>21.8</v>
      </c>
      <c r="I1559" s="33">
        <f>IF(F1559="Dépense",H1559*-1,H1559)</f>
        <v>-21.8</v>
      </c>
      <c r="J1559" s="34">
        <v>1</v>
      </c>
      <c r="K1559" s="35" t="str">
        <f>IF(A1559&gt;1,YEAR(B1559)&amp;"-"&amp;TEXT(MONTH(B1559),"00")," ")</f>
        <v>2020-08</v>
      </c>
      <c r="L1559" s="36"/>
    </row>
    <row r="1560" spans="1:12" x14ac:dyDescent="0.25">
      <c r="A1560" s="28" t="s">
        <v>18</v>
      </c>
      <c r="B1560" s="29">
        <v>44054</v>
      </c>
      <c r="C1560" s="28" t="s">
        <v>117</v>
      </c>
      <c r="D1560" s="28" t="s">
        <v>68</v>
      </c>
      <c r="E1560" s="30" t="e">
        <v>#NAME?</v>
      </c>
      <c r="F1560" s="31" t="s">
        <v>17</v>
      </c>
      <c r="G1560" s="31" t="s">
        <v>33</v>
      </c>
      <c r="H1560" s="32">
        <v>51</v>
      </c>
      <c r="I1560" s="33">
        <f>IF(F1560="Dépense",H1560*-1,H1560)</f>
        <v>-51</v>
      </c>
      <c r="J1560" s="34">
        <v>1</v>
      </c>
      <c r="K1560" s="35" t="str">
        <f>IF(A1560&gt;1,YEAR(B1560)&amp;"-"&amp;TEXT(MONTH(B1560),"00")," ")</f>
        <v>2020-08</v>
      </c>
      <c r="L1560" s="36"/>
    </row>
    <row r="1561" spans="1:12" x14ac:dyDescent="0.25">
      <c r="A1561" s="28" t="s">
        <v>18</v>
      </c>
      <c r="B1561" s="29">
        <v>44054</v>
      </c>
      <c r="C1561" s="28" t="s">
        <v>117</v>
      </c>
      <c r="D1561" s="28" t="s">
        <v>118</v>
      </c>
      <c r="E1561" s="30" t="e">
        <v>#NAME?</v>
      </c>
      <c r="F1561" s="31" t="s">
        <v>17</v>
      </c>
      <c r="G1561" s="31" t="s">
        <v>33</v>
      </c>
      <c r="H1561" s="32">
        <v>91</v>
      </c>
      <c r="I1561" s="33">
        <f>IF(F1561="Dépense",H1561*-1,H1561)</f>
        <v>-91</v>
      </c>
      <c r="J1561" s="34">
        <v>1</v>
      </c>
      <c r="K1561" s="35" t="str">
        <f>IF(A1561&gt;1,YEAR(B1561)&amp;"-"&amp;TEXT(MONTH(B1561),"00")," ")</f>
        <v>2020-08</v>
      </c>
      <c r="L1561" s="36"/>
    </row>
    <row r="1562" spans="1:12" x14ac:dyDescent="0.25">
      <c r="A1562" s="28" t="s">
        <v>18</v>
      </c>
      <c r="B1562" s="29">
        <v>44055</v>
      </c>
      <c r="C1562" s="28" t="s">
        <v>66</v>
      </c>
      <c r="D1562" s="28" t="s">
        <v>49</v>
      </c>
      <c r="E1562" s="30" t="e">
        <v>#NAME?</v>
      </c>
      <c r="F1562" s="31" t="s">
        <v>17</v>
      </c>
      <c r="G1562" s="31" t="s">
        <v>21</v>
      </c>
      <c r="H1562" s="32">
        <v>72.17</v>
      </c>
      <c r="I1562" s="33">
        <f>IF(F1562="Dépense",H1562*-1,H1562)</f>
        <v>-72.17</v>
      </c>
      <c r="J1562" s="34">
        <v>1</v>
      </c>
      <c r="K1562" s="35" t="str">
        <f>IF(A1562&gt;1,YEAR(B1562)&amp;"-"&amp;TEXT(MONTH(B1562),"00")," ")</f>
        <v>2020-08</v>
      </c>
      <c r="L1562" s="36"/>
    </row>
    <row r="1563" spans="1:12" x14ac:dyDescent="0.25">
      <c r="A1563" s="28" t="s">
        <v>18</v>
      </c>
      <c r="B1563" s="29">
        <v>44055</v>
      </c>
      <c r="C1563" s="28" t="s">
        <v>255</v>
      </c>
      <c r="D1563" s="28" t="s">
        <v>48</v>
      </c>
      <c r="E1563" s="30" t="e">
        <v>#NAME?</v>
      </c>
      <c r="F1563" s="31" t="s">
        <v>17</v>
      </c>
      <c r="G1563" s="31" t="s">
        <v>21</v>
      </c>
      <c r="H1563" s="32">
        <v>19.600000000000001</v>
      </c>
      <c r="I1563" s="33">
        <f>IF(F1563="Dépense",H1563*-1,H1563)</f>
        <v>-19.600000000000001</v>
      </c>
      <c r="J1563" s="34">
        <v>1</v>
      </c>
      <c r="K1563" s="35" t="str">
        <f>IF(A1563&gt;1,YEAR(B1563)&amp;"-"&amp;TEXT(MONTH(B1563),"00")," ")</f>
        <v>2020-08</v>
      </c>
      <c r="L1563" s="36"/>
    </row>
    <row r="1564" spans="1:12" x14ac:dyDescent="0.25">
      <c r="A1564" s="28" t="s">
        <v>18</v>
      </c>
      <c r="B1564" s="29">
        <v>44055</v>
      </c>
      <c r="C1564" s="28" t="s">
        <v>509</v>
      </c>
      <c r="D1564" s="28" t="s">
        <v>48</v>
      </c>
      <c r="E1564" s="30" t="e">
        <v>#NAME?</v>
      </c>
      <c r="F1564" s="31" t="s">
        <v>17</v>
      </c>
      <c r="G1564" s="31" t="s">
        <v>21</v>
      </c>
      <c r="H1564" s="32">
        <v>29.9</v>
      </c>
      <c r="I1564" s="33">
        <f>IF(F1564="Dépense",H1564*-1,H1564)</f>
        <v>-29.9</v>
      </c>
      <c r="J1564" s="34">
        <v>1</v>
      </c>
      <c r="K1564" s="35" t="str">
        <f>IF(A1564&gt;1,YEAR(B1564)&amp;"-"&amp;TEXT(MONTH(B1564),"00")," ")</f>
        <v>2020-08</v>
      </c>
      <c r="L1564" s="36"/>
    </row>
    <row r="1565" spans="1:12" x14ac:dyDescent="0.25">
      <c r="A1565" s="28" t="s">
        <v>18</v>
      </c>
      <c r="B1565" s="29">
        <v>44057.819826388899</v>
      </c>
      <c r="C1565" s="28" t="s">
        <v>454</v>
      </c>
      <c r="D1565" s="28" t="s">
        <v>93</v>
      </c>
      <c r="E1565" s="30" t="e">
        <v>#NAME?</v>
      </c>
      <c r="F1565" s="31" t="s">
        <v>17</v>
      </c>
      <c r="G1565" s="31" t="s">
        <v>21</v>
      </c>
      <c r="H1565" s="32">
        <v>16</v>
      </c>
      <c r="I1565" s="33">
        <f>IF(F1565="Dépense",H1565*-1,H1565)</f>
        <v>-16</v>
      </c>
      <c r="J1565" s="34">
        <v>1</v>
      </c>
      <c r="K1565" s="35" t="str">
        <f>IF(A1565&gt;1,YEAR(B1565)&amp;"-"&amp;TEXT(MONTH(B1565),"00")," ")</f>
        <v>2020-08</v>
      </c>
      <c r="L1565" s="36"/>
    </row>
    <row r="1566" spans="1:12" x14ac:dyDescent="0.25">
      <c r="A1566" s="28" t="s">
        <v>18</v>
      </c>
      <c r="B1566" s="29">
        <v>44058</v>
      </c>
      <c r="C1566" s="28" t="s">
        <v>53</v>
      </c>
      <c r="D1566" s="28" t="s">
        <v>54</v>
      </c>
      <c r="E1566" s="30" t="e">
        <v>#NAME?</v>
      </c>
      <c r="F1566" s="31" t="s">
        <v>17</v>
      </c>
      <c r="G1566" s="31" t="s">
        <v>33</v>
      </c>
      <c r="H1566" s="32">
        <v>36</v>
      </c>
      <c r="I1566" s="33">
        <f>IF(F1566="Dépense",H1566*-1,H1566)</f>
        <v>-36</v>
      </c>
      <c r="J1566" s="34">
        <v>1</v>
      </c>
      <c r="K1566" s="35" t="str">
        <f>IF(A1566&gt;1,YEAR(B1566)&amp;"-"&amp;TEXT(MONTH(B1566),"00")," ")</f>
        <v>2020-08</v>
      </c>
      <c r="L1566" s="36"/>
    </row>
    <row r="1567" spans="1:12" x14ac:dyDescent="0.25">
      <c r="A1567" s="28" t="s">
        <v>18</v>
      </c>
      <c r="B1567" s="29">
        <v>44058</v>
      </c>
      <c r="C1567" s="28" t="s">
        <v>200</v>
      </c>
      <c r="D1567" s="28" t="s">
        <v>49</v>
      </c>
      <c r="E1567" s="30" t="e">
        <v>#NAME?</v>
      </c>
      <c r="F1567" s="31" t="s">
        <v>17</v>
      </c>
      <c r="G1567" s="31" t="s">
        <v>21</v>
      </c>
      <c r="H1567" s="32">
        <v>31.94</v>
      </c>
      <c r="I1567" s="33">
        <f>IF(F1567="Dépense",H1567*-1,H1567)</f>
        <v>-31.94</v>
      </c>
      <c r="J1567" s="34">
        <v>1</v>
      </c>
      <c r="K1567" s="35" t="str">
        <f>IF(A1567&gt;1,YEAR(B1567)&amp;"-"&amp;TEXT(MONTH(B1567),"00")," ")</f>
        <v>2020-08</v>
      </c>
      <c r="L1567" s="36"/>
    </row>
    <row r="1568" spans="1:12" x14ac:dyDescent="0.25">
      <c r="A1568" s="28" t="s">
        <v>23</v>
      </c>
      <c r="B1568" s="29">
        <v>44058</v>
      </c>
      <c r="C1568" s="28" t="s">
        <v>266</v>
      </c>
      <c r="D1568" s="28" t="s">
        <v>267</v>
      </c>
      <c r="E1568" s="30" t="e">
        <v>#NAME?</v>
      </c>
      <c r="F1568" s="31" t="s">
        <v>17</v>
      </c>
      <c r="G1568" s="31" t="s">
        <v>33</v>
      </c>
      <c r="H1568" s="32">
        <v>90</v>
      </c>
      <c r="I1568" s="33">
        <f>IF(F1568="Dépense",H1568*-1,H1568)</f>
        <v>-90</v>
      </c>
      <c r="J1568" s="34">
        <v>1</v>
      </c>
      <c r="K1568" s="35" t="str">
        <f>IF(A1568&gt;1,YEAR(B1568)&amp;"-"&amp;TEXT(MONTH(B1568),"00")," ")</f>
        <v>2020-08</v>
      </c>
      <c r="L1568" s="36"/>
    </row>
    <row r="1569" spans="1:12" x14ac:dyDescent="0.25">
      <c r="A1569" s="28" t="s">
        <v>18</v>
      </c>
      <c r="B1569" s="29">
        <v>44060</v>
      </c>
      <c r="C1569" s="28" t="s">
        <v>488</v>
      </c>
      <c r="D1569" s="28" t="s">
        <v>221</v>
      </c>
      <c r="E1569" s="30" t="e">
        <v>#NAME?</v>
      </c>
      <c r="F1569" s="31" t="s">
        <v>14</v>
      </c>
      <c r="G1569" s="31" t="s">
        <v>15</v>
      </c>
      <c r="H1569" s="32">
        <v>55.6</v>
      </c>
      <c r="I1569" s="33">
        <f>IF(F1569="Dépense",H1569*-1,H1569)</f>
        <v>55.6</v>
      </c>
      <c r="J1569" s="34">
        <v>1</v>
      </c>
      <c r="K1569" s="35" t="str">
        <f>IF(A1569&gt;1,YEAR(B1569)&amp;"-"&amp;TEXT(MONTH(B1569),"00")," ")</f>
        <v>2020-08</v>
      </c>
      <c r="L1569" s="36"/>
    </row>
    <row r="1570" spans="1:12" x14ac:dyDescent="0.25">
      <c r="A1570" s="28" t="s">
        <v>18</v>
      </c>
      <c r="B1570" s="29">
        <v>44060</v>
      </c>
      <c r="C1570" s="28" t="s">
        <v>510</v>
      </c>
      <c r="D1570" s="28" t="s">
        <v>221</v>
      </c>
      <c r="E1570" s="30" t="e">
        <v>#NAME?</v>
      </c>
      <c r="F1570" s="31" t="s">
        <v>17</v>
      </c>
      <c r="G1570" s="31" t="s">
        <v>21</v>
      </c>
      <c r="H1570" s="32">
        <v>70.75</v>
      </c>
      <c r="I1570" s="33">
        <f>IF(F1570="Dépense",H1570*-1,H1570)</f>
        <v>-70.75</v>
      </c>
      <c r="J1570" s="34">
        <v>1</v>
      </c>
      <c r="K1570" s="35" t="str">
        <f>IF(A1570&gt;1,YEAR(B1570)&amp;"-"&amp;TEXT(MONTH(B1570),"00")," ")</f>
        <v>2020-08</v>
      </c>
      <c r="L1570" s="36"/>
    </row>
    <row r="1571" spans="1:12" x14ac:dyDescent="0.25">
      <c r="A1571" s="28" t="s">
        <v>18</v>
      </c>
      <c r="B1571" s="29">
        <v>44060</v>
      </c>
      <c r="C1571" s="28" t="s">
        <v>511</v>
      </c>
      <c r="D1571" s="28" t="s">
        <v>221</v>
      </c>
      <c r="E1571" s="30" t="e">
        <v>#NAME?</v>
      </c>
      <c r="F1571" s="31" t="s">
        <v>17</v>
      </c>
      <c r="G1571" s="31" t="s">
        <v>21</v>
      </c>
      <c r="H1571" s="32">
        <v>49.97</v>
      </c>
      <c r="I1571" s="33">
        <f>IF(F1571="Dépense",H1571*-1,H1571)</f>
        <v>-49.97</v>
      </c>
      <c r="J1571" s="34">
        <v>1</v>
      </c>
      <c r="K1571" s="35" t="str">
        <f>IF(A1571&gt;1,YEAR(B1571)&amp;"-"&amp;TEXT(MONTH(B1571),"00")," ")</f>
        <v>2020-08</v>
      </c>
      <c r="L1571" s="36"/>
    </row>
    <row r="1572" spans="1:12" x14ac:dyDescent="0.25">
      <c r="A1572" s="28" t="s">
        <v>18</v>
      </c>
      <c r="B1572" s="29">
        <v>44060</v>
      </c>
      <c r="C1572" s="28" t="s">
        <v>507</v>
      </c>
      <c r="D1572" s="28" t="s">
        <v>49</v>
      </c>
      <c r="E1572" s="30" t="e">
        <v>#NAME?</v>
      </c>
      <c r="F1572" s="31" t="s">
        <v>17</v>
      </c>
      <c r="G1572" s="31" t="s">
        <v>21</v>
      </c>
      <c r="H1572" s="32">
        <v>11.16</v>
      </c>
      <c r="I1572" s="33">
        <f>IF(F1572="Dépense",H1572*-1,H1572)</f>
        <v>-11.16</v>
      </c>
      <c r="J1572" s="34">
        <v>1</v>
      </c>
      <c r="K1572" s="35" t="str">
        <f>IF(A1572&gt;1,YEAR(B1572)&amp;"-"&amp;TEXT(MONTH(B1572),"00")," ")</f>
        <v>2020-08</v>
      </c>
      <c r="L1572" s="36"/>
    </row>
    <row r="1573" spans="1:12" x14ac:dyDescent="0.25">
      <c r="A1573" s="28" t="s">
        <v>18</v>
      </c>
      <c r="B1573" s="29">
        <v>44063</v>
      </c>
      <c r="C1573" s="28" t="s">
        <v>474</v>
      </c>
      <c r="D1573" s="28" t="s">
        <v>49</v>
      </c>
      <c r="E1573" s="30" t="e">
        <v>#NAME?</v>
      </c>
      <c r="F1573" s="31" t="s">
        <v>17</v>
      </c>
      <c r="G1573" s="31" t="s">
        <v>16</v>
      </c>
      <c r="H1573" s="32">
        <v>15</v>
      </c>
      <c r="I1573" s="33">
        <f>IF(F1573="Dépense",H1573*-1,H1573)</f>
        <v>-15</v>
      </c>
      <c r="J1573" s="34">
        <v>1</v>
      </c>
      <c r="K1573" s="35" t="str">
        <f>IF(A1573&gt;1,YEAR(B1573)&amp;"-"&amp;TEXT(MONTH(B1573),"00")," ")</f>
        <v>2020-08</v>
      </c>
      <c r="L1573" s="36"/>
    </row>
    <row r="1574" spans="1:12" x14ac:dyDescent="0.25">
      <c r="A1574" s="28" t="s">
        <v>18</v>
      </c>
      <c r="B1574" s="29">
        <v>44063</v>
      </c>
      <c r="C1574" s="28" t="s">
        <v>255</v>
      </c>
      <c r="D1574" s="28" t="s">
        <v>48</v>
      </c>
      <c r="E1574" s="30" t="e">
        <v>#NAME?</v>
      </c>
      <c r="F1574" s="31" t="s">
        <v>17</v>
      </c>
      <c r="G1574" s="31" t="s">
        <v>21</v>
      </c>
      <c r="H1574" s="32">
        <v>19.600000000000001</v>
      </c>
      <c r="I1574" s="33">
        <f>IF(F1574="Dépense",H1574*-1,H1574)</f>
        <v>-19.600000000000001</v>
      </c>
      <c r="J1574" s="34">
        <v>1</v>
      </c>
      <c r="K1574" s="35" t="str">
        <f>IF(A1574&gt;1,YEAR(B1574)&amp;"-"&amp;TEXT(MONTH(B1574),"00")," ")</f>
        <v>2020-08</v>
      </c>
      <c r="L1574" s="36"/>
    </row>
    <row r="1575" spans="1:12" x14ac:dyDescent="0.25">
      <c r="A1575" s="28" t="s">
        <v>18</v>
      </c>
      <c r="B1575" s="29">
        <v>44065</v>
      </c>
      <c r="C1575" s="28" t="s">
        <v>512</v>
      </c>
      <c r="D1575" s="28" t="s">
        <v>221</v>
      </c>
      <c r="E1575" s="30" t="e">
        <v>#NAME?</v>
      </c>
      <c r="F1575" s="31" t="s">
        <v>17</v>
      </c>
      <c r="G1575" s="31" t="s">
        <v>21</v>
      </c>
      <c r="H1575" s="32">
        <v>24.9</v>
      </c>
      <c r="I1575" s="33">
        <f>IF(F1575="Dépense",H1575*-1,H1575)</f>
        <v>-24.9</v>
      </c>
      <c r="J1575" s="34">
        <v>1</v>
      </c>
      <c r="K1575" s="35" t="str">
        <f>IF(A1575&gt;1,YEAR(B1575)&amp;"-"&amp;TEXT(MONTH(B1575),"00")," ")</f>
        <v>2020-08</v>
      </c>
      <c r="L1575" s="36"/>
    </row>
    <row r="1576" spans="1:12" x14ac:dyDescent="0.25">
      <c r="A1576" s="28" t="s">
        <v>18</v>
      </c>
      <c r="B1576" s="29">
        <v>44065</v>
      </c>
      <c r="C1576" s="28" t="s">
        <v>434</v>
      </c>
      <c r="D1576" s="28" t="s">
        <v>49</v>
      </c>
      <c r="E1576" s="30" t="e">
        <v>#NAME?</v>
      </c>
      <c r="F1576" s="31" t="s">
        <v>17</v>
      </c>
      <c r="G1576" s="31" t="s">
        <v>21</v>
      </c>
      <c r="H1576" s="32">
        <v>10.8</v>
      </c>
      <c r="I1576" s="33">
        <f>IF(F1576="Dépense",H1576*-1,H1576)</f>
        <v>-10.8</v>
      </c>
      <c r="J1576" s="34">
        <v>1</v>
      </c>
      <c r="K1576" s="35" t="str">
        <f>IF(A1576&gt;1,YEAR(B1576)&amp;"-"&amp;TEXT(MONTH(B1576),"00")," ")</f>
        <v>2020-08</v>
      </c>
      <c r="L1576" s="36"/>
    </row>
    <row r="1577" spans="1:12" x14ac:dyDescent="0.25">
      <c r="A1577" s="28" t="s">
        <v>18</v>
      </c>
      <c r="B1577" s="29">
        <v>44065</v>
      </c>
      <c r="C1577" s="28" t="s">
        <v>200</v>
      </c>
      <c r="D1577" s="28" t="s">
        <v>49</v>
      </c>
      <c r="E1577" s="30" t="e">
        <v>#NAME?</v>
      </c>
      <c r="F1577" s="31" t="s">
        <v>17</v>
      </c>
      <c r="G1577" s="31" t="s">
        <v>21</v>
      </c>
      <c r="H1577" s="32">
        <v>24.16</v>
      </c>
      <c r="I1577" s="33">
        <f>IF(F1577="Dépense",H1577*-1,H1577)</f>
        <v>-24.16</v>
      </c>
      <c r="J1577" s="34">
        <v>1</v>
      </c>
      <c r="K1577" s="35" t="str">
        <f>IF(A1577&gt;1,YEAR(B1577)&amp;"-"&amp;TEXT(MONTH(B1577),"00")," ")</f>
        <v>2020-08</v>
      </c>
      <c r="L1577" s="36"/>
    </row>
    <row r="1578" spans="1:12" x14ac:dyDescent="0.25">
      <c r="A1578" s="28" t="s">
        <v>18</v>
      </c>
      <c r="B1578" s="29">
        <v>44067</v>
      </c>
      <c r="C1578" s="28" t="s">
        <v>507</v>
      </c>
      <c r="D1578" s="28" t="s">
        <v>49</v>
      </c>
      <c r="E1578" s="30" t="e">
        <v>#NAME?</v>
      </c>
      <c r="F1578" s="31" t="s">
        <v>17</v>
      </c>
      <c r="G1578" s="31" t="s">
        <v>21</v>
      </c>
      <c r="H1578" s="32">
        <v>8.34</v>
      </c>
      <c r="I1578" s="33">
        <f>IF(F1578="Dépense",H1578*-1,H1578)</f>
        <v>-8.34</v>
      </c>
      <c r="J1578" s="34">
        <v>1</v>
      </c>
      <c r="K1578" s="35" t="str">
        <f>IF(A1578&gt;1,YEAR(B1578)&amp;"-"&amp;TEXT(MONTH(B1578),"00")," ")</f>
        <v>2020-08</v>
      </c>
      <c r="L1578" s="36"/>
    </row>
    <row r="1579" spans="1:12" x14ac:dyDescent="0.25">
      <c r="A1579" s="28" t="s">
        <v>18</v>
      </c>
      <c r="B1579" s="29">
        <v>44067</v>
      </c>
      <c r="C1579" s="28" t="s">
        <v>365</v>
      </c>
      <c r="D1579" s="28" t="s">
        <v>221</v>
      </c>
      <c r="E1579" s="30" t="e">
        <v>#NAME?</v>
      </c>
      <c r="F1579" s="31" t="s">
        <v>17</v>
      </c>
      <c r="G1579" s="31" t="s">
        <v>21</v>
      </c>
      <c r="H1579" s="32">
        <v>4.5999999999999996</v>
      </c>
      <c r="I1579" s="33">
        <f>IF(F1579="Dépense",H1579*-1,H1579)</f>
        <v>-4.5999999999999996</v>
      </c>
      <c r="J1579" s="34">
        <v>1</v>
      </c>
      <c r="K1579" s="35" t="str">
        <f>IF(A1579&gt;1,YEAR(B1579)&amp;"-"&amp;TEXT(MONTH(B1579),"00")," ")</f>
        <v>2020-08</v>
      </c>
      <c r="L1579" s="36"/>
    </row>
    <row r="1580" spans="1:12" x14ac:dyDescent="0.25">
      <c r="A1580" s="28" t="s">
        <v>18</v>
      </c>
      <c r="B1580" s="29">
        <v>44067</v>
      </c>
      <c r="C1580" s="28" t="s">
        <v>66</v>
      </c>
      <c r="D1580" s="28" t="s">
        <v>49</v>
      </c>
      <c r="E1580" s="30" t="e">
        <v>#NAME?</v>
      </c>
      <c r="F1580" s="31" t="s">
        <v>17</v>
      </c>
      <c r="G1580" s="31" t="s">
        <v>21</v>
      </c>
      <c r="H1580" s="32">
        <v>52.42</v>
      </c>
      <c r="I1580" s="33">
        <f>IF(F1580="Dépense",H1580*-1,H1580)</f>
        <v>-52.42</v>
      </c>
      <c r="J1580" s="34">
        <v>1</v>
      </c>
      <c r="K1580" s="35" t="str">
        <f>IF(A1580&gt;1,YEAR(B1580)&amp;"-"&amp;TEXT(MONTH(B1580),"00")," ")</f>
        <v>2020-08</v>
      </c>
      <c r="L1580" s="36"/>
    </row>
    <row r="1581" spans="1:12" x14ac:dyDescent="0.25">
      <c r="A1581" s="28" t="s">
        <v>18</v>
      </c>
      <c r="B1581" s="29">
        <v>44071</v>
      </c>
      <c r="C1581" s="28" t="s">
        <v>131</v>
      </c>
      <c r="D1581" s="28" t="s">
        <v>221</v>
      </c>
      <c r="E1581" s="30" t="e">
        <v>#NAME?</v>
      </c>
      <c r="F1581" s="31" t="s">
        <v>17</v>
      </c>
      <c r="G1581" s="31" t="s">
        <v>21</v>
      </c>
      <c r="H1581" s="32">
        <v>4.95</v>
      </c>
      <c r="I1581" s="33">
        <f>IF(F1581="Dépense",H1581*-1,H1581)</f>
        <v>-4.95</v>
      </c>
      <c r="J1581" s="34">
        <v>1</v>
      </c>
      <c r="K1581" s="35" t="str">
        <f>IF(A1581&gt;1,YEAR(B1581)&amp;"-"&amp;TEXT(MONTH(B1581),"00")," ")</f>
        <v>2020-08</v>
      </c>
      <c r="L1581" s="36"/>
    </row>
    <row r="1582" spans="1:12" x14ac:dyDescent="0.25">
      <c r="A1582" s="28" t="s">
        <v>18</v>
      </c>
      <c r="B1582" s="29">
        <v>44072</v>
      </c>
      <c r="C1582" s="28" t="s">
        <v>434</v>
      </c>
      <c r="D1582" s="28" t="s">
        <v>49</v>
      </c>
      <c r="E1582" s="30" t="e">
        <v>#NAME?</v>
      </c>
      <c r="F1582" s="31" t="s">
        <v>17</v>
      </c>
      <c r="G1582" s="31" t="s">
        <v>21</v>
      </c>
      <c r="H1582" s="32">
        <v>6.06</v>
      </c>
      <c r="I1582" s="33">
        <f>IF(F1582="Dépense",H1582*-1,H1582)</f>
        <v>-6.06</v>
      </c>
      <c r="J1582" s="34">
        <v>1</v>
      </c>
      <c r="K1582" s="35" t="str">
        <f>IF(A1582&gt;1,YEAR(B1582)&amp;"-"&amp;TEXT(MONTH(B1582),"00")," ")</f>
        <v>2020-08</v>
      </c>
      <c r="L1582" s="36"/>
    </row>
    <row r="1583" spans="1:12" x14ac:dyDescent="0.25">
      <c r="A1583" s="28" t="s">
        <v>18</v>
      </c>
      <c r="B1583" s="29">
        <v>44072</v>
      </c>
      <c r="C1583" s="28" t="s">
        <v>434</v>
      </c>
      <c r="D1583" s="28" t="s">
        <v>49</v>
      </c>
      <c r="E1583" s="30" t="e">
        <v>#NAME?</v>
      </c>
      <c r="F1583" s="31" t="s">
        <v>17</v>
      </c>
      <c r="G1583" s="31" t="s">
        <v>21</v>
      </c>
      <c r="H1583" s="32">
        <v>4.2</v>
      </c>
      <c r="I1583" s="33">
        <f>IF(F1583="Dépense",H1583*-1,H1583)</f>
        <v>-4.2</v>
      </c>
      <c r="J1583" s="34">
        <v>1</v>
      </c>
      <c r="K1583" s="35" t="str">
        <f>IF(A1583&gt;1,YEAR(B1583)&amp;"-"&amp;TEXT(MONTH(B1583),"00")," ")</f>
        <v>2020-08</v>
      </c>
      <c r="L1583" s="36"/>
    </row>
    <row r="1584" spans="1:12" x14ac:dyDescent="0.25">
      <c r="A1584" s="28" t="s">
        <v>18</v>
      </c>
      <c r="B1584" s="29">
        <v>44073</v>
      </c>
      <c r="C1584" s="28" t="s">
        <v>200</v>
      </c>
      <c r="D1584" s="28" t="s">
        <v>49</v>
      </c>
      <c r="E1584" s="30" t="e">
        <v>#NAME?</v>
      </c>
      <c r="F1584" s="31" t="s">
        <v>17</v>
      </c>
      <c r="G1584" s="31" t="s">
        <v>21</v>
      </c>
      <c r="H1584" s="32">
        <v>20.58</v>
      </c>
      <c r="I1584" s="33">
        <f>IF(F1584="Dépense",H1584*-1,H1584)</f>
        <v>-20.58</v>
      </c>
      <c r="J1584" s="34">
        <v>1</v>
      </c>
      <c r="K1584" s="35" t="str">
        <f>IF(A1584&gt;1,YEAR(B1584)&amp;"-"&amp;TEXT(MONTH(B1584),"00")," ")</f>
        <v>2020-08</v>
      </c>
      <c r="L1584" s="36"/>
    </row>
    <row r="1585" spans="1:12" x14ac:dyDescent="0.25">
      <c r="A1585" s="28" t="s">
        <v>18</v>
      </c>
      <c r="B1585" s="29">
        <v>44075</v>
      </c>
      <c r="C1585" s="28" t="s">
        <v>66</v>
      </c>
      <c r="D1585" s="28" t="s">
        <v>49</v>
      </c>
      <c r="E1585" s="30" t="e">
        <v>#NAME?</v>
      </c>
      <c r="F1585" s="31" t="s">
        <v>17</v>
      </c>
      <c r="G1585" s="31" t="s">
        <v>21</v>
      </c>
      <c r="H1585" s="32">
        <v>43.56</v>
      </c>
      <c r="I1585" s="33">
        <f>IF(F1585="Dépense",H1585*-1,H1585)</f>
        <v>-43.56</v>
      </c>
      <c r="J1585" s="34">
        <v>1</v>
      </c>
      <c r="K1585" s="35" t="str">
        <f>IF(A1585&gt;1,YEAR(B1585)&amp;"-"&amp;TEXT(MONTH(B1585),"00")," ")</f>
        <v>2020-09</v>
      </c>
      <c r="L1585" s="36"/>
    </row>
    <row r="1586" spans="1:12" x14ac:dyDescent="0.25">
      <c r="A1586" s="28" t="s">
        <v>18</v>
      </c>
      <c r="B1586" s="29">
        <v>44075</v>
      </c>
      <c r="C1586" s="28" t="s">
        <v>474</v>
      </c>
      <c r="D1586" s="28" t="s">
        <v>49</v>
      </c>
      <c r="E1586" s="30" t="e">
        <v>#NAME?</v>
      </c>
      <c r="F1586" s="31" t="s">
        <v>17</v>
      </c>
      <c r="G1586" s="31" t="s">
        <v>16</v>
      </c>
      <c r="H1586" s="32">
        <v>15</v>
      </c>
      <c r="I1586" s="33">
        <f>IF(F1586="Dépense",H1586*-1,H1586)</f>
        <v>-15</v>
      </c>
      <c r="J1586" s="34">
        <v>1</v>
      </c>
      <c r="K1586" s="35" t="str">
        <f>IF(A1586&gt;1,YEAR(B1586)&amp;"-"&amp;TEXT(MONTH(B1586),"00")," ")</f>
        <v>2020-09</v>
      </c>
      <c r="L1586" s="36"/>
    </row>
    <row r="1587" spans="1:12" x14ac:dyDescent="0.25">
      <c r="A1587" s="28" t="s">
        <v>18</v>
      </c>
      <c r="B1587" s="29">
        <v>44075</v>
      </c>
      <c r="C1587" s="28" t="s">
        <v>255</v>
      </c>
      <c r="D1587" s="28" t="s">
        <v>48</v>
      </c>
      <c r="E1587" s="30" t="e">
        <v>#NAME?</v>
      </c>
      <c r="F1587" s="31" t="s">
        <v>17</v>
      </c>
      <c r="G1587" s="31" t="s">
        <v>21</v>
      </c>
      <c r="H1587" s="32">
        <v>19.600000000000001</v>
      </c>
      <c r="I1587" s="33">
        <f>IF(F1587="Dépense",H1587*-1,H1587)</f>
        <v>-19.600000000000001</v>
      </c>
      <c r="J1587" s="34">
        <v>1</v>
      </c>
      <c r="K1587" s="35" t="str">
        <f>IF(A1587&gt;1,YEAR(B1587)&amp;"-"&amp;TEXT(MONTH(B1587),"00")," ")</f>
        <v>2020-09</v>
      </c>
      <c r="L1587" s="36"/>
    </row>
    <row r="1588" spans="1:12" x14ac:dyDescent="0.25">
      <c r="A1588" s="28" t="s">
        <v>18</v>
      </c>
      <c r="B1588" s="29">
        <v>44075</v>
      </c>
      <c r="C1588" s="28" t="s">
        <v>513</v>
      </c>
      <c r="D1588" s="28" t="s">
        <v>221</v>
      </c>
      <c r="E1588" s="30" t="e">
        <v>#NAME?</v>
      </c>
      <c r="F1588" s="31" t="s">
        <v>17</v>
      </c>
      <c r="G1588" s="31" t="s">
        <v>21</v>
      </c>
      <c r="H1588" s="32">
        <v>27.2</v>
      </c>
      <c r="I1588" s="33">
        <f>IF(F1588="Dépense",H1588*-1,H1588)</f>
        <v>-27.2</v>
      </c>
      <c r="J1588" s="34">
        <v>1</v>
      </c>
      <c r="K1588" s="35" t="str">
        <f>IF(A1588&gt;1,YEAR(B1588)&amp;"-"&amp;TEXT(MONTH(B1588),"00")," ")</f>
        <v>2020-09</v>
      </c>
      <c r="L1588" s="36"/>
    </row>
    <row r="1589" spans="1:12" x14ac:dyDescent="0.25">
      <c r="A1589" s="28" t="s">
        <v>18</v>
      </c>
      <c r="B1589" s="29">
        <v>44075.751238425903</v>
      </c>
      <c r="C1589" s="28" t="s">
        <v>514</v>
      </c>
      <c r="D1589" s="28" t="s">
        <v>91</v>
      </c>
      <c r="E1589" s="30" t="e">
        <v>#NAME?</v>
      </c>
      <c r="F1589" s="31" t="s">
        <v>17</v>
      </c>
      <c r="G1589" s="31" t="s">
        <v>21</v>
      </c>
      <c r="H1589" s="32">
        <v>15.97</v>
      </c>
      <c r="I1589" s="33">
        <f>IF(F1589="Dépense",H1589*-1,H1589)</f>
        <v>-15.97</v>
      </c>
      <c r="J1589" s="34">
        <v>1</v>
      </c>
      <c r="K1589" s="35" t="str">
        <f>IF(A1589&gt;1,YEAR(B1589)&amp;"-"&amp;TEXT(MONTH(B1589),"00")," ")</f>
        <v>2020-09</v>
      </c>
      <c r="L1589" s="36"/>
    </row>
    <row r="1590" spans="1:12" x14ac:dyDescent="0.25">
      <c r="A1590" s="28" t="s">
        <v>18</v>
      </c>
      <c r="B1590" s="29">
        <v>44076</v>
      </c>
      <c r="C1590" s="28" t="s">
        <v>27</v>
      </c>
      <c r="D1590" s="28" t="s">
        <v>28</v>
      </c>
      <c r="E1590" s="30" t="e">
        <v>#NAME?</v>
      </c>
      <c r="F1590" s="31" t="s">
        <v>14</v>
      </c>
      <c r="G1590" s="31" t="s">
        <v>15</v>
      </c>
      <c r="H1590" s="32">
        <v>120.22</v>
      </c>
      <c r="I1590" s="33">
        <f>IF(F1590="Dépense",H1590*-1,H1590)</f>
        <v>120.22</v>
      </c>
      <c r="J1590" s="34">
        <v>1</v>
      </c>
      <c r="K1590" s="35" t="str">
        <f>IF(A1590&gt;1,YEAR(B1590)&amp;"-"&amp;TEXT(MONTH(B1590),"00")," ")</f>
        <v>2020-09</v>
      </c>
      <c r="L1590" s="36"/>
    </row>
    <row r="1591" spans="1:12" x14ac:dyDescent="0.25">
      <c r="A1591" s="28" t="s">
        <v>18</v>
      </c>
      <c r="B1591" s="29">
        <v>44076</v>
      </c>
      <c r="C1591" s="28" t="s">
        <v>27</v>
      </c>
      <c r="D1591" s="28" t="s">
        <v>30</v>
      </c>
      <c r="E1591" s="30" t="e">
        <v>#NAME?</v>
      </c>
      <c r="F1591" s="31" t="s">
        <v>14</v>
      </c>
      <c r="G1591" s="31" t="s">
        <v>15</v>
      </c>
      <c r="H1591" s="32">
        <v>222.81</v>
      </c>
      <c r="I1591" s="33">
        <f>IF(F1591="Dépense",H1591*-1,H1591)</f>
        <v>222.81</v>
      </c>
      <c r="J1591" s="34">
        <v>1</v>
      </c>
      <c r="K1591" s="35" t="str">
        <f>IF(A1591&gt;1,YEAR(B1591)&amp;"-"&amp;TEXT(MONTH(B1591),"00")," ")</f>
        <v>2020-09</v>
      </c>
      <c r="L1591" s="36"/>
    </row>
    <row r="1592" spans="1:12" x14ac:dyDescent="0.25">
      <c r="A1592" s="28" t="s">
        <v>18</v>
      </c>
      <c r="B1592" s="29">
        <v>44076.756226851903</v>
      </c>
      <c r="C1592" s="28" t="s">
        <v>515</v>
      </c>
      <c r="D1592" s="28" t="s">
        <v>37</v>
      </c>
      <c r="E1592" s="30" t="e">
        <v>#NAME?</v>
      </c>
      <c r="F1592" s="31" t="s">
        <v>17</v>
      </c>
      <c r="G1592" s="31" t="s">
        <v>21</v>
      </c>
      <c r="H1592" s="32">
        <v>25</v>
      </c>
      <c r="I1592" s="33">
        <f>IF(F1592="Dépense",H1592*-1,H1592)</f>
        <v>-25</v>
      </c>
      <c r="J1592" s="34">
        <v>1</v>
      </c>
      <c r="K1592" s="35" t="str">
        <f>IF(A1592&gt;1,YEAR(B1592)&amp;"-"&amp;TEXT(MONTH(B1592),"00")," ")</f>
        <v>2020-09</v>
      </c>
      <c r="L1592" s="36"/>
    </row>
    <row r="1593" spans="1:12" x14ac:dyDescent="0.25">
      <c r="A1593" s="28" t="s">
        <v>18</v>
      </c>
      <c r="B1593" s="29">
        <v>44077</v>
      </c>
      <c r="C1593" s="28" t="s">
        <v>484</v>
      </c>
      <c r="D1593" s="28" t="s">
        <v>32</v>
      </c>
      <c r="E1593" s="30" t="e">
        <v>#NAME?</v>
      </c>
      <c r="F1593" s="31" t="s">
        <v>17</v>
      </c>
      <c r="G1593" s="31" t="s">
        <v>33</v>
      </c>
      <c r="H1593" s="32">
        <v>10</v>
      </c>
      <c r="I1593" s="33">
        <f>IF(F1593="Dépense",H1593*-1,H1593)</f>
        <v>-10</v>
      </c>
      <c r="J1593" s="34">
        <v>1</v>
      </c>
      <c r="K1593" s="35" t="str">
        <f>IF(A1593&gt;1,YEAR(B1593)&amp;"-"&amp;TEXT(MONTH(B1593),"00")," ")</f>
        <v>2020-09</v>
      </c>
      <c r="L1593" s="36"/>
    </row>
    <row r="1594" spans="1:12" x14ac:dyDescent="0.25">
      <c r="A1594" s="28" t="s">
        <v>18</v>
      </c>
      <c r="B1594" s="29">
        <v>44078.781909722202</v>
      </c>
      <c r="C1594" s="28" t="s">
        <v>441</v>
      </c>
      <c r="D1594" s="28" t="s">
        <v>441</v>
      </c>
      <c r="E1594" s="30" t="e">
        <v>#NAME?</v>
      </c>
      <c r="F1594" s="31" t="s">
        <v>17</v>
      </c>
      <c r="G1594" s="31" t="s">
        <v>21</v>
      </c>
      <c r="H1594" s="32">
        <v>15.8</v>
      </c>
      <c r="I1594" s="33">
        <f>IF(F1594="Dépense",H1594*-1,H1594)</f>
        <v>-15.8</v>
      </c>
      <c r="J1594" s="34">
        <v>1</v>
      </c>
      <c r="K1594" s="35" t="str">
        <f>IF(A1594&gt;1,YEAR(B1594)&amp;"-"&amp;TEXT(MONTH(B1594),"00")," ")</f>
        <v>2020-09</v>
      </c>
      <c r="L1594" s="36"/>
    </row>
    <row r="1595" spans="1:12" x14ac:dyDescent="0.25">
      <c r="A1595" s="28" t="s">
        <v>18</v>
      </c>
      <c r="B1595" s="29">
        <v>44079</v>
      </c>
      <c r="C1595" s="28" t="s">
        <v>434</v>
      </c>
      <c r="D1595" s="28" t="s">
        <v>49</v>
      </c>
      <c r="E1595" s="30" t="e">
        <v>#NAME?</v>
      </c>
      <c r="F1595" s="31" t="s">
        <v>17</v>
      </c>
      <c r="G1595" s="31" t="s">
        <v>21</v>
      </c>
      <c r="H1595" s="32">
        <v>6.4</v>
      </c>
      <c r="I1595" s="33">
        <f>IF(F1595="Dépense",H1595*-1,H1595)</f>
        <v>-6.4</v>
      </c>
      <c r="J1595" s="34">
        <v>1</v>
      </c>
      <c r="K1595" s="35" t="str">
        <f>IF(A1595&gt;1,YEAR(B1595)&amp;"-"&amp;TEXT(MONTH(B1595),"00")," ")</f>
        <v>2020-09</v>
      </c>
      <c r="L1595" s="36"/>
    </row>
    <row r="1596" spans="1:12" x14ac:dyDescent="0.25">
      <c r="A1596" s="28" t="s">
        <v>18</v>
      </c>
      <c r="B1596" s="29">
        <v>44079</v>
      </c>
      <c r="C1596" s="28" t="s">
        <v>434</v>
      </c>
      <c r="D1596" s="28" t="s">
        <v>49</v>
      </c>
      <c r="E1596" s="30" t="e">
        <v>#NAME?</v>
      </c>
      <c r="F1596" s="31" t="s">
        <v>17</v>
      </c>
      <c r="G1596" s="31" t="s">
        <v>21</v>
      </c>
      <c r="H1596" s="32">
        <v>7.06</v>
      </c>
      <c r="I1596" s="33">
        <f>IF(F1596="Dépense",H1596*-1,H1596)</f>
        <v>-7.06</v>
      </c>
      <c r="J1596" s="34">
        <v>1</v>
      </c>
      <c r="K1596" s="35" t="str">
        <f>IF(A1596&gt;1,YEAR(B1596)&amp;"-"&amp;TEXT(MONTH(B1596),"00")," ")</f>
        <v>2020-09</v>
      </c>
      <c r="L1596" s="36"/>
    </row>
    <row r="1597" spans="1:12" x14ac:dyDescent="0.25">
      <c r="A1597" s="28" t="s">
        <v>18</v>
      </c>
      <c r="B1597" s="29">
        <v>44079</v>
      </c>
      <c r="C1597" s="28" t="s">
        <v>200</v>
      </c>
      <c r="D1597" s="28" t="s">
        <v>49</v>
      </c>
      <c r="E1597" s="30" t="e">
        <v>#NAME?</v>
      </c>
      <c r="F1597" s="31" t="s">
        <v>17</v>
      </c>
      <c r="G1597" s="31" t="s">
        <v>21</v>
      </c>
      <c r="H1597" s="32">
        <v>32.51</v>
      </c>
      <c r="I1597" s="33">
        <f>IF(F1597="Dépense",H1597*-1,H1597)</f>
        <v>-32.51</v>
      </c>
      <c r="J1597" s="34">
        <v>1</v>
      </c>
      <c r="K1597" s="35" t="str">
        <f>IF(A1597&gt;1,YEAR(B1597)&amp;"-"&amp;TEXT(MONTH(B1597),"00")," ")</f>
        <v>2020-09</v>
      </c>
      <c r="L1597" s="36"/>
    </row>
    <row r="1598" spans="1:12" x14ac:dyDescent="0.25">
      <c r="A1598" s="28" t="s">
        <v>18</v>
      </c>
      <c r="B1598" s="29">
        <v>44081</v>
      </c>
      <c r="C1598" s="28" t="s">
        <v>27</v>
      </c>
      <c r="D1598" s="28" t="s">
        <v>46</v>
      </c>
      <c r="E1598" s="30" t="e">
        <v>#NAME?</v>
      </c>
      <c r="F1598" s="31" t="s">
        <v>14</v>
      </c>
      <c r="G1598" s="31" t="s">
        <v>15</v>
      </c>
      <c r="H1598" s="32">
        <v>712.18</v>
      </c>
      <c r="I1598" s="33">
        <f>IF(F1598="Dépense",H1598*-1,H1598)</f>
        <v>712.18</v>
      </c>
      <c r="J1598" s="34">
        <v>1</v>
      </c>
      <c r="K1598" s="35" t="str">
        <f>IF(A1598&gt;1,YEAR(B1598)&amp;"-"&amp;TEXT(MONTH(B1598),"00")," ")</f>
        <v>2020-09</v>
      </c>
      <c r="L1598" s="36"/>
    </row>
    <row r="1599" spans="1:12" x14ac:dyDescent="0.25">
      <c r="A1599" s="28" t="s">
        <v>18</v>
      </c>
      <c r="B1599" s="29">
        <v>44081</v>
      </c>
      <c r="C1599" s="28" t="s">
        <v>175</v>
      </c>
      <c r="D1599" s="28" t="s">
        <v>65</v>
      </c>
      <c r="E1599" s="30" t="e">
        <v>#NAME?</v>
      </c>
      <c r="F1599" s="31" t="s">
        <v>17</v>
      </c>
      <c r="G1599" s="31" t="s">
        <v>33</v>
      </c>
      <c r="H1599" s="32">
        <v>19.989999999999998</v>
      </c>
      <c r="I1599" s="33">
        <f>IF(F1599="Dépense",H1599*-1,H1599)</f>
        <v>-19.989999999999998</v>
      </c>
      <c r="J1599" s="34">
        <v>1</v>
      </c>
      <c r="K1599" s="35" t="str">
        <f>IF(A1599&gt;1,YEAR(B1599)&amp;"-"&amp;TEXT(MONTH(B1599),"00")," ")</f>
        <v>2020-09</v>
      </c>
      <c r="L1599" s="36"/>
    </row>
    <row r="1600" spans="1:12" x14ac:dyDescent="0.25">
      <c r="A1600" s="28" t="s">
        <v>18</v>
      </c>
      <c r="B1600" s="29">
        <v>44082</v>
      </c>
      <c r="C1600" s="28" t="s">
        <v>74</v>
      </c>
      <c r="D1600" s="28" t="s">
        <v>75</v>
      </c>
      <c r="E1600" s="30" t="e">
        <v>#NAME?</v>
      </c>
      <c r="F1600" s="31" t="s">
        <v>17</v>
      </c>
      <c r="G1600" s="31" t="s">
        <v>33</v>
      </c>
      <c r="H1600" s="32">
        <v>74.64</v>
      </c>
      <c r="I1600" s="33">
        <f>IF(F1600="Dépense",H1600*-1,H1600)</f>
        <v>-74.64</v>
      </c>
      <c r="J1600" s="34">
        <v>1</v>
      </c>
      <c r="K1600" s="35" t="str">
        <f>IF(A1600&gt;1,YEAR(B1600)&amp;"-"&amp;TEXT(MONTH(B1600),"00")," ")</f>
        <v>2020-09</v>
      </c>
      <c r="L1600" s="36"/>
    </row>
    <row r="1601" spans="1:12" x14ac:dyDescent="0.25">
      <c r="A1601" s="28" t="s">
        <v>18</v>
      </c>
      <c r="B1601" s="29">
        <v>44083</v>
      </c>
      <c r="C1601" s="28" t="s">
        <v>507</v>
      </c>
      <c r="D1601" s="28" t="s">
        <v>49</v>
      </c>
      <c r="E1601" s="30" t="e">
        <v>#NAME?</v>
      </c>
      <c r="F1601" s="31" t="s">
        <v>17</v>
      </c>
      <c r="G1601" s="31" t="s">
        <v>21</v>
      </c>
      <c r="H1601" s="32">
        <v>5.98</v>
      </c>
      <c r="I1601" s="33">
        <f>IF(F1601="Dépense",H1601*-1,H1601)</f>
        <v>-5.98</v>
      </c>
      <c r="J1601" s="34">
        <v>1</v>
      </c>
      <c r="K1601" s="35" t="str">
        <f>IF(A1601&gt;1,YEAR(B1601)&amp;"-"&amp;TEXT(MONTH(B1601),"00")," ")</f>
        <v>2020-09</v>
      </c>
      <c r="L1601" s="36"/>
    </row>
    <row r="1602" spans="1:12" x14ac:dyDescent="0.25">
      <c r="A1602" s="28" t="s">
        <v>18</v>
      </c>
      <c r="B1602" s="29">
        <v>44083</v>
      </c>
      <c r="C1602" s="28" t="s">
        <v>66</v>
      </c>
      <c r="D1602" s="28" t="s">
        <v>49</v>
      </c>
      <c r="E1602" s="30" t="e">
        <v>#NAME?</v>
      </c>
      <c r="F1602" s="31" t="s">
        <v>17</v>
      </c>
      <c r="G1602" s="31" t="s">
        <v>21</v>
      </c>
      <c r="H1602" s="32">
        <v>23.56</v>
      </c>
      <c r="I1602" s="33">
        <f>IF(F1602="Dépense",H1602*-1,H1602)</f>
        <v>-23.56</v>
      </c>
      <c r="J1602" s="34">
        <v>1</v>
      </c>
      <c r="K1602" s="35" t="str">
        <f>IF(A1602&gt;1,YEAR(B1602)&amp;"-"&amp;TEXT(MONTH(B1602),"00")," ")</f>
        <v>2020-09</v>
      </c>
      <c r="L1602" s="36"/>
    </row>
    <row r="1603" spans="1:12" x14ac:dyDescent="0.25">
      <c r="A1603" s="28" t="s">
        <v>18</v>
      </c>
      <c r="B1603" s="29">
        <v>44083</v>
      </c>
      <c r="C1603" s="28" t="s">
        <v>513</v>
      </c>
      <c r="D1603" s="28" t="s">
        <v>221</v>
      </c>
      <c r="E1603" s="30" t="e">
        <v>#NAME?</v>
      </c>
      <c r="F1603" s="31" t="s">
        <v>17</v>
      </c>
      <c r="G1603" s="31" t="s">
        <v>21</v>
      </c>
      <c r="H1603" s="32">
        <v>28.1</v>
      </c>
      <c r="I1603" s="33">
        <f>IF(F1603="Dépense",H1603*-1,H1603)</f>
        <v>-28.1</v>
      </c>
      <c r="J1603" s="34">
        <v>1</v>
      </c>
      <c r="K1603" s="35" t="str">
        <f>IF(A1603&gt;1,YEAR(B1603)&amp;"-"&amp;TEXT(MONTH(B1603),"00")," ")</f>
        <v>2020-09</v>
      </c>
      <c r="L1603" s="36"/>
    </row>
    <row r="1604" spans="1:12" x14ac:dyDescent="0.25">
      <c r="A1604" s="28" t="s">
        <v>18</v>
      </c>
      <c r="B1604" s="29">
        <v>44083</v>
      </c>
      <c r="C1604" s="28" t="s">
        <v>516</v>
      </c>
      <c r="D1604" s="28" t="s">
        <v>204</v>
      </c>
      <c r="E1604" s="30" t="e">
        <v>#NAME?</v>
      </c>
      <c r="F1604" s="31" t="s">
        <v>17</v>
      </c>
      <c r="G1604" s="31" t="s">
        <v>59</v>
      </c>
      <c r="H1604" s="32">
        <v>128</v>
      </c>
      <c r="I1604" s="33">
        <f>IF(F1604="Dépense",H1604*-1,H1604)</f>
        <v>-128</v>
      </c>
      <c r="J1604" s="34">
        <v>1</v>
      </c>
      <c r="K1604" s="35" t="str">
        <f>IF(A1604&gt;1,YEAR(B1604)&amp;"-"&amp;TEXT(MONTH(B1604),"00")," ")</f>
        <v>2020-09</v>
      </c>
      <c r="L1604" s="36"/>
    </row>
    <row r="1605" spans="1:12" x14ac:dyDescent="0.25">
      <c r="A1605" s="28" t="s">
        <v>18</v>
      </c>
      <c r="B1605" s="29">
        <v>44084</v>
      </c>
      <c r="C1605" s="28" t="s">
        <v>517</v>
      </c>
      <c r="D1605" s="28" t="s">
        <v>48</v>
      </c>
      <c r="E1605" s="30" t="e">
        <v>#NAME?</v>
      </c>
      <c r="F1605" s="31" t="s">
        <v>17</v>
      </c>
      <c r="G1605" s="31" t="s">
        <v>21</v>
      </c>
      <c r="H1605" s="32">
        <v>21.6</v>
      </c>
      <c r="I1605" s="33">
        <f>IF(F1605="Dépense",H1605*-1,H1605)</f>
        <v>-21.6</v>
      </c>
      <c r="J1605" s="34">
        <v>1</v>
      </c>
      <c r="K1605" s="35" t="str">
        <f>IF(A1605&gt;1,YEAR(B1605)&amp;"-"&amp;TEXT(MONTH(B1605),"00")," ")</f>
        <v>2020-09</v>
      </c>
      <c r="L1605" s="36"/>
    </row>
    <row r="1606" spans="1:12" x14ac:dyDescent="0.25">
      <c r="A1606" s="28" t="s">
        <v>18</v>
      </c>
      <c r="B1606" s="29">
        <v>44084</v>
      </c>
      <c r="C1606" s="28" t="s">
        <v>303</v>
      </c>
      <c r="D1606" s="28" t="s">
        <v>140</v>
      </c>
      <c r="E1606" s="30" t="e">
        <v>#NAME?</v>
      </c>
      <c r="F1606" s="31" t="s">
        <v>17</v>
      </c>
      <c r="G1606" s="31" t="s">
        <v>33</v>
      </c>
      <c r="H1606" s="32">
        <v>15</v>
      </c>
      <c r="I1606" s="33">
        <f>IF(F1606="Dépense",H1606*-1,H1606)</f>
        <v>-15</v>
      </c>
      <c r="J1606" s="34">
        <v>1</v>
      </c>
      <c r="K1606" s="35" t="str">
        <f>IF(A1606&gt;1,YEAR(B1606)&amp;"-"&amp;TEXT(MONTH(B1606),"00")," ")</f>
        <v>2020-09</v>
      </c>
      <c r="L1606" s="36"/>
    </row>
    <row r="1607" spans="1:12" x14ac:dyDescent="0.25">
      <c r="A1607" s="28" t="s">
        <v>22</v>
      </c>
      <c r="B1607" s="29">
        <v>44084</v>
      </c>
      <c r="C1607" s="28" t="s">
        <v>316</v>
      </c>
      <c r="D1607" s="28" t="s">
        <v>140</v>
      </c>
      <c r="E1607" s="30" t="e">
        <v>#NAME?</v>
      </c>
      <c r="F1607" s="31" t="s">
        <v>14</v>
      </c>
      <c r="G1607" s="31" t="s">
        <v>33</v>
      </c>
      <c r="H1607" s="32">
        <v>15</v>
      </c>
      <c r="I1607" s="33">
        <f>IF(F1607="Dépense",H1607*-1,H1607)</f>
        <v>15</v>
      </c>
      <c r="J1607" s="34">
        <v>1</v>
      </c>
      <c r="K1607" s="35" t="str">
        <f>IF(A1607&gt;1,YEAR(B1607)&amp;"-"&amp;TEXT(MONTH(B1607),"00")," ")</f>
        <v>2020-09</v>
      </c>
      <c r="L1607" s="36"/>
    </row>
    <row r="1608" spans="1:12" x14ac:dyDescent="0.25">
      <c r="A1608" s="28" t="s">
        <v>23</v>
      </c>
      <c r="B1608" s="29">
        <v>44084</v>
      </c>
      <c r="C1608" s="28" t="s">
        <v>27</v>
      </c>
      <c r="D1608" s="28" t="s">
        <v>45</v>
      </c>
      <c r="E1608" s="30" t="e">
        <v>#NAME?</v>
      </c>
      <c r="F1608" s="31" t="s">
        <v>14</v>
      </c>
      <c r="G1608" s="31" t="s">
        <v>15</v>
      </c>
      <c r="H1608" s="32">
        <v>369.03</v>
      </c>
      <c r="I1608" s="33">
        <f>IF(F1608="Dépense",H1608*-1,H1608)</f>
        <v>369.03</v>
      </c>
      <c r="J1608" s="34">
        <v>1</v>
      </c>
      <c r="K1608" s="35" t="str">
        <f>IF(A1608&gt;1,YEAR(B1608)&amp;"-"&amp;TEXT(MONTH(B1608),"00")," ")</f>
        <v>2020-09</v>
      </c>
      <c r="L1608" s="36"/>
    </row>
    <row r="1609" spans="1:12" x14ac:dyDescent="0.25">
      <c r="A1609" s="28" t="s">
        <v>18</v>
      </c>
      <c r="B1609" s="29">
        <v>44085</v>
      </c>
      <c r="C1609" s="28" t="s">
        <v>200</v>
      </c>
      <c r="D1609" s="28" t="s">
        <v>49</v>
      </c>
      <c r="E1609" s="30" t="e">
        <v>#NAME?</v>
      </c>
      <c r="F1609" s="31" t="s">
        <v>17</v>
      </c>
      <c r="G1609" s="31" t="s">
        <v>21</v>
      </c>
      <c r="H1609" s="32">
        <v>30.37</v>
      </c>
      <c r="I1609" s="33">
        <f>IF(F1609="Dépense",H1609*-1,H1609)</f>
        <v>-30.37</v>
      </c>
      <c r="J1609" s="34">
        <v>1</v>
      </c>
      <c r="K1609" s="35" t="str">
        <f>IF(A1609&gt;1,YEAR(B1609)&amp;"-"&amp;TEXT(MONTH(B1609),"00")," ")</f>
        <v>2020-09</v>
      </c>
      <c r="L1609" s="36"/>
    </row>
    <row r="1610" spans="1:12" x14ac:dyDescent="0.25">
      <c r="A1610" s="28" t="s">
        <v>18</v>
      </c>
      <c r="B1610" s="29">
        <v>44085</v>
      </c>
      <c r="C1610" s="28" t="s">
        <v>410</v>
      </c>
      <c r="D1610" s="28" t="s">
        <v>49</v>
      </c>
      <c r="E1610" s="30" t="e">
        <v>#NAME?</v>
      </c>
      <c r="F1610" s="31" t="s">
        <v>17</v>
      </c>
      <c r="G1610" s="31" t="s">
        <v>21</v>
      </c>
      <c r="H1610" s="32">
        <v>8.4700000000000006</v>
      </c>
      <c r="I1610" s="33">
        <f>IF(F1610="Dépense",H1610*-1,H1610)</f>
        <v>-8.4700000000000006</v>
      </c>
      <c r="J1610" s="34">
        <v>1</v>
      </c>
      <c r="K1610" s="35" t="str">
        <f>IF(A1610&gt;1,YEAR(B1610)&amp;"-"&amp;TEXT(MONTH(B1610),"00")," ")</f>
        <v>2020-09</v>
      </c>
      <c r="L1610" s="36"/>
    </row>
    <row r="1611" spans="1:12" x14ac:dyDescent="0.25">
      <c r="A1611" s="28" t="s">
        <v>18</v>
      </c>
      <c r="B1611" s="29">
        <v>44085</v>
      </c>
      <c r="C1611" s="28" t="s">
        <v>117</v>
      </c>
      <c r="D1611" s="28" t="s">
        <v>68</v>
      </c>
      <c r="E1611" s="30" t="e">
        <v>#NAME?</v>
      </c>
      <c r="F1611" s="31" t="s">
        <v>17</v>
      </c>
      <c r="G1611" s="31" t="s">
        <v>33</v>
      </c>
      <c r="H1611" s="32">
        <v>51</v>
      </c>
      <c r="I1611" s="33">
        <f>IF(F1611="Dépense",H1611*-1,H1611)</f>
        <v>-51</v>
      </c>
      <c r="J1611" s="34">
        <v>1</v>
      </c>
      <c r="K1611" s="35" t="str">
        <f>IF(A1611&gt;1,YEAR(B1611)&amp;"-"&amp;TEXT(MONTH(B1611),"00")," ")</f>
        <v>2020-09</v>
      </c>
      <c r="L1611" s="36"/>
    </row>
    <row r="1612" spans="1:12" x14ac:dyDescent="0.25">
      <c r="A1612" s="28" t="s">
        <v>18</v>
      </c>
      <c r="B1612" s="29">
        <v>44085</v>
      </c>
      <c r="C1612" s="28" t="s">
        <v>117</v>
      </c>
      <c r="D1612" s="28" t="s">
        <v>118</v>
      </c>
      <c r="E1612" s="30" t="e">
        <v>#NAME?</v>
      </c>
      <c r="F1612" s="31" t="s">
        <v>17</v>
      </c>
      <c r="G1612" s="31" t="s">
        <v>33</v>
      </c>
      <c r="H1612" s="32">
        <v>91</v>
      </c>
      <c r="I1612" s="33">
        <f>IF(F1612="Dépense",H1612*-1,H1612)</f>
        <v>-91</v>
      </c>
      <c r="J1612" s="34">
        <v>1</v>
      </c>
      <c r="K1612" s="35" t="str">
        <f>IF(A1612&gt;1,YEAR(B1612)&amp;"-"&amp;TEXT(MONTH(B1612),"00")," ")</f>
        <v>2020-09</v>
      </c>
      <c r="L1612" s="36"/>
    </row>
    <row r="1613" spans="1:12" x14ac:dyDescent="0.25">
      <c r="A1613" s="28" t="s">
        <v>18</v>
      </c>
      <c r="B1613" s="29">
        <v>44086</v>
      </c>
      <c r="C1613" s="28" t="s">
        <v>518</v>
      </c>
      <c r="D1613" s="28" t="s">
        <v>196</v>
      </c>
      <c r="E1613" s="30" t="e">
        <v>#NAME?</v>
      </c>
      <c r="F1613" s="31" t="s">
        <v>17</v>
      </c>
      <c r="G1613" s="31" t="s">
        <v>21</v>
      </c>
      <c r="H1613" s="32">
        <v>45.5</v>
      </c>
      <c r="I1613" s="33">
        <f>IF(F1613="Dépense",H1613*-1,H1613)</f>
        <v>-45.5</v>
      </c>
      <c r="J1613" s="34">
        <v>1</v>
      </c>
      <c r="K1613" s="35" t="str">
        <f>IF(A1613&gt;1,YEAR(B1613)&amp;"-"&amp;TEXT(MONTH(B1613),"00")," ")</f>
        <v>2020-09</v>
      </c>
      <c r="L1613" s="36"/>
    </row>
    <row r="1614" spans="1:12" x14ac:dyDescent="0.25">
      <c r="A1614" s="28" t="s">
        <v>18</v>
      </c>
      <c r="B1614" s="29">
        <v>44086</v>
      </c>
      <c r="C1614" s="28" t="s">
        <v>125</v>
      </c>
      <c r="D1614" s="28" t="s">
        <v>221</v>
      </c>
      <c r="E1614" s="30" t="e">
        <v>#NAME?</v>
      </c>
      <c r="F1614" s="31" t="s">
        <v>17</v>
      </c>
      <c r="G1614" s="31" t="s">
        <v>21</v>
      </c>
      <c r="H1614" s="32">
        <v>81.599999999999994</v>
      </c>
      <c r="I1614" s="33">
        <f>IF(F1614="Dépense",H1614*-1,H1614)</f>
        <v>-81.599999999999994</v>
      </c>
      <c r="J1614" s="34">
        <v>1</v>
      </c>
      <c r="K1614" s="35" t="str">
        <f>IF(A1614&gt;1,YEAR(B1614)&amp;"-"&amp;TEXT(MONTH(B1614),"00")," ")</f>
        <v>2020-09</v>
      </c>
      <c r="L1614" s="36"/>
    </row>
    <row r="1615" spans="1:12" x14ac:dyDescent="0.25">
      <c r="A1615" s="28" t="s">
        <v>23</v>
      </c>
      <c r="B1615" s="29">
        <v>44089</v>
      </c>
      <c r="C1615" s="28" t="s">
        <v>266</v>
      </c>
      <c r="D1615" s="28" t="s">
        <v>267</v>
      </c>
      <c r="E1615" s="30" t="e">
        <v>#NAME?</v>
      </c>
      <c r="F1615" s="31" t="s">
        <v>17</v>
      </c>
      <c r="G1615" s="31" t="s">
        <v>33</v>
      </c>
      <c r="H1615" s="32">
        <v>90</v>
      </c>
      <c r="I1615" s="33">
        <f>IF(F1615="Dépense",H1615*-1,H1615)</f>
        <v>-90</v>
      </c>
      <c r="J1615" s="34">
        <v>1</v>
      </c>
      <c r="K1615" s="35" t="str">
        <f>IF(A1615&gt;1,YEAR(B1615)&amp;"-"&amp;TEXT(MONTH(B1615),"00")," ")</f>
        <v>2020-09</v>
      </c>
      <c r="L1615" s="36"/>
    </row>
    <row r="1616" spans="1:12" x14ac:dyDescent="0.25">
      <c r="A1616" s="28" t="s">
        <v>18</v>
      </c>
      <c r="B1616" s="29">
        <v>44090</v>
      </c>
      <c r="C1616" s="28" t="s">
        <v>66</v>
      </c>
      <c r="D1616" s="28" t="s">
        <v>49</v>
      </c>
      <c r="E1616" s="30" t="e">
        <v>#NAME?</v>
      </c>
      <c r="F1616" s="31" t="s">
        <v>17</v>
      </c>
      <c r="G1616" s="31" t="s">
        <v>21</v>
      </c>
      <c r="H1616" s="32">
        <v>52.69</v>
      </c>
      <c r="I1616" s="33">
        <f>IF(F1616="Dépense",H1616*-1,H1616)</f>
        <v>-52.69</v>
      </c>
      <c r="J1616" s="34">
        <v>1</v>
      </c>
      <c r="K1616" s="35" t="str">
        <f>IF(A1616&gt;1,YEAR(B1616)&amp;"-"&amp;TEXT(MONTH(B1616),"00")," ")</f>
        <v>2020-09</v>
      </c>
      <c r="L1616" s="36"/>
    </row>
    <row r="1617" spans="1:12" x14ac:dyDescent="0.25">
      <c r="A1617" s="28" t="s">
        <v>18</v>
      </c>
      <c r="B1617" s="29">
        <v>44090</v>
      </c>
      <c r="C1617" s="28" t="s">
        <v>474</v>
      </c>
      <c r="D1617" s="28" t="s">
        <v>49</v>
      </c>
      <c r="E1617" s="30" t="e">
        <v>#NAME?</v>
      </c>
      <c r="F1617" s="31" t="s">
        <v>17</v>
      </c>
      <c r="G1617" s="31" t="s">
        <v>21</v>
      </c>
      <c r="H1617" s="32">
        <v>15</v>
      </c>
      <c r="I1617" s="33">
        <f>IF(F1617="Dépense",H1617*-1,H1617)</f>
        <v>-15</v>
      </c>
      <c r="J1617" s="34">
        <v>1</v>
      </c>
      <c r="K1617" s="35" t="str">
        <f>IF(A1617&gt;1,YEAR(B1617)&amp;"-"&amp;TEXT(MONTH(B1617),"00")," ")</f>
        <v>2020-09</v>
      </c>
      <c r="L1617" s="36"/>
    </row>
    <row r="1618" spans="1:12" x14ac:dyDescent="0.25">
      <c r="A1618" s="28" t="s">
        <v>23</v>
      </c>
      <c r="B1618" s="29">
        <v>44090.4206597222</v>
      </c>
      <c r="C1618" s="28" t="s">
        <v>519</v>
      </c>
      <c r="D1618" s="28" t="s">
        <v>185</v>
      </c>
      <c r="E1618" s="30" t="e">
        <v>#NAME?</v>
      </c>
      <c r="F1618" s="31" t="s">
        <v>14</v>
      </c>
      <c r="G1618" s="31" t="s">
        <v>59</v>
      </c>
      <c r="H1618" s="32">
        <v>1398.3</v>
      </c>
      <c r="I1618" s="33">
        <f>IF(F1618="Dépense",H1618*-1,H1618)</f>
        <v>1398.3</v>
      </c>
      <c r="J1618" s="34">
        <v>1</v>
      </c>
      <c r="K1618" s="35" t="str">
        <f>IF(A1618&gt;1,YEAR(B1618)&amp;"-"&amp;TEXT(MONTH(B1618),"00")," ")</f>
        <v>2020-09</v>
      </c>
      <c r="L1618" s="36"/>
    </row>
    <row r="1619" spans="1:12" x14ac:dyDescent="0.25">
      <c r="A1619" s="28" t="s">
        <v>18</v>
      </c>
      <c r="B1619" s="29">
        <v>44090.520474536999</v>
      </c>
      <c r="C1619" s="28" t="s">
        <v>520</v>
      </c>
      <c r="D1619" s="28" t="s">
        <v>520</v>
      </c>
      <c r="E1619" s="30" t="e">
        <v>#NAME?</v>
      </c>
      <c r="F1619" s="31" t="s">
        <v>17</v>
      </c>
      <c r="G1619" s="31" t="s">
        <v>21</v>
      </c>
      <c r="H1619" s="32">
        <v>43</v>
      </c>
      <c r="I1619" s="33">
        <f>IF(F1619="Dépense",H1619*-1,H1619)</f>
        <v>-43</v>
      </c>
      <c r="J1619" s="34">
        <v>1</v>
      </c>
      <c r="K1619" s="35" t="str">
        <f>IF(A1619&gt;1,YEAR(B1619)&amp;"-"&amp;TEXT(MONTH(B1619),"00")," ")</f>
        <v>2020-09</v>
      </c>
      <c r="L1619" s="36"/>
    </row>
    <row r="1620" spans="1:12" x14ac:dyDescent="0.25">
      <c r="A1620" s="28" t="s">
        <v>18</v>
      </c>
      <c r="B1620" s="29">
        <v>44092</v>
      </c>
      <c r="C1620" s="28" t="s">
        <v>439</v>
      </c>
      <c r="D1620" s="28" t="s">
        <v>48</v>
      </c>
      <c r="E1620" s="30" t="e">
        <v>#NAME?</v>
      </c>
      <c r="F1620" s="31" t="s">
        <v>17</v>
      </c>
      <c r="G1620" s="31" t="s">
        <v>21</v>
      </c>
      <c r="H1620" s="32">
        <v>33</v>
      </c>
      <c r="I1620" s="33">
        <f>IF(F1620="Dépense",H1620*-1,H1620)</f>
        <v>-33</v>
      </c>
      <c r="J1620" s="34">
        <v>1</v>
      </c>
      <c r="K1620" s="35" t="str">
        <f>IF(A1620&gt;1,YEAR(B1620)&amp;"-"&amp;TEXT(MONTH(B1620),"00")," ")</f>
        <v>2020-09</v>
      </c>
      <c r="L1620" s="36"/>
    </row>
    <row r="1621" spans="1:12" x14ac:dyDescent="0.25">
      <c r="A1621" s="28" t="s">
        <v>16</v>
      </c>
      <c r="B1621" s="29">
        <v>44093</v>
      </c>
      <c r="C1621" s="28" t="s">
        <v>434</v>
      </c>
      <c r="D1621" s="28" t="s">
        <v>49</v>
      </c>
      <c r="E1621" s="30" t="e">
        <v>#NAME?</v>
      </c>
      <c r="F1621" s="31" t="s">
        <v>17</v>
      </c>
      <c r="G1621" s="31" t="s">
        <v>21</v>
      </c>
      <c r="H1621" s="32">
        <v>7.65</v>
      </c>
      <c r="I1621" s="33">
        <f>IF(F1621="Dépense",H1621*-1,H1621)</f>
        <v>-7.65</v>
      </c>
      <c r="J1621" s="34">
        <v>1</v>
      </c>
      <c r="K1621" s="35" t="str">
        <f>IF(A1621&gt;1,YEAR(B1621)&amp;"-"&amp;TEXT(MONTH(B1621),"00")," ")</f>
        <v>2020-09</v>
      </c>
      <c r="L1621" s="36"/>
    </row>
    <row r="1622" spans="1:12" x14ac:dyDescent="0.25">
      <c r="A1622" s="28" t="s">
        <v>18</v>
      </c>
      <c r="B1622" s="29">
        <v>44093</v>
      </c>
      <c r="C1622" s="28" t="s">
        <v>521</v>
      </c>
      <c r="D1622" s="28" t="s">
        <v>91</v>
      </c>
      <c r="E1622" s="30" t="e">
        <v>#NAME?</v>
      </c>
      <c r="F1622" s="31" t="s">
        <v>17</v>
      </c>
      <c r="G1622" s="31" t="s">
        <v>21</v>
      </c>
      <c r="H1622" s="32">
        <v>4.9400000000000004</v>
      </c>
      <c r="I1622" s="33">
        <f>IF(F1622="Dépense",H1622*-1,H1622)</f>
        <v>-4.9400000000000004</v>
      </c>
      <c r="J1622" s="34">
        <v>1</v>
      </c>
      <c r="K1622" s="35" t="str">
        <f>IF(A1622&gt;1,YEAR(B1622)&amp;"-"&amp;TEXT(MONTH(B1622),"00")," ")</f>
        <v>2020-09</v>
      </c>
      <c r="L1622" s="36"/>
    </row>
    <row r="1623" spans="1:12" x14ac:dyDescent="0.25">
      <c r="A1623" s="28" t="s">
        <v>18</v>
      </c>
      <c r="B1623" s="29">
        <v>44093</v>
      </c>
      <c r="C1623" s="28" t="s">
        <v>507</v>
      </c>
      <c r="D1623" s="28" t="s">
        <v>49</v>
      </c>
      <c r="E1623" s="30" t="e">
        <v>#NAME?</v>
      </c>
      <c r="F1623" s="31" t="s">
        <v>17</v>
      </c>
      <c r="G1623" s="31" t="s">
        <v>21</v>
      </c>
      <c r="H1623" s="32">
        <v>9.57</v>
      </c>
      <c r="I1623" s="33">
        <f>IF(F1623="Dépense",H1623*-1,H1623)</f>
        <v>-9.57</v>
      </c>
      <c r="J1623" s="34">
        <v>1</v>
      </c>
      <c r="K1623" s="35" t="str">
        <f>IF(A1623&gt;1,YEAR(B1623)&amp;"-"&amp;TEXT(MONTH(B1623),"00")," ")</f>
        <v>2020-09</v>
      </c>
      <c r="L1623" s="36"/>
    </row>
    <row r="1624" spans="1:12" x14ac:dyDescent="0.25">
      <c r="A1624" s="28" t="s">
        <v>18</v>
      </c>
      <c r="B1624" s="29">
        <v>44093</v>
      </c>
      <c r="C1624" s="28" t="s">
        <v>434</v>
      </c>
      <c r="D1624" s="28" t="s">
        <v>49</v>
      </c>
      <c r="E1624" s="30" t="e">
        <v>#NAME?</v>
      </c>
      <c r="F1624" s="31" t="s">
        <v>17</v>
      </c>
      <c r="G1624" s="31" t="s">
        <v>21</v>
      </c>
      <c r="H1624" s="32">
        <v>7</v>
      </c>
      <c r="I1624" s="33">
        <f>IF(F1624="Dépense",H1624*-1,H1624)</f>
        <v>-7</v>
      </c>
      <c r="J1624" s="34">
        <v>1</v>
      </c>
      <c r="K1624" s="35" t="str">
        <f>IF(A1624&gt;1,YEAR(B1624)&amp;"-"&amp;TEXT(MONTH(B1624),"00")," ")</f>
        <v>2020-09</v>
      </c>
      <c r="L1624" s="36"/>
    </row>
    <row r="1625" spans="1:12" x14ac:dyDescent="0.25">
      <c r="A1625" s="28" t="s">
        <v>18</v>
      </c>
      <c r="B1625" s="29">
        <v>44093</v>
      </c>
      <c r="C1625" s="28" t="s">
        <v>200</v>
      </c>
      <c r="D1625" s="28" t="s">
        <v>49</v>
      </c>
      <c r="E1625" s="30" t="e">
        <v>#NAME?</v>
      </c>
      <c r="F1625" s="31" t="s">
        <v>17</v>
      </c>
      <c r="G1625" s="31" t="s">
        <v>21</v>
      </c>
      <c r="H1625" s="32">
        <v>25.99</v>
      </c>
      <c r="I1625" s="33">
        <f>IF(F1625="Dépense",H1625*-1,H1625)</f>
        <v>-25.99</v>
      </c>
      <c r="J1625" s="34">
        <v>1</v>
      </c>
      <c r="K1625" s="35" t="str">
        <f>IF(A1625&gt;1,YEAR(B1625)&amp;"-"&amp;TEXT(MONTH(B1625),"00")," ")</f>
        <v>2020-09</v>
      </c>
      <c r="L1625" s="36"/>
    </row>
    <row r="1626" spans="1:12" x14ac:dyDescent="0.25">
      <c r="A1626" s="28" t="s">
        <v>18</v>
      </c>
      <c r="B1626" s="29">
        <v>44093.673784722203</v>
      </c>
      <c r="C1626" s="28" t="s">
        <v>522</v>
      </c>
      <c r="D1626" s="28" t="s">
        <v>63</v>
      </c>
      <c r="E1626" s="30" t="e">
        <v>#NAME?</v>
      </c>
      <c r="F1626" s="31" t="s">
        <v>17</v>
      </c>
      <c r="G1626" s="31" t="s">
        <v>21</v>
      </c>
      <c r="H1626" s="32">
        <v>32</v>
      </c>
      <c r="I1626" s="33">
        <f>IF(F1626="Dépense",H1626*-1,H1626)</f>
        <v>-32</v>
      </c>
      <c r="J1626" s="34">
        <v>1</v>
      </c>
      <c r="K1626" s="35" t="str">
        <f>IF(A1626&gt;1,YEAR(B1626)&amp;"-"&amp;TEXT(MONTH(B1626),"00")," ")</f>
        <v>2020-09</v>
      </c>
      <c r="L1626" s="36"/>
    </row>
    <row r="1627" spans="1:12" x14ac:dyDescent="0.25">
      <c r="A1627" s="28" t="s">
        <v>23</v>
      </c>
      <c r="B1627" s="29">
        <v>44094</v>
      </c>
      <c r="C1627" s="28" t="s">
        <v>15</v>
      </c>
      <c r="D1627" s="28" t="s">
        <v>15</v>
      </c>
      <c r="E1627" s="30" t="e">
        <v>#NAME?</v>
      </c>
      <c r="F1627" s="31" t="s">
        <v>17</v>
      </c>
      <c r="G1627" s="31" t="s">
        <v>15</v>
      </c>
      <c r="H1627" s="32">
        <v>1500</v>
      </c>
      <c r="I1627" s="33">
        <f>IF(F1627="Dépense",H1627*-1,H1627)</f>
        <v>-1500</v>
      </c>
      <c r="J1627" s="34">
        <v>1</v>
      </c>
      <c r="K1627" s="35" t="str">
        <f>IF(A1627&gt;1,YEAR(B1627)&amp;"-"&amp;TEXT(MONTH(B1627),"00")," ")</f>
        <v>2020-09</v>
      </c>
      <c r="L1627" s="36"/>
    </row>
    <row r="1628" spans="1:12" x14ac:dyDescent="0.25">
      <c r="A1628" s="28" t="s">
        <v>24</v>
      </c>
      <c r="B1628" s="29">
        <v>44094</v>
      </c>
      <c r="C1628" s="28" t="s">
        <v>15</v>
      </c>
      <c r="D1628" s="28" t="s">
        <v>25</v>
      </c>
      <c r="E1628" s="30" t="e">
        <v>#NAME?</v>
      </c>
      <c r="F1628" s="31" t="s">
        <v>14</v>
      </c>
      <c r="G1628" s="31" t="s">
        <v>15</v>
      </c>
      <c r="H1628" s="32">
        <v>1500</v>
      </c>
      <c r="I1628" s="33">
        <f>IF(F1628="Dépense",H1628*-1,H1628)</f>
        <v>1500</v>
      </c>
      <c r="J1628" s="34">
        <v>1</v>
      </c>
      <c r="K1628" s="35" t="str">
        <f>IF(A1628&gt;1,YEAR(B1628)&amp;"-"&amp;TEXT(MONTH(B1628),"00")," ")</f>
        <v>2020-09</v>
      </c>
      <c r="L1628" s="36"/>
    </row>
    <row r="1629" spans="1:12" x14ac:dyDescent="0.25">
      <c r="A1629" s="28" t="s">
        <v>18</v>
      </c>
      <c r="B1629" s="29">
        <v>44095</v>
      </c>
      <c r="C1629" s="28" t="s">
        <v>523</v>
      </c>
      <c r="D1629" s="28" t="s">
        <v>524</v>
      </c>
      <c r="E1629" s="30" t="e">
        <v>#NAME?</v>
      </c>
      <c r="F1629" s="31" t="s">
        <v>14</v>
      </c>
      <c r="G1629" s="31" t="s">
        <v>15</v>
      </c>
      <c r="H1629" s="32">
        <v>22.63</v>
      </c>
      <c r="I1629" s="33">
        <f>IF(F1629="Dépense",H1629*-1,H1629)</f>
        <v>22.63</v>
      </c>
      <c r="J1629" s="34">
        <v>1</v>
      </c>
      <c r="K1629" s="35" t="str">
        <f>IF(A1629&gt;1,YEAR(B1629)&amp;"-"&amp;TEXT(MONTH(B1629),"00")," ")</f>
        <v>2020-09</v>
      </c>
      <c r="L1629" s="36"/>
    </row>
    <row r="1630" spans="1:12" x14ac:dyDescent="0.25">
      <c r="A1630" s="28" t="s">
        <v>18</v>
      </c>
      <c r="B1630" s="29">
        <v>44095.433564814797</v>
      </c>
      <c r="C1630" s="28" t="s">
        <v>524</v>
      </c>
      <c r="D1630" s="28" t="s">
        <v>524</v>
      </c>
      <c r="E1630" s="30" t="e">
        <v>#NAME?</v>
      </c>
      <c r="F1630" s="31" t="s">
        <v>17</v>
      </c>
      <c r="G1630" s="31" t="s">
        <v>21</v>
      </c>
      <c r="H1630" s="32">
        <v>55</v>
      </c>
      <c r="I1630" s="33">
        <f>IF(F1630="Dépense",H1630*-1,H1630)</f>
        <v>-55</v>
      </c>
      <c r="J1630" s="34">
        <v>1</v>
      </c>
      <c r="K1630" s="35" t="str">
        <f>IF(A1630&gt;1,YEAR(B1630)&amp;"-"&amp;TEXT(MONTH(B1630),"00")," ")</f>
        <v>2020-09</v>
      </c>
      <c r="L1630" s="36"/>
    </row>
    <row r="1631" spans="1:12" x14ac:dyDescent="0.25">
      <c r="A1631" s="28" t="s">
        <v>18</v>
      </c>
      <c r="B1631" s="29">
        <v>44095.437222222201</v>
      </c>
      <c r="C1631" s="28" t="s">
        <v>81</v>
      </c>
      <c r="D1631" s="28" t="s">
        <v>155</v>
      </c>
      <c r="E1631" s="30" t="e">
        <v>#NAME?</v>
      </c>
      <c r="F1631" s="31" t="s">
        <v>17</v>
      </c>
      <c r="G1631" s="31" t="s">
        <v>21</v>
      </c>
      <c r="H1631" s="32">
        <v>20</v>
      </c>
      <c r="I1631" s="33">
        <f>IF(F1631="Dépense",H1631*-1,H1631)</f>
        <v>-20</v>
      </c>
      <c r="J1631" s="34">
        <v>1</v>
      </c>
      <c r="K1631" s="35" t="str">
        <f>IF(A1631&gt;1,YEAR(B1631)&amp;"-"&amp;TEXT(MONTH(B1631),"00")," ")</f>
        <v>2020-09</v>
      </c>
      <c r="L1631" s="36"/>
    </row>
    <row r="1632" spans="1:12" x14ac:dyDescent="0.25">
      <c r="A1632" s="28" t="s">
        <v>18</v>
      </c>
      <c r="B1632" s="29">
        <v>44098</v>
      </c>
      <c r="C1632" s="28" t="s">
        <v>525</v>
      </c>
      <c r="D1632" s="28" t="s">
        <v>520</v>
      </c>
      <c r="E1632" s="30" t="e">
        <v>#NAME?</v>
      </c>
      <c r="F1632" s="31" t="s">
        <v>14</v>
      </c>
      <c r="G1632" s="31" t="s">
        <v>15</v>
      </c>
      <c r="H1632" s="32">
        <v>12.9</v>
      </c>
      <c r="I1632" s="33">
        <f>IF(F1632="Dépense",H1632*-1,H1632)</f>
        <v>12.9</v>
      </c>
      <c r="J1632" s="34">
        <v>1</v>
      </c>
      <c r="K1632" s="35" t="str">
        <f>IF(A1632&gt;1,YEAR(B1632)&amp;"-"&amp;TEXT(MONTH(B1632),"00")," ")</f>
        <v>2020-09</v>
      </c>
      <c r="L1632" s="36"/>
    </row>
    <row r="1633" spans="1:12" x14ac:dyDescent="0.25">
      <c r="A1633" s="28" t="s">
        <v>18</v>
      </c>
      <c r="B1633" s="29">
        <v>44098</v>
      </c>
      <c r="C1633" s="28" t="s">
        <v>526</v>
      </c>
      <c r="D1633" s="28" t="s">
        <v>524</v>
      </c>
      <c r="E1633" s="30" t="e">
        <v>#NAME?</v>
      </c>
      <c r="F1633" s="31" t="s">
        <v>14</v>
      </c>
      <c r="G1633" s="31" t="s">
        <v>15</v>
      </c>
      <c r="H1633" s="32">
        <v>18.8</v>
      </c>
      <c r="I1633" s="33">
        <f>IF(F1633="Dépense",H1633*-1,H1633)</f>
        <v>18.8</v>
      </c>
      <c r="J1633" s="34">
        <v>1</v>
      </c>
      <c r="K1633" s="35" t="str">
        <f>IF(A1633&gt;1,YEAR(B1633)&amp;"-"&amp;TEXT(MONTH(B1633),"00")," ")</f>
        <v>2020-09</v>
      </c>
      <c r="L1633" s="36"/>
    </row>
    <row r="1634" spans="1:12" x14ac:dyDescent="0.25">
      <c r="A1634" s="28" t="s">
        <v>18</v>
      </c>
      <c r="B1634" s="29">
        <v>44099</v>
      </c>
      <c r="C1634" s="28" t="s">
        <v>66</v>
      </c>
      <c r="D1634" s="28" t="s">
        <v>49</v>
      </c>
      <c r="E1634" s="30" t="e">
        <v>#NAME?</v>
      </c>
      <c r="F1634" s="31" t="s">
        <v>17</v>
      </c>
      <c r="G1634" s="31" t="s">
        <v>21</v>
      </c>
      <c r="H1634" s="32">
        <v>1.8</v>
      </c>
      <c r="I1634" s="33">
        <f>IF(F1634="Dépense",H1634*-1,H1634)</f>
        <v>-1.8</v>
      </c>
      <c r="J1634" s="34">
        <v>1</v>
      </c>
      <c r="K1634" s="35" t="str">
        <f>IF(A1634&gt;1,YEAR(B1634)&amp;"-"&amp;TEXT(MONTH(B1634),"00")," ")</f>
        <v>2020-09</v>
      </c>
      <c r="L1634" s="36"/>
    </row>
    <row r="1635" spans="1:12" x14ac:dyDescent="0.25">
      <c r="A1635" s="28" t="s">
        <v>18</v>
      </c>
      <c r="B1635" s="29">
        <v>44099.500983796301</v>
      </c>
      <c r="C1635" s="28" t="s">
        <v>527</v>
      </c>
      <c r="D1635" s="28" t="s">
        <v>91</v>
      </c>
      <c r="E1635" s="30" t="e">
        <v>#NAME?</v>
      </c>
      <c r="F1635" s="31" t="s">
        <v>17</v>
      </c>
      <c r="G1635" s="31" t="s">
        <v>21</v>
      </c>
      <c r="H1635" s="32">
        <v>30.29</v>
      </c>
      <c r="I1635" s="33">
        <f>IF(F1635="Dépense",H1635*-1,H1635)</f>
        <v>-30.29</v>
      </c>
      <c r="J1635" s="34">
        <v>1</v>
      </c>
      <c r="K1635" s="35" t="str">
        <f>IF(A1635&gt;1,YEAR(B1635)&amp;"-"&amp;TEXT(MONTH(B1635),"00")," ")</f>
        <v>2020-09</v>
      </c>
      <c r="L1635" s="36"/>
    </row>
    <row r="1636" spans="1:12" x14ac:dyDescent="0.25">
      <c r="A1636" s="28" t="s">
        <v>16</v>
      </c>
      <c r="B1636" s="29">
        <v>44100</v>
      </c>
      <c r="C1636" s="28" t="s">
        <v>434</v>
      </c>
      <c r="D1636" s="28" t="s">
        <v>49</v>
      </c>
      <c r="E1636" s="30" t="e">
        <v>#NAME?</v>
      </c>
      <c r="F1636" s="31" t="s">
        <v>17</v>
      </c>
      <c r="G1636" s="31" t="s">
        <v>16</v>
      </c>
      <c r="H1636" s="32">
        <v>5</v>
      </c>
      <c r="I1636" s="33">
        <f>IF(F1636="Dépense",H1636*-1,H1636)</f>
        <v>-5</v>
      </c>
      <c r="J1636" s="34">
        <v>1</v>
      </c>
      <c r="K1636" s="35" t="str">
        <f>IF(A1636&gt;1,YEAR(B1636)&amp;"-"&amp;TEXT(MONTH(B1636),"00")," ")</f>
        <v>2020-09</v>
      </c>
      <c r="L1636" s="36"/>
    </row>
    <row r="1637" spans="1:12" x14ac:dyDescent="0.25">
      <c r="A1637" s="28" t="s">
        <v>18</v>
      </c>
      <c r="B1637" s="29">
        <v>44100</v>
      </c>
      <c r="C1637" s="28" t="s">
        <v>528</v>
      </c>
      <c r="D1637" s="28" t="s">
        <v>49</v>
      </c>
      <c r="E1637" s="30" t="e">
        <v>#NAME?</v>
      </c>
      <c r="F1637" s="31" t="s">
        <v>17</v>
      </c>
      <c r="G1637" s="31" t="s">
        <v>21</v>
      </c>
      <c r="H1637" s="32">
        <v>4.6500000000000004</v>
      </c>
      <c r="I1637" s="33">
        <f>IF(F1637="Dépense",H1637*-1,H1637)</f>
        <v>-4.6500000000000004</v>
      </c>
      <c r="J1637" s="34">
        <v>1</v>
      </c>
      <c r="K1637" s="35" t="str">
        <f>IF(A1637&gt;1,YEAR(B1637)&amp;"-"&amp;TEXT(MONTH(B1637),"00")," ")</f>
        <v>2020-09</v>
      </c>
      <c r="L1637" s="36"/>
    </row>
    <row r="1638" spans="1:12" x14ac:dyDescent="0.25">
      <c r="A1638" s="28" t="s">
        <v>18</v>
      </c>
      <c r="B1638" s="29">
        <v>44100</v>
      </c>
      <c r="C1638" s="28" t="s">
        <v>200</v>
      </c>
      <c r="D1638" s="28" t="s">
        <v>49</v>
      </c>
      <c r="E1638" s="30" t="e">
        <v>#NAME?</v>
      </c>
      <c r="F1638" s="31" t="s">
        <v>17</v>
      </c>
      <c r="G1638" s="31" t="s">
        <v>21</v>
      </c>
      <c r="H1638" s="32">
        <v>27.27</v>
      </c>
      <c r="I1638" s="33">
        <f>IF(F1638="Dépense",H1638*-1,H1638)</f>
        <v>-27.27</v>
      </c>
      <c r="J1638" s="34">
        <v>1</v>
      </c>
      <c r="K1638" s="35" t="str">
        <f>IF(A1638&gt;1,YEAR(B1638)&amp;"-"&amp;TEXT(MONTH(B1638),"00")," ")</f>
        <v>2020-09</v>
      </c>
      <c r="L1638" s="36"/>
    </row>
    <row r="1639" spans="1:12" x14ac:dyDescent="0.25">
      <c r="A1639" s="28" t="s">
        <v>18</v>
      </c>
      <c r="B1639" s="29">
        <v>44100.762372685203</v>
      </c>
      <c r="C1639" s="28" t="s">
        <v>66</v>
      </c>
      <c r="D1639" s="28" t="s">
        <v>49</v>
      </c>
      <c r="E1639" s="30" t="e">
        <v>#NAME?</v>
      </c>
      <c r="F1639" s="31" t="s">
        <v>17</v>
      </c>
      <c r="G1639" s="31" t="s">
        <v>21</v>
      </c>
      <c r="H1639" s="32">
        <v>58.99</v>
      </c>
      <c r="I1639" s="33">
        <f>IF(F1639="Dépense",H1639*-1,H1639)</f>
        <v>-58.99</v>
      </c>
      <c r="J1639" s="34">
        <v>1</v>
      </c>
      <c r="K1639" s="35" t="str">
        <f>IF(A1639&gt;1,YEAR(B1639)&amp;"-"&amp;TEXT(MONTH(B1639),"00")," ")</f>
        <v>2020-09</v>
      </c>
      <c r="L1639" s="36"/>
    </row>
    <row r="1640" spans="1:12" x14ac:dyDescent="0.25">
      <c r="A1640" s="28" t="s">
        <v>18</v>
      </c>
      <c r="B1640" s="29">
        <v>44100.762372685203</v>
      </c>
      <c r="C1640" s="28" t="s">
        <v>303</v>
      </c>
      <c r="D1640" s="28" t="s">
        <v>140</v>
      </c>
      <c r="E1640" s="30" t="e">
        <v>#NAME?</v>
      </c>
      <c r="F1640" s="31" t="s">
        <v>17</v>
      </c>
      <c r="G1640" s="31" t="s">
        <v>15</v>
      </c>
      <c r="H1640" s="32">
        <v>500</v>
      </c>
      <c r="I1640" s="33">
        <f>IF(F1640="Dépense",H1640*-1,H1640)</f>
        <v>-500</v>
      </c>
      <c r="J1640" s="34">
        <v>1</v>
      </c>
      <c r="K1640" s="35" t="str">
        <f>IF(A1640&gt;1,YEAR(B1640)&amp;"-"&amp;TEXT(MONTH(B1640),"00")," ")</f>
        <v>2020-09</v>
      </c>
      <c r="L1640" s="36"/>
    </row>
    <row r="1641" spans="1:12" x14ac:dyDescent="0.25">
      <c r="A1641" s="28" t="s">
        <v>22</v>
      </c>
      <c r="B1641" s="29">
        <v>44100.762372685203</v>
      </c>
      <c r="C1641" s="28" t="s">
        <v>316</v>
      </c>
      <c r="D1641" s="28" t="s">
        <v>140</v>
      </c>
      <c r="E1641" s="30" t="e">
        <v>#NAME?</v>
      </c>
      <c r="F1641" s="31" t="s">
        <v>14</v>
      </c>
      <c r="G1641" s="31" t="s">
        <v>15</v>
      </c>
      <c r="H1641" s="32">
        <v>500</v>
      </c>
      <c r="I1641" s="33">
        <f>IF(F1641="Dépense",H1641*-1,H1641)</f>
        <v>500</v>
      </c>
      <c r="J1641" s="34">
        <v>1</v>
      </c>
      <c r="K1641" s="35" t="str">
        <f>IF(A1641&gt;1,YEAR(B1641)&amp;"-"&amp;TEXT(MONTH(B1641),"00")," ")</f>
        <v>2020-09</v>
      </c>
      <c r="L1641" s="36"/>
    </row>
    <row r="1642" spans="1:12" x14ac:dyDescent="0.25">
      <c r="A1642" s="28" t="s">
        <v>18</v>
      </c>
      <c r="B1642" s="29">
        <v>44102</v>
      </c>
      <c r="C1642" s="28" t="s">
        <v>255</v>
      </c>
      <c r="D1642" s="28" t="s">
        <v>48</v>
      </c>
      <c r="E1642" s="30" t="e">
        <v>#NAME?</v>
      </c>
      <c r="F1642" s="31" t="s">
        <v>17</v>
      </c>
      <c r="G1642" s="31" t="s">
        <v>21</v>
      </c>
      <c r="H1642" s="32">
        <v>19.600000000000001</v>
      </c>
      <c r="I1642" s="33">
        <f>IF(F1642="Dépense",H1642*-1,H1642)</f>
        <v>-19.600000000000001</v>
      </c>
      <c r="J1642" s="34">
        <v>1</v>
      </c>
      <c r="K1642" s="35" t="str">
        <f>IF(A1642&gt;1,YEAR(B1642)&amp;"-"&amp;TEXT(MONTH(B1642),"00")," ")</f>
        <v>2020-09</v>
      </c>
      <c r="L1642" s="36"/>
    </row>
    <row r="1643" spans="1:12" x14ac:dyDescent="0.25">
      <c r="A1643" s="28" t="s">
        <v>18</v>
      </c>
      <c r="B1643" s="29">
        <v>44103</v>
      </c>
      <c r="C1643" s="28" t="s">
        <v>529</v>
      </c>
      <c r="D1643" s="28" t="s">
        <v>520</v>
      </c>
      <c r="E1643" s="30" t="e">
        <v>#NAME?</v>
      </c>
      <c r="F1643" s="31" t="s">
        <v>14</v>
      </c>
      <c r="G1643" s="31" t="s">
        <v>15</v>
      </c>
      <c r="H1643" s="32">
        <v>22.63</v>
      </c>
      <c r="I1643" s="33">
        <f>IF(F1643="Dépense",H1643*-1,H1643)</f>
        <v>22.63</v>
      </c>
      <c r="J1643" s="34">
        <v>1</v>
      </c>
      <c r="K1643" s="35" t="str">
        <f>IF(A1643&gt;1,YEAR(B1643)&amp;"-"&amp;TEXT(MONTH(B1643),"00")," ")</f>
        <v>2020-09</v>
      </c>
      <c r="L1643" s="36"/>
    </row>
    <row r="1644" spans="1:12" x14ac:dyDescent="0.25">
      <c r="A1644" s="28" t="s">
        <v>18</v>
      </c>
      <c r="B1644" s="29">
        <v>44106</v>
      </c>
      <c r="C1644" s="28" t="s">
        <v>27</v>
      </c>
      <c r="D1644" s="28" t="s">
        <v>28</v>
      </c>
      <c r="E1644" s="30" t="e">
        <v>#NAME?</v>
      </c>
      <c r="F1644" s="31" t="s">
        <v>14</v>
      </c>
      <c r="G1644" s="31" t="s">
        <v>15</v>
      </c>
      <c r="H1644" s="32">
        <v>122.14</v>
      </c>
      <c r="I1644" s="33">
        <f>IF(F1644="Dépense",H1644*-1,H1644)</f>
        <v>122.14</v>
      </c>
      <c r="J1644" s="34">
        <v>1</v>
      </c>
      <c r="K1644" s="35" t="str">
        <f>IF(A1644&gt;1,YEAR(B1644)&amp;"-"&amp;TEXT(MONTH(B1644),"00")," ")</f>
        <v>2020-10</v>
      </c>
      <c r="L1644" s="36"/>
    </row>
    <row r="1645" spans="1:12" x14ac:dyDescent="0.25">
      <c r="A1645" s="28" t="s">
        <v>18</v>
      </c>
      <c r="B1645" s="29">
        <v>44106</v>
      </c>
      <c r="C1645" s="28" t="s">
        <v>27</v>
      </c>
      <c r="D1645" s="28" t="s">
        <v>29</v>
      </c>
      <c r="E1645" s="30" t="e">
        <v>#NAME?</v>
      </c>
      <c r="F1645" s="31" t="s">
        <v>14</v>
      </c>
      <c r="G1645" s="31" t="s">
        <v>15</v>
      </c>
      <c r="H1645" s="32">
        <v>206.36</v>
      </c>
      <c r="I1645" s="33">
        <f>IF(F1645="Dépense",H1645*-1,H1645)</f>
        <v>206.36</v>
      </c>
      <c r="J1645" s="34">
        <v>1</v>
      </c>
      <c r="K1645" s="35" t="str">
        <f>IF(A1645&gt;1,YEAR(B1645)&amp;"-"&amp;TEXT(MONTH(B1645),"00")," ")</f>
        <v>2020-10</v>
      </c>
      <c r="L1645" s="36"/>
    </row>
    <row r="1646" spans="1:12" x14ac:dyDescent="0.25">
      <c r="A1646" s="28" t="s">
        <v>18</v>
      </c>
      <c r="B1646" s="29">
        <v>44106</v>
      </c>
      <c r="C1646" s="28" t="s">
        <v>27</v>
      </c>
      <c r="D1646" s="28" t="s">
        <v>30</v>
      </c>
      <c r="E1646" s="30" t="e">
        <v>#NAME?</v>
      </c>
      <c r="F1646" s="31" t="s">
        <v>14</v>
      </c>
      <c r="G1646" s="31" t="s">
        <v>15</v>
      </c>
      <c r="H1646" s="32">
        <v>226.38</v>
      </c>
      <c r="I1646" s="33">
        <f>IF(F1646="Dépense",H1646*-1,H1646)</f>
        <v>226.38</v>
      </c>
      <c r="J1646" s="34">
        <v>1</v>
      </c>
      <c r="K1646" s="35" t="str">
        <f>IF(A1646&gt;1,YEAR(B1646)&amp;"-"&amp;TEXT(MONTH(B1646),"00")," ")</f>
        <v>2020-10</v>
      </c>
      <c r="L1646" s="36"/>
    </row>
    <row r="1647" spans="1:12" x14ac:dyDescent="0.25">
      <c r="A1647" s="28" t="s">
        <v>18</v>
      </c>
      <c r="B1647" s="29">
        <v>44106</v>
      </c>
      <c r="C1647" s="28" t="s">
        <v>513</v>
      </c>
      <c r="D1647" s="28" t="s">
        <v>221</v>
      </c>
      <c r="E1647" s="30" t="e">
        <v>#NAME?</v>
      </c>
      <c r="F1647" s="31" t="s">
        <v>17</v>
      </c>
      <c r="G1647" s="31" t="s">
        <v>21</v>
      </c>
      <c r="H1647" s="32">
        <v>24.25</v>
      </c>
      <c r="I1647" s="33">
        <f>IF(F1647="Dépense",H1647*-1,H1647)</f>
        <v>-24.25</v>
      </c>
      <c r="J1647" s="34">
        <v>1</v>
      </c>
      <c r="K1647" s="35" t="str">
        <f>IF(A1647&gt;1,YEAR(B1647)&amp;"-"&amp;TEXT(MONTH(B1647),"00")," ")</f>
        <v>2020-10</v>
      </c>
      <c r="L1647" s="36"/>
    </row>
    <row r="1648" spans="1:12" x14ac:dyDescent="0.25">
      <c r="A1648" s="28" t="s">
        <v>18</v>
      </c>
      <c r="B1648" s="29">
        <v>44106</v>
      </c>
      <c r="C1648" s="28" t="s">
        <v>507</v>
      </c>
      <c r="D1648" s="28" t="s">
        <v>49</v>
      </c>
      <c r="E1648" s="30" t="e">
        <v>#NAME?</v>
      </c>
      <c r="F1648" s="31" t="s">
        <v>17</v>
      </c>
      <c r="G1648" s="31" t="s">
        <v>21</v>
      </c>
      <c r="H1648" s="32">
        <v>7.84</v>
      </c>
      <c r="I1648" s="33">
        <f>IF(F1648="Dépense",H1648*-1,H1648)</f>
        <v>-7.84</v>
      </c>
      <c r="J1648" s="34">
        <v>1</v>
      </c>
      <c r="K1648" s="35" t="str">
        <f>IF(A1648&gt;1,YEAR(B1648)&amp;"-"&amp;TEXT(MONTH(B1648),"00")," ")</f>
        <v>2020-10</v>
      </c>
      <c r="L1648" s="36"/>
    </row>
    <row r="1649" spans="1:12" x14ac:dyDescent="0.25">
      <c r="A1649" s="28" t="s">
        <v>18</v>
      </c>
      <c r="B1649" s="29">
        <v>44106</v>
      </c>
      <c r="C1649" s="28" t="s">
        <v>66</v>
      </c>
      <c r="D1649" s="28" t="s">
        <v>49</v>
      </c>
      <c r="E1649" s="30" t="e">
        <v>#NAME?</v>
      </c>
      <c r="F1649" s="31" t="s">
        <v>17</v>
      </c>
      <c r="G1649" s="31" t="s">
        <v>21</v>
      </c>
      <c r="H1649" s="32">
        <v>37.36</v>
      </c>
      <c r="I1649" s="33">
        <f>IF(F1649="Dépense",H1649*-1,H1649)</f>
        <v>-37.36</v>
      </c>
      <c r="J1649" s="34">
        <v>1</v>
      </c>
      <c r="K1649" s="35" t="str">
        <f>IF(A1649&gt;1,YEAR(B1649)&amp;"-"&amp;TEXT(MONTH(B1649),"00")," ")</f>
        <v>2020-10</v>
      </c>
      <c r="L1649" s="36"/>
    </row>
    <row r="1650" spans="1:12" x14ac:dyDescent="0.25">
      <c r="A1650" s="28" t="s">
        <v>18</v>
      </c>
      <c r="B1650" s="29">
        <v>44106</v>
      </c>
      <c r="C1650" s="28" t="s">
        <v>474</v>
      </c>
      <c r="D1650" s="28" t="s">
        <v>49</v>
      </c>
      <c r="E1650" s="30" t="e">
        <v>#NAME?</v>
      </c>
      <c r="F1650" s="31" t="s">
        <v>17</v>
      </c>
      <c r="G1650" s="31" t="s">
        <v>21</v>
      </c>
      <c r="H1650" s="32">
        <v>15</v>
      </c>
      <c r="I1650" s="33">
        <f>IF(F1650="Dépense",H1650*-1,H1650)</f>
        <v>-15</v>
      </c>
      <c r="J1650" s="34">
        <v>1</v>
      </c>
      <c r="K1650" s="35" t="str">
        <f>IF(A1650&gt;1,YEAR(B1650)&amp;"-"&amp;TEXT(MONTH(B1650),"00")," ")</f>
        <v>2020-10</v>
      </c>
      <c r="L1650" s="36"/>
    </row>
    <row r="1651" spans="1:12" x14ac:dyDescent="0.25">
      <c r="A1651" s="28" t="s">
        <v>18</v>
      </c>
      <c r="B1651" s="29">
        <v>44107</v>
      </c>
      <c r="C1651" s="28" t="s">
        <v>434</v>
      </c>
      <c r="D1651" s="28" t="s">
        <v>49</v>
      </c>
      <c r="E1651" s="30" t="e">
        <v>#NAME?</v>
      </c>
      <c r="F1651" s="31" t="s">
        <v>17</v>
      </c>
      <c r="G1651" s="31" t="s">
        <v>21</v>
      </c>
      <c r="H1651" s="32">
        <v>7.4</v>
      </c>
      <c r="I1651" s="33">
        <f>IF(F1651="Dépense",H1651*-1,H1651)</f>
        <v>-7.4</v>
      </c>
      <c r="J1651" s="34">
        <v>1</v>
      </c>
      <c r="K1651" s="35" t="str">
        <f>IF(A1651&gt;1,YEAR(B1651)&amp;"-"&amp;TEXT(MONTH(B1651),"00")," ")</f>
        <v>2020-10</v>
      </c>
      <c r="L1651" s="36"/>
    </row>
    <row r="1652" spans="1:12" x14ac:dyDescent="0.25">
      <c r="A1652" s="28" t="s">
        <v>18</v>
      </c>
      <c r="B1652" s="29">
        <v>44107</v>
      </c>
      <c r="C1652" s="28" t="s">
        <v>200</v>
      </c>
      <c r="D1652" s="28" t="s">
        <v>49</v>
      </c>
      <c r="E1652" s="30" t="e">
        <v>#NAME?</v>
      </c>
      <c r="F1652" s="31" t="s">
        <v>17</v>
      </c>
      <c r="G1652" s="31" t="s">
        <v>21</v>
      </c>
      <c r="H1652" s="32">
        <v>24.04</v>
      </c>
      <c r="I1652" s="33">
        <f>IF(F1652="Dépense",H1652*-1,H1652)</f>
        <v>-24.04</v>
      </c>
      <c r="J1652" s="34">
        <v>1</v>
      </c>
      <c r="K1652" s="35" t="str">
        <f>IF(A1652&gt;1,YEAR(B1652)&amp;"-"&amp;TEXT(MONTH(B1652),"00")," ")</f>
        <v>2020-10</v>
      </c>
      <c r="L1652" s="36"/>
    </row>
    <row r="1653" spans="1:12" x14ac:dyDescent="0.25">
      <c r="A1653" s="28" t="s">
        <v>18</v>
      </c>
      <c r="B1653" s="29">
        <v>44107</v>
      </c>
      <c r="C1653" s="28" t="s">
        <v>484</v>
      </c>
      <c r="D1653" s="28" t="s">
        <v>32</v>
      </c>
      <c r="E1653" s="30" t="e">
        <v>#NAME?</v>
      </c>
      <c r="F1653" s="31" t="s">
        <v>17</v>
      </c>
      <c r="G1653" s="31" t="s">
        <v>33</v>
      </c>
      <c r="H1653" s="32">
        <v>10</v>
      </c>
      <c r="I1653" s="33">
        <f>IF(F1653="Dépense",H1653*-1,H1653)</f>
        <v>-10</v>
      </c>
      <c r="J1653" s="34">
        <v>1</v>
      </c>
      <c r="K1653" s="35" t="str">
        <f>IF(A1653&gt;1,YEAR(B1653)&amp;"-"&amp;TEXT(MONTH(B1653),"00")," ")</f>
        <v>2020-10</v>
      </c>
      <c r="L1653" s="36"/>
    </row>
    <row r="1654" spans="1:12" x14ac:dyDescent="0.25">
      <c r="A1654" s="28" t="s">
        <v>18</v>
      </c>
      <c r="B1654" s="29">
        <v>44110.387731481504</v>
      </c>
      <c r="C1654" s="28" t="s">
        <v>530</v>
      </c>
      <c r="D1654" s="28" t="s">
        <v>91</v>
      </c>
      <c r="E1654" s="30" t="e">
        <v>#NAME?</v>
      </c>
      <c r="F1654" s="31" t="s">
        <v>17</v>
      </c>
      <c r="G1654" s="31" t="s">
        <v>21</v>
      </c>
      <c r="H1654" s="32">
        <v>55.83</v>
      </c>
      <c r="I1654" s="33">
        <f>IF(F1654="Dépense",H1654*-1,H1654)</f>
        <v>-55.83</v>
      </c>
      <c r="J1654" s="34">
        <v>1</v>
      </c>
      <c r="K1654" s="35" t="str">
        <f>IF(A1654&gt;1,YEAR(B1654)&amp;"-"&amp;TEXT(MONTH(B1654),"00")," ")</f>
        <v>2020-10</v>
      </c>
      <c r="L1654" s="36"/>
    </row>
    <row r="1655" spans="1:12" x14ac:dyDescent="0.25">
      <c r="A1655" s="28" t="s">
        <v>18</v>
      </c>
      <c r="B1655" s="29">
        <v>44111</v>
      </c>
      <c r="C1655" s="28" t="s">
        <v>27</v>
      </c>
      <c r="D1655" s="28" t="s">
        <v>46</v>
      </c>
      <c r="E1655" s="30" t="e">
        <v>#NAME?</v>
      </c>
      <c r="F1655" s="31" t="s">
        <v>14</v>
      </c>
      <c r="G1655" s="31" t="s">
        <v>15</v>
      </c>
      <c r="H1655" s="32">
        <v>712.18</v>
      </c>
      <c r="I1655" s="33">
        <f>IF(F1655="Dépense",H1655*-1,H1655)</f>
        <v>712.18</v>
      </c>
      <c r="J1655" s="34">
        <v>1</v>
      </c>
      <c r="K1655" s="35" t="str">
        <f>IF(A1655&gt;1,YEAR(B1655)&amp;"-"&amp;TEXT(MONTH(B1655),"00")," ")</f>
        <v>2020-10</v>
      </c>
      <c r="L1655" s="36"/>
    </row>
    <row r="1656" spans="1:12" x14ac:dyDescent="0.25">
      <c r="A1656" s="28" t="s">
        <v>18</v>
      </c>
      <c r="B1656" s="29">
        <v>44111</v>
      </c>
      <c r="C1656" s="28" t="s">
        <v>439</v>
      </c>
      <c r="D1656" s="28" t="s">
        <v>48</v>
      </c>
      <c r="E1656" s="30" t="e">
        <v>#NAME?</v>
      </c>
      <c r="F1656" s="31" t="s">
        <v>17</v>
      </c>
      <c r="G1656" s="31" t="s">
        <v>21</v>
      </c>
      <c r="H1656" s="32">
        <v>33</v>
      </c>
      <c r="I1656" s="33">
        <f>IF(F1656="Dépense",H1656*-1,H1656)</f>
        <v>-33</v>
      </c>
      <c r="J1656" s="34">
        <v>1</v>
      </c>
      <c r="K1656" s="35" t="str">
        <f>IF(A1656&gt;1,YEAR(B1656)&amp;"-"&amp;TEXT(MONTH(B1656),"00")," ")</f>
        <v>2020-10</v>
      </c>
      <c r="L1656" s="36"/>
    </row>
    <row r="1657" spans="1:12" x14ac:dyDescent="0.25">
      <c r="A1657" s="28" t="s">
        <v>18</v>
      </c>
      <c r="B1657" s="29">
        <v>44111</v>
      </c>
      <c r="C1657" s="28" t="s">
        <v>175</v>
      </c>
      <c r="D1657" s="28" t="s">
        <v>65</v>
      </c>
      <c r="E1657" s="30" t="e">
        <v>#NAME?</v>
      </c>
      <c r="F1657" s="31" t="s">
        <v>17</v>
      </c>
      <c r="G1657" s="31" t="s">
        <v>33</v>
      </c>
      <c r="H1657" s="32">
        <v>19.989999999999998</v>
      </c>
      <c r="I1657" s="33">
        <f>IF(F1657="Dépense",H1657*-1,H1657)</f>
        <v>-19.989999999999998</v>
      </c>
      <c r="J1657" s="34">
        <v>1</v>
      </c>
      <c r="K1657" s="35" t="str">
        <f>IF(A1657&gt;1,YEAR(B1657)&amp;"-"&amp;TEXT(MONTH(B1657),"00")," ")</f>
        <v>2020-10</v>
      </c>
      <c r="L1657" s="36"/>
    </row>
    <row r="1658" spans="1:12" x14ac:dyDescent="0.25">
      <c r="A1658" s="28" t="s">
        <v>18</v>
      </c>
      <c r="B1658" s="29">
        <v>44112</v>
      </c>
      <c r="C1658" s="28" t="s">
        <v>74</v>
      </c>
      <c r="D1658" s="28" t="s">
        <v>75</v>
      </c>
      <c r="E1658" s="30" t="e">
        <v>#NAME?</v>
      </c>
      <c r="F1658" s="31" t="s">
        <v>17</v>
      </c>
      <c r="G1658" s="31" t="s">
        <v>33</v>
      </c>
      <c r="H1658" s="32">
        <v>74.64</v>
      </c>
      <c r="I1658" s="33">
        <f>IF(F1658="Dépense",H1658*-1,H1658)</f>
        <v>-74.64</v>
      </c>
      <c r="J1658" s="34">
        <v>1</v>
      </c>
      <c r="K1658" s="35" t="str">
        <f>IF(A1658&gt;1,YEAR(B1658)&amp;"-"&amp;TEXT(MONTH(B1658),"00")," ")</f>
        <v>2020-10</v>
      </c>
      <c r="L1658" s="36"/>
    </row>
    <row r="1659" spans="1:12" x14ac:dyDescent="0.25">
      <c r="A1659" s="28" t="s">
        <v>18</v>
      </c>
      <c r="B1659" s="29">
        <v>44113</v>
      </c>
      <c r="C1659" s="28" t="s">
        <v>66</v>
      </c>
      <c r="D1659" s="28" t="s">
        <v>49</v>
      </c>
      <c r="E1659" s="30" t="e">
        <v>#NAME?</v>
      </c>
      <c r="F1659" s="31" t="s">
        <v>17</v>
      </c>
      <c r="G1659" s="31" t="s">
        <v>21</v>
      </c>
      <c r="H1659" s="32">
        <v>16.45</v>
      </c>
      <c r="I1659" s="33">
        <f>IF(F1659="Dépense",H1659*-1,H1659)</f>
        <v>-16.45</v>
      </c>
      <c r="J1659" s="34">
        <v>1</v>
      </c>
      <c r="K1659" s="35" t="str">
        <f>IF(A1659&gt;1,YEAR(B1659)&amp;"-"&amp;TEXT(MONTH(B1659),"00")," ")</f>
        <v>2020-10</v>
      </c>
      <c r="L1659" s="36"/>
    </row>
    <row r="1660" spans="1:12" x14ac:dyDescent="0.25">
      <c r="A1660" s="28" t="s">
        <v>18</v>
      </c>
      <c r="B1660" s="29">
        <v>44113</v>
      </c>
      <c r="C1660" s="28" t="s">
        <v>531</v>
      </c>
      <c r="D1660" s="28" t="s">
        <v>132</v>
      </c>
      <c r="E1660" s="30" t="e">
        <v>#NAME?</v>
      </c>
      <c r="F1660" s="31" t="s">
        <v>17</v>
      </c>
      <c r="G1660" s="31" t="s">
        <v>21</v>
      </c>
      <c r="H1660" s="32">
        <v>13.95</v>
      </c>
      <c r="I1660" s="33">
        <f>IF(F1660="Dépense",H1660*-1,H1660)</f>
        <v>-13.95</v>
      </c>
      <c r="J1660" s="34">
        <v>1</v>
      </c>
      <c r="K1660" s="35" t="str">
        <f>IF(A1660&gt;1,YEAR(B1660)&amp;"-"&amp;TEXT(MONTH(B1660),"00")," ")</f>
        <v>2020-10</v>
      </c>
      <c r="L1660" s="36"/>
    </row>
    <row r="1661" spans="1:12" x14ac:dyDescent="0.25">
      <c r="A1661" s="28" t="s">
        <v>18</v>
      </c>
      <c r="B1661" s="29">
        <v>44113</v>
      </c>
      <c r="C1661" s="28" t="s">
        <v>507</v>
      </c>
      <c r="D1661" s="28" t="s">
        <v>49</v>
      </c>
      <c r="E1661" s="30" t="e">
        <v>#NAME?</v>
      </c>
      <c r="F1661" s="31" t="s">
        <v>17</v>
      </c>
      <c r="G1661" s="31" t="s">
        <v>21</v>
      </c>
      <c r="H1661" s="32">
        <v>1.85</v>
      </c>
      <c r="I1661" s="33">
        <f>IF(F1661="Dépense",H1661*-1,H1661)</f>
        <v>-1.85</v>
      </c>
      <c r="J1661" s="34">
        <v>1</v>
      </c>
      <c r="K1661" s="35" t="str">
        <f>IF(A1661&gt;1,YEAR(B1661)&amp;"-"&amp;TEXT(MONTH(B1661),"00")," ")</f>
        <v>2020-10</v>
      </c>
      <c r="L1661" s="36"/>
    </row>
    <row r="1662" spans="1:12" x14ac:dyDescent="0.25">
      <c r="A1662" s="28" t="s">
        <v>18</v>
      </c>
      <c r="B1662" s="29">
        <v>44113</v>
      </c>
      <c r="C1662" s="28" t="s">
        <v>532</v>
      </c>
      <c r="D1662" s="28" t="s">
        <v>533</v>
      </c>
      <c r="E1662" s="30" t="e">
        <v>#NAME?</v>
      </c>
      <c r="F1662" s="31" t="s">
        <v>17</v>
      </c>
      <c r="G1662" s="31" t="s">
        <v>21</v>
      </c>
      <c r="H1662" s="32">
        <v>33.01</v>
      </c>
      <c r="I1662" s="33">
        <f>IF(F1662="Dépense",H1662*-1,H1662)</f>
        <v>-33.01</v>
      </c>
      <c r="J1662" s="34">
        <v>1</v>
      </c>
      <c r="K1662" s="35" t="str">
        <f>IF(A1662&gt;1,YEAR(B1662)&amp;"-"&amp;TEXT(MONTH(B1662),"00")," ")</f>
        <v>2020-10</v>
      </c>
      <c r="L1662" s="36"/>
    </row>
    <row r="1663" spans="1:12" x14ac:dyDescent="0.25">
      <c r="A1663" s="28" t="s">
        <v>18</v>
      </c>
      <c r="B1663" s="29">
        <v>44114</v>
      </c>
      <c r="C1663" s="28" t="s">
        <v>303</v>
      </c>
      <c r="D1663" s="28" t="s">
        <v>140</v>
      </c>
      <c r="E1663" s="30" t="e">
        <v>#NAME?</v>
      </c>
      <c r="F1663" s="31" t="s">
        <v>17</v>
      </c>
      <c r="G1663" s="31" t="s">
        <v>15</v>
      </c>
      <c r="H1663" s="32">
        <v>15</v>
      </c>
      <c r="I1663" s="33">
        <f>IF(F1663="Dépense",H1663*-1,H1663)</f>
        <v>-15</v>
      </c>
      <c r="J1663" s="34">
        <v>1</v>
      </c>
      <c r="K1663" s="35" t="str">
        <f>IF(A1663&gt;1,YEAR(B1663)&amp;"-"&amp;TEXT(MONTH(B1663),"00")," ")</f>
        <v>2020-10</v>
      </c>
      <c r="L1663" s="36"/>
    </row>
    <row r="1664" spans="1:12" x14ac:dyDescent="0.25">
      <c r="A1664" s="28" t="s">
        <v>22</v>
      </c>
      <c r="B1664" s="29">
        <v>44114</v>
      </c>
      <c r="C1664" s="28" t="s">
        <v>316</v>
      </c>
      <c r="D1664" s="28" t="s">
        <v>140</v>
      </c>
      <c r="E1664" s="30" t="e">
        <v>#NAME?</v>
      </c>
      <c r="F1664" s="31" t="s">
        <v>14</v>
      </c>
      <c r="G1664" s="31" t="s">
        <v>33</v>
      </c>
      <c r="H1664" s="32">
        <v>15</v>
      </c>
      <c r="I1664" s="33">
        <f>IF(F1664="Dépense",H1664*-1,H1664)</f>
        <v>15</v>
      </c>
      <c r="J1664" s="34">
        <v>1</v>
      </c>
      <c r="K1664" s="35" t="str">
        <f>IF(A1664&gt;1,YEAR(B1664)&amp;"-"&amp;TEXT(MONTH(B1664),"00")," ")</f>
        <v>2020-10</v>
      </c>
      <c r="L1664" s="36"/>
    </row>
    <row r="1665" spans="1:12" x14ac:dyDescent="0.25">
      <c r="A1665" s="28" t="s">
        <v>23</v>
      </c>
      <c r="B1665" s="29">
        <v>44114</v>
      </c>
      <c r="C1665" s="28" t="s">
        <v>27</v>
      </c>
      <c r="D1665" s="28" t="s">
        <v>45</v>
      </c>
      <c r="E1665" s="30" t="e">
        <v>#NAME?</v>
      </c>
      <c r="F1665" s="31" t="s">
        <v>14</v>
      </c>
      <c r="G1665" s="31" t="s">
        <v>15</v>
      </c>
      <c r="H1665" s="32">
        <v>369.03</v>
      </c>
      <c r="I1665" s="33">
        <f>IF(F1665="Dépense",H1665*-1,H1665)</f>
        <v>369.03</v>
      </c>
      <c r="J1665" s="34">
        <v>1</v>
      </c>
      <c r="K1665" s="35" t="str">
        <f>IF(A1665&gt;1,YEAR(B1665)&amp;"-"&amp;TEXT(MONTH(B1665),"00")," ")</f>
        <v>2020-10</v>
      </c>
      <c r="L1665" s="36"/>
    </row>
    <row r="1666" spans="1:12" x14ac:dyDescent="0.25">
      <c r="A1666" s="28" t="s">
        <v>18</v>
      </c>
      <c r="B1666" s="29">
        <v>44114.584328703699</v>
      </c>
      <c r="C1666" s="28" t="s">
        <v>200</v>
      </c>
      <c r="D1666" s="28" t="s">
        <v>49</v>
      </c>
      <c r="E1666" s="30" t="e">
        <v>#NAME?</v>
      </c>
      <c r="F1666" s="31" t="s">
        <v>17</v>
      </c>
      <c r="G1666" s="31" t="s">
        <v>21</v>
      </c>
      <c r="H1666" s="32">
        <v>25.13</v>
      </c>
      <c r="I1666" s="33">
        <f>IF(F1666="Dépense",H1666*-1,H1666)</f>
        <v>-25.13</v>
      </c>
      <c r="J1666" s="34">
        <v>1</v>
      </c>
      <c r="K1666" s="35" t="str">
        <f>IF(A1666&gt;1,YEAR(B1666)&amp;"-"&amp;TEXT(MONTH(B1666),"00")," ")</f>
        <v>2020-10</v>
      </c>
      <c r="L1666" s="36"/>
    </row>
    <row r="1667" spans="1:12" x14ac:dyDescent="0.25">
      <c r="A1667" s="28" t="s">
        <v>18</v>
      </c>
      <c r="B1667" s="29">
        <v>44115</v>
      </c>
      <c r="C1667" s="28" t="s">
        <v>117</v>
      </c>
      <c r="D1667" s="28" t="s">
        <v>68</v>
      </c>
      <c r="E1667" s="30" t="e">
        <v>#NAME?</v>
      </c>
      <c r="F1667" s="31" t="s">
        <v>17</v>
      </c>
      <c r="G1667" s="31" t="s">
        <v>33</v>
      </c>
      <c r="H1667" s="32">
        <v>51</v>
      </c>
      <c r="I1667" s="33">
        <f>IF(F1667="Dépense",H1667*-1,H1667)</f>
        <v>-51</v>
      </c>
      <c r="J1667" s="34">
        <v>1</v>
      </c>
      <c r="K1667" s="35" t="str">
        <f>IF(A1667&gt;1,YEAR(B1667)&amp;"-"&amp;TEXT(MONTH(B1667),"00")," ")</f>
        <v>2020-10</v>
      </c>
      <c r="L1667" s="36"/>
    </row>
    <row r="1668" spans="1:12" x14ac:dyDescent="0.25">
      <c r="A1668" s="28" t="s">
        <v>18</v>
      </c>
      <c r="B1668" s="29">
        <v>44115</v>
      </c>
      <c r="C1668" s="28" t="s">
        <v>117</v>
      </c>
      <c r="D1668" s="28" t="s">
        <v>118</v>
      </c>
      <c r="E1668" s="30" t="e">
        <v>#NAME?</v>
      </c>
      <c r="F1668" s="31" t="s">
        <v>17</v>
      </c>
      <c r="G1668" s="31" t="s">
        <v>33</v>
      </c>
      <c r="H1668" s="32">
        <v>91</v>
      </c>
      <c r="I1668" s="33">
        <f>IF(F1668="Dépense",H1668*-1,H1668)</f>
        <v>-91</v>
      </c>
      <c r="J1668" s="34">
        <v>1</v>
      </c>
      <c r="K1668" s="35" t="str">
        <f>IF(A1668&gt;1,YEAR(B1668)&amp;"-"&amp;TEXT(MONTH(B1668),"00")," ")</f>
        <v>2020-10</v>
      </c>
      <c r="L1668" s="36"/>
    </row>
    <row r="1669" spans="1:12" x14ac:dyDescent="0.25">
      <c r="A1669" s="28" t="s">
        <v>18</v>
      </c>
      <c r="B1669" s="29">
        <v>44117</v>
      </c>
      <c r="C1669" s="28" t="s">
        <v>342</v>
      </c>
      <c r="D1669" s="28" t="s">
        <v>223</v>
      </c>
      <c r="E1669" s="30" t="e">
        <v>#NAME?</v>
      </c>
      <c r="F1669" s="31" t="s">
        <v>17</v>
      </c>
      <c r="G1669" s="31" t="s">
        <v>21</v>
      </c>
      <c r="H1669" s="32">
        <v>11</v>
      </c>
      <c r="I1669" s="33">
        <f>IF(F1669="Dépense",H1669*-1,H1669)</f>
        <v>-11</v>
      </c>
      <c r="J1669" s="34">
        <v>1</v>
      </c>
      <c r="K1669" s="35" t="str">
        <f>IF(A1669&gt;1,YEAR(B1669)&amp;"-"&amp;TEXT(MONTH(B1669),"00")," ")</f>
        <v>2020-10</v>
      </c>
      <c r="L1669" s="36"/>
    </row>
    <row r="1670" spans="1:12" x14ac:dyDescent="0.25">
      <c r="A1670" s="28" t="s">
        <v>18</v>
      </c>
      <c r="B1670" s="29">
        <v>44117</v>
      </c>
      <c r="C1670" s="28" t="s">
        <v>534</v>
      </c>
      <c r="D1670" s="28" t="s">
        <v>32</v>
      </c>
      <c r="E1670" s="30" t="e">
        <v>#NAME?</v>
      </c>
      <c r="F1670" s="31" t="s">
        <v>17</v>
      </c>
      <c r="G1670" s="31" t="s">
        <v>15</v>
      </c>
      <c r="H1670" s="32">
        <v>8.3699999999999992</v>
      </c>
      <c r="I1670" s="33">
        <f>IF(F1670="Dépense",H1670*-1,H1670)</f>
        <v>-8.3699999999999992</v>
      </c>
      <c r="J1670" s="34">
        <v>1</v>
      </c>
      <c r="K1670" s="35" t="str">
        <f>IF(A1670&gt;1,YEAR(B1670)&amp;"-"&amp;TEXT(MONTH(B1670),"00")," ")</f>
        <v>2020-10</v>
      </c>
      <c r="L1670" s="36"/>
    </row>
    <row r="1671" spans="1:12" x14ac:dyDescent="0.25">
      <c r="A1671" s="28" t="s">
        <v>18</v>
      </c>
      <c r="B1671" s="29">
        <v>44118</v>
      </c>
      <c r="C1671" s="28" t="s">
        <v>282</v>
      </c>
      <c r="D1671" s="28" t="s">
        <v>196</v>
      </c>
      <c r="E1671" s="30" t="e">
        <v>#NAME?</v>
      </c>
      <c r="F1671" s="31" t="s">
        <v>17</v>
      </c>
      <c r="G1671" s="31" t="s">
        <v>21</v>
      </c>
      <c r="H1671" s="32">
        <v>43</v>
      </c>
      <c r="I1671" s="33">
        <f>IF(F1671="Dépense",H1671*-1,H1671)</f>
        <v>-43</v>
      </c>
      <c r="J1671" s="34">
        <v>1</v>
      </c>
      <c r="K1671" s="35" t="str">
        <f>IF(A1671&gt;1,YEAR(B1671)&amp;"-"&amp;TEXT(MONTH(B1671),"00")," ")</f>
        <v>2020-10</v>
      </c>
      <c r="L1671" s="36"/>
    </row>
    <row r="1672" spans="1:12" x14ac:dyDescent="0.25">
      <c r="A1672" s="28" t="s">
        <v>18</v>
      </c>
      <c r="B1672" s="29">
        <v>44118</v>
      </c>
      <c r="C1672" s="28" t="s">
        <v>125</v>
      </c>
      <c r="D1672" s="28" t="s">
        <v>221</v>
      </c>
      <c r="E1672" s="30" t="e">
        <v>#NAME?</v>
      </c>
      <c r="F1672" s="31" t="s">
        <v>17</v>
      </c>
      <c r="G1672" s="31" t="s">
        <v>21</v>
      </c>
      <c r="H1672" s="32">
        <v>31.05</v>
      </c>
      <c r="I1672" s="33">
        <f>IF(F1672="Dépense",H1672*-1,H1672)</f>
        <v>-31.05</v>
      </c>
      <c r="J1672" s="34">
        <v>1</v>
      </c>
      <c r="K1672" s="35" t="str">
        <f>IF(A1672&gt;1,YEAR(B1672)&amp;"-"&amp;TEXT(MONTH(B1672),"00")," ")</f>
        <v>2020-10</v>
      </c>
      <c r="L1672" s="36"/>
    </row>
    <row r="1673" spans="1:12" x14ac:dyDescent="0.25">
      <c r="A1673" s="28" t="s">
        <v>18</v>
      </c>
      <c r="B1673" s="29">
        <v>44118</v>
      </c>
      <c r="C1673" s="28" t="s">
        <v>66</v>
      </c>
      <c r="D1673" s="28" t="s">
        <v>49</v>
      </c>
      <c r="E1673" s="30" t="e">
        <v>#NAME?</v>
      </c>
      <c r="F1673" s="31" t="s">
        <v>17</v>
      </c>
      <c r="G1673" s="31" t="s">
        <v>21</v>
      </c>
      <c r="H1673" s="32">
        <v>32.26</v>
      </c>
      <c r="I1673" s="33">
        <f>IF(F1673="Dépense",H1673*-1,H1673)</f>
        <v>-32.26</v>
      </c>
      <c r="J1673" s="34">
        <v>1</v>
      </c>
      <c r="K1673" s="35" t="str">
        <f>IF(A1673&gt;1,YEAR(B1673)&amp;"-"&amp;TEXT(MONTH(B1673),"00")," ")</f>
        <v>2020-10</v>
      </c>
      <c r="L1673" s="36"/>
    </row>
    <row r="1674" spans="1:12" x14ac:dyDescent="0.25">
      <c r="A1674" s="28" t="s">
        <v>18</v>
      </c>
      <c r="B1674" s="29">
        <v>44118</v>
      </c>
      <c r="C1674" s="28" t="s">
        <v>279</v>
      </c>
      <c r="D1674" s="28" t="s">
        <v>49</v>
      </c>
      <c r="E1674" s="30" t="e">
        <v>#NAME?</v>
      </c>
      <c r="F1674" s="31" t="s">
        <v>17</v>
      </c>
      <c r="G1674" s="31" t="s">
        <v>21</v>
      </c>
      <c r="H1674" s="32">
        <v>8.3000000000000007</v>
      </c>
      <c r="I1674" s="33">
        <f>IF(F1674="Dépense",H1674*-1,H1674)</f>
        <v>-8.3000000000000007</v>
      </c>
      <c r="J1674" s="34">
        <v>1</v>
      </c>
      <c r="K1674" s="35" t="str">
        <f>IF(A1674&gt;1,YEAR(B1674)&amp;"-"&amp;TEXT(MONTH(B1674),"00")," ")</f>
        <v>2020-10</v>
      </c>
      <c r="L1674" s="36"/>
    </row>
    <row r="1675" spans="1:12" x14ac:dyDescent="0.25">
      <c r="A1675" s="28" t="s">
        <v>18</v>
      </c>
      <c r="B1675" s="29">
        <v>44118.672812500001</v>
      </c>
      <c r="C1675" s="28" t="s">
        <v>535</v>
      </c>
      <c r="D1675" s="28" t="s">
        <v>91</v>
      </c>
      <c r="E1675" s="30" t="e">
        <v>#NAME?</v>
      </c>
      <c r="F1675" s="31" t="s">
        <v>17</v>
      </c>
      <c r="G1675" s="31" t="s">
        <v>21</v>
      </c>
      <c r="H1675" s="32">
        <v>39</v>
      </c>
      <c r="I1675" s="33">
        <f>IF(F1675="Dépense",H1675*-1,H1675)</f>
        <v>-39</v>
      </c>
      <c r="J1675" s="34">
        <v>1</v>
      </c>
      <c r="K1675" s="35" t="str">
        <f>IF(A1675&gt;1,YEAR(B1675)&amp;"-"&amp;TEXT(MONTH(B1675),"00")," ")</f>
        <v>2020-10</v>
      </c>
      <c r="L1675" s="36"/>
    </row>
    <row r="1676" spans="1:12" x14ac:dyDescent="0.25">
      <c r="A1676" s="28" t="s">
        <v>23</v>
      </c>
      <c r="B1676" s="29">
        <v>44119</v>
      </c>
      <c r="C1676" s="28" t="s">
        <v>15</v>
      </c>
      <c r="D1676" s="28" t="s">
        <v>15</v>
      </c>
      <c r="E1676" s="30" t="e">
        <v>#NAME?</v>
      </c>
      <c r="F1676" s="31" t="s">
        <v>17</v>
      </c>
      <c r="G1676" s="31" t="s">
        <v>15</v>
      </c>
      <c r="H1676" s="32">
        <v>550</v>
      </c>
      <c r="I1676" s="33">
        <f>IF(F1676="Dépense",H1676*-1,H1676)</f>
        <v>-550</v>
      </c>
      <c r="J1676" s="34">
        <v>1</v>
      </c>
      <c r="K1676" s="35" t="str">
        <f>IF(A1676&gt;1,YEAR(B1676)&amp;"-"&amp;TEXT(MONTH(B1676),"00")," ")</f>
        <v>2020-10</v>
      </c>
      <c r="L1676" s="36"/>
    </row>
    <row r="1677" spans="1:12" x14ac:dyDescent="0.25">
      <c r="A1677" s="28" t="s">
        <v>23</v>
      </c>
      <c r="B1677" s="29">
        <v>44119</v>
      </c>
      <c r="C1677" s="28" t="s">
        <v>266</v>
      </c>
      <c r="D1677" s="28" t="s">
        <v>267</v>
      </c>
      <c r="E1677" s="30" t="e">
        <v>#NAME?</v>
      </c>
      <c r="F1677" s="31" t="s">
        <v>17</v>
      </c>
      <c r="G1677" s="31" t="s">
        <v>33</v>
      </c>
      <c r="H1677" s="32">
        <v>90</v>
      </c>
      <c r="I1677" s="33">
        <f>IF(F1677="Dépense",H1677*-1,H1677)</f>
        <v>-90</v>
      </c>
      <c r="J1677" s="34">
        <v>1</v>
      </c>
      <c r="K1677" s="35" t="str">
        <f>IF(A1677&gt;1,YEAR(B1677)&amp;"-"&amp;TEXT(MONTH(B1677),"00")," ")</f>
        <v>2020-10</v>
      </c>
      <c r="L1677" s="36"/>
    </row>
    <row r="1678" spans="1:12" x14ac:dyDescent="0.25">
      <c r="A1678" s="28" t="s">
        <v>24</v>
      </c>
      <c r="B1678" s="29">
        <v>44119</v>
      </c>
      <c r="C1678" s="28" t="s">
        <v>15</v>
      </c>
      <c r="D1678" s="28" t="s">
        <v>25</v>
      </c>
      <c r="E1678" s="30" t="e">
        <v>#NAME?</v>
      </c>
      <c r="F1678" s="31" t="s">
        <v>14</v>
      </c>
      <c r="G1678" s="31" t="s">
        <v>15</v>
      </c>
      <c r="H1678" s="32">
        <v>550</v>
      </c>
      <c r="I1678" s="33">
        <f>IF(F1678="Dépense",H1678*-1,H1678)</f>
        <v>550</v>
      </c>
      <c r="J1678" s="34">
        <v>1</v>
      </c>
      <c r="K1678" s="35" t="str">
        <f>IF(A1678&gt;1,YEAR(B1678)&amp;"-"&amp;TEXT(MONTH(B1678),"00")," ")</f>
        <v>2020-10</v>
      </c>
      <c r="L1678" s="36"/>
    </row>
    <row r="1679" spans="1:12" x14ac:dyDescent="0.25">
      <c r="A1679" s="28" t="s">
        <v>18</v>
      </c>
      <c r="B1679" s="29">
        <v>44120</v>
      </c>
      <c r="C1679" s="28" t="s">
        <v>134</v>
      </c>
      <c r="D1679" s="28" t="s">
        <v>221</v>
      </c>
      <c r="E1679" s="30" t="e">
        <v>#NAME?</v>
      </c>
      <c r="F1679" s="31" t="s">
        <v>17</v>
      </c>
      <c r="G1679" s="31" t="s">
        <v>21</v>
      </c>
      <c r="H1679" s="32">
        <v>29.8</v>
      </c>
      <c r="I1679" s="33">
        <f>IF(F1679="Dépense",H1679*-1,H1679)</f>
        <v>-29.8</v>
      </c>
      <c r="J1679" s="34">
        <v>1</v>
      </c>
      <c r="K1679" s="35" t="str">
        <f>IF(A1679&gt;1,YEAR(B1679)&amp;"-"&amp;TEXT(MONTH(B1679),"00")," ")</f>
        <v>2020-10</v>
      </c>
      <c r="L1679" s="36"/>
    </row>
    <row r="1680" spans="1:12" x14ac:dyDescent="0.25">
      <c r="A1680" s="28" t="s">
        <v>18</v>
      </c>
      <c r="B1680" s="29">
        <v>44120</v>
      </c>
      <c r="C1680" s="28" t="s">
        <v>536</v>
      </c>
      <c r="D1680" s="28" t="s">
        <v>221</v>
      </c>
      <c r="E1680" s="30" t="e">
        <v>#NAME?</v>
      </c>
      <c r="F1680" s="31" t="s">
        <v>17</v>
      </c>
      <c r="G1680" s="31" t="s">
        <v>21</v>
      </c>
      <c r="H1680" s="32">
        <v>63.8</v>
      </c>
      <c r="I1680" s="33">
        <f>IF(F1680="Dépense",H1680*-1,H1680)</f>
        <v>-63.8</v>
      </c>
      <c r="J1680" s="34">
        <v>1</v>
      </c>
      <c r="K1680" s="35" t="str">
        <f>IF(A1680&gt;1,YEAR(B1680)&amp;"-"&amp;TEXT(MONTH(B1680),"00")," ")</f>
        <v>2020-10</v>
      </c>
      <c r="L1680" s="36"/>
    </row>
    <row r="1681" spans="1:12" x14ac:dyDescent="0.25">
      <c r="A1681" s="28" t="s">
        <v>18</v>
      </c>
      <c r="B1681" s="29">
        <v>44120</v>
      </c>
      <c r="C1681" s="28" t="s">
        <v>537</v>
      </c>
      <c r="D1681" s="28" t="s">
        <v>221</v>
      </c>
      <c r="E1681" s="30" t="e">
        <v>#NAME?</v>
      </c>
      <c r="F1681" s="31" t="s">
        <v>17</v>
      </c>
      <c r="G1681" s="31" t="s">
        <v>21</v>
      </c>
      <c r="H1681" s="32">
        <v>12.38</v>
      </c>
      <c r="I1681" s="33">
        <f>IF(F1681="Dépense",H1681*-1,H1681)</f>
        <v>-12.38</v>
      </c>
      <c r="J1681" s="34">
        <v>1</v>
      </c>
      <c r="K1681" s="35" t="str">
        <f>IF(A1681&gt;1,YEAR(B1681)&amp;"-"&amp;TEXT(MONTH(B1681),"00")," ")</f>
        <v>2020-10</v>
      </c>
      <c r="L1681" s="36"/>
    </row>
    <row r="1682" spans="1:12" x14ac:dyDescent="0.25">
      <c r="A1682" s="28" t="s">
        <v>18</v>
      </c>
      <c r="B1682" s="29">
        <v>44121</v>
      </c>
      <c r="C1682" s="28" t="s">
        <v>538</v>
      </c>
      <c r="D1682" s="28" t="s">
        <v>221</v>
      </c>
      <c r="E1682" s="30" t="e">
        <v>#NAME?</v>
      </c>
      <c r="F1682" s="31" t="s">
        <v>17</v>
      </c>
      <c r="G1682" s="31" t="s">
        <v>21</v>
      </c>
      <c r="H1682" s="32">
        <v>10.95</v>
      </c>
      <c r="I1682" s="33">
        <f>IF(F1682="Dépense",H1682*-1,H1682)</f>
        <v>-10.95</v>
      </c>
      <c r="J1682" s="34">
        <v>1</v>
      </c>
      <c r="K1682" s="35" t="str">
        <f>IF(A1682&gt;1,YEAR(B1682)&amp;"-"&amp;TEXT(MONTH(B1682),"00")," ")</f>
        <v>2020-10</v>
      </c>
      <c r="L1682" s="36"/>
    </row>
    <row r="1683" spans="1:12" x14ac:dyDescent="0.25">
      <c r="A1683" s="28" t="s">
        <v>18</v>
      </c>
      <c r="B1683" s="29">
        <v>44121</v>
      </c>
      <c r="C1683" s="28" t="s">
        <v>434</v>
      </c>
      <c r="D1683" s="28" t="s">
        <v>49</v>
      </c>
      <c r="E1683" s="30" t="e">
        <v>#NAME?</v>
      </c>
      <c r="F1683" s="31" t="s">
        <v>17</v>
      </c>
      <c r="G1683" s="31" t="s">
        <v>21</v>
      </c>
      <c r="H1683" s="32">
        <v>4.6900000000000004</v>
      </c>
      <c r="I1683" s="33">
        <f>IF(F1683="Dépense",H1683*-1,H1683)</f>
        <v>-4.6900000000000004</v>
      </c>
      <c r="J1683" s="34">
        <v>1</v>
      </c>
      <c r="K1683" s="35" t="str">
        <f>IF(A1683&gt;1,YEAR(B1683)&amp;"-"&amp;TEXT(MONTH(B1683),"00")," ")</f>
        <v>2020-10</v>
      </c>
      <c r="L1683" s="36"/>
    </row>
    <row r="1684" spans="1:12" x14ac:dyDescent="0.25">
      <c r="A1684" s="28" t="s">
        <v>18</v>
      </c>
      <c r="B1684" s="29">
        <v>44121</v>
      </c>
      <c r="C1684" s="28" t="s">
        <v>434</v>
      </c>
      <c r="D1684" s="28" t="s">
        <v>49</v>
      </c>
      <c r="E1684" s="30" t="e">
        <v>#NAME?</v>
      </c>
      <c r="F1684" s="31" t="s">
        <v>17</v>
      </c>
      <c r="G1684" s="31" t="s">
        <v>21</v>
      </c>
      <c r="H1684" s="32">
        <v>6.7</v>
      </c>
      <c r="I1684" s="33">
        <f>IF(F1684="Dépense",H1684*-1,H1684)</f>
        <v>-6.7</v>
      </c>
      <c r="J1684" s="34">
        <v>1</v>
      </c>
      <c r="K1684" s="35" t="str">
        <f>IF(A1684&gt;1,YEAR(B1684)&amp;"-"&amp;TEXT(MONTH(B1684),"00")," ")</f>
        <v>2020-10</v>
      </c>
      <c r="L1684" s="36"/>
    </row>
    <row r="1685" spans="1:12" x14ac:dyDescent="0.25">
      <c r="A1685" s="28" t="s">
        <v>18</v>
      </c>
      <c r="B1685" s="29">
        <v>44121</v>
      </c>
      <c r="C1685" s="28" t="s">
        <v>200</v>
      </c>
      <c r="D1685" s="28" t="s">
        <v>49</v>
      </c>
      <c r="E1685" s="30" t="e">
        <v>#NAME?</v>
      </c>
      <c r="F1685" s="31" t="s">
        <v>17</v>
      </c>
      <c r="G1685" s="31" t="s">
        <v>21</v>
      </c>
      <c r="H1685" s="32">
        <v>42.43</v>
      </c>
      <c r="I1685" s="33">
        <f>IF(F1685="Dépense",H1685*-1,H1685)</f>
        <v>-42.43</v>
      </c>
      <c r="J1685" s="34">
        <v>1</v>
      </c>
      <c r="K1685" s="35" t="str">
        <f>IF(A1685&gt;1,YEAR(B1685)&amp;"-"&amp;TEXT(MONTH(B1685),"00")," ")</f>
        <v>2020-10</v>
      </c>
      <c r="L1685" s="36"/>
    </row>
    <row r="1686" spans="1:12" x14ac:dyDescent="0.25">
      <c r="A1686" s="28" t="s">
        <v>18</v>
      </c>
      <c r="B1686" s="29">
        <v>44123</v>
      </c>
      <c r="C1686" s="28" t="s">
        <v>539</v>
      </c>
      <c r="D1686" s="28" t="s">
        <v>221</v>
      </c>
      <c r="E1686" s="30" t="e">
        <v>#NAME?</v>
      </c>
      <c r="F1686" s="31" t="s">
        <v>17</v>
      </c>
      <c r="G1686" s="31" t="s">
        <v>21</v>
      </c>
      <c r="H1686" s="32">
        <v>26.9</v>
      </c>
      <c r="I1686" s="33">
        <f>IF(F1686="Dépense",H1686*-1,H1686)</f>
        <v>-26.9</v>
      </c>
      <c r="J1686" s="34">
        <v>1</v>
      </c>
      <c r="K1686" s="35" t="str">
        <f>IF(A1686&gt;1,YEAR(B1686)&amp;"-"&amp;TEXT(MONTH(B1686),"00")," ")</f>
        <v>2020-10</v>
      </c>
      <c r="L1686" s="36"/>
    </row>
    <row r="1687" spans="1:12" x14ac:dyDescent="0.25">
      <c r="A1687" s="28" t="s">
        <v>18</v>
      </c>
      <c r="B1687" s="29">
        <v>44125</v>
      </c>
      <c r="C1687" s="28" t="s">
        <v>474</v>
      </c>
      <c r="D1687" s="28" t="s">
        <v>49</v>
      </c>
      <c r="E1687" s="30" t="e">
        <v>#NAME?</v>
      </c>
      <c r="F1687" s="31" t="s">
        <v>17</v>
      </c>
      <c r="G1687" s="31" t="s">
        <v>21</v>
      </c>
      <c r="H1687" s="32">
        <v>15</v>
      </c>
      <c r="I1687" s="33">
        <f>IF(F1687="Dépense",H1687*-1,H1687)</f>
        <v>-15</v>
      </c>
      <c r="J1687" s="34">
        <v>1</v>
      </c>
      <c r="K1687" s="35" t="str">
        <f>IF(A1687&gt;1,YEAR(B1687)&amp;"-"&amp;TEXT(MONTH(B1687),"00")," ")</f>
        <v>2020-10</v>
      </c>
      <c r="L1687" s="36"/>
    </row>
    <row r="1688" spans="1:12" x14ac:dyDescent="0.25">
      <c r="A1688" s="28" t="s">
        <v>18</v>
      </c>
      <c r="B1688" s="29">
        <v>44125</v>
      </c>
      <c r="C1688" s="28" t="s">
        <v>255</v>
      </c>
      <c r="D1688" s="28" t="s">
        <v>48</v>
      </c>
      <c r="E1688" s="30" t="e">
        <v>#NAME?</v>
      </c>
      <c r="F1688" s="31" t="s">
        <v>17</v>
      </c>
      <c r="G1688" s="31" t="s">
        <v>21</v>
      </c>
      <c r="H1688" s="32">
        <v>19.600000000000001</v>
      </c>
      <c r="I1688" s="33">
        <f>IF(F1688="Dépense",H1688*-1,H1688)</f>
        <v>-19.600000000000001</v>
      </c>
      <c r="J1688" s="34">
        <v>1</v>
      </c>
      <c r="K1688" s="35" t="str">
        <f>IF(A1688&gt;1,YEAR(B1688)&amp;"-"&amp;TEXT(MONTH(B1688),"00")," ")</f>
        <v>2020-10</v>
      </c>
      <c r="L1688" s="36"/>
    </row>
    <row r="1689" spans="1:12" x14ac:dyDescent="0.25">
      <c r="A1689" s="28" t="s">
        <v>18</v>
      </c>
      <c r="B1689" s="29">
        <v>44127</v>
      </c>
      <c r="C1689" s="28" t="s">
        <v>66</v>
      </c>
      <c r="D1689" s="28" t="s">
        <v>49</v>
      </c>
      <c r="E1689" s="30" t="e">
        <v>#NAME?</v>
      </c>
      <c r="F1689" s="31" t="s">
        <v>17</v>
      </c>
      <c r="G1689" s="31" t="s">
        <v>21</v>
      </c>
      <c r="H1689" s="32">
        <v>33.21</v>
      </c>
      <c r="I1689" s="33">
        <f>IF(F1689="Dépense",H1689*-1,H1689)</f>
        <v>-33.21</v>
      </c>
      <c r="J1689" s="34">
        <v>1</v>
      </c>
      <c r="K1689" s="35" t="str">
        <f>IF(A1689&gt;1,YEAR(B1689)&amp;"-"&amp;TEXT(MONTH(B1689),"00")," ")</f>
        <v>2020-10</v>
      </c>
      <c r="L1689" s="36"/>
    </row>
    <row r="1690" spans="1:12" x14ac:dyDescent="0.25">
      <c r="A1690" s="28" t="s">
        <v>18</v>
      </c>
      <c r="B1690" s="29">
        <v>44128</v>
      </c>
      <c r="C1690" s="28" t="s">
        <v>434</v>
      </c>
      <c r="D1690" s="28" t="s">
        <v>49</v>
      </c>
      <c r="E1690" s="30" t="e">
        <v>#NAME?</v>
      </c>
      <c r="F1690" s="31" t="s">
        <v>17</v>
      </c>
      <c r="G1690" s="31" t="s">
        <v>21</v>
      </c>
      <c r="H1690" s="32">
        <v>10.8</v>
      </c>
      <c r="I1690" s="33">
        <f>IF(F1690="Dépense",H1690*-1,H1690)</f>
        <v>-10.8</v>
      </c>
      <c r="J1690" s="34">
        <v>1</v>
      </c>
      <c r="K1690" s="35" t="str">
        <f>IF(A1690&gt;1,YEAR(B1690)&amp;"-"&amp;TEXT(MONTH(B1690),"00")," ")</f>
        <v>2020-10</v>
      </c>
      <c r="L1690" s="36"/>
    </row>
    <row r="1691" spans="1:12" x14ac:dyDescent="0.25">
      <c r="A1691" s="28" t="s">
        <v>18</v>
      </c>
      <c r="B1691" s="29">
        <v>44128</v>
      </c>
      <c r="C1691" s="28" t="s">
        <v>200</v>
      </c>
      <c r="D1691" s="28" t="s">
        <v>49</v>
      </c>
      <c r="E1691" s="30" t="e">
        <v>#NAME?</v>
      </c>
      <c r="F1691" s="31" t="s">
        <v>17</v>
      </c>
      <c r="G1691" s="31" t="s">
        <v>21</v>
      </c>
      <c r="H1691" s="32">
        <v>26.08</v>
      </c>
      <c r="I1691" s="33">
        <f>IF(F1691="Dépense",H1691*-1,H1691)</f>
        <v>-26.08</v>
      </c>
      <c r="J1691" s="34">
        <v>1</v>
      </c>
      <c r="K1691" s="35" t="str">
        <f>IF(A1691&gt;1,YEAR(B1691)&amp;"-"&amp;TEXT(MONTH(B1691),"00")," ")</f>
        <v>2020-10</v>
      </c>
      <c r="L1691" s="36"/>
    </row>
    <row r="1692" spans="1:12" x14ac:dyDescent="0.25">
      <c r="A1692" s="28" t="s">
        <v>18</v>
      </c>
      <c r="B1692" s="29">
        <v>44128.438865740703</v>
      </c>
      <c r="C1692" s="28" t="s">
        <v>81</v>
      </c>
      <c r="D1692" s="28" t="s">
        <v>155</v>
      </c>
      <c r="E1692" s="30" t="e">
        <v>#NAME?</v>
      </c>
      <c r="F1692" s="31" t="s">
        <v>17</v>
      </c>
      <c r="G1692" s="31" t="s">
        <v>250</v>
      </c>
      <c r="H1692" s="32">
        <v>100</v>
      </c>
      <c r="I1692" s="33">
        <f>IF(F1692="Dépense",H1692*-1,H1692)</f>
        <v>-100</v>
      </c>
      <c r="J1692" s="34">
        <v>1</v>
      </c>
      <c r="K1692" s="35" t="str">
        <f>IF(A1692&gt;1,YEAR(B1692)&amp;"-"&amp;TEXT(MONTH(B1692),"00")," ")</f>
        <v>2020-10</v>
      </c>
      <c r="L1692" s="36"/>
    </row>
    <row r="1693" spans="1:12" x14ac:dyDescent="0.25">
      <c r="A1693" s="28" t="s">
        <v>18</v>
      </c>
      <c r="B1693" s="29">
        <v>44133</v>
      </c>
      <c r="C1693" s="28" t="s">
        <v>513</v>
      </c>
      <c r="D1693" s="28" t="s">
        <v>221</v>
      </c>
      <c r="E1693" s="30" t="e">
        <v>#NAME?</v>
      </c>
      <c r="F1693" s="31" t="s">
        <v>17</v>
      </c>
      <c r="G1693" s="31" t="s">
        <v>21</v>
      </c>
      <c r="H1693" s="32">
        <v>41.7</v>
      </c>
      <c r="I1693" s="33">
        <f>IF(F1693="Dépense",H1693*-1,H1693)</f>
        <v>-41.7</v>
      </c>
      <c r="J1693" s="34">
        <v>1</v>
      </c>
      <c r="K1693" s="35" t="str">
        <f>IF(A1693&gt;1,YEAR(B1693)&amp;"-"&amp;TEXT(MONTH(B1693),"00")," ")</f>
        <v>2020-10</v>
      </c>
      <c r="L1693" s="36"/>
    </row>
    <row r="1694" spans="1:12" x14ac:dyDescent="0.25">
      <c r="A1694" s="28" t="s">
        <v>18</v>
      </c>
      <c r="B1694" s="29">
        <v>44133</v>
      </c>
      <c r="C1694" s="28" t="s">
        <v>66</v>
      </c>
      <c r="D1694" s="28" t="s">
        <v>49</v>
      </c>
      <c r="E1694" s="30" t="e">
        <v>#NAME?</v>
      </c>
      <c r="F1694" s="31" t="s">
        <v>17</v>
      </c>
      <c r="G1694" s="31" t="s">
        <v>21</v>
      </c>
      <c r="H1694" s="32">
        <v>46.43</v>
      </c>
      <c r="I1694" s="33">
        <f>IF(F1694="Dépense",H1694*-1,H1694)</f>
        <v>-46.43</v>
      </c>
      <c r="J1694" s="34">
        <v>1</v>
      </c>
      <c r="K1694" s="35" t="str">
        <f>IF(A1694&gt;1,YEAR(B1694)&amp;"-"&amp;TEXT(MONTH(B1694),"00")," ")</f>
        <v>2020-10</v>
      </c>
      <c r="L1694" s="36"/>
    </row>
    <row r="1695" spans="1:12" x14ac:dyDescent="0.25">
      <c r="A1695" s="28" t="s">
        <v>18</v>
      </c>
      <c r="B1695" s="29">
        <v>44134</v>
      </c>
      <c r="C1695" s="28" t="s">
        <v>439</v>
      </c>
      <c r="D1695" s="28" t="s">
        <v>48</v>
      </c>
      <c r="E1695" s="30" t="e">
        <v>#NAME?</v>
      </c>
      <c r="F1695" s="31" t="s">
        <v>17</v>
      </c>
      <c r="G1695" s="31" t="s">
        <v>21</v>
      </c>
      <c r="H1695" s="32">
        <v>34.299999999999997</v>
      </c>
      <c r="I1695" s="33">
        <f>IF(F1695="Dépense",H1695*-1,H1695)</f>
        <v>-34.299999999999997</v>
      </c>
      <c r="J1695" s="34">
        <v>1</v>
      </c>
      <c r="K1695" s="35" t="str">
        <f>IF(A1695&gt;1,YEAR(B1695)&amp;"-"&amp;TEXT(MONTH(B1695),"00")," ")</f>
        <v>2020-10</v>
      </c>
      <c r="L1695" s="36"/>
    </row>
    <row r="1696" spans="1:12" x14ac:dyDescent="0.25">
      <c r="A1696" s="28" t="s">
        <v>18</v>
      </c>
      <c r="B1696" s="29">
        <v>44135</v>
      </c>
      <c r="C1696" s="28" t="s">
        <v>434</v>
      </c>
      <c r="D1696" s="28" t="s">
        <v>49</v>
      </c>
      <c r="E1696" s="30" t="e">
        <v>#NAME?</v>
      </c>
      <c r="F1696" s="31" t="s">
        <v>17</v>
      </c>
      <c r="G1696" s="31" t="s">
        <v>21</v>
      </c>
      <c r="H1696" s="32">
        <v>11.9</v>
      </c>
      <c r="I1696" s="33">
        <f>IF(F1696="Dépense",H1696*-1,H1696)</f>
        <v>-11.9</v>
      </c>
      <c r="J1696" s="34">
        <v>1</v>
      </c>
      <c r="K1696" s="35" t="str">
        <f>IF(A1696&gt;1,YEAR(B1696)&amp;"-"&amp;TEXT(MONTH(B1696),"00")," ")</f>
        <v>2020-10</v>
      </c>
      <c r="L1696" s="36"/>
    </row>
    <row r="1697" spans="1:12" x14ac:dyDescent="0.25">
      <c r="A1697" s="28" t="s">
        <v>18</v>
      </c>
      <c r="B1697" s="29">
        <v>44135</v>
      </c>
      <c r="C1697" s="28" t="s">
        <v>200</v>
      </c>
      <c r="D1697" s="28" t="s">
        <v>49</v>
      </c>
      <c r="E1697" s="30" t="e">
        <v>#NAME?</v>
      </c>
      <c r="F1697" s="31" t="s">
        <v>17</v>
      </c>
      <c r="G1697" s="31" t="s">
        <v>21</v>
      </c>
      <c r="H1697" s="32">
        <v>22.79</v>
      </c>
      <c r="I1697" s="33">
        <f>IF(F1697="Dépense",H1697*-1,H1697)</f>
        <v>-22.79</v>
      </c>
      <c r="J1697" s="34">
        <v>1</v>
      </c>
      <c r="K1697" s="35" t="str">
        <f>IF(A1697&gt;1,YEAR(B1697)&amp;"-"&amp;TEXT(MONTH(B1697),"00")," ")</f>
        <v>2020-10</v>
      </c>
      <c r="L1697" s="36"/>
    </row>
    <row r="1698" spans="1:12" x14ac:dyDescent="0.25">
      <c r="A1698" s="28" t="s">
        <v>18</v>
      </c>
      <c r="B1698" s="29">
        <v>44136</v>
      </c>
      <c r="C1698" s="28" t="s">
        <v>474</v>
      </c>
      <c r="D1698" s="28" t="s">
        <v>49</v>
      </c>
      <c r="E1698" s="30" t="e">
        <v>#NAME?</v>
      </c>
      <c r="F1698" s="31" t="s">
        <v>17</v>
      </c>
      <c r="G1698" s="31" t="s">
        <v>21</v>
      </c>
      <c r="H1698" s="32">
        <v>15</v>
      </c>
      <c r="I1698" s="33">
        <f>IF(F1698="Dépense",H1698*-1,H1698)</f>
        <v>-15</v>
      </c>
      <c r="J1698" s="34">
        <v>1</v>
      </c>
      <c r="K1698" s="35" t="str">
        <f>IF(A1698&gt;1,YEAR(B1698)&amp;"-"&amp;TEXT(MONTH(B1698),"00")," ")</f>
        <v>2020-11</v>
      </c>
      <c r="L1698" s="36"/>
    </row>
    <row r="1699" spans="1:12" x14ac:dyDescent="0.25">
      <c r="A1699" s="28" t="s">
        <v>18</v>
      </c>
      <c r="B1699" s="29">
        <v>44137</v>
      </c>
      <c r="C1699" s="28" t="s">
        <v>117</v>
      </c>
      <c r="D1699" s="28" t="s">
        <v>68</v>
      </c>
      <c r="E1699" s="30" t="e">
        <v>#NAME?</v>
      </c>
      <c r="F1699" s="31" t="s">
        <v>14</v>
      </c>
      <c r="G1699" s="31" t="s">
        <v>15</v>
      </c>
      <c r="H1699" s="32">
        <v>30.19</v>
      </c>
      <c r="I1699" s="33">
        <f>IF(F1699="Dépense",H1699*-1,H1699)</f>
        <v>30.19</v>
      </c>
      <c r="J1699" s="34">
        <v>1</v>
      </c>
      <c r="K1699" s="35" t="str">
        <f>IF(A1699&gt;1,YEAR(B1699)&amp;"-"&amp;TEXT(MONTH(B1699),"00")," ")</f>
        <v>2020-11</v>
      </c>
      <c r="L1699" s="36"/>
    </row>
    <row r="1700" spans="1:12" x14ac:dyDescent="0.25">
      <c r="A1700" s="28" t="s">
        <v>18</v>
      </c>
      <c r="B1700" s="29">
        <v>44137</v>
      </c>
      <c r="C1700" s="28" t="s">
        <v>27</v>
      </c>
      <c r="D1700" s="28" t="s">
        <v>28</v>
      </c>
      <c r="E1700" s="30" t="e">
        <v>#NAME?</v>
      </c>
      <c r="F1700" s="31" t="s">
        <v>14</v>
      </c>
      <c r="G1700" s="31" t="s">
        <v>15</v>
      </c>
      <c r="H1700" s="32">
        <v>122.14</v>
      </c>
      <c r="I1700" s="33">
        <f>IF(F1700="Dépense",H1700*-1,H1700)</f>
        <v>122.14</v>
      </c>
      <c r="J1700" s="34">
        <v>1</v>
      </c>
      <c r="K1700" s="35" t="str">
        <f>IF(A1700&gt;1,YEAR(B1700)&amp;"-"&amp;TEXT(MONTH(B1700),"00")," ")</f>
        <v>2020-11</v>
      </c>
      <c r="L1700" s="36"/>
    </row>
    <row r="1701" spans="1:12" x14ac:dyDescent="0.25">
      <c r="A1701" s="28" t="s">
        <v>18</v>
      </c>
      <c r="B1701" s="29">
        <v>44137</v>
      </c>
      <c r="C1701" s="28" t="s">
        <v>27</v>
      </c>
      <c r="D1701" s="28" t="s">
        <v>30</v>
      </c>
      <c r="E1701" s="30" t="e">
        <v>#NAME?</v>
      </c>
      <c r="F1701" s="31" t="s">
        <v>14</v>
      </c>
      <c r="G1701" s="31" t="s">
        <v>15</v>
      </c>
      <c r="H1701" s="32">
        <v>226.38</v>
      </c>
      <c r="I1701" s="33">
        <f>IF(F1701="Dépense",H1701*-1,H1701)</f>
        <v>226.38</v>
      </c>
      <c r="J1701" s="34">
        <v>1</v>
      </c>
      <c r="K1701" s="35" t="str">
        <f>IF(A1701&gt;1,YEAR(B1701)&amp;"-"&amp;TEXT(MONTH(B1701),"00")," ")</f>
        <v>2020-11</v>
      </c>
      <c r="L1701" s="36"/>
    </row>
    <row r="1702" spans="1:12" x14ac:dyDescent="0.25">
      <c r="A1702" s="28" t="s">
        <v>18</v>
      </c>
      <c r="B1702" s="29">
        <v>44137</v>
      </c>
      <c r="C1702" s="28" t="s">
        <v>117</v>
      </c>
      <c r="D1702" s="28" t="s">
        <v>118</v>
      </c>
      <c r="E1702" s="30" t="e">
        <v>#NAME?</v>
      </c>
      <c r="F1702" s="31" t="s">
        <v>14</v>
      </c>
      <c r="G1702" s="31" t="s">
        <v>15</v>
      </c>
      <c r="H1702" s="32">
        <v>330.94</v>
      </c>
      <c r="I1702" s="33">
        <f>IF(F1702="Dépense",H1702*-1,H1702)</f>
        <v>330.94</v>
      </c>
      <c r="J1702" s="34">
        <v>1</v>
      </c>
      <c r="K1702" s="35" t="str">
        <f>IF(A1702&gt;1,YEAR(B1702)&amp;"-"&amp;TEXT(MONTH(B1702),"00")," ")</f>
        <v>2020-11</v>
      </c>
      <c r="L1702" s="36"/>
    </row>
    <row r="1703" spans="1:12" x14ac:dyDescent="0.25">
      <c r="A1703" s="28" t="s">
        <v>18</v>
      </c>
      <c r="B1703" s="29">
        <v>44138</v>
      </c>
      <c r="C1703" s="28" t="s">
        <v>484</v>
      </c>
      <c r="D1703" s="28" t="s">
        <v>32</v>
      </c>
      <c r="E1703" s="30" t="e">
        <v>#NAME?</v>
      </c>
      <c r="F1703" s="31" t="s">
        <v>17</v>
      </c>
      <c r="G1703" s="31" t="s">
        <v>33</v>
      </c>
      <c r="H1703" s="32">
        <v>10</v>
      </c>
      <c r="I1703" s="33">
        <f>IF(F1703="Dépense",H1703*-1,H1703)</f>
        <v>-10</v>
      </c>
      <c r="J1703" s="34">
        <v>1</v>
      </c>
      <c r="K1703" s="35" t="str">
        <f>IF(A1703&gt;1,YEAR(B1703)&amp;"-"&amp;TEXT(MONTH(B1703),"00")," ")</f>
        <v>2020-11</v>
      </c>
      <c r="L1703" s="36"/>
    </row>
    <row r="1704" spans="1:12" x14ac:dyDescent="0.25">
      <c r="A1704" s="28" t="s">
        <v>18</v>
      </c>
      <c r="B1704" s="29">
        <v>44140</v>
      </c>
      <c r="C1704" s="28" t="s">
        <v>540</v>
      </c>
      <c r="D1704" s="28" t="s">
        <v>221</v>
      </c>
      <c r="E1704" s="30" t="e">
        <v>#NAME?</v>
      </c>
      <c r="F1704" s="31" t="s">
        <v>17</v>
      </c>
      <c r="G1704" s="31" t="s">
        <v>21</v>
      </c>
      <c r="H1704" s="32">
        <v>19.8</v>
      </c>
      <c r="I1704" s="33">
        <f>IF(F1704="Dépense",H1704*-1,H1704)</f>
        <v>-19.8</v>
      </c>
      <c r="J1704" s="34">
        <v>1</v>
      </c>
      <c r="K1704" s="35" t="str">
        <f>IF(A1704&gt;1,YEAR(B1704)&amp;"-"&amp;TEXT(MONTH(B1704),"00")," ")</f>
        <v>2020-11</v>
      </c>
      <c r="L1704" s="36"/>
    </row>
    <row r="1705" spans="1:12" x14ac:dyDescent="0.25">
      <c r="A1705" s="28" t="s">
        <v>18</v>
      </c>
      <c r="B1705" s="29">
        <v>44140</v>
      </c>
      <c r="C1705" s="28" t="s">
        <v>541</v>
      </c>
      <c r="D1705" s="28" t="s">
        <v>221</v>
      </c>
      <c r="E1705" s="30" t="e">
        <v>#NAME?</v>
      </c>
      <c r="F1705" s="31" t="s">
        <v>17</v>
      </c>
      <c r="G1705" s="31" t="s">
        <v>21</v>
      </c>
      <c r="H1705" s="32">
        <v>149.69999999999999</v>
      </c>
      <c r="I1705" s="33">
        <f>IF(F1705="Dépense",H1705*-1,H1705)</f>
        <v>-149.69999999999999</v>
      </c>
      <c r="J1705" s="34">
        <v>1</v>
      </c>
      <c r="K1705" s="35" t="str">
        <f>IF(A1705&gt;1,YEAR(B1705)&amp;"-"&amp;TEXT(MONTH(B1705),"00")," ")</f>
        <v>2020-11</v>
      </c>
      <c r="L1705" s="36"/>
    </row>
    <row r="1706" spans="1:12" x14ac:dyDescent="0.25">
      <c r="A1706" s="28" t="s">
        <v>18</v>
      </c>
      <c r="B1706" s="29">
        <v>44140</v>
      </c>
      <c r="C1706" s="28" t="s">
        <v>541</v>
      </c>
      <c r="D1706" s="28" t="s">
        <v>221</v>
      </c>
      <c r="E1706" s="30" t="e">
        <v>#NAME?</v>
      </c>
      <c r="F1706" s="31" t="s">
        <v>17</v>
      </c>
      <c r="G1706" s="31" t="s">
        <v>59</v>
      </c>
      <c r="H1706" s="32">
        <v>131.69999999999999</v>
      </c>
      <c r="I1706" s="33">
        <f>IF(F1706="Dépense",H1706*-1,H1706)</f>
        <v>-131.69999999999999</v>
      </c>
      <c r="J1706" s="34">
        <v>1</v>
      </c>
      <c r="K1706" s="35" t="str">
        <f>IF(A1706&gt;1,YEAR(B1706)&amp;"-"&amp;TEXT(MONTH(B1706),"00")," ")</f>
        <v>2020-11</v>
      </c>
      <c r="L1706" s="36"/>
    </row>
    <row r="1707" spans="1:12" x14ac:dyDescent="0.25">
      <c r="A1707" s="28" t="s">
        <v>18</v>
      </c>
      <c r="B1707" s="29">
        <v>44140</v>
      </c>
      <c r="C1707" s="28" t="s">
        <v>66</v>
      </c>
      <c r="D1707" s="28" t="s">
        <v>49</v>
      </c>
      <c r="E1707" s="30" t="e">
        <v>#NAME?</v>
      </c>
      <c r="F1707" s="31" t="s">
        <v>17</v>
      </c>
      <c r="G1707" s="31" t="s">
        <v>21</v>
      </c>
      <c r="H1707" s="32">
        <v>67.989999999999995</v>
      </c>
      <c r="I1707" s="33">
        <f>IF(F1707="Dépense",H1707*-1,H1707)</f>
        <v>-67.989999999999995</v>
      </c>
      <c r="J1707" s="34">
        <v>1</v>
      </c>
      <c r="K1707" s="35" t="str">
        <f>IF(A1707&gt;1,YEAR(B1707)&amp;"-"&amp;TEXT(MONTH(B1707),"00")," ")</f>
        <v>2020-11</v>
      </c>
      <c r="L1707" s="36"/>
    </row>
    <row r="1708" spans="1:12" x14ac:dyDescent="0.25">
      <c r="A1708" s="28" t="s">
        <v>18</v>
      </c>
      <c r="B1708" s="29">
        <v>44140</v>
      </c>
      <c r="C1708" s="28" t="s">
        <v>542</v>
      </c>
      <c r="D1708" s="28" t="s">
        <v>221</v>
      </c>
      <c r="E1708" s="30" t="e">
        <v>#NAME?</v>
      </c>
      <c r="F1708" s="31" t="s">
        <v>17</v>
      </c>
      <c r="G1708" s="31" t="s">
        <v>21</v>
      </c>
      <c r="H1708" s="32">
        <v>41.52</v>
      </c>
      <c r="I1708" s="33">
        <f>IF(F1708="Dépense",H1708*-1,H1708)</f>
        <v>-41.52</v>
      </c>
      <c r="J1708" s="34">
        <v>1</v>
      </c>
      <c r="K1708" s="35" t="str">
        <f>IF(A1708&gt;1,YEAR(B1708)&amp;"-"&amp;TEXT(MONTH(B1708),"00")," ")</f>
        <v>2020-11</v>
      </c>
      <c r="L1708" s="36"/>
    </row>
    <row r="1709" spans="1:12" x14ac:dyDescent="0.25">
      <c r="A1709" s="28" t="s">
        <v>18</v>
      </c>
      <c r="B1709" s="29">
        <v>44141</v>
      </c>
      <c r="C1709" s="28" t="s">
        <v>131</v>
      </c>
      <c r="D1709" s="28" t="s">
        <v>221</v>
      </c>
      <c r="E1709" s="30" t="e">
        <v>#NAME?</v>
      </c>
      <c r="F1709" s="31" t="s">
        <v>17</v>
      </c>
      <c r="G1709" s="31" t="s">
        <v>21</v>
      </c>
      <c r="H1709" s="32">
        <v>5.5</v>
      </c>
      <c r="I1709" s="33">
        <f>IF(F1709="Dépense",H1709*-1,H1709)</f>
        <v>-5.5</v>
      </c>
      <c r="J1709" s="34">
        <v>1</v>
      </c>
      <c r="K1709" s="35" t="str">
        <f>IF(A1709&gt;1,YEAR(B1709)&amp;"-"&amp;TEXT(MONTH(B1709),"00")," ")</f>
        <v>2020-11</v>
      </c>
      <c r="L1709" s="36"/>
    </row>
    <row r="1710" spans="1:12" x14ac:dyDescent="0.25">
      <c r="A1710" s="28" t="s">
        <v>18</v>
      </c>
      <c r="B1710" s="29">
        <v>44142</v>
      </c>
      <c r="C1710" s="28" t="s">
        <v>27</v>
      </c>
      <c r="D1710" s="28" t="s">
        <v>46</v>
      </c>
      <c r="E1710" s="30" t="e">
        <v>#NAME?</v>
      </c>
      <c r="F1710" s="31" t="s">
        <v>14</v>
      </c>
      <c r="G1710" s="31" t="s">
        <v>15</v>
      </c>
      <c r="H1710" s="32">
        <v>712.18</v>
      </c>
      <c r="I1710" s="33">
        <f>IF(F1710="Dépense",H1710*-1,H1710)</f>
        <v>712.18</v>
      </c>
      <c r="J1710" s="34">
        <v>1</v>
      </c>
      <c r="K1710" s="35" t="str">
        <f>IF(A1710&gt;1,YEAR(B1710)&amp;"-"&amp;TEXT(MONTH(B1710),"00")," ")</f>
        <v>2020-11</v>
      </c>
      <c r="L1710" s="36"/>
    </row>
    <row r="1711" spans="1:12" x14ac:dyDescent="0.25">
      <c r="A1711" s="28" t="s">
        <v>18</v>
      </c>
      <c r="B1711" s="29">
        <v>44142</v>
      </c>
      <c r="C1711" s="28" t="s">
        <v>200</v>
      </c>
      <c r="D1711" s="28" t="s">
        <v>49</v>
      </c>
      <c r="E1711" s="30" t="e">
        <v>#NAME?</v>
      </c>
      <c r="F1711" s="31" t="s">
        <v>17</v>
      </c>
      <c r="G1711" s="31" t="s">
        <v>21</v>
      </c>
      <c r="H1711" s="32">
        <v>29.94</v>
      </c>
      <c r="I1711" s="33">
        <f>IF(F1711="Dépense",H1711*-1,H1711)</f>
        <v>-29.94</v>
      </c>
      <c r="J1711" s="34">
        <v>1</v>
      </c>
      <c r="K1711" s="35" t="str">
        <f>IF(A1711&gt;1,YEAR(B1711)&amp;"-"&amp;TEXT(MONTH(B1711),"00")," ")</f>
        <v>2020-11</v>
      </c>
      <c r="L1711" s="36"/>
    </row>
    <row r="1712" spans="1:12" x14ac:dyDescent="0.25">
      <c r="A1712" s="28" t="s">
        <v>18</v>
      </c>
      <c r="B1712" s="29">
        <v>44142</v>
      </c>
      <c r="C1712" s="28" t="s">
        <v>175</v>
      </c>
      <c r="D1712" s="28" t="s">
        <v>65</v>
      </c>
      <c r="E1712" s="30" t="e">
        <v>#NAME?</v>
      </c>
      <c r="F1712" s="31" t="s">
        <v>17</v>
      </c>
      <c r="G1712" s="31" t="s">
        <v>33</v>
      </c>
      <c r="H1712" s="32">
        <v>19.989999999999998</v>
      </c>
      <c r="I1712" s="33">
        <f>IF(F1712="Dépense",H1712*-1,H1712)</f>
        <v>-19.989999999999998</v>
      </c>
      <c r="J1712" s="34">
        <v>1</v>
      </c>
      <c r="K1712" s="35" t="str">
        <f>IF(A1712&gt;1,YEAR(B1712)&amp;"-"&amp;TEXT(MONTH(B1712),"00")," ")</f>
        <v>2020-11</v>
      </c>
      <c r="L1712" s="36"/>
    </row>
    <row r="1713" spans="1:12" x14ac:dyDescent="0.25">
      <c r="A1713" s="28" t="s">
        <v>18</v>
      </c>
      <c r="B1713" s="29">
        <v>44143</v>
      </c>
      <c r="C1713" s="28" t="s">
        <v>74</v>
      </c>
      <c r="D1713" s="28" t="s">
        <v>75</v>
      </c>
      <c r="E1713" s="30" t="e">
        <v>#NAME?</v>
      </c>
      <c r="F1713" s="31" t="s">
        <v>17</v>
      </c>
      <c r="G1713" s="31" t="s">
        <v>33</v>
      </c>
      <c r="H1713" s="32">
        <v>74.64</v>
      </c>
      <c r="I1713" s="33">
        <f>IF(F1713="Dépense",H1713*-1,H1713)</f>
        <v>-74.64</v>
      </c>
      <c r="J1713" s="34">
        <v>1</v>
      </c>
      <c r="K1713" s="35" t="str">
        <f>IF(A1713&gt;1,YEAR(B1713)&amp;"-"&amp;TEXT(MONTH(B1713),"00")," ")</f>
        <v>2020-11</v>
      </c>
      <c r="L1713" s="36"/>
    </row>
    <row r="1714" spans="1:12" x14ac:dyDescent="0.25">
      <c r="A1714" s="28" t="s">
        <v>18</v>
      </c>
      <c r="B1714" s="29">
        <v>44144</v>
      </c>
      <c r="C1714" s="28" t="s">
        <v>543</v>
      </c>
      <c r="D1714" s="28" t="s">
        <v>221</v>
      </c>
      <c r="E1714" s="30" t="e">
        <v>#NAME?</v>
      </c>
      <c r="F1714" s="31" t="s">
        <v>14</v>
      </c>
      <c r="G1714" s="31" t="s">
        <v>15</v>
      </c>
      <c r="H1714" s="32">
        <v>131.69999999999999</v>
      </c>
      <c r="I1714" s="33">
        <f>IF(F1714="Dépense",H1714*-1,H1714)</f>
        <v>131.69999999999999</v>
      </c>
      <c r="J1714" s="34">
        <v>1</v>
      </c>
      <c r="K1714" s="35" t="str">
        <f>IF(A1714&gt;1,YEAR(B1714)&amp;"-"&amp;TEXT(MONTH(B1714),"00")," ")</f>
        <v>2020-11</v>
      </c>
      <c r="L1714" s="36"/>
    </row>
    <row r="1715" spans="1:12" x14ac:dyDescent="0.25">
      <c r="A1715" s="28" t="s">
        <v>18</v>
      </c>
      <c r="B1715" s="29">
        <v>44145</v>
      </c>
      <c r="C1715" s="28" t="s">
        <v>303</v>
      </c>
      <c r="D1715" s="28" t="s">
        <v>140</v>
      </c>
      <c r="E1715" s="30" t="e">
        <v>#NAME?</v>
      </c>
      <c r="F1715" s="31" t="s">
        <v>17</v>
      </c>
      <c r="G1715" s="31" t="s">
        <v>33</v>
      </c>
      <c r="H1715" s="32">
        <v>15</v>
      </c>
      <c r="I1715" s="33">
        <f>IF(F1715="Dépense",H1715*-1,H1715)</f>
        <v>-15</v>
      </c>
      <c r="J1715" s="34">
        <v>1</v>
      </c>
      <c r="K1715" s="35" t="str">
        <f>IF(A1715&gt;1,YEAR(B1715)&amp;"-"&amp;TEXT(MONTH(B1715),"00")," ")</f>
        <v>2020-11</v>
      </c>
      <c r="L1715" s="36"/>
    </row>
    <row r="1716" spans="1:12" x14ac:dyDescent="0.25">
      <c r="A1716" s="28" t="s">
        <v>22</v>
      </c>
      <c r="B1716" s="29">
        <v>44145</v>
      </c>
      <c r="C1716" s="28" t="s">
        <v>316</v>
      </c>
      <c r="D1716" s="28" t="s">
        <v>72</v>
      </c>
      <c r="E1716" s="30" t="e">
        <v>#NAME?</v>
      </c>
      <c r="F1716" s="31" t="s">
        <v>14</v>
      </c>
      <c r="G1716" s="31" t="s">
        <v>33</v>
      </c>
      <c r="H1716" s="32">
        <v>15</v>
      </c>
      <c r="I1716" s="33">
        <f>IF(F1716="Dépense",H1716*-1,H1716)</f>
        <v>15</v>
      </c>
      <c r="J1716" s="34">
        <v>1</v>
      </c>
      <c r="K1716" s="35" t="str">
        <f>IF(A1716&gt;1,YEAR(B1716)&amp;"-"&amp;TEXT(MONTH(B1716),"00")," ")</f>
        <v>2020-11</v>
      </c>
      <c r="L1716" s="36"/>
    </row>
    <row r="1717" spans="1:12" x14ac:dyDescent="0.25">
      <c r="A1717" s="28" t="s">
        <v>23</v>
      </c>
      <c r="B1717" s="29">
        <v>44145</v>
      </c>
      <c r="C1717" s="28" t="s">
        <v>27</v>
      </c>
      <c r="D1717" s="28" t="s">
        <v>45</v>
      </c>
      <c r="E1717" s="30" t="e">
        <v>#NAME?</v>
      </c>
      <c r="F1717" s="31" t="s">
        <v>14</v>
      </c>
      <c r="G1717" s="31" t="s">
        <v>15</v>
      </c>
      <c r="H1717" s="32">
        <v>369.03</v>
      </c>
      <c r="I1717" s="33">
        <f>IF(F1717="Dépense",H1717*-1,H1717)</f>
        <v>369.03</v>
      </c>
      <c r="J1717" s="34">
        <v>1</v>
      </c>
      <c r="K1717" s="35" t="str">
        <f>IF(A1717&gt;1,YEAR(B1717)&amp;"-"&amp;TEXT(MONTH(B1717),"00")," ")</f>
        <v>2020-11</v>
      </c>
      <c r="L1717" s="36"/>
    </row>
    <row r="1718" spans="1:12" x14ac:dyDescent="0.25">
      <c r="A1718" s="28" t="s">
        <v>16</v>
      </c>
      <c r="B1718" s="29">
        <v>44148</v>
      </c>
      <c r="C1718" s="28" t="s">
        <v>255</v>
      </c>
      <c r="D1718" s="28" t="s">
        <v>48</v>
      </c>
      <c r="E1718" s="30" t="e">
        <v>#NAME?</v>
      </c>
      <c r="F1718" s="31" t="s">
        <v>17</v>
      </c>
      <c r="G1718" s="31" t="s">
        <v>16</v>
      </c>
      <c r="H1718" s="32">
        <v>19.600000000000001</v>
      </c>
      <c r="I1718" s="33">
        <f>IF(F1718="Dépense",H1718*-1,H1718)</f>
        <v>-19.600000000000001</v>
      </c>
      <c r="J1718" s="34">
        <v>1</v>
      </c>
      <c r="K1718" s="35" t="str">
        <f>IF(A1718&gt;1,YEAR(B1718)&amp;"-"&amp;TEXT(MONTH(B1718),"00")," ")</f>
        <v>2020-11</v>
      </c>
      <c r="L1718" s="36"/>
    </row>
    <row r="1719" spans="1:12" x14ac:dyDescent="0.25">
      <c r="A1719" s="28" t="s">
        <v>16</v>
      </c>
      <c r="B1719" s="29">
        <v>44148</v>
      </c>
      <c r="C1719" s="28" t="s">
        <v>315</v>
      </c>
      <c r="D1719" s="28" t="s">
        <v>78</v>
      </c>
      <c r="E1719" s="30" t="e">
        <v>#NAME?</v>
      </c>
      <c r="F1719" s="31" t="s">
        <v>17</v>
      </c>
      <c r="G1719" s="31" t="s">
        <v>16</v>
      </c>
      <c r="H1719" s="32">
        <v>12</v>
      </c>
      <c r="I1719" s="33">
        <f>IF(F1719="Dépense",H1719*-1,H1719)</f>
        <v>-12</v>
      </c>
      <c r="J1719" s="34">
        <v>1</v>
      </c>
      <c r="K1719" s="35" t="str">
        <f>IF(A1719&gt;1,YEAR(B1719)&amp;"-"&amp;TEXT(MONTH(B1719),"00")," ")</f>
        <v>2020-11</v>
      </c>
      <c r="L1719" s="36"/>
    </row>
    <row r="1720" spans="1:12" x14ac:dyDescent="0.25">
      <c r="A1720" s="28" t="s">
        <v>18</v>
      </c>
      <c r="B1720" s="29">
        <v>44148</v>
      </c>
      <c r="C1720" s="28" t="s">
        <v>48</v>
      </c>
      <c r="D1720" s="28" t="s">
        <v>48</v>
      </c>
      <c r="E1720" s="30" t="e">
        <v>#NAME?</v>
      </c>
      <c r="F1720" s="31" t="s">
        <v>17</v>
      </c>
      <c r="G1720" s="31" t="s">
        <v>21</v>
      </c>
      <c r="H1720" s="32">
        <v>14.3</v>
      </c>
      <c r="I1720" s="33">
        <f>IF(F1720="Dépense",H1720*-1,H1720)</f>
        <v>-14.3</v>
      </c>
      <c r="J1720" s="34">
        <v>1</v>
      </c>
      <c r="K1720" s="35" t="str">
        <f>IF(A1720&gt;1,YEAR(B1720)&amp;"-"&amp;TEXT(MONTH(B1720),"00")," ")</f>
        <v>2020-11</v>
      </c>
      <c r="L1720" s="36"/>
    </row>
    <row r="1721" spans="1:12" x14ac:dyDescent="0.25">
      <c r="A1721" s="28" t="s">
        <v>18</v>
      </c>
      <c r="B1721" s="29">
        <v>44148</v>
      </c>
      <c r="C1721" s="28" t="s">
        <v>474</v>
      </c>
      <c r="D1721" s="28" t="s">
        <v>49</v>
      </c>
      <c r="E1721" s="30" t="e">
        <v>#NAME?</v>
      </c>
      <c r="F1721" s="31" t="s">
        <v>17</v>
      </c>
      <c r="G1721" s="31" t="s">
        <v>21</v>
      </c>
      <c r="H1721" s="32">
        <v>15</v>
      </c>
      <c r="I1721" s="33">
        <f>IF(F1721="Dépense",H1721*-1,H1721)</f>
        <v>-15</v>
      </c>
      <c r="J1721" s="34">
        <v>1</v>
      </c>
      <c r="K1721" s="35" t="str">
        <f>IF(A1721&gt;1,YEAR(B1721)&amp;"-"&amp;TEXT(MONTH(B1721),"00")," ")</f>
        <v>2020-11</v>
      </c>
      <c r="L1721" s="36"/>
    </row>
    <row r="1722" spans="1:12" x14ac:dyDescent="0.25">
      <c r="A1722" s="28" t="s">
        <v>18</v>
      </c>
      <c r="B1722" s="29">
        <v>44148</v>
      </c>
      <c r="C1722" s="28" t="s">
        <v>66</v>
      </c>
      <c r="D1722" s="28" t="s">
        <v>49</v>
      </c>
      <c r="E1722" s="30" t="e">
        <v>#NAME?</v>
      </c>
      <c r="F1722" s="31" t="s">
        <v>17</v>
      </c>
      <c r="G1722" s="31" t="s">
        <v>21</v>
      </c>
      <c r="H1722" s="32">
        <v>43.66</v>
      </c>
      <c r="I1722" s="33">
        <f>IF(F1722="Dépense",H1722*-1,H1722)</f>
        <v>-43.66</v>
      </c>
      <c r="J1722" s="34">
        <v>1</v>
      </c>
      <c r="K1722" s="35" t="str">
        <f>IF(A1722&gt;1,YEAR(B1722)&amp;"-"&amp;TEXT(MONTH(B1722),"00")," ")</f>
        <v>2020-11</v>
      </c>
      <c r="L1722" s="36"/>
    </row>
    <row r="1723" spans="1:12" x14ac:dyDescent="0.25">
      <c r="A1723" s="28" t="s">
        <v>18</v>
      </c>
      <c r="B1723" s="29">
        <v>44149</v>
      </c>
      <c r="C1723" s="28" t="s">
        <v>434</v>
      </c>
      <c r="D1723" s="28" t="s">
        <v>49</v>
      </c>
      <c r="E1723" s="30" t="e">
        <v>#NAME?</v>
      </c>
      <c r="F1723" s="31" t="s">
        <v>17</v>
      </c>
      <c r="G1723" s="31" t="s">
        <v>21</v>
      </c>
      <c r="H1723" s="32">
        <v>11</v>
      </c>
      <c r="I1723" s="33">
        <f>IF(F1723="Dépense",H1723*-1,H1723)</f>
        <v>-11</v>
      </c>
      <c r="J1723" s="34">
        <v>1</v>
      </c>
      <c r="K1723" s="35" t="str">
        <f>IF(A1723&gt;1,YEAR(B1723)&amp;"-"&amp;TEXT(MONTH(B1723),"00")," ")</f>
        <v>2020-11</v>
      </c>
      <c r="L1723" s="36"/>
    </row>
    <row r="1724" spans="1:12" x14ac:dyDescent="0.25">
      <c r="A1724" s="28" t="s">
        <v>18</v>
      </c>
      <c r="B1724" s="29">
        <v>44149</v>
      </c>
      <c r="C1724" s="28" t="s">
        <v>200</v>
      </c>
      <c r="D1724" s="28" t="s">
        <v>49</v>
      </c>
      <c r="E1724" s="30" t="e">
        <v>#NAME?</v>
      </c>
      <c r="F1724" s="31" t="s">
        <v>17</v>
      </c>
      <c r="G1724" s="31" t="s">
        <v>21</v>
      </c>
      <c r="H1724" s="32">
        <v>22.07</v>
      </c>
      <c r="I1724" s="33">
        <f>IF(F1724="Dépense",H1724*-1,H1724)</f>
        <v>-22.07</v>
      </c>
      <c r="J1724" s="34">
        <v>1</v>
      </c>
      <c r="K1724" s="35" t="str">
        <f>IF(A1724&gt;1,YEAR(B1724)&amp;"-"&amp;TEXT(MONTH(B1724),"00")," ")</f>
        <v>2020-11</v>
      </c>
      <c r="L1724" s="36"/>
    </row>
    <row r="1725" spans="1:12" x14ac:dyDescent="0.25">
      <c r="A1725" s="28" t="s">
        <v>23</v>
      </c>
      <c r="B1725" s="29">
        <v>44150</v>
      </c>
      <c r="C1725" s="28" t="s">
        <v>266</v>
      </c>
      <c r="D1725" s="28" t="s">
        <v>267</v>
      </c>
      <c r="E1725" s="30" t="e">
        <v>#NAME?</v>
      </c>
      <c r="F1725" s="31" t="s">
        <v>17</v>
      </c>
      <c r="G1725" s="31" t="s">
        <v>33</v>
      </c>
      <c r="H1725" s="32">
        <v>21</v>
      </c>
      <c r="I1725" s="33">
        <f>IF(F1725="Dépense",H1725*-1,H1725)</f>
        <v>-21</v>
      </c>
      <c r="J1725" s="34">
        <v>1</v>
      </c>
      <c r="K1725" s="35" t="str">
        <f>IF(A1725&gt;1,YEAR(B1725)&amp;"-"&amp;TEXT(MONTH(B1725),"00")," ")</f>
        <v>2020-11</v>
      </c>
      <c r="L1725" s="36"/>
    </row>
    <row r="1726" spans="1:12" x14ac:dyDescent="0.25">
      <c r="A1726" s="28" t="s">
        <v>18</v>
      </c>
      <c r="B1726" s="29">
        <v>44151</v>
      </c>
      <c r="C1726" s="28" t="s">
        <v>303</v>
      </c>
      <c r="D1726" s="28" t="s">
        <v>140</v>
      </c>
      <c r="E1726" s="30" t="e">
        <v>#NAME?</v>
      </c>
      <c r="F1726" s="31" t="s">
        <v>17</v>
      </c>
      <c r="G1726" s="31" t="s">
        <v>33</v>
      </c>
      <c r="H1726" s="32">
        <v>350</v>
      </c>
      <c r="I1726" s="33">
        <f>IF(F1726="Dépense",H1726*-1,H1726)</f>
        <v>-350</v>
      </c>
      <c r="J1726" s="34">
        <v>1</v>
      </c>
      <c r="K1726" s="35" t="str">
        <f>IF(A1726&gt;1,YEAR(B1726)&amp;"-"&amp;TEXT(MONTH(B1726),"00")," ")</f>
        <v>2020-11</v>
      </c>
      <c r="L1726" s="36"/>
    </row>
    <row r="1727" spans="1:12" x14ac:dyDescent="0.25">
      <c r="A1727" s="28" t="s">
        <v>18</v>
      </c>
      <c r="B1727" s="29">
        <v>44151</v>
      </c>
      <c r="C1727" s="28" t="s">
        <v>544</v>
      </c>
      <c r="D1727" s="28" t="s">
        <v>221</v>
      </c>
      <c r="E1727" s="30" t="e">
        <v>#NAME?</v>
      </c>
      <c r="F1727" s="31" t="s">
        <v>17</v>
      </c>
      <c r="G1727" s="31" t="s">
        <v>21</v>
      </c>
      <c r="H1727" s="32">
        <v>146.72999999999999</v>
      </c>
      <c r="I1727" s="33">
        <f>IF(F1727="Dépense",H1727*-1,H1727)</f>
        <v>-146.72999999999999</v>
      </c>
      <c r="J1727" s="34">
        <v>1</v>
      </c>
      <c r="K1727" s="35" t="str">
        <f>IF(A1727&gt;1,YEAR(B1727)&amp;"-"&amp;TEXT(MONTH(B1727),"00")," ")</f>
        <v>2020-11</v>
      </c>
      <c r="L1727" s="36"/>
    </row>
    <row r="1728" spans="1:12" x14ac:dyDescent="0.25">
      <c r="A1728" s="28" t="s">
        <v>22</v>
      </c>
      <c r="B1728" s="29">
        <v>44151</v>
      </c>
      <c r="C1728" s="28" t="s">
        <v>316</v>
      </c>
      <c r="D1728" s="28" t="s">
        <v>72</v>
      </c>
      <c r="E1728" s="30" t="e">
        <v>#NAME?</v>
      </c>
      <c r="F1728" s="31" t="s">
        <v>14</v>
      </c>
      <c r="G1728" s="31" t="s">
        <v>33</v>
      </c>
      <c r="H1728" s="32">
        <v>350</v>
      </c>
      <c r="I1728" s="33">
        <f>IF(F1728="Dépense",H1728*-1,H1728)</f>
        <v>350</v>
      </c>
      <c r="J1728" s="34">
        <v>1</v>
      </c>
      <c r="K1728" s="35" t="str">
        <f>IF(A1728&gt;1,YEAR(B1728)&amp;"-"&amp;TEXT(MONTH(B1728),"00")," ")</f>
        <v>2020-11</v>
      </c>
      <c r="L1728" s="36"/>
    </row>
    <row r="1729" spans="1:12" x14ac:dyDescent="0.25">
      <c r="A1729" s="28" t="s">
        <v>23</v>
      </c>
      <c r="B1729" s="29">
        <v>44151</v>
      </c>
      <c r="C1729" s="28" t="s">
        <v>15</v>
      </c>
      <c r="D1729" s="28" t="s">
        <v>15</v>
      </c>
      <c r="E1729" s="30" t="e">
        <v>#NAME?</v>
      </c>
      <c r="F1729" s="31" t="s">
        <v>17</v>
      </c>
      <c r="G1729" s="31" t="s">
        <v>15</v>
      </c>
      <c r="H1729" s="32">
        <v>490</v>
      </c>
      <c r="I1729" s="33">
        <f>IF(F1729="Dépense",H1729*-1,H1729)</f>
        <v>-490</v>
      </c>
      <c r="J1729" s="34">
        <v>1</v>
      </c>
      <c r="K1729" s="35" t="str">
        <f>IF(A1729&gt;1,YEAR(B1729)&amp;"-"&amp;TEXT(MONTH(B1729),"00")," ")</f>
        <v>2020-11</v>
      </c>
      <c r="L1729" s="36"/>
    </row>
    <row r="1730" spans="1:12" x14ac:dyDescent="0.25">
      <c r="A1730" s="28" t="s">
        <v>24</v>
      </c>
      <c r="B1730" s="29">
        <v>44151</v>
      </c>
      <c r="C1730" s="28" t="s">
        <v>15</v>
      </c>
      <c r="D1730" s="28" t="s">
        <v>25</v>
      </c>
      <c r="E1730" s="30" t="e">
        <v>#NAME?</v>
      </c>
      <c r="F1730" s="31" t="s">
        <v>14</v>
      </c>
      <c r="G1730" s="31" t="s">
        <v>15</v>
      </c>
      <c r="H1730" s="32">
        <v>490</v>
      </c>
      <c r="I1730" s="33">
        <f>IF(F1730="Dépense",H1730*-1,H1730)</f>
        <v>490</v>
      </c>
      <c r="J1730" s="34">
        <v>1</v>
      </c>
      <c r="K1730" s="35" t="str">
        <f>IF(A1730&gt;1,YEAR(B1730)&amp;"-"&amp;TEXT(MONTH(B1730),"00")," ")</f>
        <v>2020-11</v>
      </c>
      <c r="L1730" s="36"/>
    </row>
    <row r="1731" spans="1:12" x14ac:dyDescent="0.25">
      <c r="A1731" s="28" t="s">
        <v>18</v>
      </c>
      <c r="B1731" s="29">
        <v>44152</v>
      </c>
      <c r="C1731" s="28" t="s">
        <v>536</v>
      </c>
      <c r="D1731" s="28" t="s">
        <v>221</v>
      </c>
      <c r="E1731" s="30" t="e">
        <v>#NAME?</v>
      </c>
      <c r="F1731" s="31" t="s">
        <v>17</v>
      </c>
      <c r="G1731" s="31" t="s">
        <v>21</v>
      </c>
      <c r="H1731" s="32">
        <v>18.05</v>
      </c>
      <c r="I1731" s="33">
        <f>IF(F1731="Dépense",H1731*-1,H1731)</f>
        <v>-18.05</v>
      </c>
      <c r="J1731" s="34">
        <v>1</v>
      </c>
      <c r="K1731" s="35" t="str">
        <f>IF(A1731&gt;1,YEAR(B1731)&amp;"-"&amp;TEXT(MONTH(B1731),"00")," ")</f>
        <v>2020-11</v>
      </c>
      <c r="L1731" s="36"/>
    </row>
    <row r="1732" spans="1:12" x14ac:dyDescent="0.25">
      <c r="A1732" s="28" t="s">
        <v>18</v>
      </c>
      <c r="B1732" s="29">
        <v>44154</v>
      </c>
      <c r="C1732" s="28" t="s">
        <v>545</v>
      </c>
      <c r="D1732" s="28" t="s">
        <v>49</v>
      </c>
      <c r="E1732" s="30" t="e">
        <v>#NAME?</v>
      </c>
      <c r="F1732" s="31" t="s">
        <v>17</v>
      </c>
      <c r="G1732" s="31" t="s">
        <v>21</v>
      </c>
      <c r="H1732" s="32">
        <v>10</v>
      </c>
      <c r="I1732" s="33">
        <f>IF(F1732="Dépense",H1732*-1,H1732)</f>
        <v>-10</v>
      </c>
      <c r="J1732" s="34">
        <v>1</v>
      </c>
      <c r="K1732" s="35" t="str">
        <f>IF(A1732&gt;1,YEAR(B1732)&amp;"-"&amp;TEXT(MONTH(B1732),"00")," ")</f>
        <v>2020-11</v>
      </c>
      <c r="L1732" s="36"/>
    </row>
    <row r="1733" spans="1:12" x14ac:dyDescent="0.25">
      <c r="A1733" s="28" t="s">
        <v>18</v>
      </c>
      <c r="B1733" s="29">
        <v>44154</v>
      </c>
      <c r="C1733" s="28" t="s">
        <v>536</v>
      </c>
      <c r="D1733" s="28" t="s">
        <v>221</v>
      </c>
      <c r="E1733" s="30" t="e">
        <v>#NAME?</v>
      </c>
      <c r="F1733" s="31" t="s">
        <v>17</v>
      </c>
      <c r="G1733" s="31" t="s">
        <v>21</v>
      </c>
      <c r="H1733" s="32">
        <v>22.35</v>
      </c>
      <c r="I1733" s="33">
        <f>IF(F1733="Dépense",H1733*-1,H1733)</f>
        <v>-22.35</v>
      </c>
      <c r="J1733" s="34">
        <v>1</v>
      </c>
      <c r="K1733" s="35" t="str">
        <f>IF(A1733&gt;1,YEAR(B1733)&amp;"-"&amp;TEXT(MONTH(B1733),"00")," ")</f>
        <v>2020-11</v>
      </c>
      <c r="L1733" s="36"/>
    </row>
    <row r="1734" spans="1:12" x14ac:dyDescent="0.25">
      <c r="A1734" s="28" t="s">
        <v>18</v>
      </c>
      <c r="B1734" s="29">
        <v>44156</v>
      </c>
      <c r="C1734" s="28" t="s">
        <v>439</v>
      </c>
      <c r="D1734" s="28" t="s">
        <v>48</v>
      </c>
      <c r="E1734" s="30" t="e">
        <v>#NAME?</v>
      </c>
      <c r="F1734" s="31" t="s">
        <v>17</v>
      </c>
      <c r="G1734" s="31" t="s">
        <v>21</v>
      </c>
      <c r="H1734" s="32">
        <v>33.9</v>
      </c>
      <c r="I1734" s="33">
        <f>IF(F1734="Dépense",H1734*-1,H1734)</f>
        <v>-33.9</v>
      </c>
      <c r="J1734" s="34">
        <v>1</v>
      </c>
      <c r="K1734" s="35" t="str">
        <f>IF(A1734&gt;1,YEAR(B1734)&amp;"-"&amp;TEXT(MONTH(B1734),"00")," ")</f>
        <v>2020-11</v>
      </c>
      <c r="L1734" s="36"/>
    </row>
    <row r="1735" spans="1:12" x14ac:dyDescent="0.25">
      <c r="A1735" s="28" t="s">
        <v>18</v>
      </c>
      <c r="B1735" s="29">
        <v>44156</v>
      </c>
      <c r="C1735" s="28" t="s">
        <v>200</v>
      </c>
      <c r="D1735" s="28" t="s">
        <v>49</v>
      </c>
      <c r="E1735" s="30" t="e">
        <v>#NAME?</v>
      </c>
      <c r="F1735" s="31" t="s">
        <v>17</v>
      </c>
      <c r="G1735" s="31" t="s">
        <v>21</v>
      </c>
      <c r="H1735" s="32">
        <v>41.92</v>
      </c>
      <c r="I1735" s="33">
        <f>IF(F1735="Dépense",H1735*-1,H1735)</f>
        <v>-41.92</v>
      </c>
      <c r="J1735" s="34">
        <v>1</v>
      </c>
      <c r="K1735" s="35" t="str">
        <f>IF(A1735&gt;1,YEAR(B1735)&amp;"-"&amp;TEXT(MONTH(B1735),"00")," ")</f>
        <v>2020-11</v>
      </c>
      <c r="L1735" s="36"/>
    </row>
    <row r="1736" spans="1:12" x14ac:dyDescent="0.25">
      <c r="A1736" s="28" t="s">
        <v>18</v>
      </c>
      <c r="B1736" s="29">
        <v>44157</v>
      </c>
      <c r="C1736" s="28" t="s">
        <v>73</v>
      </c>
      <c r="D1736" s="28" t="s">
        <v>48</v>
      </c>
      <c r="E1736" s="30" t="e">
        <v>#NAME?</v>
      </c>
      <c r="F1736" s="31" t="s">
        <v>17</v>
      </c>
      <c r="G1736" s="31" t="s">
        <v>21</v>
      </c>
      <c r="H1736" s="32">
        <v>41</v>
      </c>
      <c r="I1736" s="33">
        <f>IF(F1736="Dépense",H1736*-1,H1736)</f>
        <v>-41</v>
      </c>
      <c r="J1736" s="34">
        <v>1</v>
      </c>
      <c r="K1736" s="35" t="str">
        <f>IF(A1736&gt;1,YEAR(B1736)&amp;"-"&amp;TEXT(MONTH(B1736),"00")," ")</f>
        <v>2020-11</v>
      </c>
      <c r="L1736" s="36"/>
    </row>
    <row r="1737" spans="1:12" x14ac:dyDescent="0.25">
      <c r="A1737" s="28" t="s">
        <v>18</v>
      </c>
      <c r="B1737" s="29">
        <v>44162</v>
      </c>
      <c r="C1737" s="28" t="s">
        <v>66</v>
      </c>
      <c r="D1737" s="28" t="s">
        <v>49</v>
      </c>
      <c r="E1737" s="30" t="e">
        <v>#NAME?</v>
      </c>
      <c r="F1737" s="31" t="s">
        <v>17</v>
      </c>
      <c r="G1737" s="31" t="s">
        <v>21</v>
      </c>
      <c r="H1737" s="32">
        <v>64.11</v>
      </c>
      <c r="I1737" s="33">
        <f>IF(F1737="Dépense",H1737*-1,H1737)</f>
        <v>-64.11</v>
      </c>
      <c r="J1737" s="34">
        <v>1</v>
      </c>
      <c r="K1737" s="35" t="str">
        <f>IF(A1737&gt;1,YEAR(B1737)&amp;"-"&amp;TEXT(MONTH(B1737),"00")," ")</f>
        <v>2020-11</v>
      </c>
      <c r="L1737" s="36"/>
    </row>
    <row r="1738" spans="1:12" x14ac:dyDescent="0.25">
      <c r="A1738" s="28" t="s">
        <v>23</v>
      </c>
      <c r="B1738" s="29">
        <v>44162</v>
      </c>
      <c r="C1738" s="28" t="s">
        <v>546</v>
      </c>
      <c r="D1738" s="28" t="s">
        <v>233</v>
      </c>
      <c r="E1738" s="30" t="e">
        <v>#NAME?</v>
      </c>
      <c r="F1738" s="31" t="s">
        <v>17</v>
      </c>
      <c r="G1738" s="31" t="s">
        <v>15</v>
      </c>
      <c r="H1738" s="32">
        <v>138</v>
      </c>
      <c r="I1738" s="33">
        <f>IF(F1738="Dépense",H1738*-1,H1738)</f>
        <v>-138</v>
      </c>
      <c r="J1738" s="34">
        <v>1</v>
      </c>
      <c r="K1738" s="35" t="str">
        <f>IF(A1738&gt;1,YEAR(B1738)&amp;"-"&amp;TEXT(MONTH(B1738),"00")," ")</f>
        <v>2020-11</v>
      </c>
      <c r="L1738" s="36"/>
    </row>
    <row r="1739" spans="1:12" x14ac:dyDescent="0.25">
      <c r="A1739" s="28" t="s">
        <v>18</v>
      </c>
      <c r="B1739" s="29">
        <v>44163</v>
      </c>
      <c r="C1739" s="28" t="s">
        <v>434</v>
      </c>
      <c r="D1739" s="28" t="s">
        <v>49</v>
      </c>
      <c r="E1739" s="30" t="e">
        <v>#NAME?</v>
      </c>
      <c r="F1739" s="31" t="s">
        <v>17</v>
      </c>
      <c r="G1739" s="31" t="s">
        <v>21</v>
      </c>
      <c r="H1739" s="32">
        <v>6.89</v>
      </c>
      <c r="I1739" s="33">
        <f>IF(F1739="Dépense",H1739*-1,H1739)</f>
        <v>-6.89</v>
      </c>
      <c r="J1739" s="34">
        <v>1</v>
      </c>
      <c r="K1739" s="35" t="str">
        <f>IF(A1739&gt;1,YEAR(B1739)&amp;"-"&amp;TEXT(MONTH(B1739),"00")," ")</f>
        <v>2020-11</v>
      </c>
      <c r="L1739" s="36"/>
    </row>
    <row r="1740" spans="1:12" x14ac:dyDescent="0.25">
      <c r="A1740" s="28" t="s">
        <v>18</v>
      </c>
      <c r="B1740" s="29">
        <v>44163</v>
      </c>
      <c r="C1740" s="28" t="s">
        <v>200</v>
      </c>
      <c r="D1740" s="28" t="s">
        <v>49</v>
      </c>
      <c r="E1740" s="30" t="e">
        <v>#NAME?</v>
      </c>
      <c r="F1740" s="31" t="s">
        <v>17</v>
      </c>
      <c r="G1740" s="31" t="s">
        <v>21</v>
      </c>
      <c r="H1740" s="32">
        <v>28.66</v>
      </c>
      <c r="I1740" s="33">
        <f>IF(F1740="Dépense",H1740*-1,H1740)</f>
        <v>-28.66</v>
      </c>
      <c r="J1740" s="34">
        <v>1</v>
      </c>
      <c r="K1740" s="35" t="str">
        <f>IF(A1740&gt;1,YEAR(B1740)&amp;"-"&amp;TEXT(MONTH(B1740),"00")," ")</f>
        <v>2020-11</v>
      </c>
      <c r="L1740" s="36"/>
    </row>
    <row r="1741" spans="1:12" x14ac:dyDescent="0.25">
      <c r="A1741" s="28" t="s">
        <v>18</v>
      </c>
      <c r="B1741" s="29">
        <v>44165</v>
      </c>
      <c r="C1741" s="28" t="s">
        <v>454</v>
      </c>
      <c r="D1741" s="28" t="s">
        <v>93</v>
      </c>
      <c r="E1741" s="30" t="e">
        <v>#NAME?</v>
      </c>
      <c r="F1741" s="31" t="s">
        <v>17</v>
      </c>
      <c r="G1741" s="31" t="s">
        <v>21</v>
      </c>
      <c r="H1741" s="32">
        <v>21</v>
      </c>
      <c r="I1741" s="33">
        <f>IF(F1741="Dépense",H1741*-1,H1741)</f>
        <v>-21</v>
      </c>
      <c r="J1741" s="34">
        <v>1</v>
      </c>
      <c r="K1741" s="35" t="str">
        <f>IF(A1741&gt;1,YEAR(B1741)&amp;"-"&amp;TEXT(MONTH(B1741),"00")," ")</f>
        <v>2020-11</v>
      </c>
      <c r="L1741" s="36"/>
    </row>
    <row r="1742" spans="1:12" x14ac:dyDescent="0.25">
      <c r="A1742" s="28" t="s">
        <v>18</v>
      </c>
      <c r="B1742" s="29">
        <v>44167</v>
      </c>
      <c r="C1742" s="28" t="s">
        <v>27</v>
      </c>
      <c r="D1742" s="28" t="s">
        <v>28</v>
      </c>
      <c r="E1742" s="30" t="e">
        <v>#NAME?</v>
      </c>
      <c r="F1742" s="31" t="s">
        <v>14</v>
      </c>
      <c r="G1742" s="31" t="s">
        <v>15</v>
      </c>
      <c r="H1742" s="32">
        <v>122.14</v>
      </c>
      <c r="I1742" s="33">
        <f>IF(F1742="Dépense",H1742*-1,H1742)</f>
        <v>122.14</v>
      </c>
      <c r="J1742" s="34">
        <v>1</v>
      </c>
      <c r="K1742" s="35" t="str">
        <f>IF(A1742&gt;1,YEAR(B1742)&amp;"-"&amp;TEXT(MONTH(B1742),"00")," ")</f>
        <v>2020-12</v>
      </c>
      <c r="L1742" s="36"/>
    </row>
    <row r="1743" spans="1:12" x14ac:dyDescent="0.25">
      <c r="A1743" s="28" t="s">
        <v>18</v>
      </c>
      <c r="B1743" s="29">
        <v>44167</v>
      </c>
      <c r="C1743" s="28" t="s">
        <v>27</v>
      </c>
      <c r="D1743" s="28" t="s">
        <v>30</v>
      </c>
      <c r="E1743" s="30" t="e">
        <v>#NAME?</v>
      </c>
      <c r="F1743" s="31" t="s">
        <v>14</v>
      </c>
      <c r="G1743" s="31" t="s">
        <v>15</v>
      </c>
      <c r="H1743" s="32">
        <v>226.38</v>
      </c>
      <c r="I1743" s="33">
        <f>IF(F1743="Dépense",H1743*-1,H1743)</f>
        <v>226.38</v>
      </c>
      <c r="J1743" s="34">
        <v>1</v>
      </c>
      <c r="K1743" s="35" t="str">
        <f>IF(A1743&gt;1,YEAR(B1743)&amp;"-"&amp;TEXT(MONTH(B1743),"00")," ")</f>
        <v>2020-12</v>
      </c>
      <c r="L1743" s="36"/>
    </row>
    <row r="1744" spans="1:12" x14ac:dyDescent="0.25">
      <c r="A1744" s="28" t="s">
        <v>18</v>
      </c>
      <c r="B1744" s="29">
        <v>44168</v>
      </c>
      <c r="C1744" s="28" t="s">
        <v>125</v>
      </c>
      <c r="D1744" s="28" t="s">
        <v>221</v>
      </c>
      <c r="E1744" s="30" t="e">
        <v>#NAME?</v>
      </c>
      <c r="F1744" s="31" t="s">
        <v>17</v>
      </c>
      <c r="G1744" s="31" t="s">
        <v>21</v>
      </c>
      <c r="H1744" s="32">
        <v>26.1</v>
      </c>
      <c r="I1744" s="33">
        <f>IF(F1744="Dépense",H1744*-1,H1744)</f>
        <v>-26.1</v>
      </c>
      <c r="J1744" s="34">
        <v>1</v>
      </c>
      <c r="K1744" s="35" t="str">
        <f>IF(A1744&gt;1,YEAR(B1744)&amp;"-"&amp;TEXT(MONTH(B1744),"00")," ")</f>
        <v>2020-12</v>
      </c>
      <c r="L1744" s="36"/>
    </row>
    <row r="1745" spans="1:12" x14ac:dyDescent="0.25">
      <c r="A1745" s="28" t="s">
        <v>18</v>
      </c>
      <c r="B1745" s="29">
        <v>44168</v>
      </c>
      <c r="C1745" s="28" t="s">
        <v>66</v>
      </c>
      <c r="D1745" s="28" t="s">
        <v>49</v>
      </c>
      <c r="E1745" s="30" t="e">
        <v>#NAME?</v>
      </c>
      <c r="F1745" s="31" t="s">
        <v>17</v>
      </c>
      <c r="G1745" s="31" t="s">
        <v>21</v>
      </c>
      <c r="H1745" s="32">
        <v>63.23</v>
      </c>
      <c r="I1745" s="33">
        <f>IF(F1745="Dépense",H1745*-1,H1745)</f>
        <v>-63.23</v>
      </c>
      <c r="J1745" s="34">
        <v>1</v>
      </c>
      <c r="K1745" s="35" t="str">
        <f>IF(A1745&gt;1,YEAR(B1745)&amp;"-"&amp;TEXT(MONTH(B1745),"00")," ")</f>
        <v>2020-12</v>
      </c>
      <c r="L1745" s="36"/>
    </row>
    <row r="1746" spans="1:12" x14ac:dyDescent="0.25">
      <c r="A1746" s="28" t="s">
        <v>18</v>
      </c>
      <c r="B1746" s="29">
        <v>44168</v>
      </c>
      <c r="C1746" s="28" t="s">
        <v>484</v>
      </c>
      <c r="D1746" s="28" t="s">
        <v>32</v>
      </c>
      <c r="E1746" s="30" t="e">
        <v>#NAME?</v>
      </c>
      <c r="F1746" s="31" t="s">
        <v>17</v>
      </c>
      <c r="G1746" s="31" t="s">
        <v>33</v>
      </c>
      <c r="H1746" s="32">
        <v>10</v>
      </c>
      <c r="I1746" s="33">
        <f>IF(F1746="Dépense",H1746*-1,H1746)</f>
        <v>-10</v>
      </c>
      <c r="J1746" s="34">
        <v>1</v>
      </c>
      <c r="K1746" s="35" t="str">
        <f>IF(A1746&gt;1,YEAR(B1746)&amp;"-"&amp;TEXT(MONTH(B1746),"00")," ")</f>
        <v>2020-12</v>
      </c>
      <c r="L1746" s="36"/>
    </row>
    <row r="1747" spans="1:12" x14ac:dyDescent="0.25">
      <c r="A1747" s="28" t="s">
        <v>18</v>
      </c>
      <c r="B1747" s="29">
        <v>44168.4367361111</v>
      </c>
      <c r="C1747" s="28" t="s">
        <v>547</v>
      </c>
      <c r="D1747" s="28" t="s">
        <v>91</v>
      </c>
      <c r="E1747" s="30" t="e">
        <v>#NAME?</v>
      </c>
      <c r="F1747" s="31" t="s">
        <v>17</v>
      </c>
      <c r="G1747" s="31" t="s">
        <v>21</v>
      </c>
      <c r="H1747" s="32">
        <v>29.83</v>
      </c>
      <c r="I1747" s="33">
        <f>IF(F1747="Dépense",H1747*-1,H1747)</f>
        <v>-29.83</v>
      </c>
      <c r="J1747" s="34">
        <v>1</v>
      </c>
      <c r="K1747" s="35" t="str">
        <f>IF(A1747&gt;1,YEAR(B1747)&amp;"-"&amp;TEXT(MONTH(B1747),"00")," ")</f>
        <v>2020-12</v>
      </c>
      <c r="L1747" s="36"/>
    </row>
    <row r="1748" spans="1:12" x14ac:dyDescent="0.25">
      <c r="A1748" s="28" t="s">
        <v>18</v>
      </c>
      <c r="B1748" s="29">
        <v>44168.713344907403</v>
      </c>
      <c r="C1748" s="28" t="s">
        <v>318</v>
      </c>
      <c r="D1748" s="28" t="s">
        <v>49</v>
      </c>
      <c r="E1748" s="30" t="e">
        <v>#NAME?</v>
      </c>
      <c r="F1748" s="31" t="s">
        <v>17</v>
      </c>
      <c r="G1748" s="31" t="s">
        <v>21</v>
      </c>
      <c r="H1748" s="32">
        <v>8.65</v>
      </c>
      <c r="I1748" s="33">
        <f>IF(F1748="Dépense",H1748*-1,H1748)</f>
        <v>-8.65</v>
      </c>
      <c r="J1748" s="34">
        <v>1</v>
      </c>
      <c r="K1748" s="35" t="str">
        <f>IF(A1748&gt;1,YEAR(B1748)&amp;"-"&amp;TEXT(MONTH(B1748),"00")," ")</f>
        <v>2020-12</v>
      </c>
      <c r="L1748" s="36"/>
    </row>
    <row r="1749" spans="1:12" x14ac:dyDescent="0.25">
      <c r="A1749" s="28" t="s">
        <v>18</v>
      </c>
      <c r="B1749" s="29">
        <v>44169</v>
      </c>
      <c r="C1749" s="28" t="s">
        <v>439</v>
      </c>
      <c r="D1749" s="28" t="s">
        <v>48</v>
      </c>
      <c r="E1749" s="30" t="e">
        <v>#NAME?</v>
      </c>
      <c r="F1749" s="31" t="s">
        <v>17</v>
      </c>
      <c r="G1749" s="31" t="s">
        <v>21</v>
      </c>
      <c r="H1749" s="32">
        <v>35.200000000000003</v>
      </c>
      <c r="I1749" s="33">
        <f>IF(F1749="Dépense",H1749*-1,H1749)</f>
        <v>-35.200000000000003</v>
      </c>
      <c r="J1749" s="34">
        <v>1</v>
      </c>
      <c r="K1749" s="35" t="str">
        <f>IF(A1749&gt;1,YEAR(B1749)&amp;"-"&amp;TEXT(MONTH(B1749),"00")," ")</f>
        <v>2020-12</v>
      </c>
      <c r="L1749" s="36"/>
    </row>
    <row r="1750" spans="1:12" x14ac:dyDescent="0.25">
      <c r="A1750" s="28" t="s">
        <v>18</v>
      </c>
      <c r="B1750" s="29">
        <v>44169</v>
      </c>
      <c r="C1750" s="28" t="s">
        <v>315</v>
      </c>
      <c r="D1750" s="28" t="s">
        <v>37</v>
      </c>
      <c r="E1750" s="30" t="e">
        <v>#NAME?</v>
      </c>
      <c r="F1750" s="31" t="s">
        <v>17</v>
      </c>
      <c r="G1750" s="31" t="s">
        <v>21</v>
      </c>
      <c r="H1750" s="32">
        <v>11</v>
      </c>
      <c r="I1750" s="33">
        <f>IF(F1750="Dépense",H1750*-1,H1750)</f>
        <v>-11</v>
      </c>
      <c r="J1750" s="34">
        <v>1</v>
      </c>
      <c r="K1750" s="35" t="str">
        <f>IF(A1750&gt;1,YEAR(B1750)&amp;"-"&amp;TEXT(MONTH(B1750),"00")," ")</f>
        <v>2020-12</v>
      </c>
      <c r="L1750" s="36"/>
    </row>
    <row r="1751" spans="1:12" x14ac:dyDescent="0.25">
      <c r="A1751" s="28" t="s">
        <v>18</v>
      </c>
      <c r="B1751" s="29">
        <v>44172</v>
      </c>
      <c r="C1751" s="28" t="s">
        <v>303</v>
      </c>
      <c r="D1751" s="28" t="s">
        <v>140</v>
      </c>
      <c r="E1751" s="30" t="e">
        <v>#NAME?</v>
      </c>
      <c r="F1751" s="31" t="s">
        <v>14</v>
      </c>
      <c r="G1751" s="31" t="s">
        <v>33</v>
      </c>
      <c r="H1751" s="32">
        <v>700</v>
      </c>
      <c r="I1751" s="33">
        <f>IF(F1751="Dépense",H1751*-1,H1751)</f>
        <v>700</v>
      </c>
      <c r="J1751" s="34">
        <v>1</v>
      </c>
      <c r="K1751" s="35" t="str">
        <f>IF(A1751&gt;1,YEAR(B1751)&amp;"-"&amp;TEXT(MONTH(B1751),"00")," ")</f>
        <v>2020-12</v>
      </c>
      <c r="L1751" s="36"/>
    </row>
    <row r="1752" spans="1:12" x14ac:dyDescent="0.25">
      <c r="A1752" s="28" t="s">
        <v>18</v>
      </c>
      <c r="B1752" s="29">
        <v>44172</v>
      </c>
      <c r="C1752" s="28" t="s">
        <v>27</v>
      </c>
      <c r="D1752" s="28" t="s">
        <v>46</v>
      </c>
      <c r="E1752" s="30" t="e">
        <v>#NAME?</v>
      </c>
      <c r="F1752" s="31" t="s">
        <v>14</v>
      </c>
      <c r="G1752" s="31" t="s">
        <v>15</v>
      </c>
      <c r="H1752" s="32">
        <v>712.18</v>
      </c>
      <c r="I1752" s="33">
        <f>IF(F1752="Dépense",H1752*-1,H1752)</f>
        <v>712.18</v>
      </c>
      <c r="J1752" s="34">
        <v>1</v>
      </c>
      <c r="K1752" s="35" t="str">
        <f>IF(A1752&gt;1,YEAR(B1752)&amp;"-"&amp;TEXT(MONTH(B1752),"00")," ")</f>
        <v>2020-12</v>
      </c>
      <c r="L1752" s="36"/>
    </row>
    <row r="1753" spans="1:12" x14ac:dyDescent="0.25">
      <c r="A1753" s="28" t="s">
        <v>18</v>
      </c>
      <c r="B1753" s="29">
        <v>44172</v>
      </c>
      <c r="C1753" s="28" t="s">
        <v>200</v>
      </c>
      <c r="D1753" s="28" t="s">
        <v>49</v>
      </c>
      <c r="E1753" s="30" t="e">
        <v>#NAME?</v>
      </c>
      <c r="F1753" s="31" t="s">
        <v>17</v>
      </c>
      <c r="G1753" s="31" t="s">
        <v>21</v>
      </c>
      <c r="H1753" s="32">
        <v>23.43</v>
      </c>
      <c r="I1753" s="33">
        <f>IF(F1753="Dépense",H1753*-1,H1753)</f>
        <v>-23.43</v>
      </c>
      <c r="J1753" s="34">
        <v>1</v>
      </c>
      <c r="K1753" s="35" t="str">
        <f>IF(A1753&gt;1,YEAR(B1753)&amp;"-"&amp;TEXT(MONTH(B1753),"00")," ")</f>
        <v>2020-12</v>
      </c>
      <c r="L1753" s="36"/>
    </row>
    <row r="1754" spans="1:12" x14ac:dyDescent="0.25">
      <c r="A1754" s="28" t="s">
        <v>18</v>
      </c>
      <c r="B1754" s="29">
        <v>44172</v>
      </c>
      <c r="C1754" s="28" t="s">
        <v>548</v>
      </c>
      <c r="D1754" s="28" t="s">
        <v>221</v>
      </c>
      <c r="E1754" s="30" t="e">
        <v>#NAME?</v>
      </c>
      <c r="F1754" s="31" t="s">
        <v>17</v>
      </c>
      <c r="G1754" s="31" t="s">
        <v>21</v>
      </c>
      <c r="H1754" s="32">
        <v>360.92</v>
      </c>
      <c r="I1754" s="33">
        <f>IF(F1754="Dépense",H1754*-1,H1754)</f>
        <v>-360.92</v>
      </c>
      <c r="J1754" s="34">
        <v>1</v>
      </c>
      <c r="K1754" s="35" t="str">
        <f>IF(A1754&gt;1,YEAR(B1754)&amp;"-"&amp;TEXT(MONTH(B1754),"00")," ")</f>
        <v>2020-12</v>
      </c>
      <c r="L1754" s="36"/>
    </row>
    <row r="1755" spans="1:12" x14ac:dyDescent="0.25">
      <c r="A1755" s="28" t="s">
        <v>18</v>
      </c>
      <c r="B1755" s="29">
        <v>44172</v>
      </c>
      <c r="C1755" s="28" t="s">
        <v>549</v>
      </c>
      <c r="D1755" s="28" t="s">
        <v>221</v>
      </c>
      <c r="E1755" s="30" t="e">
        <v>#NAME?</v>
      </c>
      <c r="F1755" s="31" t="s">
        <v>14</v>
      </c>
      <c r="G1755" s="31" t="s">
        <v>21</v>
      </c>
      <c r="H1755" s="32">
        <v>30.85</v>
      </c>
      <c r="I1755" s="33">
        <f>IF(F1755="Dépense",H1755*-1,H1755)</f>
        <v>30.85</v>
      </c>
      <c r="J1755" s="34">
        <v>1</v>
      </c>
      <c r="K1755" s="35" t="str">
        <f>IF(A1755&gt;1,YEAR(B1755)&amp;"-"&amp;TEXT(MONTH(B1755),"00")," ")</f>
        <v>2020-12</v>
      </c>
      <c r="L1755" s="36"/>
    </row>
    <row r="1756" spans="1:12" x14ac:dyDescent="0.25">
      <c r="A1756" s="28" t="s">
        <v>18</v>
      </c>
      <c r="B1756" s="29">
        <v>44172</v>
      </c>
      <c r="C1756" s="28" t="s">
        <v>175</v>
      </c>
      <c r="D1756" s="28" t="s">
        <v>65</v>
      </c>
      <c r="E1756" s="30" t="e">
        <v>#NAME?</v>
      </c>
      <c r="F1756" s="31" t="s">
        <v>17</v>
      </c>
      <c r="G1756" s="31" t="s">
        <v>33</v>
      </c>
      <c r="H1756" s="32">
        <v>19.989999999999998</v>
      </c>
      <c r="I1756" s="33">
        <f>IF(F1756="Dépense",H1756*-1,H1756)</f>
        <v>-19.989999999999998</v>
      </c>
      <c r="J1756" s="34">
        <v>1</v>
      </c>
      <c r="K1756" s="35" t="str">
        <f>IF(A1756&gt;1,YEAR(B1756)&amp;"-"&amp;TEXT(MONTH(B1756),"00")," ")</f>
        <v>2020-12</v>
      </c>
      <c r="L1756" s="36"/>
    </row>
    <row r="1757" spans="1:12" x14ac:dyDescent="0.25">
      <c r="A1757" s="28" t="s">
        <v>18</v>
      </c>
      <c r="B1757" s="29">
        <v>44173</v>
      </c>
      <c r="C1757" s="28" t="s">
        <v>550</v>
      </c>
      <c r="D1757" s="28" t="s">
        <v>221</v>
      </c>
      <c r="E1757" s="30" t="e">
        <v>#NAME?</v>
      </c>
      <c r="F1757" s="31" t="s">
        <v>17</v>
      </c>
      <c r="G1757" s="31" t="s">
        <v>250</v>
      </c>
      <c r="H1757" s="32">
        <v>200</v>
      </c>
      <c r="I1757" s="33">
        <f>IF(F1757="Dépense",H1757*-1,H1757)</f>
        <v>-200</v>
      </c>
      <c r="J1757" s="34">
        <v>1</v>
      </c>
      <c r="K1757" s="35" t="str">
        <f>IF(A1757&gt;1,YEAR(B1757)&amp;"-"&amp;TEXT(MONTH(B1757),"00")," ")</f>
        <v>2020-12</v>
      </c>
      <c r="L1757" s="36"/>
    </row>
    <row r="1758" spans="1:12" x14ac:dyDescent="0.25">
      <c r="A1758" s="28" t="s">
        <v>18</v>
      </c>
      <c r="B1758" s="29">
        <v>44173</v>
      </c>
      <c r="C1758" s="28" t="s">
        <v>74</v>
      </c>
      <c r="D1758" s="28" t="s">
        <v>75</v>
      </c>
      <c r="E1758" s="30" t="e">
        <v>#NAME?</v>
      </c>
      <c r="F1758" s="31" t="s">
        <v>17</v>
      </c>
      <c r="G1758" s="31" t="s">
        <v>33</v>
      </c>
      <c r="H1758" s="32">
        <v>74.64</v>
      </c>
      <c r="I1758" s="33">
        <f>IF(F1758="Dépense",H1758*-1,H1758)</f>
        <v>-74.64</v>
      </c>
      <c r="J1758" s="34">
        <v>1</v>
      </c>
      <c r="K1758" s="35" t="str">
        <f>IF(A1758&gt;1,YEAR(B1758)&amp;"-"&amp;TEXT(MONTH(B1758),"00")," ")</f>
        <v>2020-12</v>
      </c>
      <c r="L1758" s="36"/>
    </row>
    <row r="1759" spans="1:12" x14ac:dyDescent="0.25">
      <c r="A1759" s="28" t="s">
        <v>18</v>
      </c>
      <c r="B1759" s="29">
        <v>44175</v>
      </c>
      <c r="C1759" s="28" t="s">
        <v>551</v>
      </c>
      <c r="D1759" s="28" t="s">
        <v>221</v>
      </c>
      <c r="E1759" s="30" t="e">
        <v>#NAME?</v>
      </c>
      <c r="F1759" s="31" t="s">
        <v>17</v>
      </c>
      <c r="G1759" s="31" t="s">
        <v>21</v>
      </c>
      <c r="H1759" s="32">
        <v>11.9</v>
      </c>
      <c r="I1759" s="33">
        <f>IF(F1759="Dépense",H1759*-1,H1759)</f>
        <v>-11.9</v>
      </c>
      <c r="J1759" s="34">
        <v>1</v>
      </c>
      <c r="K1759" s="35" t="str">
        <f>IF(A1759&gt;1,YEAR(B1759)&amp;"-"&amp;TEXT(MONTH(B1759),"00")," ")</f>
        <v>2020-12</v>
      </c>
      <c r="L1759" s="36"/>
    </row>
    <row r="1760" spans="1:12" x14ac:dyDescent="0.25">
      <c r="A1760" s="28" t="s">
        <v>18</v>
      </c>
      <c r="B1760" s="29">
        <v>44175</v>
      </c>
      <c r="C1760" s="28" t="s">
        <v>552</v>
      </c>
      <c r="D1760" s="28" t="s">
        <v>221</v>
      </c>
      <c r="E1760" s="30" t="e">
        <v>#NAME?</v>
      </c>
      <c r="F1760" s="31" t="s">
        <v>17</v>
      </c>
      <c r="G1760" s="31" t="s">
        <v>21</v>
      </c>
      <c r="H1760" s="32">
        <v>34</v>
      </c>
      <c r="I1760" s="33">
        <f>IF(F1760="Dépense",H1760*-1,H1760)</f>
        <v>-34</v>
      </c>
      <c r="J1760" s="34">
        <v>1</v>
      </c>
      <c r="K1760" s="35" t="str">
        <f>IF(A1760&gt;1,YEAR(B1760)&amp;"-"&amp;TEXT(MONTH(B1760),"00")," ")</f>
        <v>2020-12</v>
      </c>
      <c r="L1760" s="36"/>
    </row>
    <row r="1761" spans="1:12" x14ac:dyDescent="0.25">
      <c r="A1761" s="28" t="s">
        <v>18</v>
      </c>
      <c r="B1761" s="29">
        <v>44175</v>
      </c>
      <c r="C1761" s="28" t="s">
        <v>553</v>
      </c>
      <c r="D1761" s="28" t="s">
        <v>63</v>
      </c>
      <c r="E1761" s="30" t="e">
        <v>#NAME?</v>
      </c>
      <c r="F1761" s="31" t="s">
        <v>17</v>
      </c>
      <c r="G1761" s="31" t="s">
        <v>59</v>
      </c>
      <c r="H1761" s="32">
        <v>43.73</v>
      </c>
      <c r="I1761" s="33">
        <f>IF(F1761="Dépense",H1761*-1,H1761)</f>
        <v>-43.73</v>
      </c>
      <c r="J1761" s="34">
        <v>1</v>
      </c>
      <c r="K1761" s="35" t="str">
        <f>IF(A1761&gt;1,YEAR(B1761)&amp;"-"&amp;TEXT(MONTH(B1761),"00")," ")</f>
        <v>2020-12</v>
      </c>
      <c r="L1761" s="36"/>
    </row>
    <row r="1762" spans="1:12" x14ac:dyDescent="0.25">
      <c r="A1762" s="28" t="s">
        <v>18</v>
      </c>
      <c r="B1762" s="29">
        <v>44175</v>
      </c>
      <c r="C1762" s="28" t="s">
        <v>303</v>
      </c>
      <c r="D1762" s="28" t="s">
        <v>140</v>
      </c>
      <c r="E1762" s="30" t="e">
        <v>#NAME?</v>
      </c>
      <c r="F1762" s="31" t="s">
        <v>17</v>
      </c>
      <c r="G1762" s="31" t="s">
        <v>33</v>
      </c>
      <c r="H1762" s="32">
        <v>15</v>
      </c>
      <c r="I1762" s="33">
        <f>IF(F1762="Dépense",H1762*-1,H1762)</f>
        <v>-15</v>
      </c>
      <c r="J1762" s="34">
        <v>1</v>
      </c>
      <c r="K1762" s="35" t="str">
        <f>IF(A1762&gt;1,YEAR(B1762)&amp;"-"&amp;TEXT(MONTH(B1762),"00")," ")</f>
        <v>2020-12</v>
      </c>
      <c r="L1762" s="36"/>
    </row>
    <row r="1763" spans="1:12" x14ac:dyDescent="0.25">
      <c r="A1763" s="28" t="s">
        <v>22</v>
      </c>
      <c r="B1763" s="29">
        <v>44175</v>
      </c>
      <c r="C1763" s="28" t="s">
        <v>316</v>
      </c>
      <c r="D1763" s="28" t="s">
        <v>72</v>
      </c>
      <c r="E1763" s="30" t="e">
        <v>#NAME?</v>
      </c>
      <c r="F1763" s="31" t="s">
        <v>14</v>
      </c>
      <c r="G1763" s="31" t="s">
        <v>33</v>
      </c>
      <c r="H1763" s="32">
        <v>15</v>
      </c>
      <c r="I1763" s="33">
        <f>IF(F1763="Dépense",H1763*-1,H1763)</f>
        <v>15</v>
      </c>
      <c r="J1763" s="34">
        <v>1</v>
      </c>
      <c r="K1763" s="35" t="str">
        <f>IF(A1763&gt;1,YEAR(B1763)&amp;"-"&amp;TEXT(MONTH(B1763),"00")," ")</f>
        <v>2020-12</v>
      </c>
      <c r="L1763" s="36"/>
    </row>
    <row r="1764" spans="1:12" x14ac:dyDescent="0.25">
      <c r="A1764" s="28" t="s">
        <v>22</v>
      </c>
      <c r="B1764" s="29">
        <v>44175</v>
      </c>
      <c r="C1764" s="28" t="s">
        <v>316</v>
      </c>
      <c r="D1764" s="28" t="s">
        <v>72</v>
      </c>
      <c r="E1764" s="30" t="e">
        <v>#NAME?</v>
      </c>
      <c r="F1764" s="31" t="s">
        <v>17</v>
      </c>
      <c r="G1764" s="31" t="s">
        <v>33</v>
      </c>
      <c r="H1764" s="32">
        <v>700</v>
      </c>
      <c r="I1764" s="33">
        <f>IF(F1764="Dépense",H1764*-1,H1764)</f>
        <v>-700</v>
      </c>
      <c r="J1764" s="34">
        <v>1</v>
      </c>
      <c r="K1764" s="35" t="str">
        <f>IF(A1764&gt;1,YEAR(B1764)&amp;"-"&amp;TEXT(MONTH(B1764),"00")," ")</f>
        <v>2020-12</v>
      </c>
      <c r="L1764" s="36"/>
    </row>
    <row r="1765" spans="1:12" x14ac:dyDescent="0.25">
      <c r="A1765" s="28" t="s">
        <v>23</v>
      </c>
      <c r="B1765" s="29">
        <v>44175</v>
      </c>
      <c r="C1765" s="28" t="s">
        <v>27</v>
      </c>
      <c r="D1765" s="28" t="s">
        <v>45</v>
      </c>
      <c r="E1765" s="30" t="e">
        <v>#NAME?</v>
      </c>
      <c r="F1765" s="31" t="s">
        <v>14</v>
      </c>
      <c r="G1765" s="31" t="s">
        <v>15</v>
      </c>
      <c r="H1765" s="32">
        <v>369.03</v>
      </c>
      <c r="I1765" s="33">
        <f>IF(F1765="Dépense",H1765*-1,H1765)</f>
        <v>369.03</v>
      </c>
      <c r="J1765" s="34">
        <v>1</v>
      </c>
      <c r="K1765" s="35" t="str">
        <f>IF(A1765&gt;1,YEAR(B1765)&amp;"-"&amp;TEXT(MONTH(B1765),"00")," ")</f>
        <v>2020-12</v>
      </c>
      <c r="L1765" s="36"/>
    </row>
    <row r="1766" spans="1:12" x14ac:dyDescent="0.25">
      <c r="A1766" s="28" t="s">
        <v>18</v>
      </c>
      <c r="B1766" s="29">
        <v>44176</v>
      </c>
      <c r="C1766" s="28" t="s">
        <v>117</v>
      </c>
      <c r="D1766" s="28" t="s">
        <v>68</v>
      </c>
      <c r="E1766" s="30" t="e">
        <v>#NAME?</v>
      </c>
      <c r="F1766" s="31" t="s">
        <v>17</v>
      </c>
      <c r="G1766" s="31" t="s">
        <v>33</v>
      </c>
      <c r="H1766" s="32">
        <v>50</v>
      </c>
      <c r="I1766" s="33">
        <f>IF(F1766="Dépense",H1766*-1,H1766)</f>
        <v>-50</v>
      </c>
      <c r="J1766" s="34">
        <v>1</v>
      </c>
      <c r="K1766" s="35" t="str">
        <f>IF(A1766&gt;1,YEAR(B1766)&amp;"-"&amp;TEXT(MONTH(B1766),"00")," ")</f>
        <v>2020-12</v>
      </c>
      <c r="L1766" s="36"/>
    </row>
    <row r="1767" spans="1:12" x14ac:dyDescent="0.25">
      <c r="A1767" s="28" t="s">
        <v>18</v>
      </c>
      <c r="B1767" s="29">
        <v>44176</v>
      </c>
      <c r="C1767" s="28" t="s">
        <v>117</v>
      </c>
      <c r="D1767" s="28" t="s">
        <v>118</v>
      </c>
      <c r="E1767" s="30" t="e">
        <v>#NAME?</v>
      </c>
      <c r="F1767" s="31" t="s">
        <v>17</v>
      </c>
      <c r="G1767" s="31" t="s">
        <v>33</v>
      </c>
      <c r="H1767" s="32">
        <v>73</v>
      </c>
      <c r="I1767" s="33">
        <f>IF(F1767="Dépense",H1767*-1,H1767)</f>
        <v>-73</v>
      </c>
      <c r="J1767" s="34">
        <v>1</v>
      </c>
      <c r="K1767" s="35" t="str">
        <f>IF(A1767&gt;1,YEAR(B1767)&amp;"-"&amp;TEXT(MONTH(B1767),"00")," ")</f>
        <v>2020-12</v>
      </c>
      <c r="L1767" s="36"/>
    </row>
    <row r="1768" spans="1:12" x14ac:dyDescent="0.25">
      <c r="A1768" s="28" t="s">
        <v>18</v>
      </c>
      <c r="B1768" s="29">
        <v>44177</v>
      </c>
      <c r="C1768" s="28" t="s">
        <v>554</v>
      </c>
      <c r="D1768" s="28" t="s">
        <v>221</v>
      </c>
      <c r="E1768" s="30" t="e">
        <v>#NAME?</v>
      </c>
      <c r="F1768" s="31" t="s">
        <v>17</v>
      </c>
      <c r="G1768" s="31" t="s">
        <v>21</v>
      </c>
      <c r="H1768" s="32">
        <v>24.35</v>
      </c>
      <c r="I1768" s="33">
        <f>IF(F1768="Dépense",H1768*-1,H1768)</f>
        <v>-24.35</v>
      </c>
      <c r="J1768" s="34">
        <v>1</v>
      </c>
      <c r="K1768" s="35" t="str">
        <f>IF(A1768&gt;1,YEAR(B1768)&amp;"-"&amp;TEXT(MONTH(B1768),"00")," ")</f>
        <v>2020-12</v>
      </c>
      <c r="L1768" s="36"/>
    </row>
    <row r="1769" spans="1:12" x14ac:dyDescent="0.25">
      <c r="A1769" s="28" t="s">
        <v>18</v>
      </c>
      <c r="B1769" s="29">
        <v>44177</v>
      </c>
      <c r="C1769" s="28" t="s">
        <v>66</v>
      </c>
      <c r="D1769" s="28" t="s">
        <v>49</v>
      </c>
      <c r="E1769" s="30" t="e">
        <v>#NAME?</v>
      </c>
      <c r="F1769" s="31" t="s">
        <v>17</v>
      </c>
      <c r="G1769" s="31" t="s">
        <v>21</v>
      </c>
      <c r="H1769" s="32">
        <v>35.83</v>
      </c>
      <c r="I1769" s="33">
        <f>IF(F1769="Dépense",H1769*-1,H1769)</f>
        <v>-35.83</v>
      </c>
      <c r="J1769" s="34">
        <v>1</v>
      </c>
      <c r="K1769" s="35" t="str">
        <f>IF(A1769&gt;1,YEAR(B1769)&amp;"-"&amp;TEXT(MONTH(B1769),"00")," ")</f>
        <v>2020-12</v>
      </c>
      <c r="L1769" s="36"/>
    </row>
    <row r="1770" spans="1:12" x14ac:dyDescent="0.25">
      <c r="A1770" s="28" t="s">
        <v>18</v>
      </c>
      <c r="B1770" s="29">
        <v>44177</v>
      </c>
      <c r="C1770" s="28" t="s">
        <v>434</v>
      </c>
      <c r="D1770" s="28" t="s">
        <v>49</v>
      </c>
      <c r="E1770" s="30" t="e">
        <v>#NAME?</v>
      </c>
      <c r="F1770" s="31" t="s">
        <v>17</v>
      </c>
      <c r="G1770" s="31" t="s">
        <v>21</v>
      </c>
      <c r="H1770" s="32">
        <v>7.86</v>
      </c>
      <c r="I1770" s="33">
        <f>IF(F1770="Dépense",H1770*-1,H1770)</f>
        <v>-7.86</v>
      </c>
      <c r="J1770" s="34">
        <v>1</v>
      </c>
      <c r="K1770" s="35" t="str">
        <f>IF(A1770&gt;1,YEAR(B1770)&amp;"-"&amp;TEXT(MONTH(B1770),"00")," ")</f>
        <v>2020-12</v>
      </c>
      <c r="L1770" s="36"/>
    </row>
    <row r="1771" spans="1:12" x14ac:dyDescent="0.25">
      <c r="A1771" s="28" t="s">
        <v>18</v>
      </c>
      <c r="B1771" s="29">
        <v>44177</v>
      </c>
      <c r="C1771" s="28" t="s">
        <v>434</v>
      </c>
      <c r="D1771" s="28" t="s">
        <v>49</v>
      </c>
      <c r="E1771" s="30" t="e">
        <v>#NAME?</v>
      </c>
      <c r="F1771" s="31" t="s">
        <v>17</v>
      </c>
      <c r="G1771" s="31" t="s">
        <v>21</v>
      </c>
      <c r="H1771" s="32">
        <v>7.1</v>
      </c>
      <c r="I1771" s="33">
        <f>IF(F1771="Dépense",H1771*-1,H1771)</f>
        <v>-7.1</v>
      </c>
      <c r="J1771" s="34">
        <v>1</v>
      </c>
      <c r="K1771" s="35" t="str">
        <f>IF(A1771&gt;1,YEAR(B1771)&amp;"-"&amp;TEXT(MONTH(B1771),"00")," ")</f>
        <v>2020-12</v>
      </c>
      <c r="L1771" s="36"/>
    </row>
    <row r="1772" spans="1:12" x14ac:dyDescent="0.25">
      <c r="A1772" s="28" t="s">
        <v>18</v>
      </c>
      <c r="B1772" s="29">
        <v>44177</v>
      </c>
      <c r="C1772" s="28" t="s">
        <v>200</v>
      </c>
      <c r="D1772" s="28" t="s">
        <v>49</v>
      </c>
      <c r="E1772" s="30" t="e">
        <v>#NAME?</v>
      </c>
      <c r="F1772" s="31" t="s">
        <v>17</v>
      </c>
      <c r="G1772" s="31" t="s">
        <v>21</v>
      </c>
      <c r="H1772" s="32">
        <v>29.95</v>
      </c>
      <c r="I1772" s="33">
        <f>IF(F1772="Dépense",H1772*-1,H1772)</f>
        <v>-29.95</v>
      </c>
      <c r="J1772" s="34">
        <v>1</v>
      </c>
      <c r="K1772" s="35" t="str">
        <f>IF(A1772&gt;1,YEAR(B1772)&amp;"-"&amp;TEXT(MONTH(B1772),"00")," ")</f>
        <v>2020-12</v>
      </c>
      <c r="L1772" s="36"/>
    </row>
    <row r="1773" spans="1:12" x14ac:dyDescent="0.25">
      <c r="A1773" s="28" t="s">
        <v>18</v>
      </c>
      <c r="B1773" s="29">
        <v>44180</v>
      </c>
      <c r="C1773" s="28" t="s">
        <v>53</v>
      </c>
      <c r="D1773" s="28" t="s">
        <v>54</v>
      </c>
      <c r="E1773" s="30" t="e">
        <v>#NAME?</v>
      </c>
      <c r="F1773" s="31" t="s">
        <v>14</v>
      </c>
      <c r="G1773" s="31" t="s">
        <v>15</v>
      </c>
      <c r="H1773" s="32">
        <v>643</v>
      </c>
      <c r="I1773" s="33">
        <f>IF(F1773="Dépense",H1773*-1,H1773)</f>
        <v>643</v>
      </c>
      <c r="J1773" s="34">
        <v>1</v>
      </c>
      <c r="K1773" s="35" t="str">
        <f>IF(A1773&gt;1,YEAR(B1773)&amp;"-"&amp;TEXT(MONTH(B1773),"00")," ")</f>
        <v>2020-12</v>
      </c>
      <c r="L1773" s="36"/>
    </row>
    <row r="1774" spans="1:12" x14ac:dyDescent="0.25">
      <c r="A1774" s="28" t="s">
        <v>18</v>
      </c>
      <c r="B1774" s="29">
        <v>44181</v>
      </c>
      <c r="C1774" s="28" t="s">
        <v>439</v>
      </c>
      <c r="D1774" s="28" t="s">
        <v>48</v>
      </c>
      <c r="E1774" s="30" t="e">
        <v>#NAME?</v>
      </c>
      <c r="F1774" s="31" t="s">
        <v>17</v>
      </c>
      <c r="G1774" s="31" t="s">
        <v>21</v>
      </c>
      <c r="H1774" s="32">
        <v>33.9</v>
      </c>
      <c r="I1774" s="33">
        <f>IF(F1774="Dépense",H1774*-1,H1774)</f>
        <v>-33.9</v>
      </c>
      <c r="J1774" s="34">
        <v>1</v>
      </c>
      <c r="K1774" s="35" t="str">
        <f>IF(A1774&gt;1,YEAR(B1774)&amp;"-"&amp;TEXT(MONTH(B1774),"00")," ")</f>
        <v>2020-12</v>
      </c>
      <c r="L1774" s="36"/>
    </row>
    <row r="1775" spans="1:12" x14ac:dyDescent="0.25">
      <c r="A1775" s="28" t="s">
        <v>18</v>
      </c>
      <c r="B1775" s="29">
        <v>44184</v>
      </c>
      <c r="C1775" s="28" t="s">
        <v>66</v>
      </c>
      <c r="D1775" s="28" t="s">
        <v>63</v>
      </c>
      <c r="E1775" s="30" t="e">
        <v>#NAME?</v>
      </c>
      <c r="F1775" s="31" t="s">
        <v>17</v>
      </c>
      <c r="G1775" s="31" t="s">
        <v>21</v>
      </c>
      <c r="H1775" s="32">
        <v>35.9</v>
      </c>
      <c r="I1775" s="33">
        <f>IF(F1775="Dépense",H1775*-1,H1775)</f>
        <v>-35.9</v>
      </c>
      <c r="J1775" s="34">
        <v>1</v>
      </c>
      <c r="K1775" s="35" t="str">
        <f>IF(A1775&gt;1,YEAR(B1775)&amp;"-"&amp;TEXT(MONTH(B1775),"00")," ")</f>
        <v>2020-12</v>
      </c>
      <c r="L1775" s="36"/>
    </row>
    <row r="1776" spans="1:12" x14ac:dyDescent="0.25">
      <c r="A1776" s="28" t="s">
        <v>18</v>
      </c>
      <c r="B1776" s="29">
        <v>44184</v>
      </c>
      <c r="C1776" s="28" t="s">
        <v>474</v>
      </c>
      <c r="D1776" s="28" t="s">
        <v>49</v>
      </c>
      <c r="E1776" s="30" t="e">
        <v>#NAME?</v>
      </c>
      <c r="F1776" s="31" t="s">
        <v>17</v>
      </c>
      <c r="G1776" s="31" t="s">
        <v>21</v>
      </c>
      <c r="H1776" s="32">
        <v>22</v>
      </c>
      <c r="I1776" s="33">
        <f>IF(F1776="Dépense",H1776*-1,H1776)</f>
        <v>-22</v>
      </c>
      <c r="J1776" s="34">
        <v>1</v>
      </c>
      <c r="K1776" s="35" t="str">
        <f>IF(A1776&gt;1,YEAR(B1776)&amp;"-"&amp;TEXT(MONTH(B1776),"00")," ")</f>
        <v>2020-12</v>
      </c>
      <c r="L1776" s="36"/>
    </row>
    <row r="1777" spans="1:12" x14ac:dyDescent="0.25">
      <c r="A1777" s="28" t="s">
        <v>18</v>
      </c>
      <c r="B1777" s="29">
        <v>44184</v>
      </c>
      <c r="C1777" s="28" t="s">
        <v>550</v>
      </c>
      <c r="D1777" s="28" t="s">
        <v>221</v>
      </c>
      <c r="E1777" s="30" t="e">
        <v>#NAME?</v>
      </c>
      <c r="F1777" s="31" t="s">
        <v>17</v>
      </c>
      <c r="G1777" s="31" t="s">
        <v>250</v>
      </c>
      <c r="H1777" s="32">
        <v>200</v>
      </c>
      <c r="I1777" s="33">
        <f>IF(F1777="Dépense",H1777*-1,H1777)</f>
        <v>-200</v>
      </c>
      <c r="J1777" s="34">
        <v>1</v>
      </c>
      <c r="K1777" s="35" t="str">
        <f>IF(A1777&gt;1,YEAR(B1777)&amp;"-"&amp;TEXT(MONTH(B1777),"00")," ")</f>
        <v>2020-12</v>
      </c>
      <c r="L1777" s="36"/>
    </row>
    <row r="1778" spans="1:12" x14ac:dyDescent="0.25">
      <c r="A1778" s="28" t="s">
        <v>18</v>
      </c>
      <c r="B1778" s="29">
        <v>44184</v>
      </c>
      <c r="C1778" s="28" t="s">
        <v>131</v>
      </c>
      <c r="D1778" s="28" t="s">
        <v>221</v>
      </c>
      <c r="E1778" s="30" t="e">
        <v>#NAME?</v>
      </c>
      <c r="F1778" s="31" t="s">
        <v>17</v>
      </c>
      <c r="G1778" s="31" t="s">
        <v>21</v>
      </c>
      <c r="H1778" s="32">
        <v>8.9</v>
      </c>
      <c r="I1778" s="33">
        <f>IF(F1778="Dépense",H1778*-1,H1778)</f>
        <v>-8.9</v>
      </c>
      <c r="J1778" s="34">
        <v>1</v>
      </c>
      <c r="K1778" s="35" t="str">
        <f>IF(A1778&gt;1,YEAR(B1778)&amp;"-"&amp;TEXT(MONTH(B1778),"00")," ")</f>
        <v>2020-12</v>
      </c>
      <c r="L1778" s="36"/>
    </row>
    <row r="1779" spans="1:12" x14ac:dyDescent="0.25">
      <c r="A1779" s="28" t="s">
        <v>18</v>
      </c>
      <c r="B1779" s="29">
        <v>44184</v>
      </c>
      <c r="C1779" s="28" t="s">
        <v>66</v>
      </c>
      <c r="D1779" s="28" t="s">
        <v>49</v>
      </c>
      <c r="E1779" s="30" t="e">
        <v>#NAME?</v>
      </c>
      <c r="F1779" s="31" t="s">
        <v>17</v>
      </c>
      <c r="G1779" s="31" t="s">
        <v>21</v>
      </c>
      <c r="H1779" s="32">
        <v>52.03</v>
      </c>
      <c r="I1779" s="33">
        <f>IF(F1779="Dépense",H1779*-1,H1779)</f>
        <v>-52.03</v>
      </c>
      <c r="J1779" s="34">
        <v>1</v>
      </c>
      <c r="K1779" s="35" t="str">
        <f>IF(A1779&gt;1,YEAR(B1779)&amp;"-"&amp;TEXT(MONTH(B1779),"00")," ")</f>
        <v>2020-12</v>
      </c>
      <c r="L1779" s="36"/>
    </row>
    <row r="1780" spans="1:12" x14ac:dyDescent="0.25">
      <c r="A1780" s="28" t="s">
        <v>18</v>
      </c>
      <c r="B1780" s="29">
        <v>44184</v>
      </c>
      <c r="C1780" s="28" t="s">
        <v>434</v>
      </c>
      <c r="D1780" s="28" t="s">
        <v>49</v>
      </c>
      <c r="E1780" s="30" t="e">
        <v>#NAME?</v>
      </c>
      <c r="F1780" s="31" t="s">
        <v>17</v>
      </c>
      <c r="G1780" s="31" t="s">
        <v>21</v>
      </c>
      <c r="H1780" s="32">
        <v>7.22</v>
      </c>
      <c r="I1780" s="33">
        <f>IF(F1780="Dépense",H1780*-1,H1780)</f>
        <v>-7.22</v>
      </c>
      <c r="J1780" s="34">
        <v>1</v>
      </c>
      <c r="K1780" s="35" t="str">
        <f>IF(A1780&gt;1,YEAR(B1780)&amp;"-"&amp;TEXT(MONTH(B1780),"00")," ")</f>
        <v>2020-12</v>
      </c>
      <c r="L1780" s="36"/>
    </row>
    <row r="1781" spans="1:12" x14ac:dyDescent="0.25">
      <c r="A1781" s="28" t="s">
        <v>18</v>
      </c>
      <c r="B1781" s="29">
        <v>44184</v>
      </c>
      <c r="C1781" s="28" t="s">
        <v>200</v>
      </c>
      <c r="D1781" s="28" t="s">
        <v>49</v>
      </c>
      <c r="E1781" s="30" t="e">
        <v>#NAME?</v>
      </c>
      <c r="F1781" s="31" t="s">
        <v>17</v>
      </c>
      <c r="G1781" s="31" t="s">
        <v>21</v>
      </c>
      <c r="H1781" s="32">
        <v>22.25</v>
      </c>
      <c r="I1781" s="33">
        <f>IF(F1781="Dépense",H1781*-1,H1781)</f>
        <v>-22.25</v>
      </c>
      <c r="J1781" s="34">
        <v>1</v>
      </c>
      <c r="K1781" s="35" t="str">
        <f>IF(A1781&gt;1,YEAR(B1781)&amp;"-"&amp;TEXT(MONTH(B1781),"00")," ")</f>
        <v>2020-12</v>
      </c>
      <c r="L1781" s="36"/>
    </row>
    <row r="1782" spans="1:12" x14ac:dyDescent="0.25">
      <c r="A1782" s="28" t="s">
        <v>18</v>
      </c>
      <c r="B1782" s="29">
        <v>44186</v>
      </c>
      <c r="C1782" s="28" t="s">
        <v>141</v>
      </c>
      <c r="D1782" s="28" t="s">
        <v>15</v>
      </c>
      <c r="E1782" s="30" t="e">
        <v>#NAME?</v>
      </c>
      <c r="F1782" s="31" t="s">
        <v>14</v>
      </c>
      <c r="G1782" s="31" t="s">
        <v>15</v>
      </c>
      <c r="H1782" s="32">
        <v>350</v>
      </c>
      <c r="I1782" s="33">
        <f>IF(F1782="Dépense",H1782*-1,H1782)</f>
        <v>350</v>
      </c>
      <c r="J1782" s="34">
        <v>1</v>
      </c>
      <c r="K1782" s="35" t="str">
        <f>IF(A1782&gt;1,YEAR(B1782)&amp;"-"&amp;TEXT(MONTH(B1782),"00")," ")</f>
        <v>2020-12</v>
      </c>
      <c r="L1782" s="36"/>
    </row>
    <row r="1783" spans="1:12" x14ac:dyDescent="0.25">
      <c r="A1783" s="28" t="s">
        <v>23</v>
      </c>
      <c r="B1783" s="29">
        <v>44186</v>
      </c>
      <c r="C1783" s="28" t="s">
        <v>259</v>
      </c>
      <c r="D1783" s="28" t="s">
        <v>15</v>
      </c>
      <c r="E1783" s="30" t="e">
        <v>#NAME?</v>
      </c>
      <c r="F1783" s="31" t="s">
        <v>17</v>
      </c>
      <c r="G1783" s="31" t="s">
        <v>15</v>
      </c>
      <c r="H1783" s="32">
        <v>350</v>
      </c>
      <c r="I1783" s="33">
        <f>IF(F1783="Dépense",H1783*-1,H1783)</f>
        <v>-350</v>
      </c>
      <c r="J1783" s="34">
        <v>1</v>
      </c>
      <c r="K1783" s="35" t="str">
        <f>IF(A1783&gt;1,YEAR(B1783)&amp;"-"&amp;TEXT(MONTH(B1783),"00")," ")</f>
        <v>2020-12</v>
      </c>
      <c r="L1783" s="36"/>
    </row>
    <row r="1784" spans="1:12" x14ac:dyDescent="0.25">
      <c r="A1784" s="28" t="s">
        <v>18</v>
      </c>
      <c r="B1784" s="29">
        <v>44187</v>
      </c>
      <c r="C1784" s="28" t="s">
        <v>282</v>
      </c>
      <c r="D1784" s="28" t="s">
        <v>196</v>
      </c>
      <c r="E1784" s="30" t="e">
        <v>#NAME?</v>
      </c>
      <c r="F1784" s="31" t="s">
        <v>17</v>
      </c>
      <c r="G1784" s="31" t="s">
        <v>21</v>
      </c>
      <c r="H1784" s="32">
        <v>47</v>
      </c>
      <c r="I1784" s="33">
        <f>IF(F1784="Dépense",H1784*-1,H1784)</f>
        <v>-47</v>
      </c>
      <c r="J1784" s="34">
        <v>1</v>
      </c>
      <c r="K1784" s="35" t="str">
        <f>IF(A1784&gt;1,YEAR(B1784)&amp;"-"&amp;TEXT(MONTH(B1784),"00")," ")</f>
        <v>2020-12</v>
      </c>
      <c r="L1784" s="36"/>
    </row>
    <row r="1785" spans="1:12" x14ac:dyDescent="0.25">
      <c r="A1785" s="28" t="s">
        <v>18</v>
      </c>
      <c r="B1785" s="29">
        <v>44187</v>
      </c>
      <c r="C1785" s="28" t="s">
        <v>134</v>
      </c>
      <c r="D1785" s="28" t="s">
        <v>221</v>
      </c>
      <c r="E1785" s="30" t="e">
        <v>#NAME?</v>
      </c>
      <c r="F1785" s="31" t="s">
        <v>17</v>
      </c>
      <c r="G1785" s="31" t="s">
        <v>21</v>
      </c>
      <c r="H1785" s="32">
        <v>5</v>
      </c>
      <c r="I1785" s="33">
        <f>IF(F1785="Dépense",H1785*-1,H1785)</f>
        <v>-5</v>
      </c>
      <c r="J1785" s="34">
        <v>1</v>
      </c>
      <c r="K1785" s="35" t="str">
        <f>IF(A1785&gt;1,YEAR(B1785)&amp;"-"&amp;TEXT(MONTH(B1785),"00")," ")</f>
        <v>2020-12</v>
      </c>
      <c r="L1785" s="36"/>
    </row>
    <row r="1786" spans="1:12" x14ac:dyDescent="0.25">
      <c r="A1786" s="28" t="s">
        <v>18</v>
      </c>
      <c r="B1786" s="29">
        <v>44189</v>
      </c>
      <c r="C1786" s="28" t="s">
        <v>410</v>
      </c>
      <c r="D1786" s="28" t="s">
        <v>49</v>
      </c>
      <c r="E1786" s="30" t="e">
        <v>#NAME?</v>
      </c>
      <c r="F1786" s="31" t="s">
        <v>17</v>
      </c>
      <c r="G1786" s="31" t="s">
        <v>21</v>
      </c>
      <c r="H1786" s="32">
        <v>6.83</v>
      </c>
      <c r="I1786" s="33">
        <f>IF(F1786="Dépense",H1786*-1,H1786)</f>
        <v>-6.83</v>
      </c>
      <c r="J1786" s="34">
        <v>1</v>
      </c>
      <c r="K1786" s="35" t="str">
        <f>IF(A1786&gt;1,YEAR(B1786)&amp;"-"&amp;TEXT(MONTH(B1786),"00")," ")</f>
        <v>2020-12</v>
      </c>
      <c r="L1786" s="36"/>
    </row>
    <row r="1787" spans="1:12" x14ac:dyDescent="0.25">
      <c r="A1787" s="28" t="s">
        <v>18</v>
      </c>
      <c r="B1787" s="29">
        <v>44189</v>
      </c>
      <c r="C1787" s="28" t="s">
        <v>555</v>
      </c>
      <c r="D1787" s="28" t="s">
        <v>49</v>
      </c>
      <c r="E1787" s="30" t="e">
        <v>#NAME?</v>
      </c>
      <c r="F1787" s="31" t="s">
        <v>17</v>
      </c>
      <c r="G1787" s="31" t="s">
        <v>21</v>
      </c>
      <c r="H1787" s="32">
        <v>5.6</v>
      </c>
      <c r="I1787" s="33">
        <f>IF(F1787="Dépense",H1787*-1,H1787)</f>
        <v>-5.6</v>
      </c>
      <c r="J1787" s="34">
        <v>1</v>
      </c>
      <c r="K1787" s="35" t="str">
        <f>IF(A1787&gt;1,YEAR(B1787)&amp;"-"&amp;TEXT(MONTH(B1787),"00")," ")</f>
        <v>2020-12</v>
      </c>
      <c r="L1787" s="36"/>
    </row>
    <row r="1788" spans="1:12" x14ac:dyDescent="0.25">
      <c r="A1788" s="28" t="s">
        <v>18</v>
      </c>
      <c r="B1788" s="29">
        <v>44189</v>
      </c>
      <c r="C1788" s="28" t="s">
        <v>409</v>
      </c>
      <c r="D1788" s="28" t="s">
        <v>49</v>
      </c>
      <c r="E1788" s="30" t="e">
        <v>#NAME?</v>
      </c>
      <c r="F1788" s="31" t="s">
        <v>17</v>
      </c>
      <c r="G1788" s="31" t="s">
        <v>21</v>
      </c>
      <c r="H1788" s="32">
        <v>13</v>
      </c>
      <c r="I1788" s="33">
        <f>IF(F1788="Dépense",H1788*-1,H1788)</f>
        <v>-13</v>
      </c>
      <c r="J1788" s="34">
        <v>1</v>
      </c>
      <c r="K1788" s="35" t="str">
        <f>IF(A1788&gt;1,YEAR(B1788)&amp;"-"&amp;TEXT(MONTH(B1788),"00")," ")</f>
        <v>2020-12</v>
      </c>
      <c r="L1788" s="36"/>
    </row>
    <row r="1789" spans="1:12" x14ac:dyDescent="0.25">
      <c r="A1789" s="28" t="s">
        <v>18</v>
      </c>
      <c r="B1789" s="29">
        <v>44189</v>
      </c>
      <c r="C1789" s="28" t="s">
        <v>556</v>
      </c>
      <c r="D1789" s="28" t="s">
        <v>49</v>
      </c>
      <c r="E1789" s="30" t="e">
        <v>#NAME?</v>
      </c>
      <c r="F1789" s="31" t="s">
        <v>17</v>
      </c>
      <c r="G1789" s="31" t="s">
        <v>21</v>
      </c>
      <c r="H1789" s="32">
        <v>7.53</v>
      </c>
      <c r="I1789" s="33">
        <f>IF(F1789="Dépense",H1789*-1,H1789)</f>
        <v>-7.53</v>
      </c>
      <c r="J1789" s="34">
        <v>1</v>
      </c>
      <c r="K1789" s="35" t="str">
        <f>IF(A1789&gt;1,YEAR(B1789)&amp;"-"&amp;TEXT(MONTH(B1789),"00")," ")</f>
        <v>2020-12</v>
      </c>
      <c r="L1789" s="36"/>
    </row>
    <row r="1790" spans="1:12" x14ac:dyDescent="0.25">
      <c r="A1790" s="28" t="s">
        <v>18</v>
      </c>
      <c r="B1790" s="29">
        <v>44189</v>
      </c>
      <c r="C1790" s="28" t="s">
        <v>200</v>
      </c>
      <c r="D1790" s="28" t="s">
        <v>49</v>
      </c>
      <c r="E1790" s="30" t="e">
        <v>#NAME?</v>
      </c>
      <c r="F1790" s="31" t="s">
        <v>17</v>
      </c>
      <c r="G1790" s="31" t="s">
        <v>21</v>
      </c>
      <c r="H1790" s="32">
        <v>45.63</v>
      </c>
      <c r="I1790" s="33">
        <f>IF(F1790="Dépense",H1790*-1,H1790)</f>
        <v>-45.63</v>
      </c>
      <c r="J1790" s="34">
        <v>1</v>
      </c>
      <c r="K1790" s="35" t="str">
        <f>IF(A1790&gt;1,YEAR(B1790)&amp;"-"&amp;TEXT(MONTH(B1790),"00")," ")</f>
        <v>2020-12</v>
      </c>
      <c r="L1790" s="36"/>
    </row>
    <row r="1791" spans="1:12" x14ac:dyDescent="0.25">
      <c r="A1791" s="28" t="s">
        <v>18</v>
      </c>
      <c r="B1791" s="29">
        <v>44191</v>
      </c>
      <c r="C1791" s="28" t="s">
        <v>439</v>
      </c>
      <c r="D1791" s="28" t="s">
        <v>48</v>
      </c>
      <c r="E1791" s="30" t="e">
        <v>#NAME?</v>
      </c>
      <c r="F1791" s="31" t="s">
        <v>17</v>
      </c>
      <c r="G1791" s="31" t="s">
        <v>21</v>
      </c>
      <c r="H1791" s="32">
        <v>35.200000000000003</v>
      </c>
      <c r="I1791" s="33">
        <f>IF(F1791="Dépense",H1791*-1,H1791)</f>
        <v>-35.200000000000003</v>
      </c>
      <c r="J1791" s="34">
        <v>1</v>
      </c>
      <c r="K1791" s="35" t="str">
        <f>IF(A1791&gt;1,YEAR(B1791)&amp;"-"&amp;TEXT(MONTH(B1791),"00")," ")</f>
        <v>2020-12</v>
      </c>
      <c r="L1791" s="36"/>
    </row>
    <row r="1792" spans="1:12" x14ac:dyDescent="0.25">
      <c r="A1792" s="28" t="s">
        <v>18</v>
      </c>
      <c r="B1792" s="29">
        <v>44191</v>
      </c>
      <c r="C1792" s="28" t="s">
        <v>315</v>
      </c>
      <c r="D1792" s="28" t="s">
        <v>37</v>
      </c>
      <c r="E1792" s="30" t="e">
        <v>#NAME?</v>
      </c>
      <c r="F1792" s="31" t="s">
        <v>17</v>
      </c>
      <c r="G1792" s="31" t="s">
        <v>21</v>
      </c>
      <c r="H1792" s="32">
        <v>11</v>
      </c>
      <c r="I1792" s="33">
        <f>IF(F1792="Dépense",H1792*-1,H1792)</f>
        <v>-11</v>
      </c>
      <c r="J1792" s="34">
        <v>1</v>
      </c>
      <c r="K1792" s="35" t="str">
        <f>IF(A1792&gt;1,YEAR(B1792)&amp;"-"&amp;TEXT(MONTH(B1792),"00")," ")</f>
        <v>2020-12</v>
      </c>
      <c r="L1792" s="36"/>
    </row>
    <row r="1793" spans="1:12" x14ac:dyDescent="0.25">
      <c r="A1793" s="28" t="s">
        <v>18</v>
      </c>
      <c r="B1793" s="29">
        <v>44191</v>
      </c>
      <c r="C1793" s="28" t="s">
        <v>200</v>
      </c>
      <c r="D1793" s="28" t="s">
        <v>49</v>
      </c>
      <c r="E1793" s="30" t="e">
        <v>#NAME?</v>
      </c>
      <c r="F1793" s="31" t="s">
        <v>17</v>
      </c>
      <c r="G1793" s="31" t="s">
        <v>21</v>
      </c>
      <c r="H1793" s="32">
        <v>32.35</v>
      </c>
      <c r="I1793" s="33">
        <f>IF(F1793="Dépense",H1793*-1,H1793)</f>
        <v>-32.35</v>
      </c>
      <c r="J1793" s="34">
        <v>1</v>
      </c>
      <c r="K1793" s="35" t="str">
        <f>IF(A1793&gt;1,YEAR(B1793)&amp;"-"&amp;TEXT(MONTH(B1793),"00")," ")</f>
        <v>2020-12</v>
      </c>
      <c r="L1793" s="36"/>
    </row>
    <row r="1794" spans="1:12" x14ac:dyDescent="0.25">
      <c r="A1794" s="28" t="s">
        <v>18</v>
      </c>
      <c r="B1794" s="29">
        <v>44192</v>
      </c>
      <c r="C1794" s="28" t="s">
        <v>410</v>
      </c>
      <c r="D1794" s="28" t="s">
        <v>49</v>
      </c>
      <c r="E1794" s="30" t="e">
        <v>#NAME?</v>
      </c>
      <c r="F1794" s="31" t="s">
        <v>17</v>
      </c>
      <c r="G1794" s="31" t="s">
        <v>21</v>
      </c>
      <c r="H1794" s="32">
        <v>12.4</v>
      </c>
      <c r="I1794" s="33">
        <f>IF(F1794="Dépense",H1794*-1,H1794)</f>
        <v>-12.4</v>
      </c>
      <c r="J1794" s="34">
        <v>1</v>
      </c>
      <c r="K1794" s="35" t="str">
        <f>IF(A1794&gt;1,YEAR(B1794)&amp;"-"&amp;TEXT(MONTH(B1794),"00")," ")</f>
        <v>2020-12</v>
      </c>
      <c r="L1794" s="36"/>
    </row>
    <row r="1795" spans="1:12" x14ac:dyDescent="0.25">
      <c r="A1795" s="28" t="s">
        <v>18</v>
      </c>
      <c r="B1795" s="29">
        <v>44192</v>
      </c>
      <c r="C1795" s="28" t="s">
        <v>409</v>
      </c>
      <c r="D1795" s="28" t="s">
        <v>49</v>
      </c>
      <c r="E1795" s="30" t="e">
        <v>#NAME?</v>
      </c>
      <c r="F1795" s="31" t="s">
        <v>17</v>
      </c>
      <c r="G1795" s="31" t="s">
        <v>21</v>
      </c>
      <c r="H1795" s="32">
        <v>13</v>
      </c>
      <c r="I1795" s="33">
        <f>IF(F1795="Dépense",H1795*-1,H1795)</f>
        <v>-13</v>
      </c>
      <c r="J1795" s="34">
        <v>1</v>
      </c>
      <c r="K1795" s="35" t="str">
        <f>IF(A1795&gt;1,YEAR(B1795)&amp;"-"&amp;TEXT(MONTH(B1795),"00")," ")</f>
        <v>2020-12</v>
      </c>
      <c r="L1795" s="36"/>
    </row>
    <row r="1796" spans="1:12" x14ac:dyDescent="0.25">
      <c r="A1796" s="28" t="s">
        <v>23</v>
      </c>
      <c r="B1796" s="29">
        <v>44194</v>
      </c>
      <c r="C1796" s="28" t="s">
        <v>15</v>
      </c>
      <c r="D1796" s="28" t="s">
        <v>15</v>
      </c>
      <c r="E1796" s="30" t="e">
        <v>#NAME?</v>
      </c>
      <c r="F1796" s="31" t="s">
        <v>14</v>
      </c>
      <c r="G1796" s="31" t="s">
        <v>15</v>
      </c>
      <c r="H1796" s="32">
        <v>600</v>
      </c>
      <c r="I1796" s="33">
        <f>IF(F1796="Dépense",H1796*-1,H1796)</f>
        <v>600</v>
      </c>
      <c r="J1796" s="34">
        <v>1</v>
      </c>
      <c r="K1796" s="35" t="str">
        <f>IF(A1796&gt;1,YEAR(B1796)&amp;"-"&amp;TEXT(MONTH(B1796),"00")," ")</f>
        <v>2020-12</v>
      </c>
      <c r="L1796" s="36"/>
    </row>
    <row r="1797" spans="1:12" x14ac:dyDescent="0.25">
      <c r="A1797" s="28" t="s">
        <v>24</v>
      </c>
      <c r="B1797" s="29">
        <v>44194</v>
      </c>
      <c r="C1797" s="28" t="s">
        <v>15</v>
      </c>
      <c r="D1797" s="28" t="s">
        <v>25</v>
      </c>
      <c r="E1797" s="30" t="e">
        <v>#NAME?</v>
      </c>
      <c r="F1797" s="31" t="s">
        <v>17</v>
      </c>
      <c r="G1797" s="31" t="s">
        <v>15</v>
      </c>
      <c r="H1797" s="32">
        <v>600</v>
      </c>
      <c r="I1797" s="33">
        <f>IF(F1797="Dépense",H1797*-1,H1797)</f>
        <v>-600</v>
      </c>
      <c r="J1797" s="34">
        <v>1</v>
      </c>
      <c r="K1797" s="35" t="str">
        <f>IF(A1797&gt;1,YEAR(B1797)&amp;"-"&amp;TEXT(MONTH(B1797),"00")," ")</f>
        <v>2020-12</v>
      </c>
      <c r="L1797" s="36"/>
    </row>
    <row r="1798" spans="1:12" x14ac:dyDescent="0.25">
      <c r="A1798" s="28" t="s">
        <v>18</v>
      </c>
      <c r="B1798" s="29">
        <v>44195</v>
      </c>
      <c r="C1798" s="28" t="s">
        <v>557</v>
      </c>
      <c r="D1798" s="28" t="s">
        <v>32</v>
      </c>
      <c r="E1798" s="30" t="e">
        <v>#NAME?</v>
      </c>
      <c r="F1798" s="31" t="s">
        <v>17</v>
      </c>
      <c r="G1798" s="31" t="s">
        <v>33</v>
      </c>
      <c r="H1798" s="32">
        <v>150.01</v>
      </c>
      <c r="I1798" s="33">
        <f>IF(F1798="Dépense",H1798*-1,H1798)</f>
        <v>-150.01</v>
      </c>
      <c r="J1798" s="34">
        <v>1</v>
      </c>
      <c r="K1798" s="35" t="str">
        <f>IF(A1798&gt;1,YEAR(B1798)&amp;"-"&amp;TEXT(MONTH(B1798),"00")," ")</f>
        <v>2020-12</v>
      </c>
      <c r="L1798" s="36"/>
    </row>
    <row r="1799" spans="1:12" x14ac:dyDescent="0.25">
      <c r="A1799" s="28" t="s">
        <v>18</v>
      </c>
      <c r="B1799" s="29">
        <v>44195</v>
      </c>
      <c r="C1799" s="28" t="s">
        <v>558</v>
      </c>
      <c r="D1799" s="28" t="s">
        <v>32</v>
      </c>
      <c r="E1799" s="30" t="e">
        <v>#NAME?</v>
      </c>
      <c r="F1799" s="31" t="s">
        <v>17</v>
      </c>
      <c r="G1799" s="31" t="s">
        <v>15</v>
      </c>
      <c r="H1799" s="32">
        <v>133.94</v>
      </c>
      <c r="I1799" s="33">
        <f>IF(F1799="Dépense",H1799*-1,H1799)</f>
        <v>-133.94</v>
      </c>
      <c r="J1799" s="34">
        <v>1</v>
      </c>
      <c r="K1799" s="35" t="str">
        <f>IF(A1799&gt;1,YEAR(B1799)&amp;"-"&amp;TEXT(MONTH(B1799),"00")," ")</f>
        <v>2020-12</v>
      </c>
      <c r="L1799" s="36"/>
    </row>
    <row r="1800" spans="1:12" x14ac:dyDescent="0.25">
      <c r="A1800" s="28" t="s">
        <v>18</v>
      </c>
      <c r="B1800" s="29">
        <v>44196</v>
      </c>
      <c r="C1800" s="28" t="s">
        <v>559</v>
      </c>
      <c r="D1800" s="28" t="s">
        <v>221</v>
      </c>
      <c r="E1800" s="30" t="e">
        <v>#NAME?</v>
      </c>
      <c r="F1800" s="31" t="s">
        <v>17</v>
      </c>
      <c r="G1800" s="31" t="s">
        <v>21</v>
      </c>
      <c r="H1800" s="32">
        <v>5.8</v>
      </c>
      <c r="I1800" s="33">
        <f>IF(F1800="Dépense",H1800*-1,H1800)</f>
        <v>-5.8</v>
      </c>
      <c r="J1800" s="34">
        <v>1</v>
      </c>
      <c r="K1800" s="35" t="str">
        <f>IF(A1800&gt;1,YEAR(B1800)&amp;"-"&amp;TEXT(MONTH(B1800),"00")," ")</f>
        <v>2020-12</v>
      </c>
      <c r="L1800" s="36"/>
    </row>
    <row r="1801" spans="1:12" x14ac:dyDescent="0.25">
      <c r="A1801" s="28" t="s">
        <v>18</v>
      </c>
      <c r="B1801" s="29">
        <v>44196</v>
      </c>
      <c r="C1801" s="28" t="s">
        <v>200</v>
      </c>
      <c r="D1801" s="28" t="s">
        <v>49</v>
      </c>
      <c r="E1801" s="30" t="e">
        <v>#NAME?</v>
      </c>
      <c r="F1801" s="31" t="s">
        <v>17</v>
      </c>
      <c r="G1801" s="31" t="s">
        <v>21</v>
      </c>
      <c r="H1801" s="32">
        <v>52.95</v>
      </c>
      <c r="I1801" s="33">
        <f>IF(F1801="Dépense",H1801*-1,H1801)</f>
        <v>-52.95</v>
      </c>
      <c r="J1801" s="34">
        <v>1</v>
      </c>
      <c r="K1801" s="35" t="str">
        <f>IF(A1801&gt;1,YEAR(B1801)&amp;"-"&amp;TEXT(MONTH(B1801),"00")," ")</f>
        <v>2020-12</v>
      </c>
      <c r="L1801" s="36"/>
    </row>
    <row r="1802" spans="1:12" x14ac:dyDescent="0.25">
      <c r="A1802" s="28" t="s">
        <v>18</v>
      </c>
      <c r="B1802" s="29">
        <v>44196</v>
      </c>
      <c r="C1802" s="28" t="s">
        <v>409</v>
      </c>
      <c r="D1802" s="28" t="s">
        <v>49</v>
      </c>
      <c r="E1802" s="30" t="e">
        <v>#NAME?</v>
      </c>
      <c r="F1802" s="31" t="s">
        <v>17</v>
      </c>
      <c r="G1802" s="31" t="s">
        <v>21</v>
      </c>
      <c r="H1802" s="32">
        <v>30</v>
      </c>
      <c r="I1802" s="33">
        <f>IF(F1802="Dépense",H1802*-1,H1802)</f>
        <v>-30</v>
      </c>
      <c r="J1802" s="34">
        <v>1</v>
      </c>
      <c r="K1802" s="35" t="str">
        <f>IF(A1802&gt;1,YEAR(B1802)&amp;"-"&amp;TEXT(MONTH(B1802),"00")," ")</f>
        <v>2020-12</v>
      </c>
      <c r="L1802" s="36"/>
    </row>
    <row r="1803" spans="1:12" x14ac:dyDescent="0.25">
      <c r="A1803" s="28" t="s">
        <v>18</v>
      </c>
      <c r="B1803" s="29">
        <v>44196</v>
      </c>
      <c r="C1803" s="28" t="s">
        <v>560</v>
      </c>
      <c r="D1803" s="28" t="s">
        <v>49</v>
      </c>
      <c r="E1803" s="30" t="e">
        <v>#NAME?</v>
      </c>
      <c r="F1803" s="31" t="s">
        <v>17</v>
      </c>
      <c r="G1803" s="31" t="s">
        <v>21</v>
      </c>
      <c r="H1803" s="32">
        <v>12.58</v>
      </c>
      <c r="I1803" s="33">
        <f>IF(F1803="Dépense",H1803*-1,H1803)</f>
        <v>-12.58</v>
      </c>
      <c r="J1803" s="34">
        <v>1</v>
      </c>
      <c r="K1803" s="35" t="str">
        <f>IF(A1803&gt;1,YEAR(B1803)&amp;"-"&amp;TEXT(MONTH(B1803),"00")," ")</f>
        <v>2020-12</v>
      </c>
      <c r="L1803" s="36"/>
    </row>
    <row r="1804" spans="1:12" x14ac:dyDescent="0.25">
      <c r="A1804" s="28" t="s">
        <v>23</v>
      </c>
      <c r="B1804" s="29">
        <v>44197</v>
      </c>
      <c r="C1804" s="28" t="s">
        <v>561</v>
      </c>
      <c r="D1804" s="28" t="s">
        <v>185</v>
      </c>
      <c r="E1804" s="30" t="e">
        <v>#NAME?</v>
      </c>
      <c r="F1804" s="31" t="s">
        <v>17</v>
      </c>
      <c r="G1804" s="31" t="s">
        <v>15</v>
      </c>
      <c r="H1804" s="32">
        <v>600</v>
      </c>
      <c r="I1804" s="33">
        <f>IF(F1804="Dépense",H1804*-1,H1804)</f>
        <v>-600</v>
      </c>
      <c r="J1804" s="34">
        <v>1</v>
      </c>
      <c r="K1804" s="35" t="str">
        <f>IF(A1804&gt;1,YEAR(B1804)&amp;"-"&amp;TEXT(MONTH(B1804),"00")," ")</f>
        <v>2021-01</v>
      </c>
      <c r="L1804" s="36"/>
    </row>
    <row r="1805" spans="1:12" x14ac:dyDescent="0.25">
      <c r="A1805" s="28" t="s">
        <v>18</v>
      </c>
      <c r="B1805" s="29">
        <v>44197</v>
      </c>
      <c r="C1805" s="28" t="s">
        <v>237</v>
      </c>
      <c r="D1805" s="28" t="s">
        <v>51</v>
      </c>
      <c r="E1805" s="30" t="e">
        <v>#NAME?</v>
      </c>
      <c r="F1805" s="31" t="s">
        <v>17</v>
      </c>
      <c r="G1805" s="31" t="s">
        <v>15</v>
      </c>
      <c r="H1805" s="32">
        <v>150</v>
      </c>
      <c r="I1805" s="33">
        <f>IF(F1805="Dépense",H1805*-1,H1805)</f>
        <v>-150</v>
      </c>
      <c r="J1805" s="34">
        <v>1</v>
      </c>
      <c r="K1805" s="35" t="str">
        <f>IF(A1805&gt;1,YEAR(B1805)&amp;"-"&amp;TEXT(MONTH(B1805),"00")," ")</f>
        <v>2021-01</v>
      </c>
      <c r="L1805" s="36"/>
    </row>
    <row r="1806" spans="1:12" x14ac:dyDescent="0.25">
      <c r="A1806" s="28" t="s">
        <v>18</v>
      </c>
      <c r="B1806" s="29">
        <v>44197</v>
      </c>
      <c r="C1806" s="28" t="s">
        <v>528</v>
      </c>
      <c r="D1806" s="28" t="s">
        <v>49</v>
      </c>
      <c r="E1806" s="30" t="e">
        <v>#NAME?</v>
      </c>
      <c r="F1806" s="31" t="s">
        <v>17</v>
      </c>
      <c r="G1806" s="31" t="s">
        <v>21</v>
      </c>
      <c r="H1806" s="32">
        <v>8.1</v>
      </c>
      <c r="I1806" s="33">
        <f>IF(F1806="Dépense",H1806*-1,H1806)</f>
        <v>-8.1</v>
      </c>
      <c r="J1806" s="34">
        <v>1</v>
      </c>
      <c r="K1806" s="35" t="str">
        <f>IF(A1806&gt;1,YEAR(B1806)&amp;"-"&amp;TEXT(MONTH(B1806),"00")," ")</f>
        <v>2021-01</v>
      </c>
      <c r="L1806" s="36"/>
    </row>
    <row r="1807" spans="1:12" x14ac:dyDescent="0.25">
      <c r="A1807" s="28" t="s">
        <v>18</v>
      </c>
      <c r="B1807" s="29">
        <v>44197</v>
      </c>
      <c r="C1807" s="28" t="s">
        <v>98</v>
      </c>
      <c r="D1807" s="28" t="s">
        <v>98</v>
      </c>
      <c r="E1807" s="30" t="e">
        <v>#NAME?</v>
      </c>
      <c r="F1807" s="31" t="s">
        <v>17</v>
      </c>
      <c r="G1807" s="31" t="s">
        <v>21</v>
      </c>
      <c r="H1807" s="32">
        <v>7.5</v>
      </c>
      <c r="I1807" s="33">
        <f>IF(F1807="Dépense",H1807*-1,H1807)</f>
        <v>-7.5</v>
      </c>
      <c r="J1807" s="34">
        <v>1</v>
      </c>
      <c r="K1807" s="35" t="str">
        <f>IF(A1807&gt;1,YEAR(B1807)&amp;"-"&amp;TEXT(MONTH(B1807),"00")," ")</f>
        <v>2021-01</v>
      </c>
      <c r="L1807" s="36"/>
    </row>
    <row r="1808" spans="1:12" x14ac:dyDescent="0.25">
      <c r="A1808" s="28" t="s">
        <v>18</v>
      </c>
      <c r="B1808" s="29">
        <v>44198</v>
      </c>
      <c r="C1808" s="28" t="s">
        <v>200</v>
      </c>
      <c r="D1808" s="28" t="s">
        <v>49</v>
      </c>
      <c r="E1808" s="30" t="e">
        <v>#NAME?</v>
      </c>
      <c r="F1808" s="31" t="s">
        <v>17</v>
      </c>
      <c r="G1808" s="31" t="s">
        <v>21</v>
      </c>
      <c r="H1808" s="32">
        <v>24.6</v>
      </c>
      <c r="I1808" s="33">
        <f>IF(F1808="Dépense",H1808*-1,H1808)</f>
        <v>-24.6</v>
      </c>
      <c r="J1808" s="34">
        <v>1</v>
      </c>
      <c r="K1808" s="35" t="str">
        <f>IF(A1808&gt;1,YEAR(B1808)&amp;"-"&amp;TEXT(MONTH(B1808),"00")," ")</f>
        <v>2021-01</v>
      </c>
      <c r="L1808" s="36"/>
    </row>
    <row r="1809" spans="1:12" x14ac:dyDescent="0.25">
      <c r="A1809" s="28" t="s">
        <v>18</v>
      </c>
      <c r="B1809" s="29">
        <v>44198</v>
      </c>
      <c r="C1809" s="28" t="s">
        <v>562</v>
      </c>
      <c r="D1809" s="28" t="s">
        <v>49</v>
      </c>
      <c r="E1809" s="30" t="e">
        <v>#NAME?</v>
      </c>
      <c r="F1809" s="31" t="s">
        <v>17</v>
      </c>
      <c r="G1809" s="31" t="s">
        <v>21</v>
      </c>
      <c r="H1809" s="32">
        <v>12.8</v>
      </c>
      <c r="I1809" s="33">
        <f>IF(F1809="Dépense",H1809*-1,H1809)</f>
        <v>-12.8</v>
      </c>
      <c r="J1809" s="34">
        <v>1</v>
      </c>
      <c r="K1809" s="35" t="str">
        <f>IF(A1809&gt;1,YEAR(B1809)&amp;"-"&amp;TEXT(MONTH(B1809),"00")," ")</f>
        <v>2021-01</v>
      </c>
      <c r="L1809" s="36"/>
    </row>
    <row r="1810" spans="1:12" x14ac:dyDescent="0.25">
      <c r="A1810" s="28" t="s">
        <v>18</v>
      </c>
      <c r="B1810" s="29">
        <v>44198</v>
      </c>
      <c r="C1810" s="28" t="s">
        <v>27</v>
      </c>
      <c r="D1810" s="28" t="s">
        <v>28</v>
      </c>
      <c r="E1810" s="30" t="e">
        <v>#NAME?</v>
      </c>
      <c r="F1810" s="31" t="s">
        <v>14</v>
      </c>
      <c r="G1810" s="31" t="s">
        <v>15</v>
      </c>
      <c r="H1810" s="32">
        <v>122.14</v>
      </c>
      <c r="I1810" s="33">
        <f>IF(F1810="Dépense",H1810*-1,H1810)</f>
        <v>122.14</v>
      </c>
      <c r="J1810" s="34">
        <v>1</v>
      </c>
      <c r="K1810" s="35" t="str">
        <f>IF(A1810&gt;1,YEAR(B1810)&amp;"-"&amp;TEXT(MONTH(B1810),"00")," ")</f>
        <v>2021-01</v>
      </c>
      <c r="L1810" s="36"/>
    </row>
    <row r="1811" spans="1:12" x14ac:dyDescent="0.25">
      <c r="A1811" s="28" t="s">
        <v>18</v>
      </c>
      <c r="B1811" s="29">
        <v>44198</v>
      </c>
      <c r="C1811" s="28" t="s">
        <v>27</v>
      </c>
      <c r="D1811" s="28" t="s">
        <v>29</v>
      </c>
      <c r="E1811" s="30" t="e">
        <v>#NAME?</v>
      </c>
      <c r="F1811" s="31" t="s">
        <v>14</v>
      </c>
      <c r="G1811" s="31" t="s">
        <v>15</v>
      </c>
      <c r="H1811" s="32">
        <v>206.36</v>
      </c>
      <c r="I1811" s="33">
        <f>IF(F1811="Dépense",H1811*-1,H1811)</f>
        <v>206.36</v>
      </c>
      <c r="J1811" s="34">
        <v>1</v>
      </c>
      <c r="K1811" s="35" t="str">
        <f>IF(A1811&gt;1,YEAR(B1811)&amp;"-"&amp;TEXT(MONTH(B1811),"00")," ")</f>
        <v>2021-01</v>
      </c>
      <c r="L1811" s="36"/>
    </row>
    <row r="1812" spans="1:12" x14ac:dyDescent="0.25">
      <c r="A1812" s="28" t="s">
        <v>18</v>
      </c>
      <c r="B1812" s="29">
        <v>44198</v>
      </c>
      <c r="C1812" s="28" t="s">
        <v>27</v>
      </c>
      <c r="D1812" s="28" t="s">
        <v>30</v>
      </c>
      <c r="E1812" s="30" t="e">
        <v>#NAME?</v>
      </c>
      <c r="F1812" s="31" t="s">
        <v>14</v>
      </c>
      <c r="G1812" s="31" t="s">
        <v>15</v>
      </c>
      <c r="H1812" s="32">
        <v>226.38</v>
      </c>
      <c r="I1812" s="33">
        <f>IF(F1812="Dépense",H1812*-1,H1812)</f>
        <v>226.38</v>
      </c>
      <c r="J1812" s="34">
        <v>1</v>
      </c>
      <c r="K1812" s="35" t="str">
        <f>IF(A1812&gt;1,YEAR(B1812)&amp;"-"&amp;TEXT(MONTH(B1812),"00")," ")</f>
        <v>2021-01</v>
      </c>
      <c r="L1812" s="36"/>
    </row>
    <row r="1813" spans="1:12" x14ac:dyDescent="0.25">
      <c r="A1813" s="28" t="s">
        <v>24</v>
      </c>
      <c r="B1813" s="29">
        <v>44200</v>
      </c>
      <c r="C1813" s="28" t="s">
        <v>241</v>
      </c>
      <c r="D1813" s="28" t="s">
        <v>39</v>
      </c>
      <c r="E1813" s="30" t="e">
        <v>#NAME?</v>
      </c>
      <c r="F1813" s="31" t="s">
        <v>14</v>
      </c>
      <c r="G1813" s="31" t="s">
        <v>15</v>
      </c>
      <c r="H1813" s="32">
        <v>33.44</v>
      </c>
      <c r="I1813" s="33">
        <f>IF(F1813="Dépense",H1813*-1,H1813)</f>
        <v>33.44</v>
      </c>
      <c r="J1813" s="34">
        <v>1</v>
      </c>
      <c r="K1813" s="35" t="str">
        <f>IF(A1813&gt;1,YEAR(B1813)&amp;"-"&amp;TEXT(MONTH(B1813),"00")," ")</f>
        <v>2021-01</v>
      </c>
      <c r="L1813" s="36"/>
    </row>
    <row r="1814" spans="1:12" x14ac:dyDescent="0.25">
      <c r="A1814" s="28" t="s">
        <v>18</v>
      </c>
      <c r="B1814" s="29">
        <v>44202</v>
      </c>
      <c r="C1814" s="28" t="s">
        <v>66</v>
      </c>
      <c r="D1814" s="28" t="s">
        <v>49</v>
      </c>
      <c r="E1814" s="30" t="e">
        <v>#NAME?</v>
      </c>
      <c r="F1814" s="31" t="s">
        <v>17</v>
      </c>
      <c r="G1814" s="31" t="s">
        <v>21</v>
      </c>
      <c r="H1814" s="32">
        <v>57.7</v>
      </c>
      <c r="I1814" s="33">
        <f>IF(F1814="Dépense",H1814*-1,H1814)</f>
        <v>-57.7</v>
      </c>
      <c r="J1814" s="34">
        <v>1</v>
      </c>
      <c r="K1814" s="35" t="str">
        <f>IF(A1814&gt;1,YEAR(B1814)&amp;"-"&amp;TEXT(MONTH(B1814),"00")," ")</f>
        <v>2021-01</v>
      </c>
      <c r="L1814" s="36"/>
    </row>
    <row r="1815" spans="1:12" x14ac:dyDescent="0.25">
      <c r="A1815" s="28" t="s">
        <v>18</v>
      </c>
      <c r="B1815" s="29">
        <v>44202</v>
      </c>
      <c r="C1815" s="28" t="s">
        <v>439</v>
      </c>
      <c r="D1815" s="28" t="s">
        <v>48</v>
      </c>
      <c r="E1815" s="30" t="e">
        <v>#NAME?</v>
      </c>
      <c r="F1815" s="31" t="s">
        <v>17</v>
      </c>
      <c r="G1815" s="31" t="s">
        <v>21</v>
      </c>
      <c r="H1815" s="32">
        <v>33.9</v>
      </c>
      <c r="I1815" s="33">
        <f>IF(F1815="Dépense",H1815*-1,H1815)</f>
        <v>-33.9</v>
      </c>
      <c r="J1815" s="34">
        <v>1</v>
      </c>
      <c r="K1815" s="35" t="str">
        <f>IF(A1815&gt;1,YEAR(B1815)&amp;"-"&amp;TEXT(MONTH(B1815),"00")," ")</f>
        <v>2021-01</v>
      </c>
      <c r="L1815" s="36"/>
    </row>
    <row r="1816" spans="1:12" x14ac:dyDescent="0.25">
      <c r="A1816" s="28" t="s">
        <v>18</v>
      </c>
      <c r="B1816" s="29">
        <v>44202</v>
      </c>
      <c r="C1816" s="28" t="s">
        <v>474</v>
      </c>
      <c r="D1816" s="28" t="s">
        <v>49</v>
      </c>
      <c r="E1816" s="30" t="e">
        <v>#NAME?</v>
      </c>
      <c r="F1816" s="31" t="s">
        <v>17</v>
      </c>
      <c r="G1816" s="31" t="s">
        <v>21</v>
      </c>
      <c r="H1816" s="32">
        <v>15</v>
      </c>
      <c r="I1816" s="33">
        <f>IF(F1816="Dépense",H1816*-1,H1816)</f>
        <v>-15</v>
      </c>
      <c r="J1816" s="34">
        <v>1</v>
      </c>
      <c r="K1816" s="35" t="str">
        <f>IF(A1816&gt;1,YEAR(B1816)&amp;"-"&amp;TEXT(MONTH(B1816),"00")," ")</f>
        <v>2021-01</v>
      </c>
      <c r="L1816" s="36"/>
    </row>
    <row r="1817" spans="1:12" x14ac:dyDescent="0.25">
      <c r="A1817" s="28" t="s">
        <v>18</v>
      </c>
      <c r="B1817" s="29">
        <v>44203</v>
      </c>
      <c r="C1817" s="28" t="s">
        <v>175</v>
      </c>
      <c r="D1817" s="28" t="s">
        <v>65</v>
      </c>
      <c r="E1817" s="30" t="e">
        <v>#NAME?</v>
      </c>
      <c r="F1817" s="31" t="s">
        <v>17</v>
      </c>
      <c r="G1817" s="31" t="s">
        <v>33</v>
      </c>
      <c r="H1817" s="32">
        <v>19.989999999999998</v>
      </c>
      <c r="I1817" s="33">
        <f>IF(F1817="Dépense",H1817*-1,H1817)</f>
        <v>-19.989999999999998</v>
      </c>
      <c r="J1817" s="34">
        <v>1</v>
      </c>
      <c r="K1817" s="35" t="str">
        <f>IF(A1817&gt;1,YEAR(B1817)&amp;"-"&amp;TEXT(MONTH(B1817),"00")," ")</f>
        <v>2021-01</v>
      </c>
      <c r="L1817" s="36"/>
    </row>
    <row r="1818" spans="1:12" x14ac:dyDescent="0.25">
      <c r="A1818" s="28" t="s">
        <v>18</v>
      </c>
      <c r="B1818" s="29">
        <v>44203</v>
      </c>
      <c r="C1818" s="28" t="s">
        <v>27</v>
      </c>
      <c r="D1818" s="28" t="s">
        <v>46</v>
      </c>
      <c r="E1818" s="30" t="e">
        <v>#NAME?</v>
      </c>
      <c r="F1818" s="31" t="s">
        <v>14</v>
      </c>
      <c r="G1818" s="31" t="s">
        <v>15</v>
      </c>
      <c r="H1818" s="32">
        <v>712.18</v>
      </c>
      <c r="I1818" s="33">
        <f>IF(F1818="Dépense",H1818*-1,H1818)</f>
        <v>712.18</v>
      </c>
      <c r="J1818" s="34">
        <v>1</v>
      </c>
      <c r="K1818" s="35" t="str">
        <f>IF(A1818&gt;1,YEAR(B1818)&amp;"-"&amp;TEXT(MONTH(B1818),"00")," ")</f>
        <v>2021-01</v>
      </c>
      <c r="L1818" s="36"/>
    </row>
    <row r="1819" spans="1:12" x14ac:dyDescent="0.25">
      <c r="A1819" s="28" t="s">
        <v>18</v>
      </c>
      <c r="B1819" s="29">
        <v>44204</v>
      </c>
      <c r="C1819" s="28" t="s">
        <v>74</v>
      </c>
      <c r="D1819" s="28" t="s">
        <v>75</v>
      </c>
      <c r="E1819" s="30" t="e">
        <v>#NAME?</v>
      </c>
      <c r="F1819" s="31" t="s">
        <v>17</v>
      </c>
      <c r="G1819" s="31" t="s">
        <v>33</v>
      </c>
      <c r="H1819" s="32">
        <v>78.2</v>
      </c>
      <c r="I1819" s="33">
        <f>IF(F1819="Dépense",H1819*-1,H1819)</f>
        <v>-78.2</v>
      </c>
      <c r="J1819" s="34">
        <v>1</v>
      </c>
      <c r="K1819" s="35" t="str">
        <f>IF(A1819&gt;1,YEAR(B1819)&amp;"-"&amp;TEXT(MONTH(B1819),"00")," ")</f>
        <v>2021-01</v>
      </c>
      <c r="L1819" s="36"/>
    </row>
    <row r="1820" spans="1:12" x14ac:dyDescent="0.25">
      <c r="A1820" s="28" t="s">
        <v>18</v>
      </c>
      <c r="B1820" s="29">
        <v>44204</v>
      </c>
      <c r="C1820" s="28" t="s">
        <v>405</v>
      </c>
      <c r="D1820" s="28" t="s">
        <v>98</v>
      </c>
      <c r="E1820" s="30" t="e">
        <v>#NAME?</v>
      </c>
      <c r="F1820" s="31" t="s">
        <v>14</v>
      </c>
      <c r="G1820" s="31" t="s">
        <v>15</v>
      </c>
      <c r="H1820" s="32">
        <v>7.5</v>
      </c>
      <c r="I1820" s="33">
        <f>IF(F1820="Dépense",H1820*-1,H1820)</f>
        <v>7.5</v>
      </c>
      <c r="J1820" s="34">
        <v>1</v>
      </c>
      <c r="K1820" s="35" t="str">
        <f>IF(A1820&gt;1,YEAR(B1820)&amp;"-"&amp;TEXT(MONTH(B1820),"00")," ")</f>
        <v>2021-01</v>
      </c>
      <c r="L1820" s="36"/>
    </row>
    <row r="1821" spans="1:12" x14ac:dyDescent="0.25">
      <c r="A1821" s="28" t="s">
        <v>18</v>
      </c>
      <c r="B1821" s="29">
        <v>44205</v>
      </c>
      <c r="C1821" s="28" t="s">
        <v>550</v>
      </c>
      <c r="D1821" s="28" t="s">
        <v>221</v>
      </c>
      <c r="E1821" s="30" t="e">
        <v>#NAME?</v>
      </c>
      <c r="F1821" s="31" t="s">
        <v>17</v>
      </c>
      <c r="G1821" s="31" t="s">
        <v>250</v>
      </c>
      <c r="H1821" s="32">
        <v>150</v>
      </c>
      <c r="I1821" s="33">
        <f>IF(F1821="Dépense",H1821*-1,H1821)</f>
        <v>-150</v>
      </c>
      <c r="J1821" s="34">
        <v>1</v>
      </c>
      <c r="K1821" s="35" t="str">
        <f>IF(A1821&gt;1,YEAR(B1821)&amp;"-"&amp;TEXT(MONTH(B1821),"00")," ")</f>
        <v>2021-01</v>
      </c>
      <c r="L1821" s="36"/>
    </row>
    <row r="1822" spans="1:12" x14ac:dyDescent="0.25">
      <c r="A1822" s="28" t="s">
        <v>18</v>
      </c>
      <c r="B1822" s="29">
        <v>44205</v>
      </c>
      <c r="C1822" s="28" t="s">
        <v>200</v>
      </c>
      <c r="D1822" s="28" t="s">
        <v>49</v>
      </c>
      <c r="E1822" s="30" t="e">
        <v>#NAME?</v>
      </c>
      <c r="F1822" s="31" t="s">
        <v>17</v>
      </c>
      <c r="G1822" s="31" t="s">
        <v>21</v>
      </c>
      <c r="H1822" s="32">
        <v>26.7</v>
      </c>
      <c r="I1822" s="33">
        <f>IF(F1822="Dépense",H1822*-1,H1822)</f>
        <v>-26.7</v>
      </c>
      <c r="J1822" s="34">
        <v>1</v>
      </c>
      <c r="K1822" s="35" t="str">
        <f>IF(A1822&gt;1,YEAR(B1822)&amp;"-"&amp;TEXT(MONTH(B1822),"00")," ")</f>
        <v>2021-01</v>
      </c>
      <c r="L1822" s="36"/>
    </row>
    <row r="1823" spans="1:12" x14ac:dyDescent="0.25">
      <c r="A1823" s="28" t="s">
        <v>18</v>
      </c>
      <c r="B1823" s="29">
        <v>44206</v>
      </c>
      <c r="C1823" s="28" t="s">
        <v>409</v>
      </c>
      <c r="D1823" s="28" t="s">
        <v>49</v>
      </c>
      <c r="E1823" s="30" t="e">
        <v>#NAME?</v>
      </c>
      <c r="F1823" s="31" t="s">
        <v>17</v>
      </c>
      <c r="G1823" s="31" t="s">
        <v>21</v>
      </c>
      <c r="H1823" s="32">
        <v>15</v>
      </c>
      <c r="I1823" s="33">
        <f>IF(F1823="Dépense",H1823*-1,H1823)</f>
        <v>-15</v>
      </c>
      <c r="J1823" s="34">
        <v>1</v>
      </c>
      <c r="K1823" s="35" t="str">
        <f>IF(A1823&gt;1,YEAR(B1823)&amp;"-"&amp;TEXT(MONTH(B1823),"00")," ")</f>
        <v>2021-01</v>
      </c>
      <c r="L1823" s="36"/>
    </row>
    <row r="1824" spans="1:12" x14ac:dyDescent="0.25">
      <c r="A1824" s="28" t="s">
        <v>18</v>
      </c>
      <c r="B1824" s="29">
        <v>44206</v>
      </c>
      <c r="C1824" s="28" t="s">
        <v>303</v>
      </c>
      <c r="D1824" s="28" t="s">
        <v>140</v>
      </c>
      <c r="E1824" s="30" t="e">
        <v>#NAME?</v>
      </c>
      <c r="F1824" s="31" t="s">
        <v>17</v>
      </c>
      <c r="G1824" s="31" t="s">
        <v>33</v>
      </c>
      <c r="H1824" s="32">
        <v>15</v>
      </c>
      <c r="I1824" s="33">
        <f>IF(F1824="Dépense",H1824*-1,H1824)</f>
        <v>-15</v>
      </c>
      <c r="J1824" s="34">
        <v>1</v>
      </c>
      <c r="K1824" s="35" t="str">
        <f>IF(A1824&gt;1,YEAR(B1824)&amp;"-"&amp;TEXT(MONTH(B1824),"00")," ")</f>
        <v>2021-01</v>
      </c>
      <c r="L1824" s="36"/>
    </row>
    <row r="1825" spans="1:12" x14ac:dyDescent="0.25">
      <c r="A1825" s="28" t="s">
        <v>22</v>
      </c>
      <c r="B1825" s="29">
        <v>44206</v>
      </c>
      <c r="C1825" s="28" t="s">
        <v>316</v>
      </c>
      <c r="D1825" s="28" t="s">
        <v>72</v>
      </c>
      <c r="E1825" s="30" t="e">
        <v>#NAME?</v>
      </c>
      <c r="F1825" s="31" t="s">
        <v>14</v>
      </c>
      <c r="G1825" s="31" t="s">
        <v>33</v>
      </c>
      <c r="H1825" s="32">
        <v>15</v>
      </c>
      <c r="I1825" s="33">
        <f>IF(F1825="Dépense",H1825*-1,H1825)</f>
        <v>15</v>
      </c>
      <c r="J1825" s="34">
        <v>1</v>
      </c>
      <c r="K1825" s="35" t="str">
        <f>IF(A1825&gt;1,YEAR(B1825)&amp;"-"&amp;TEXT(MONTH(B1825),"00")," ")</f>
        <v>2021-01</v>
      </c>
      <c r="L1825" s="36"/>
    </row>
    <row r="1826" spans="1:12" x14ac:dyDescent="0.25">
      <c r="A1826" s="28" t="s">
        <v>23</v>
      </c>
      <c r="B1826" s="29">
        <v>44206</v>
      </c>
      <c r="C1826" s="28" t="s">
        <v>27</v>
      </c>
      <c r="D1826" s="28" t="s">
        <v>45</v>
      </c>
      <c r="E1826" s="30" t="e">
        <v>#NAME?</v>
      </c>
      <c r="F1826" s="31" t="s">
        <v>14</v>
      </c>
      <c r="G1826" s="31" t="s">
        <v>15</v>
      </c>
      <c r="H1826" s="32">
        <v>369.03</v>
      </c>
      <c r="I1826" s="33">
        <f>IF(F1826="Dépense",H1826*-1,H1826)</f>
        <v>369.03</v>
      </c>
      <c r="J1826" s="34">
        <v>1</v>
      </c>
      <c r="K1826" s="35" t="str">
        <f>IF(A1826&gt;1,YEAR(B1826)&amp;"-"&amp;TEXT(MONTH(B1826),"00")," ")</f>
        <v>2021-01</v>
      </c>
      <c r="L1826" s="36"/>
    </row>
    <row r="1827" spans="1:12" x14ac:dyDescent="0.25">
      <c r="A1827" s="28" t="s">
        <v>18</v>
      </c>
      <c r="B1827" s="29">
        <v>44207</v>
      </c>
      <c r="C1827" s="28" t="s">
        <v>117</v>
      </c>
      <c r="D1827" s="28" t="s">
        <v>118</v>
      </c>
      <c r="E1827" s="30" t="e">
        <v>#NAME?</v>
      </c>
      <c r="F1827" s="31" t="s">
        <v>17</v>
      </c>
      <c r="G1827" s="31" t="s">
        <v>33</v>
      </c>
      <c r="H1827" s="32">
        <v>73</v>
      </c>
      <c r="I1827" s="33">
        <f>IF(F1827="Dépense",H1827*-1,H1827)</f>
        <v>-73</v>
      </c>
      <c r="J1827" s="34">
        <v>1</v>
      </c>
      <c r="K1827" s="35" t="str">
        <f>IF(A1827&gt;1,YEAR(B1827)&amp;"-"&amp;TEXT(MONTH(B1827),"00")," ")</f>
        <v>2021-01</v>
      </c>
      <c r="L1827" s="36"/>
    </row>
    <row r="1828" spans="1:12" x14ac:dyDescent="0.25">
      <c r="A1828" s="28" t="s">
        <v>18</v>
      </c>
      <c r="B1828" s="29">
        <v>44207</v>
      </c>
      <c r="C1828" s="28" t="s">
        <v>117</v>
      </c>
      <c r="D1828" s="28" t="s">
        <v>68</v>
      </c>
      <c r="E1828" s="30" t="e">
        <v>#NAME?</v>
      </c>
      <c r="F1828" s="31" t="s">
        <v>17</v>
      </c>
      <c r="G1828" s="31" t="s">
        <v>33</v>
      </c>
      <c r="H1828" s="32">
        <v>50</v>
      </c>
      <c r="I1828" s="33">
        <f>IF(F1828="Dépense",H1828*-1,H1828)</f>
        <v>-50</v>
      </c>
      <c r="J1828" s="34">
        <v>1</v>
      </c>
      <c r="K1828" s="35" t="str">
        <f>IF(A1828&gt;1,YEAR(B1828)&amp;"-"&amp;TEXT(MONTH(B1828),"00")," ")</f>
        <v>2021-01</v>
      </c>
      <c r="L1828" s="36"/>
    </row>
    <row r="1829" spans="1:12" x14ac:dyDescent="0.25">
      <c r="A1829" s="28" t="s">
        <v>23</v>
      </c>
      <c r="B1829" s="29">
        <v>44211</v>
      </c>
      <c r="C1829" s="28" t="s">
        <v>266</v>
      </c>
      <c r="D1829" s="28" t="s">
        <v>267</v>
      </c>
      <c r="E1829" s="30" t="e">
        <v>#NAME?</v>
      </c>
      <c r="F1829" s="31" t="s">
        <v>17</v>
      </c>
      <c r="G1829" s="31" t="s">
        <v>33</v>
      </c>
      <c r="H1829" s="32">
        <v>92</v>
      </c>
      <c r="I1829" s="33">
        <f>IF(F1829="Dépense",H1829*-1,H1829)</f>
        <v>-92</v>
      </c>
      <c r="J1829" s="34">
        <v>1</v>
      </c>
      <c r="K1829" s="35" t="str">
        <f>IF(A1829&gt;1,YEAR(B1829)&amp;"-"&amp;TEXT(MONTH(B1829),"00")," ")</f>
        <v>2021-01</v>
      </c>
      <c r="L1829" s="36"/>
    </row>
    <row r="1830" spans="1:12" x14ac:dyDescent="0.25">
      <c r="A1830" s="28" t="s">
        <v>18</v>
      </c>
      <c r="B1830" s="29">
        <v>44212</v>
      </c>
      <c r="C1830" s="28" t="s">
        <v>439</v>
      </c>
      <c r="D1830" s="28" t="s">
        <v>48</v>
      </c>
      <c r="E1830" s="30" t="e">
        <v>#NAME?</v>
      </c>
      <c r="F1830" s="31" t="s">
        <v>17</v>
      </c>
      <c r="G1830" s="31" t="s">
        <v>21</v>
      </c>
      <c r="H1830" s="32">
        <v>31.7</v>
      </c>
      <c r="I1830" s="33">
        <f>IF(F1830="Dépense",H1830*-1,H1830)</f>
        <v>-31.7</v>
      </c>
      <c r="J1830" s="34">
        <v>1</v>
      </c>
      <c r="K1830" s="35" t="str">
        <f>IF(A1830&gt;1,YEAR(B1830)&amp;"-"&amp;TEXT(MONTH(B1830),"00")," ")</f>
        <v>2021-01</v>
      </c>
      <c r="L1830" s="36"/>
    </row>
    <row r="1831" spans="1:12" x14ac:dyDescent="0.25">
      <c r="A1831" s="28" t="s">
        <v>18</v>
      </c>
      <c r="B1831" s="29">
        <v>44212</v>
      </c>
      <c r="C1831" s="28" t="s">
        <v>200</v>
      </c>
      <c r="D1831" s="28" t="s">
        <v>49</v>
      </c>
      <c r="E1831" s="30" t="e">
        <v>#NAME?</v>
      </c>
      <c r="F1831" s="31" t="s">
        <v>17</v>
      </c>
      <c r="G1831" s="31" t="s">
        <v>21</v>
      </c>
      <c r="H1831" s="32">
        <v>29.39</v>
      </c>
      <c r="I1831" s="33">
        <f>IF(F1831="Dépense",H1831*-1,H1831)</f>
        <v>-29.39</v>
      </c>
      <c r="J1831" s="34">
        <v>1</v>
      </c>
      <c r="K1831" s="35" t="str">
        <f>IF(A1831&gt;1,YEAR(B1831)&amp;"-"&amp;TEXT(MONTH(B1831),"00")," ")</f>
        <v>2021-01</v>
      </c>
      <c r="L1831" s="36"/>
    </row>
    <row r="1832" spans="1:12" x14ac:dyDescent="0.25">
      <c r="A1832" s="28" t="s">
        <v>18</v>
      </c>
      <c r="B1832" s="29">
        <v>44212</v>
      </c>
      <c r="C1832" s="28" t="s">
        <v>562</v>
      </c>
      <c r="D1832" s="28" t="s">
        <v>49</v>
      </c>
      <c r="E1832" s="30" t="e">
        <v>#NAME?</v>
      </c>
      <c r="F1832" s="31" t="s">
        <v>17</v>
      </c>
      <c r="G1832" s="31" t="s">
        <v>21</v>
      </c>
      <c r="H1832" s="32">
        <v>14.6</v>
      </c>
      <c r="I1832" s="33">
        <f>IF(F1832="Dépense",H1832*-1,H1832)</f>
        <v>-14.6</v>
      </c>
      <c r="J1832" s="34">
        <v>1</v>
      </c>
      <c r="K1832" s="35" t="str">
        <f>IF(A1832&gt;1,YEAR(B1832)&amp;"-"&amp;TEXT(MONTH(B1832),"00")," ")</f>
        <v>2021-01</v>
      </c>
      <c r="L1832" s="36"/>
    </row>
    <row r="1833" spans="1:12" x14ac:dyDescent="0.25">
      <c r="A1833" s="28" t="s">
        <v>18</v>
      </c>
      <c r="B1833" s="29">
        <v>44212</v>
      </c>
      <c r="C1833" s="28" t="s">
        <v>315</v>
      </c>
      <c r="D1833" s="28" t="s">
        <v>37</v>
      </c>
      <c r="E1833" s="30" t="e">
        <v>#NAME?</v>
      </c>
      <c r="F1833" s="31" t="s">
        <v>17</v>
      </c>
      <c r="G1833" s="31" t="s">
        <v>21</v>
      </c>
      <c r="H1833" s="32">
        <v>11</v>
      </c>
      <c r="I1833" s="33">
        <f>IF(F1833="Dépense",H1833*-1,H1833)</f>
        <v>-11</v>
      </c>
      <c r="J1833" s="34">
        <v>1</v>
      </c>
      <c r="K1833" s="35" t="str">
        <f>IF(A1833&gt;1,YEAR(B1833)&amp;"-"&amp;TEXT(MONTH(B1833),"00")," ")</f>
        <v>2021-01</v>
      </c>
      <c r="L1833" s="36"/>
    </row>
    <row r="1834" spans="1:12" x14ac:dyDescent="0.25">
      <c r="A1834" s="28" t="s">
        <v>18</v>
      </c>
      <c r="B1834" s="29">
        <v>44218</v>
      </c>
      <c r="C1834" s="28" t="s">
        <v>66</v>
      </c>
      <c r="D1834" s="28" t="s">
        <v>49</v>
      </c>
      <c r="E1834" s="30" t="e">
        <v>#NAME?</v>
      </c>
      <c r="F1834" s="31" t="s">
        <v>17</v>
      </c>
      <c r="G1834" s="31" t="s">
        <v>21</v>
      </c>
      <c r="H1834" s="32">
        <v>75.41</v>
      </c>
      <c r="I1834" s="33">
        <f>IF(F1834="Dépense",H1834*-1,H1834)</f>
        <v>-75.41</v>
      </c>
      <c r="J1834" s="34">
        <v>1</v>
      </c>
      <c r="K1834" s="35" t="str">
        <f>IF(A1834&gt;1,YEAR(B1834)&amp;"-"&amp;TEXT(MONTH(B1834),"00")," ")</f>
        <v>2021-01</v>
      </c>
      <c r="L1834" s="36"/>
    </row>
    <row r="1835" spans="1:12" x14ac:dyDescent="0.25">
      <c r="A1835" s="28" t="s">
        <v>18</v>
      </c>
      <c r="B1835" s="29">
        <v>44218</v>
      </c>
      <c r="C1835" s="28" t="s">
        <v>131</v>
      </c>
      <c r="D1835" s="28" t="s">
        <v>221</v>
      </c>
      <c r="E1835" s="30" t="e">
        <v>#NAME?</v>
      </c>
      <c r="F1835" s="31" t="s">
        <v>17</v>
      </c>
      <c r="G1835" s="31" t="s">
        <v>21</v>
      </c>
      <c r="H1835" s="32">
        <v>35.14</v>
      </c>
      <c r="I1835" s="33">
        <f>IF(F1835="Dépense",H1835*-1,H1835)</f>
        <v>-35.14</v>
      </c>
      <c r="J1835" s="34">
        <v>1</v>
      </c>
      <c r="K1835" s="35" t="str">
        <f>IF(A1835&gt;1,YEAR(B1835)&amp;"-"&amp;TEXT(MONTH(B1835),"00")," ")</f>
        <v>2021-01</v>
      </c>
      <c r="L1835" s="36"/>
    </row>
    <row r="1836" spans="1:12" x14ac:dyDescent="0.25">
      <c r="A1836" s="28" t="s">
        <v>18</v>
      </c>
      <c r="B1836" s="29">
        <v>44219</v>
      </c>
      <c r="C1836" s="28" t="s">
        <v>200</v>
      </c>
      <c r="D1836" s="28" t="s">
        <v>49</v>
      </c>
      <c r="E1836" s="30" t="e">
        <v>#NAME?</v>
      </c>
      <c r="F1836" s="31" t="s">
        <v>17</v>
      </c>
      <c r="G1836" s="31" t="s">
        <v>21</v>
      </c>
      <c r="H1836" s="32">
        <v>39.549999999999997</v>
      </c>
      <c r="I1836" s="33">
        <f>IF(F1836="Dépense",H1836*-1,H1836)</f>
        <v>-39.549999999999997</v>
      </c>
      <c r="J1836" s="34">
        <v>1</v>
      </c>
      <c r="K1836" s="35" t="str">
        <f>IF(A1836&gt;1,YEAR(B1836)&amp;"-"&amp;TEXT(MONTH(B1836),"00")," ")</f>
        <v>2021-01</v>
      </c>
      <c r="L1836" s="36"/>
    </row>
    <row r="1837" spans="1:12" x14ac:dyDescent="0.25">
      <c r="A1837" s="28" t="s">
        <v>18</v>
      </c>
      <c r="B1837" s="29">
        <v>44219</v>
      </c>
      <c r="C1837" s="28" t="s">
        <v>423</v>
      </c>
      <c r="D1837" s="28" t="s">
        <v>221</v>
      </c>
      <c r="E1837" s="30" t="e">
        <v>#NAME?</v>
      </c>
      <c r="F1837" s="31" t="s">
        <v>17</v>
      </c>
      <c r="G1837" s="31" t="s">
        <v>21</v>
      </c>
      <c r="H1837" s="32">
        <v>19.8</v>
      </c>
      <c r="I1837" s="33">
        <f>IF(F1837="Dépense",H1837*-1,H1837)</f>
        <v>-19.8</v>
      </c>
      <c r="J1837" s="34">
        <v>1</v>
      </c>
      <c r="K1837" s="35" t="str">
        <f>IF(A1837&gt;1,YEAR(B1837)&amp;"-"&amp;TEXT(MONTH(B1837),"00")," ")</f>
        <v>2021-01</v>
      </c>
      <c r="L1837" s="36"/>
    </row>
    <row r="1838" spans="1:12" x14ac:dyDescent="0.25">
      <c r="A1838" s="28" t="s">
        <v>18</v>
      </c>
      <c r="B1838" s="29">
        <v>44224</v>
      </c>
      <c r="C1838" s="28" t="s">
        <v>474</v>
      </c>
      <c r="D1838" s="28" t="s">
        <v>49</v>
      </c>
      <c r="E1838" s="30" t="e">
        <v>#NAME?</v>
      </c>
      <c r="F1838" s="31" t="s">
        <v>17</v>
      </c>
      <c r="G1838" s="31" t="s">
        <v>21</v>
      </c>
      <c r="H1838" s="32">
        <v>15</v>
      </c>
      <c r="I1838" s="33">
        <f>IF(F1838="Dépense",H1838*-1,H1838)</f>
        <v>-15</v>
      </c>
      <c r="J1838" s="34">
        <v>1</v>
      </c>
      <c r="K1838" s="35" t="str">
        <f>IF(A1838&gt;1,YEAR(B1838)&amp;"-"&amp;TEXT(MONTH(B1838),"00")," ")</f>
        <v>2021-01</v>
      </c>
      <c r="L1838" s="36"/>
    </row>
    <row r="1839" spans="1:12" x14ac:dyDescent="0.25">
      <c r="A1839" s="28" t="s">
        <v>18</v>
      </c>
      <c r="B1839" s="29">
        <v>44225</v>
      </c>
      <c r="C1839" s="28" t="s">
        <v>282</v>
      </c>
      <c r="D1839" s="28" t="s">
        <v>196</v>
      </c>
      <c r="E1839" s="30" t="e">
        <v>#NAME?</v>
      </c>
      <c r="F1839" s="31" t="s">
        <v>17</v>
      </c>
      <c r="G1839" s="31" t="s">
        <v>21</v>
      </c>
      <c r="H1839" s="32">
        <v>43</v>
      </c>
      <c r="I1839" s="33">
        <f>IF(F1839="Dépense",H1839*-1,H1839)</f>
        <v>-43</v>
      </c>
      <c r="J1839" s="34">
        <v>1</v>
      </c>
      <c r="K1839" s="35" t="str">
        <f>IF(A1839&gt;1,YEAR(B1839)&amp;"-"&amp;TEXT(MONTH(B1839),"00")," ")</f>
        <v>2021-01</v>
      </c>
      <c r="L1839" s="36"/>
    </row>
    <row r="1840" spans="1:12" x14ac:dyDescent="0.25">
      <c r="A1840" s="28" t="s">
        <v>18</v>
      </c>
      <c r="B1840" s="29">
        <v>44225</v>
      </c>
      <c r="C1840" s="28" t="s">
        <v>200</v>
      </c>
      <c r="D1840" s="28" t="s">
        <v>49</v>
      </c>
      <c r="E1840" s="30" t="e">
        <v>#NAME?</v>
      </c>
      <c r="F1840" s="31" t="s">
        <v>17</v>
      </c>
      <c r="G1840" s="31" t="s">
        <v>21</v>
      </c>
      <c r="H1840" s="32">
        <v>35.54</v>
      </c>
      <c r="I1840" s="33">
        <f>IF(F1840="Dépense",H1840*-1,H1840)</f>
        <v>-35.54</v>
      </c>
      <c r="J1840" s="34">
        <v>1</v>
      </c>
      <c r="K1840" s="35" t="str">
        <f>IF(A1840&gt;1,YEAR(B1840)&amp;"-"&amp;TEXT(MONTH(B1840),"00")," ")</f>
        <v>2021-01</v>
      </c>
      <c r="L1840" s="36"/>
    </row>
    <row r="1841" spans="1:12" x14ac:dyDescent="0.25">
      <c r="A1841" s="28" t="s">
        <v>18</v>
      </c>
      <c r="B1841" s="29">
        <v>44225</v>
      </c>
      <c r="C1841" s="28" t="s">
        <v>562</v>
      </c>
      <c r="D1841" s="28" t="s">
        <v>49</v>
      </c>
      <c r="E1841" s="30" t="e">
        <v>#NAME?</v>
      </c>
      <c r="F1841" s="31" t="s">
        <v>17</v>
      </c>
      <c r="G1841" s="31" t="s">
        <v>21</v>
      </c>
      <c r="H1841" s="32">
        <v>13.5</v>
      </c>
      <c r="I1841" s="33">
        <f>IF(F1841="Dépense",H1841*-1,H1841)</f>
        <v>-13.5</v>
      </c>
      <c r="J1841" s="34">
        <v>1</v>
      </c>
      <c r="K1841" s="35" t="str">
        <f>IF(A1841&gt;1,YEAR(B1841)&amp;"-"&amp;TEXT(MONTH(B1841),"00")," ")</f>
        <v>2021-01</v>
      </c>
      <c r="L1841" s="36"/>
    </row>
    <row r="1842" spans="1:12" x14ac:dyDescent="0.25">
      <c r="A1842" s="28" t="s">
        <v>18</v>
      </c>
      <c r="B1842" s="29">
        <v>44225</v>
      </c>
      <c r="C1842" s="28" t="s">
        <v>563</v>
      </c>
      <c r="D1842" s="28" t="s">
        <v>49</v>
      </c>
      <c r="E1842" s="30" t="e">
        <v>#NAME?</v>
      </c>
      <c r="F1842" s="31" t="s">
        <v>17</v>
      </c>
      <c r="G1842" s="31" t="s">
        <v>21</v>
      </c>
      <c r="H1842" s="32">
        <v>13</v>
      </c>
      <c r="I1842" s="33">
        <f>IF(F1842="Dépense",H1842*-1,H1842)</f>
        <v>-13</v>
      </c>
      <c r="J1842" s="34">
        <v>1</v>
      </c>
      <c r="K1842" s="35" t="str">
        <f>IF(A1842&gt;1,YEAR(B1842)&amp;"-"&amp;TEXT(MONTH(B1842),"00")," ")</f>
        <v>2021-01</v>
      </c>
      <c r="L1842" s="36"/>
    </row>
    <row r="1843" spans="1:12" x14ac:dyDescent="0.25">
      <c r="A1843" s="28" t="s">
        <v>18</v>
      </c>
      <c r="B1843" s="29">
        <v>44225</v>
      </c>
      <c r="C1843" s="28" t="s">
        <v>131</v>
      </c>
      <c r="D1843" s="28" t="s">
        <v>221</v>
      </c>
      <c r="E1843" s="30" t="e">
        <v>#NAME?</v>
      </c>
      <c r="F1843" s="31" t="s">
        <v>17</v>
      </c>
      <c r="G1843" s="31" t="s">
        <v>21</v>
      </c>
      <c r="H1843" s="32">
        <v>12.8</v>
      </c>
      <c r="I1843" s="33">
        <f>IF(F1843="Dépense",H1843*-1,H1843)</f>
        <v>-12.8</v>
      </c>
      <c r="J1843" s="34">
        <v>1</v>
      </c>
      <c r="K1843" s="35" t="str">
        <f>IF(A1843&gt;1,YEAR(B1843)&amp;"-"&amp;TEXT(MONTH(B1843),"00")," ")</f>
        <v>2021-01</v>
      </c>
      <c r="L1843" s="36"/>
    </row>
    <row r="1844" spans="1:12" x14ac:dyDescent="0.25">
      <c r="A1844" s="28" t="s">
        <v>18</v>
      </c>
      <c r="B1844" s="29">
        <v>44225</v>
      </c>
      <c r="C1844" s="28" t="s">
        <v>556</v>
      </c>
      <c r="D1844" s="28" t="s">
        <v>49</v>
      </c>
      <c r="E1844" s="30" t="e">
        <v>#NAME?</v>
      </c>
      <c r="F1844" s="31" t="s">
        <v>17</v>
      </c>
      <c r="G1844" s="31" t="s">
        <v>21</v>
      </c>
      <c r="H1844" s="32">
        <v>9.6</v>
      </c>
      <c r="I1844" s="33">
        <f>IF(F1844="Dépense",H1844*-1,H1844)</f>
        <v>-9.6</v>
      </c>
      <c r="J1844" s="34">
        <v>1</v>
      </c>
      <c r="K1844" s="35" t="str">
        <f>IF(A1844&gt;1,YEAR(B1844)&amp;"-"&amp;TEXT(MONTH(B1844),"00")," ")</f>
        <v>2021-01</v>
      </c>
      <c r="L1844" s="36"/>
    </row>
    <row r="1845" spans="1:12" x14ac:dyDescent="0.25">
      <c r="A1845" s="28" t="s">
        <v>23</v>
      </c>
      <c r="B1845" s="29">
        <v>44225</v>
      </c>
      <c r="C1845" s="28" t="s">
        <v>564</v>
      </c>
      <c r="D1845" s="28" t="s">
        <v>185</v>
      </c>
      <c r="E1845" s="30" t="e">
        <v>#NAME?</v>
      </c>
      <c r="F1845" s="31" t="s">
        <v>14</v>
      </c>
      <c r="G1845" s="31" t="s">
        <v>15</v>
      </c>
      <c r="H1845" s="32">
        <v>100</v>
      </c>
      <c r="I1845" s="33">
        <f>IF(F1845="Dépense",H1845*-1,H1845)</f>
        <v>100</v>
      </c>
      <c r="J1845" s="34">
        <v>1</v>
      </c>
      <c r="K1845" s="35" t="str">
        <f>IF(A1845&gt;1,YEAR(B1845)&amp;"-"&amp;TEXT(MONTH(B1845),"00")," ")</f>
        <v>2021-01</v>
      </c>
      <c r="L1845" s="36"/>
    </row>
    <row r="1846" spans="1:12" x14ac:dyDescent="0.25">
      <c r="A1846" s="28" t="s">
        <v>565</v>
      </c>
      <c r="B1846" s="29">
        <v>44227</v>
      </c>
      <c r="C1846" s="28" t="s">
        <v>13</v>
      </c>
      <c r="D1846" s="28" t="s">
        <v>13</v>
      </c>
      <c r="E1846" s="30" t="e">
        <v>#NAME?</v>
      </c>
      <c r="F1846" s="31" t="s">
        <v>14</v>
      </c>
      <c r="G1846" s="31" t="s">
        <v>15</v>
      </c>
      <c r="H1846" s="32">
        <v>0</v>
      </c>
      <c r="I1846" s="33">
        <f>IF(F1846="Dépense",H1846*-1,H1846)</f>
        <v>0</v>
      </c>
      <c r="J1846" s="34">
        <v>1</v>
      </c>
      <c r="K1846" s="35" t="str">
        <f>IF(A1846&gt;1,YEAR(B1846)&amp;"-"&amp;TEXT(MONTH(B1846),"00")," ")</f>
        <v>2021-01</v>
      </c>
      <c r="L1846" s="36"/>
    </row>
    <row r="1847" spans="1:12" x14ac:dyDescent="0.25">
      <c r="A1847" s="28" t="s">
        <v>18</v>
      </c>
      <c r="B1847" s="29">
        <v>44228</v>
      </c>
      <c r="C1847" s="28" t="s">
        <v>131</v>
      </c>
      <c r="D1847" s="28" t="s">
        <v>221</v>
      </c>
      <c r="E1847" s="30" t="e">
        <v>#NAME?</v>
      </c>
      <c r="F1847" s="31" t="s">
        <v>17</v>
      </c>
      <c r="G1847" s="31" t="s">
        <v>21</v>
      </c>
      <c r="H1847" s="32">
        <v>24.1</v>
      </c>
      <c r="I1847" s="33">
        <f>IF(F1847="Dépense",H1847*-1,H1847)</f>
        <v>-24.1</v>
      </c>
      <c r="J1847" s="34">
        <v>1</v>
      </c>
      <c r="K1847" s="35" t="str">
        <f>IF(A1847&gt;1,YEAR(B1847)&amp;"-"&amp;TEXT(MONTH(B1847),"00")," ")</f>
        <v>2021-02</v>
      </c>
      <c r="L1847" s="36"/>
    </row>
    <row r="1848" spans="1:12" x14ac:dyDescent="0.25">
      <c r="A1848" s="28" t="s">
        <v>18</v>
      </c>
      <c r="B1848" s="29">
        <v>44229</v>
      </c>
      <c r="C1848" s="28" t="s">
        <v>439</v>
      </c>
      <c r="D1848" s="28" t="s">
        <v>48</v>
      </c>
      <c r="E1848" s="30" t="e">
        <v>#NAME?</v>
      </c>
      <c r="F1848" s="31" t="s">
        <v>17</v>
      </c>
      <c r="G1848" s="31" t="s">
        <v>21</v>
      </c>
      <c r="H1848" s="32">
        <v>33.9</v>
      </c>
      <c r="I1848" s="33">
        <f>IF(F1848="Dépense",H1848*-1,H1848)</f>
        <v>-33.9</v>
      </c>
      <c r="J1848" s="34">
        <v>1</v>
      </c>
      <c r="K1848" s="35" t="str">
        <f>IF(A1848&gt;1,YEAR(B1848)&amp;"-"&amp;TEXT(MONTH(B1848),"00")," ")</f>
        <v>2021-02</v>
      </c>
      <c r="L1848" s="36"/>
    </row>
    <row r="1849" spans="1:12" x14ac:dyDescent="0.25">
      <c r="A1849" s="28" t="s">
        <v>18</v>
      </c>
      <c r="B1849" s="29">
        <v>44229</v>
      </c>
      <c r="C1849" s="28" t="s">
        <v>315</v>
      </c>
      <c r="D1849" s="28" t="s">
        <v>37</v>
      </c>
      <c r="E1849" s="30" t="e">
        <v>#NAME?</v>
      </c>
      <c r="F1849" s="31" t="s">
        <v>17</v>
      </c>
      <c r="G1849" s="31" t="s">
        <v>21</v>
      </c>
      <c r="H1849" s="32">
        <v>11</v>
      </c>
      <c r="I1849" s="33">
        <f>IF(F1849="Dépense",H1849*-1,H1849)</f>
        <v>-11</v>
      </c>
      <c r="J1849" s="34">
        <v>1</v>
      </c>
      <c r="K1849" s="35" t="str">
        <f>IF(A1849&gt;1,YEAR(B1849)&amp;"-"&amp;TEXT(MONTH(B1849),"00")," ")</f>
        <v>2021-02</v>
      </c>
      <c r="L1849" s="36"/>
    </row>
    <row r="1850" spans="1:12" x14ac:dyDescent="0.25">
      <c r="A1850" s="28" t="s">
        <v>18</v>
      </c>
      <c r="B1850" s="29">
        <v>44229</v>
      </c>
      <c r="C1850" s="28" t="s">
        <v>27</v>
      </c>
      <c r="D1850" s="28" t="s">
        <v>28</v>
      </c>
      <c r="E1850" s="30" t="e">
        <v>#NAME?</v>
      </c>
      <c r="F1850" s="31" t="s">
        <v>14</v>
      </c>
      <c r="G1850" s="31" t="s">
        <v>15</v>
      </c>
      <c r="H1850" s="32">
        <v>122.14</v>
      </c>
      <c r="I1850" s="33">
        <f>IF(F1850="Dépense",H1850*-1,H1850)</f>
        <v>122.14</v>
      </c>
      <c r="J1850" s="34">
        <v>1</v>
      </c>
      <c r="K1850" s="35" t="str">
        <f>IF(A1850&gt;1,YEAR(B1850)&amp;"-"&amp;TEXT(MONTH(B1850),"00")," ")</f>
        <v>2021-02</v>
      </c>
      <c r="L1850" s="36"/>
    </row>
    <row r="1851" spans="1:12" x14ac:dyDescent="0.25">
      <c r="A1851" s="28" t="s">
        <v>18</v>
      </c>
      <c r="B1851" s="29">
        <v>44229</v>
      </c>
      <c r="C1851" s="28" t="s">
        <v>27</v>
      </c>
      <c r="D1851" s="28" t="s">
        <v>30</v>
      </c>
      <c r="E1851" s="30" t="e">
        <v>#NAME?</v>
      </c>
      <c r="F1851" s="31" t="s">
        <v>14</v>
      </c>
      <c r="G1851" s="31" t="s">
        <v>15</v>
      </c>
      <c r="H1851" s="32">
        <v>226.38</v>
      </c>
      <c r="I1851" s="33">
        <f>IF(F1851="Dépense",H1851*-1,H1851)</f>
        <v>226.38</v>
      </c>
      <c r="J1851" s="34">
        <v>1</v>
      </c>
      <c r="K1851" s="35" t="str">
        <f>IF(A1851&gt;1,YEAR(B1851)&amp;"-"&amp;TEXT(MONTH(B1851),"00")," ")</f>
        <v>2021-02</v>
      </c>
      <c r="L1851" s="36"/>
    </row>
    <row r="1852" spans="1:12" x14ac:dyDescent="0.25">
      <c r="A1852" s="28" t="s">
        <v>18</v>
      </c>
      <c r="B1852" s="29">
        <v>44232</v>
      </c>
      <c r="C1852" s="28" t="s">
        <v>66</v>
      </c>
      <c r="D1852" s="28" t="s">
        <v>49</v>
      </c>
      <c r="E1852" s="30" t="e">
        <v>#NAME?</v>
      </c>
      <c r="F1852" s="31" t="s">
        <v>17</v>
      </c>
      <c r="G1852" s="31" t="s">
        <v>21</v>
      </c>
      <c r="H1852" s="32">
        <v>39.29</v>
      </c>
      <c r="I1852" s="33">
        <f>IF(F1852="Dépense",H1852*-1,H1852)</f>
        <v>-39.29</v>
      </c>
      <c r="J1852" s="34">
        <v>1</v>
      </c>
      <c r="K1852" s="35" t="str">
        <f>IF(A1852&gt;1,YEAR(B1852)&amp;"-"&amp;TEXT(MONTH(B1852),"00")," ")</f>
        <v>2021-02</v>
      </c>
      <c r="L1852" s="36"/>
    </row>
    <row r="1853" spans="1:12" x14ac:dyDescent="0.25">
      <c r="A1853" s="28" t="s">
        <v>18</v>
      </c>
      <c r="B1853" s="29">
        <v>44232</v>
      </c>
      <c r="C1853" s="28" t="s">
        <v>131</v>
      </c>
      <c r="D1853" s="28" t="s">
        <v>221</v>
      </c>
      <c r="E1853" s="30" t="e">
        <v>#NAME?</v>
      </c>
      <c r="F1853" s="31" t="s">
        <v>17</v>
      </c>
      <c r="G1853" s="31" t="s">
        <v>21</v>
      </c>
      <c r="H1853" s="32">
        <v>45.6</v>
      </c>
      <c r="I1853" s="33">
        <f>IF(F1853="Dépense",H1853*-1,H1853)</f>
        <v>-45.6</v>
      </c>
      <c r="J1853" s="34">
        <v>1</v>
      </c>
      <c r="K1853" s="35" t="str">
        <f>IF(A1853&gt;1,YEAR(B1853)&amp;"-"&amp;TEXT(MONTH(B1853),"00")," ")</f>
        <v>2021-02</v>
      </c>
      <c r="L1853" s="36"/>
    </row>
    <row r="1854" spans="1:12" x14ac:dyDescent="0.25">
      <c r="A1854" s="28" t="s">
        <v>18</v>
      </c>
      <c r="B1854" s="29">
        <v>44232</v>
      </c>
      <c r="C1854" s="28" t="s">
        <v>131</v>
      </c>
      <c r="D1854" s="28" t="s">
        <v>221</v>
      </c>
      <c r="E1854" s="30" t="e">
        <v>#NAME?</v>
      </c>
      <c r="F1854" s="31" t="s">
        <v>17</v>
      </c>
      <c r="G1854" s="31" t="s">
        <v>21</v>
      </c>
      <c r="H1854" s="32">
        <v>23.6</v>
      </c>
      <c r="I1854" s="33">
        <f>IF(F1854="Dépense",H1854*-1,H1854)</f>
        <v>-23.6</v>
      </c>
      <c r="J1854" s="34">
        <v>1</v>
      </c>
      <c r="K1854" s="35" t="str">
        <f>IF(A1854&gt;1,YEAR(B1854)&amp;"-"&amp;TEXT(MONTH(B1854),"00")," ")</f>
        <v>2021-02</v>
      </c>
      <c r="L1854" s="36"/>
    </row>
    <row r="1855" spans="1:12" x14ac:dyDescent="0.25">
      <c r="A1855" s="28" t="s">
        <v>18</v>
      </c>
      <c r="B1855" s="29">
        <v>44232</v>
      </c>
      <c r="C1855" s="28" t="s">
        <v>131</v>
      </c>
      <c r="D1855" s="28" t="s">
        <v>221</v>
      </c>
      <c r="E1855" s="30" t="e">
        <v>#NAME?</v>
      </c>
      <c r="F1855" s="31" t="s">
        <v>17</v>
      </c>
      <c r="G1855" s="31" t="s">
        <v>21</v>
      </c>
      <c r="H1855" s="32">
        <v>5.9</v>
      </c>
      <c r="I1855" s="33">
        <f>IF(F1855="Dépense",H1855*-1,H1855)</f>
        <v>-5.9</v>
      </c>
      <c r="J1855" s="34">
        <v>1</v>
      </c>
      <c r="K1855" s="35" t="str">
        <f>IF(A1855&gt;1,YEAR(B1855)&amp;"-"&amp;TEXT(MONTH(B1855),"00")," ")</f>
        <v>2021-02</v>
      </c>
      <c r="L1855" s="36"/>
    </row>
    <row r="1856" spans="1:12" x14ac:dyDescent="0.25">
      <c r="A1856" s="28" t="s">
        <v>18</v>
      </c>
      <c r="B1856" s="29">
        <v>44234</v>
      </c>
      <c r="C1856" s="28" t="s">
        <v>27</v>
      </c>
      <c r="D1856" s="28" t="s">
        <v>46</v>
      </c>
      <c r="E1856" s="30" t="e">
        <v>#NAME?</v>
      </c>
      <c r="F1856" s="31" t="s">
        <v>14</v>
      </c>
      <c r="G1856" s="31" t="s">
        <v>15</v>
      </c>
      <c r="H1856" s="32">
        <v>715.05</v>
      </c>
      <c r="I1856" s="33">
        <f>IF(F1856="Dépense",H1856*-1,H1856)</f>
        <v>715.05</v>
      </c>
      <c r="J1856" s="34">
        <v>1</v>
      </c>
      <c r="K1856" s="35" t="str">
        <f>IF(A1856&gt;1,YEAR(B1856)&amp;"-"&amp;TEXT(MONTH(B1856),"00")," ")</f>
        <v>2021-02</v>
      </c>
      <c r="L1856" s="36"/>
    </row>
    <row r="1857" spans="1:12" x14ac:dyDescent="0.25">
      <c r="A1857" s="28" t="s">
        <v>18</v>
      </c>
      <c r="B1857" s="29">
        <v>44234</v>
      </c>
      <c r="C1857" s="28" t="s">
        <v>175</v>
      </c>
      <c r="D1857" s="28" t="s">
        <v>65</v>
      </c>
      <c r="E1857" s="30" t="e">
        <v>#NAME?</v>
      </c>
      <c r="F1857" s="31" t="s">
        <v>17</v>
      </c>
      <c r="G1857" s="31" t="s">
        <v>33</v>
      </c>
      <c r="H1857" s="32">
        <v>19.989999999999998</v>
      </c>
      <c r="I1857" s="33">
        <f>IF(F1857="Dépense",H1857*-1,H1857)</f>
        <v>-19.989999999999998</v>
      </c>
      <c r="J1857" s="34">
        <v>1</v>
      </c>
      <c r="K1857" s="35" t="str">
        <f>IF(A1857&gt;1,YEAR(B1857)&amp;"-"&amp;TEXT(MONTH(B1857),"00")," ")</f>
        <v>2021-02</v>
      </c>
      <c r="L1857" s="36"/>
    </row>
    <row r="1858" spans="1:12" x14ac:dyDescent="0.25">
      <c r="A1858" s="28" t="s">
        <v>18</v>
      </c>
      <c r="B1858" s="29">
        <v>44235</v>
      </c>
      <c r="C1858" s="28" t="s">
        <v>556</v>
      </c>
      <c r="D1858" s="28" t="s">
        <v>49</v>
      </c>
      <c r="E1858" s="30" t="e">
        <v>#NAME?</v>
      </c>
      <c r="F1858" s="31" t="s">
        <v>17</v>
      </c>
      <c r="G1858" s="31" t="s">
        <v>21</v>
      </c>
      <c r="H1858" s="32">
        <v>7.94</v>
      </c>
      <c r="I1858" s="33">
        <f>IF(F1858="Dépense",H1858*-1,H1858)</f>
        <v>-7.94</v>
      </c>
      <c r="J1858" s="34">
        <v>1</v>
      </c>
      <c r="K1858" s="35" t="str">
        <f>IF(A1858&gt;1,YEAR(B1858)&amp;"-"&amp;TEXT(MONTH(B1858),"00")," ")</f>
        <v>2021-02</v>
      </c>
      <c r="L1858" s="36"/>
    </row>
    <row r="1859" spans="1:12" x14ac:dyDescent="0.25">
      <c r="A1859" s="28" t="s">
        <v>18</v>
      </c>
      <c r="B1859" s="29">
        <v>44235</v>
      </c>
      <c r="C1859" s="28" t="s">
        <v>566</v>
      </c>
      <c r="D1859" s="28" t="s">
        <v>37</v>
      </c>
      <c r="E1859" s="30" t="e">
        <v>#NAME?</v>
      </c>
      <c r="F1859" s="31" t="s">
        <v>17</v>
      </c>
      <c r="G1859" s="31" t="s">
        <v>21</v>
      </c>
      <c r="H1859" s="32">
        <v>24.1</v>
      </c>
      <c r="I1859" s="33">
        <f>IF(F1859="Dépense",H1859*-1,H1859)</f>
        <v>-24.1</v>
      </c>
      <c r="J1859" s="34">
        <v>1</v>
      </c>
      <c r="K1859" s="35" t="str">
        <f>IF(A1859&gt;1,YEAR(B1859)&amp;"-"&amp;TEXT(MONTH(B1859),"00")," ")</f>
        <v>2021-02</v>
      </c>
      <c r="L1859" s="36"/>
    </row>
    <row r="1860" spans="1:12" x14ac:dyDescent="0.25">
      <c r="A1860" s="28" t="s">
        <v>18</v>
      </c>
      <c r="B1860" s="29">
        <v>44235</v>
      </c>
      <c r="C1860" s="28" t="s">
        <v>200</v>
      </c>
      <c r="D1860" s="28" t="s">
        <v>49</v>
      </c>
      <c r="E1860" s="30" t="e">
        <v>#NAME?</v>
      </c>
      <c r="F1860" s="31" t="s">
        <v>17</v>
      </c>
      <c r="G1860" s="31" t="s">
        <v>21</v>
      </c>
      <c r="H1860" s="32">
        <v>32.33</v>
      </c>
      <c r="I1860" s="33">
        <f>IF(F1860="Dépense",H1860*-1,H1860)</f>
        <v>-32.33</v>
      </c>
      <c r="J1860" s="34">
        <v>1</v>
      </c>
      <c r="K1860" s="35" t="str">
        <f>IF(A1860&gt;1,YEAR(B1860)&amp;"-"&amp;TEXT(MONTH(B1860),"00")," ")</f>
        <v>2021-02</v>
      </c>
      <c r="L1860" s="36"/>
    </row>
    <row r="1861" spans="1:12" x14ac:dyDescent="0.25">
      <c r="A1861" s="28" t="s">
        <v>18</v>
      </c>
      <c r="B1861" s="29">
        <v>44235</v>
      </c>
      <c r="C1861" s="28" t="s">
        <v>74</v>
      </c>
      <c r="D1861" s="28" t="s">
        <v>75</v>
      </c>
      <c r="E1861" s="30" t="e">
        <v>#NAME?</v>
      </c>
      <c r="F1861" s="31" t="s">
        <v>17</v>
      </c>
      <c r="G1861" s="31" t="s">
        <v>33</v>
      </c>
      <c r="H1861" s="32">
        <v>78.2</v>
      </c>
      <c r="I1861" s="33">
        <f>IF(F1861="Dépense",H1861*-1,H1861)</f>
        <v>-78.2</v>
      </c>
      <c r="J1861" s="34">
        <v>1</v>
      </c>
      <c r="K1861" s="35" t="str">
        <f>IF(A1861&gt;1,YEAR(B1861)&amp;"-"&amp;TEXT(MONTH(B1861),"00")," ")</f>
        <v>2021-02</v>
      </c>
      <c r="L1861" s="36"/>
    </row>
    <row r="1862" spans="1:12" x14ac:dyDescent="0.25">
      <c r="A1862" s="28" t="s">
        <v>18</v>
      </c>
      <c r="B1862" s="29">
        <v>44237</v>
      </c>
      <c r="C1862" s="28" t="s">
        <v>474</v>
      </c>
      <c r="D1862" s="28" t="s">
        <v>49</v>
      </c>
      <c r="E1862" s="30" t="e">
        <v>#NAME?</v>
      </c>
      <c r="F1862" s="31" t="s">
        <v>17</v>
      </c>
      <c r="G1862" s="31" t="s">
        <v>21</v>
      </c>
      <c r="H1862" s="32">
        <v>15</v>
      </c>
      <c r="I1862" s="33">
        <f>IF(F1862="Dépense",H1862*-1,H1862)</f>
        <v>-15</v>
      </c>
      <c r="J1862" s="34">
        <v>1</v>
      </c>
      <c r="K1862" s="35" t="str">
        <f>IF(A1862&gt;1,YEAR(B1862)&amp;"-"&amp;TEXT(MONTH(B1862),"00")," ")</f>
        <v>2021-02</v>
      </c>
      <c r="L1862" s="36"/>
    </row>
    <row r="1863" spans="1:12" x14ac:dyDescent="0.25">
      <c r="A1863" s="28" t="s">
        <v>18</v>
      </c>
      <c r="B1863" s="29">
        <v>44237</v>
      </c>
      <c r="C1863" s="28" t="s">
        <v>454</v>
      </c>
      <c r="D1863" s="28" t="s">
        <v>93</v>
      </c>
      <c r="E1863" s="30" t="e">
        <v>#NAME?</v>
      </c>
      <c r="F1863" s="31" t="s">
        <v>17</v>
      </c>
      <c r="G1863" s="31" t="s">
        <v>21</v>
      </c>
      <c r="H1863" s="32">
        <v>21</v>
      </c>
      <c r="I1863" s="33">
        <f>IF(F1863="Dépense",H1863*-1,H1863)</f>
        <v>-21</v>
      </c>
      <c r="J1863" s="34">
        <v>1</v>
      </c>
      <c r="K1863" s="35" t="str">
        <f>IF(A1863&gt;1,YEAR(B1863)&amp;"-"&amp;TEXT(MONTH(B1863),"00")," ")</f>
        <v>2021-02</v>
      </c>
      <c r="L1863" s="36"/>
    </row>
    <row r="1864" spans="1:12" x14ac:dyDescent="0.25">
      <c r="A1864" s="28" t="s">
        <v>18</v>
      </c>
      <c r="B1864" s="29">
        <v>44237</v>
      </c>
      <c r="C1864" s="28" t="s">
        <v>131</v>
      </c>
      <c r="D1864" s="28" t="s">
        <v>221</v>
      </c>
      <c r="E1864" s="30" t="e">
        <v>#NAME?</v>
      </c>
      <c r="F1864" s="31" t="s">
        <v>17</v>
      </c>
      <c r="G1864" s="31" t="s">
        <v>21</v>
      </c>
      <c r="H1864" s="32">
        <v>4</v>
      </c>
      <c r="I1864" s="33">
        <f>IF(F1864="Dépense",H1864*-1,H1864)</f>
        <v>-4</v>
      </c>
      <c r="J1864" s="34">
        <v>1</v>
      </c>
      <c r="K1864" s="35" t="str">
        <f>IF(A1864&gt;1,YEAR(B1864)&amp;"-"&amp;TEXT(MONTH(B1864),"00")," ")</f>
        <v>2021-02</v>
      </c>
      <c r="L1864" s="36"/>
    </row>
    <row r="1865" spans="1:12" x14ac:dyDescent="0.25">
      <c r="A1865" s="28" t="s">
        <v>18</v>
      </c>
      <c r="B1865" s="29">
        <v>44237</v>
      </c>
      <c r="C1865" s="28" t="s">
        <v>567</v>
      </c>
      <c r="D1865" s="28" t="s">
        <v>37</v>
      </c>
      <c r="E1865" s="30" t="e">
        <v>#NAME?</v>
      </c>
      <c r="F1865" s="31" t="s">
        <v>17</v>
      </c>
      <c r="G1865" s="31" t="s">
        <v>21</v>
      </c>
      <c r="H1865" s="32">
        <v>27.9</v>
      </c>
      <c r="I1865" s="33">
        <f>IF(F1865="Dépense",H1865*-1,H1865)</f>
        <v>-27.9</v>
      </c>
      <c r="J1865" s="34">
        <v>1</v>
      </c>
      <c r="K1865" s="35" t="str">
        <f>IF(A1865&gt;1,YEAR(B1865)&amp;"-"&amp;TEXT(MONTH(B1865),"00")," ")</f>
        <v>2021-02</v>
      </c>
      <c r="L1865" s="36"/>
    </row>
    <row r="1866" spans="1:12" x14ac:dyDescent="0.25">
      <c r="A1866" s="28" t="s">
        <v>18</v>
      </c>
      <c r="B1866" s="29">
        <v>44237</v>
      </c>
      <c r="C1866" s="28" t="s">
        <v>303</v>
      </c>
      <c r="D1866" s="28" t="s">
        <v>140</v>
      </c>
      <c r="E1866" s="30" t="e">
        <v>#NAME?</v>
      </c>
      <c r="F1866" s="31" t="s">
        <v>17</v>
      </c>
      <c r="G1866" s="31" t="s">
        <v>33</v>
      </c>
      <c r="H1866" s="32">
        <v>15</v>
      </c>
      <c r="I1866" s="33">
        <f>IF(F1866="Dépense",H1866*-1,H1866)</f>
        <v>-15</v>
      </c>
      <c r="J1866" s="34">
        <v>1</v>
      </c>
      <c r="K1866" s="35" t="str">
        <f>IF(A1866&gt;1,YEAR(B1866)&amp;"-"&amp;TEXT(MONTH(B1866),"00")," ")</f>
        <v>2021-02</v>
      </c>
      <c r="L1866" s="36"/>
    </row>
    <row r="1867" spans="1:12" x14ac:dyDescent="0.25">
      <c r="A1867" s="28" t="s">
        <v>22</v>
      </c>
      <c r="B1867" s="29">
        <v>44237</v>
      </c>
      <c r="C1867" s="28" t="s">
        <v>316</v>
      </c>
      <c r="D1867" s="28" t="s">
        <v>72</v>
      </c>
      <c r="E1867" s="30" t="e">
        <v>#NAME?</v>
      </c>
      <c r="F1867" s="31" t="s">
        <v>14</v>
      </c>
      <c r="G1867" s="31" t="s">
        <v>33</v>
      </c>
      <c r="H1867" s="32">
        <v>15</v>
      </c>
      <c r="I1867" s="33">
        <f>IF(F1867="Dépense",H1867*-1,H1867)</f>
        <v>15</v>
      </c>
      <c r="J1867" s="34">
        <v>1</v>
      </c>
      <c r="K1867" s="35" t="str">
        <f>IF(A1867&gt;1,YEAR(B1867)&amp;"-"&amp;TEXT(MONTH(B1867),"00")," ")</f>
        <v>2021-02</v>
      </c>
      <c r="L1867" s="36"/>
    </row>
    <row r="1868" spans="1:12" x14ac:dyDescent="0.25">
      <c r="A1868" s="28" t="s">
        <v>23</v>
      </c>
      <c r="B1868" s="29">
        <v>44237</v>
      </c>
      <c r="C1868" s="28" t="s">
        <v>27</v>
      </c>
      <c r="D1868" s="28" t="s">
        <v>45</v>
      </c>
      <c r="E1868" s="30" t="e">
        <v>#NAME?</v>
      </c>
      <c r="F1868" s="31" t="s">
        <v>14</v>
      </c>
      <c r="G1868" s="31" t="s">
        <v>15</v>
      </c>
      <c r="H1868" s="32">
        <v>370.51</v>
      </c>
      <c r="I1868" s="33">
        <f>IF(F1868="Dépense",H1868*-1,H1868)</f>
        <v>370.51</v>
      </c>
      <c r="J1868" s="34">
        <v>1</v>
      </c>
      <c r="K1868" s="35" t="str">
        <f>IF(A1868&gt;1,YEAR(B1868)&amp;"-"&amp;TEXT(MONTH(B1868),"00")," ")</f>
        <v>2021-02</v>
      </c>
      <c r="L1868" s="36"/>
    </row>
    <row r="1869" spans="1:12" x14ac:dyDescent="0.25">
      <c r="A1869" s="28" t="s">
        <v>18</v>
      </c>
      <c r="B1869" s="29">
        <v>44238</v>
      </c>
      <c r="C1869" s="28" t="s">
        <v>117</v>
      </c>
      <c r="D1869" s="28" t="s">
        <v>68</v>
      </c>
      <c r="E1869" s="30" t="e">
        <v>#NAME?</v>
      </c>
      <c r="F1869" s="31" t="s">
        <v>17</v>
      </c>
      <c r="G1869" s="31" t="s">
        <v>33</v>
      </c>
      <c r="H1869" s="32">
        <v>50</v>
      </c>
      <c r="I1869" s="33">
        <f>IF(F1869="Dépense",H1869*-1,H1869)</f>
        <v>-50</v>
      </c>
      <c r="J1869" s="34">
        <v>1</v>
      </c>
      <c r="K1869" s="35" t="str">
        <f>IF(A1869&gt;1,YEAR(B1869)&amp;"-"&amp;TEXT(MONTH(B1869),"00")," ")</f>
        <v>2021-02</v>
      </c>
      <c r="L1869" s="36"/>
    </row>
    <row r="1870" spans="1:12" x14ac:dyDescent="0.25">
      <c r="A1870" s="28" t="s">
        <v>18</v>
      </c>
      <c r="B1870" s="29">
        <v>44238</v>
      </c>
      <c r="C1870" s="28" t="s">
        <v>117</v>
      </c>
      <c r="D1870" s="28" t="s">
        <v>118</v>
      </c>
      <c r="E1870" s="30" t="e">
        <v>#NAME?</v>
      </c>
      <c r="F1870" s="31" t="s">
        <v>17</v>
      </c>
      <c r="G1870" s="31" t="s">
        <v>33</v>
      </c>
      <c r="H1870" s="32">
        <v>73</v>
      </c>
      <c r="I1870" s="33">
        <f>IF(F1870="Dépense",H1870*-1,H1870)</f>
        <v>-73</v>
      </c>
      <c r="J1870" s="34">
        <v>1</v>
      </c>
      <c r="K1870" s="35" t="str">
        <f>IF(A1870&gt;1,YEAR(B1870)&amp;"-"&amp;TEXT(MONTH(B1870),"00")," ")</f>
        <v>2021-02</v>
      </c>
      <c r="L1870" s="36"/>
    </row>
    <row r="1871" spans="1:12" x14ac:dyDescent="0.25">
      <c r="A1871" s="28" t="s">
        <v>18</v>
      </c>
      <c r="B1871" s="29">
        <v>44240</v>
      </c>
      <c r="C1871" s="28" t="s">
        <v>556</v>
      </c>
      <c r="D1871" s="28" t="s">
        <v>49</v>
      </c>
      <c r="E1871" s="30" t="e">
        <v>#NAME?</v>
      </c>
      <c r="F1871" s="31" t="s">
        <v>17</v>
      </c>
      <c r="G1871" s="31" t="s">
        <v>21</v>
      </c>
      <c r="H1871" s="32">
        <v>7.5</v>
      </c>
      <c r="I1871" s="33">
        <f>IF(F1871="Dépense",H1871*-1,H1871)</f>
        <v>-7.5</v>
      </c>
      <c r="J1871" s="34">
        <v>1</v>
      </c>
      <c r="K1871" s="35" t="str">
        <f>IF(A1871&gt;1,YEAR(B1871)&amp;"-"&amp;TEXT(MONTH(B1871),"00")," ")</f>
        <v>2021-02</v>
      </c>
      <c r="L1871" s="36"/>
    </row>
    <row r="1872" spans="1:12" x14ac:dyDescent="0.25">
      <c r="A1872" s="28" t="s">
        <v>18</v>
      </c>
      <c r="B1872" s="29">
        <v>44242</v>
      </c>
      <c r="C1872" s="28" t="s">
        <v>200</v>
      </c>
      <c r="D1872" s="28" t="s">
        <v>49</v>
      </c>
      <c r="E1872" s="30" t="e">
        <v>#NAME?</v>
      </c>
      <c r="F1872" s="31" t="s">
        <v>17</v>
      </c>
      <c r="G1872" s="31" t="s">
        <v>21</v>
      </c>
      <c r="H1872" s="32">
        <v>36.76</v>
      </c>
      <c r="I1872" s="33">
        <f>IF(F1872="Dépense",H1872*-1,H1872)</f>
        <v>-36.76</v>
      </c>
      <c r="J1872" s="34">
        <v>1</v>
      </c>
      <c r="K1872" s="35" t="str">
        <f>IF(A1872&gt;1,YEAR(B1872)&amp;"-"&amp;TEXT(MONTH(B1872),"00")," ")</f>
        <v>2021-02</v>
      </c>
      <c r="L1872" s="36"/>
    </row>
    <row r="1873" spans="1:12" x14ac:dyDescent="0.25">
      <c r="A1873" s="28" t="s">
        <v>23</v>
      </c>
      <c r="B1873" s="29">
        <v>44242</v>
      </c>
      <c r="C1873" s="28" t="s">
        <v>266</v>
      </c>
      <c r="D1873" s="28" t="s">
        <v>267</v>
      </c>
      <c r="E1873" s="30" t="e">
        <v>#NAME?</v>
      </c>
      <c r="F1873" s="31" t="s">
        <v>17</v>
      </c>
      <c r="G1873" s="31" t="s">
        <v>33</v>
      </c>
      <c r="H1873" s="32">
        <v>92</v>
      </c>
      <c r="I1873" s="33">
        <f>IF(F1873="Dépense",H1873*-1,H1873)</f>
        <v>-92</v>
      </c>
      <c r="J1873" s="34">
        <v>1</v>
      </c>
      <c r="K1873" s="35" t="str">
        <f>IF(A1873&gt;1,YEAR(B1873)&amp;"-"&amp;TEXT(MONTH(B1873),"00")," ")</f>
        <v>2021-02</v>
      </c>
      <c r="L1873" s="36"/>
    </row>
    <row r="1874" spans="1:12" x14ac:dyDescent="0.25">
      <c r="A1874" s="28" t="s">
        <v>18</v>
      </c>
      <c r="B1874" s="29">
        <v>44243</v>
      </c>
      <c r="C1874" s="28" t="s">
        <v>98</v>
      </c>
      <c r="D1874" s="28" t="s">
        <v>98</v>
      </c>
      <c r="E1874" s="30" t="e">
        <v>#NAME?</v>
      </c>
      <c r="F1874" s="31" t="s">
        <v>17</v>
      </c>
      <c r="G1874" s="31" t="s">
        <v>21</v>
      </c>
      <c r="H1874" s="32">
        <v>7.5</v>
      </c>
      <c r="I1874" s="33">
        <f>IF(F1874="Dépense",H1874*-1,H1874)</f>
        <v>-7.5</v>
      </c>
      <c r="J1874" s="34">
        <v>1</v>
      </c>
      <c r="K1874" s="35" t="str">
        <f>IF(A1874&gt;1,YEAR(B1874)&amp;"-"&amp;TEXT(MONTH(B1874),"00")," ")</f>
        <v>2021-02</v>
      </c>
      <c r="L1874" s="36"/>
    </row>
    <row r="1875" spans="1:12" x14ac:dyDescent="0.25">
      <c r="A1875" s="28" t="s">
        <v>18</v>
      </c>
      <c r="B1875" s="29">
        <v>44243</v>
      </c>
      <c r="C1875" s="28" t="s">
        <v>439</v>
      </c>
      <c r="D1875" s="28" t="s">
        <v>48</v>
      </c>
      <c r="E1875" s="30" t="e">
        <v>#NAME?</v>
      </c>
      <c r="F1875" s="31" t="s">
        <v>17</v>
      </c>
      <c r="G1875" s="31" t="s">
        <v>21</v>
      </c>
      <c r="H1875" s="32">
        <v>35.5</v>
      </c>
      <c r="I1875" s="33">
        <f>IF(F1875="Dépense",H1875*-1,H1875)</f>
        <v>-35.5</v>
      </c>
      <c r="J1875" s="34">
        <v>1</v>
      </c>
      <c r="K1875" s="35" t="str">
        <f>IF(A1875&gt;1,YEAR(B1875)&amp;"-"&amp;TEXT(MONTH(B1875),"00")," ")</f>
        <v>2021-02</v>
      </c>
      <c r="L1875" s="36"/>
    </row>
    <row r="1876" spans="1:12" x14ac:dyDescent="0.25">
      <c r="A1876" s="28" t="s">
        <v>18</v>
      </c>
      <c r="B1876" s="29">
        <v>44244</v>
      </c>
      <c r="C1876" s="28" t="s">
        <v>66</v>
      </c>
      <c r="D1876" s="28" t="s">
        <v>49</v>
      </c>
      <c r="E1876" s="30" t="e">
        <v>#NAME?</v>
      </c>
      <c r="F1876" s="31" t="s">
        <v>17</v>
      </c>
      <c r="G1876" s="31" t="s">
        <v>21</v>
      </c>
      <c r="H1876" s="32">
        <v>62.13</v>
      </c>
      <c r="I1876" s="33">
        <f>IF(F1876="Dépense",H1876*-1,H1876)</f>
        <v>-62.13</v>
      </c>
      <c r="J1876" s="34">
        <v>1</v>
      </c>
      <c r="K1876" s="35" t="str">
        <f>IF(A1876&gt;1,YEAR(B1876)&amp;"-"&amp;TEXT(MONTH(B1876),"00")," ")</f>
        <v>2021-02</v>
      </c>
      <c r="L1876" s="36"/>
    </row>
    <row r="1877" spans="1:12" x14ac:dyDescent="0.25">
      <c r="A1877" s="28" t="s">
        <v>18</v>
      </c>
      <c r="B1877" s="29">
        <v>44246</v>
      </c>
      <c r="C1877" s="28" t="s">
        <v>568</v>
      </c>
      <c r="D1877" s="28" t="s">
        <v>37</v>
      </c>
      <c r="E1877" s="30" t="e">
        <v>#NAME?</v>
      </c>
      <c r="F1877" s="31" t="s">
        <v>17</v>
      </c>
      <c r="G1877" s="31" t="s">
        <v>21</v>
      </c>
      <c r="H1877" s="32">
        <v>170</v>
      </c>
      <c r="I1877" s="33">
        <f>IF(F1877="Dépense",H1877*-1,H1877)</f>
        <v>-170</v>
      </c>
      <c r="J1877" s="34">
        <v>1</v>
      </c>
      <c r="K1877" s="35" t="str">
        <f>IF(A1877&gt;1,YEAR(B1877)&amp;"-"&amp;TEXT(MONTH(B1877),"00")," ")</f>
        <v>2021-02</v>
      </c>
      <c r="L1877" s="36"/>
    </row>
    <row r="1878" spans="1:12" x14ac:dyDescent="0.25">
      <c r="A1878" s="28" t="s">
        <v>18</v>
      </c>
      <c r="B1878" s="29">
        <v>44247</v>
      </c>
      <c r="C1878" s="28" t="s">
        <v>200</v>
      </c>
      <c r="D1878" s="28" t="s">
        <v>49</v>
      </c>
      <c r="E1878" s="30" t="e">
        <v>#NAME?</v>
      </c>
      <c r="F1878" s="31" t="s">
        <v>17</v>
      </c>
      <c r="G1878" s="31" t="s">
        <v>21</v>
      </c>
      <c r="H1878" s="32">
        <v>33.67</v>
      </c>
      <c r="I1878" s="33">
        <f>IF(F1878="Dépense",H1878*-1,H1878)</f>
        <v>-33.67</v>
      </c>
      <c r="J1878" s="34">
        <v>1</v>
      </c>
      <c r="K1878" s="35" t="str">
        <f>IF(A1878&gt;1,YEAR(B1878)&amp;"-"&amp;TEXT(MONTH(B1878),"00")," ")</f>
        <v>2021-02</v>
      </c>
      <c r="L1878" s="36"/>
    </row>
    <row r="1879" spans="1:12" x14ac:dyDescent="0.25">
      <c r="A1879" s="28" t="s">
        <v>18</v>
      </c>
      <c r="B1879" s="29">
        <v>44247</v>
      </c>
      <c r="C1879" s="28" t="s">
        <v>569</v>
      </c>
      <c r="D1879" s="28" t="s">
        <v>248</v>
      </c>
      <c r="E1879" s="30" t="e">
        <v>#NAME?</v>
      </c>
      <c r="F1879" s="31" t="s">
        <v>17</v>
      </c>
      <c r="G1879" s="31" t="s">
        <v>21</v>
      </c>
      <c r="H1879" s="32">
        <v>24.86</v>
      </c>
      <c r="I1879" s="33">
        <f>IF(F1879="Dépense",H1879*-1,H1879)</f>
        <v>-24.86</v>
      </c>
      <c r="J1879" s="34">
        <v>1</v>
      </c>
      <c r="K1879" s="35" t="str">
        <f>IF(A1879&gt;1,YEAR(B1879)&amp;"-"&amp;TEXT(MONTH(B1879),"00")," ")</f>
        <v>2021-02</v>
      </c>
      <c r="L1879" s="36"/>
    </row>
    <row r="1880" spans="1:12" x14ac:dyDescent="0.25">
      <c r="A1880" s="28" t="s">
        <v>18</v>
      </c>
      <c r="B1880" s="29">
        <v>44251</v>
      </c>
      <c r="C1880" s="28" t="s">
        <v>405</v>
      </c>
      <c r="D1880" s="28" t="s">
        <v>98</v>
      </c>
      <c r="E1880" s="30" t="e">
        <v>#NAME?</v>
      </c>
      <c r="F1880" s="31" t="s">
        <v>14</v>
      </c>
      <c r="G1880" s="31" t="s">
        <v>15</v>
      </c>
      <c r="H1880" s="32">
        <v>7.5</v>
      </c>
      <c r="I1880" s="33">
        <f>IF(F1880="Dépense",H1880*-1,H1880)</f>
        <v>7.5</v>
      </c>
      <c r="J1880" s="34">
        <v>1</v>
      </c>
      <c r="K1880" s="35" t="str">
        <f>IF(A1880&gt;1,YEAR(B1880)&amp;"-"&amp;TEXT(MONTH(B1880),"00")," ")</f>
        <v>2021-02</v>
      </c>
      <c r="L1880" s="36"/>
    </row>
    <row r="1881" spans="1:12" x14ac:dyDescent="0.25">
      <c r="A1881" s="28" t="s">
        <v>18</v>
      </c>
      <c r="B1881" s="29">
        <v>44251</v>
      </c>
      <c r="C1881" s="28" t="s">
        <v>439</v>
      </c>
      <c r="D1881" s="28" t="s">
        <v>48</v>
      </c>
      <c r="E1881" s="30" t="e">
        <v>#NAME?</v>
      </c>
      <c r="F1881" s="31" t="s">
        <v>17</v>
      </c>
      <c r="G1881" s="31" t="s">
        <v>21</v>
      </c>
      <c r="H1881" s="32">
        <v>33.799999999999997</v>
      </c>
      <c r="I1881" s="33">
        <f>IF(F1881="Dépense",H1881*-1,H1881)</f>
        <v>-33.799999999999997</v>
      </c>
      <c r="J1881" s="34">
        <v>1</v>
      </c>
      <c r="K1881" s="35" t="str">
        <f>IF(A1881&gt;1,YEAR(B1881)&amp;"-"&amp;TEXT(MONTH(B1881),"00")," ")</f>
        <v>2021-02</v>
      </c>
      <c r="L1881" s="36"/>
    </row>
    <row r="1882" spans="1:12" x14ac:dyDescent="0.25">
      <c r="A1882" s="28" t="s">
        <v>18</v>
      </c>
      <c r="B1882" s="29">
        <v>44252</v>
      </c>
      <c r="C1882" s="28" t="s">
        <v>209</v>
      </c>
      <c r="D1882" s="28" t="s">
        <v>204</v>
      </c>
      <c r="E1882" s="30" t="e">
        <v>#NAME?</v>
      </c>
      <c r="F1882" s="31" t="s">
        <v>17</v>
      </c>
      <c r="G1882" s="31" t="s">
        <v>59</v>
      </c>
      <c r="H1882" s="32">
        <v>59.4</v>
      </c>
      <c r="I1882" s="33">
        <f>IF(F1882="Dépense",H1882*-1,H1882)</f>
        <v>-59.4</v>
      </c>
      <c r="J1882" s="34">
        <v>1</v>
      </c>
      <c r="K1882" s="35" t="str">
        <f>IF(A1882&gt;1,YEAR(B1882)&amp;"-"&amp;TEXT(MONTH(B1882),"00")," ")</f>
        <v>2021-02</v>
      </c>
      <c r="L1882" s="36"/>
    </row>
    <row r="1883" spans="1:12" x14ac:dyDescent="0.25">
      <c r="A1883" s="28" t="s">
        <v>18</v>
      </c>
      <c r="B1883" s="29">
        <v>44252</v>
      </c>
      <c r="C1883" s="28" t="s">
        <v>474</v>
      </c>
      <c r="D1883" s="28" t="s">
        <v>49</v>
      </c>
      <c r="E1883" s="30" t="e">
        <v>#NAME?</v>
      </c>
      <c r="F1883" s="31" t="s">
        <v>17</v>
      </c>
      <c r="G1883" s="31" t="s">
        <v>21</v>
      </c>
      <c r="H1883" s="32">
        <v>15</v>
      </c>
      <c r="I1883" s="33">
        <f>IF(F1883="Dépense",H1883*-1,H1883)</f>
        <v>-15</v>
      </c>
      <c r="J1883" s="34">
        <v>1</v>
      </c>
      <c r="K1883" s="35" t="str">
        <f>IF(A1883&gt;1,YEAR(B1883)&amp;"-"&amp;TEXT(MONTH(B1883),"00")," ")</f>
        <v>2021-02</v>
      </c>
      <c r="L1883" s="36"/>
    </row>
    <row r="1884" spans="1:12" x14ac:dyDescent="0.25">
      <c r="A1884" s="28" t="s">
        <v>18</v>
      </c>
      <c r="B1884" s="29">
        <v>44252</v>
      </c>
      <c r="C1884" s="28" t="s">
        <v>66</v>
      </c>
      <c r="D1884" s="28" t="s">
        <v>49</v>
      </c>
      <c r="E1884" s="30" t="e">
        <v>#NAME?</v>
      </c>
      <c r="F1884" s="31" t="s">
        <v>17</v>
      </c>
      <c r="G1884" s="31" t="s">
        <v>21</v>
      </c>
      <c r="H1884" s="32">
        <v>70.98</v>
      </c>
      <c r="I1884" s="33">
        <f>IF(F1884="Dépense",H1884*-1,H1884)</f>
        <v>-70.98</v>
      </c>
      <c r="J1884" s="34">
        <v>1</v>
      </c>
      <c r="K1884" s="35" t="str">
        <f>IF(A1884&gt;1,YEAR(B1884)&amp;"-"&amp;TEXT(MONTH(B1884),"00")," ")</f>
        <v>2021-02</v>
      </c>
      <c r="L1884" s="36"/>
    </row>
    <row r="1885" spans="1:12" x14ac:dyDescent="0.25">
      <c r="A1885" s="28" t="s">
        <v>18</v>
      </c>
      <c r="B1885" s="29">
        <v>44254</v>
      </c>
      <c r="C1885" s="28" t="s">
        <v>200</v>
      </c>
      <c r="D1885" s="28" t="s">
        <v>49</v>
      </c>
      <c r="E1885" s="30" t="e">
        <v>#NAME?</v>
      </c>
      <c r="F1885" s="31" t="s">
        <v>17</v>
      </c>
      <c r="G1885" s="31" t="s">
        <v>21</v>
      </c>
      <c r="H1885" s="32">
        <v>34.799999999999997</v>
      </c>
      <c r="I1885" s="33">
        <f>IF(F1885="Dépense",H1885*-1,H1885)</f>
        <v>-34.799999999999997</v>
      </c>
      <c r="J1885" s="34">
        <v>1</v>
      </c>
      <c r="K1885" s="35" t="str">
        <f>IF(A1885&gt;1,YEAR(B1885)&amp;"-"&amp;TEXT(MONTH(B1885),"00")," ")</f>
        <v>2021-02</v>
      </c>
      <c r="L1885" s="36"/>
    </row>
    <row r="1886" spans="1:12" x14ac:dyDescent="0.25">
      <c r="A1886" s="28" t="s">
        <v>23</v>
      </c>
      <c r="B1886" s="29">
        <v>44254</v>
      </c>
      <c r="C1886" s="28" t="s">
        <v>564</v>
      </c>
      <c r="D1886" s="28" t="s">
        <v>185</v>
      </c>
      <c r="E1886" s="30" t="e">
        <v>#NAME?</v>
      </c>
      <c r="F1886" s="31" t="s">
        <v>14</v>
      </c>
      <c r="G1886" s="31" t="s">
        <v>15</v>
      </c>
      <c r="H1886" s="32">
        <v>100</v>
      </c>
      <c r="I1886" s="33">
        <f>IF(F1886="Dépense",H1886*-1,H1886)</f>
        <v>100</v>
      </c>
      <c r="J1886" s="34">
        <v>1</v>
      </c>
      <c r="K1886" s="35" t="str">
        <f>IF(A1886&gt;1,YEAR(B1886)&amp;"-"&amp;TEXT(MONTH(B1886),"00")," ")</f>
        <v>2021-02</v>
      </c>
      <c r="L1886" s="36"/>
    </row>
    <row r="1887" spans="1:12" x14ac:dyDescent="0.25">
      <c r="A1887" s="28" t="s">
        <v>18</v>
      </c>
      <c r="B1887" s="29">
        <v>44255</v>
      </c>
      <c r="C1887" s="28" t="s">
        <v>409</v>
      </c>
      <c r="D1887" s="28" t="s">
        <v>49</v>
      </c>
      <c r="E1887" s="30" t="e">
        <v>#NAME?</v>
      </c>
      <c r="F1887" s="31" t="s">
        <v>17</v>
      </c>
      <c r="G1887" s="31" t="s">
        <v>21</v>
      </c>
      <c r="H1887" s="32">
        <v>14.4</v>
      </c>
      <c r="I1887" s="33">
        <f>IF(F1887="Dépense",H1887*-1,H1887)</f>
        <v>-14.4</v>
      </c>
      <c r="J1887" s="34">
        <v>1</v>
      </c>
      <c r="K1887" s="35" t="str">
        <f>IF(A1887&gt;1,YEAR(B1887)&amp;"-"&amp;TEXT(MONTH(B1887),"00")," ")</f>
        <v>2021-02</v>
      </c>
      <c r="L1887" s="36"/>
    </row>
    <row r="1888" spans="1:12" x14ac:dyDescent="0.25">
      <c r="A1888" s="28" t="s">
        <v>18</v>
      </c>
      <c r="B1888" s="29">
        <v>44257</v>
      </c>
      <c r="C1888" s="28" t="s">
        <v>368</v>
      </c>
      <c r="D1888" s="28" t="s">
        <v>97</v>
      </c>
      <c r="E1888" s="30" t="e">
        <v>#NAME?</v>
      </c>
      <c r="F1888" s="31" t="s">
        <v>17</v>
      </c>
      <c r="G1888" s="31" t="s">
        <v>59</v>
      </c>
      <c r="H1888" s="32">
        <v>191</v>
      </c>
      <c r="I1888" s="33">
        <f>IF(F1888="Dépense",H1888*-1,H1888)</f>
        <v>-191</v>
      </c>
      <c r="J1888" s="34">
        <v>1</v>
      </c>
      <c r="K1888" s="35" t="str">
        <f>IF(A1888&gt;1,YEAR(B1888)&amp;"-"&amp;TEXT(MONTH(B1888),"00")," ")</f>
        <v>2021-03</v>
      </c>
      <c r="L1888" s="36"/>
    </row>
    <row r="1889" spans="1:12" x14ac:dyDescent="0.25">
      <c r="A1889" s="28" t="s">
        <v>18</v>
      </c>
      <c r="B1889" s="29">
        <v>44257</v>
      </c>
      <c r="C1889" s="28" t="s">
        <v>570</v>
      </c>
      <c r="D1889" s="28" t="s">
        <v>97</v>
      </c>
      <c r="E1889" s="30" t="e">
        <v>#NAME?</v>
      </c>
      <c r="F1889" s="31" t="s">
        <v>17</v>
      </c>
      <c r="G1889" s="31" t="s">
        <v>59</v>
      </c>
      <c r="H1889" s="32">
        <v>70.87</v>
      </c>
      <c r="I1889" s="33">
        <f>IF(F1889="Dépense",H1889*-1,H1889)</f>
        <v>-70.87</v>
      </c>
      <c r="J1889" s="34">
        <v>1</v>
      </c>
      <c r="K1889" s="35" t="str">
        <f>IF(A1889&gt;1,YEAR(B1889)&amp;"-"&amp;TEXT(MONTH(B1889),"00")," ")</f>
        <v>2021-03</v>
      </c>
      <c r="L1889" s="36"/>
    </row>
    <row r="1890" spans="1:12" x14ac:dyDescent="0.25">
      <c r="A1890" s="28" t="s">
        <v>18</v>
      </c>
      <c r="B1890" s="29">
        <v>44257</v>
      </c>
      <c r="C1890" s="28" t="s">
        <v>200</v>
      </c>
      <c r="D1890" s="28" t="s">
        <v>49</v>
      </c>
      <c r="E1890" s="30" t="e">
        <v>#NAME?</v>
      </c>
      <c r="F1890" s="31" t="s">
        <v>17</v>
      </c>
      <c r="G1890" s="31" t="s">
        <v>21</v>
      </c>
      <c r="H1890" s="32">
        <v>8.74</v>
      </c>
      <c r="I1890" s="33">
        <f>IF(F1890="Dépense",H1890*-1,H1890)</f>
        <v>-8.74</v>
      </c>
      <c r="J1890" s="34">
        <v>1</v>
      </c>
      <c r="K1890" s="35" t="str">
        <f>IF(A1890&gt;1,YEAR(B1890)&amp;"-"&amp;TEXT(MONTH(B1890),"00")," ")</f>
        <v>2021-03</v>
      </c>
      <c r="L1890" s="36"/>
    </row>
    <row r="1891" spans="1:12" x14ac:dyDescent="0.25">
      <c r="A1891" s="28" t="s">
        <v>18</v>
      </c>
      <c r="B1891" s="29">
        <v>44257</v>
      </c>
      <c r="C1891" s="28" t="s">
        <v>27</v>
      </c>
      <c r="D1891" s="28" t="s">
        <v>28</v>
      </c>
      <c r="E1891" s="30" t="e">
        <v>#NAME?</v>
      </c>
      <c r="F1891" s="31" t="s">
        <v>14</v>
      </c>
      <c r="G1891" s="31" t="s">
        <v>15</v>
      </c>
      <c r="H1891" s="32">
        <v>122.14</v>
      </c>
      <c r="I1891" s="33">
        <f>IF(F1891="Dépense",H1891*-1,H1891)</f>
        <v>122.14</v>
      </c>
      <c r="J1891" s="34">
        <v>1</v>
      </c>
      <c r="K1891" s="35" t="str">
        <f>IF(A1891&gt;1,YEAR(B1891)&amp;"-"&amp;TEXT(MONTH(B1891),"00")," ")</f>
        <v>2021-03</v>
      </c>
      <c r="L1891" s="36"/>
    </row>
    <row r="1892" spans="1:12" x14ac:dyDescent="0.25">
      <c r="A1892" s="28" t="s">
        <v>18</v>
      </c>
      <c r="B1892" s="29">
        <v>44257</v>
      </c>
      <c r="C1892" s="28" t="s">
        <v>27</v>
      </c>
      <c r="D1892" s="28" t="s">
        <v>30</v>
      </c>
      <c r="E1892" s="30" t="e">
        <v>#NAME?</v>
      </c>
      <c r="F1892" s="31" t="s">
        <v>14</v>
      </c>
      <c r="G1892" s="31" t="s">
        <v>15</v>
      </c>
      <c r="H1892" s="32">
        <v>226.38</v>
      </c>
      <c r="I1892" s="33">
        <f>IF(F1892="Dépense",H1892*-1,H1892)</f>
        <v>226.38</v>
      </c>
      <c r="J1892" s="34">
        <v>1</v>
      </c>
      <c r="K1892" s="35" t="str">
        <f>IF(A1892&gt;1,YEAR(B1892)&amp;"-"&amp;TEXT(MONTH(B1892),"00")," ")</f>
        <v>2021-03</v>
      </c>
      <c r="L1892" s="36"/>
    </row>
    <row r="1893" spans="1:12" x14ac:dyDescent="0.25">
      <c r="A1893" s="28" t="s">
        <v>18</v>
      </c>
      <c r="B1893" s="29">
        <v>44258</v>
      </c>
      <c r="C1893" s="28" t="s">
        <v>131</v>
      </c>
      <c r="D1893" s="28" t="s">
        <v>113</v>
      </c>
      <c r="E1893" s="30" t="e">
        <v>#NAME?</v>
      </c>
      <c r="F1893" s="31" t="s">
        <v>17</v>
      </c>
      <c r="G1893" s="31" t="s">
        <v>21</v>
      </c>
      <c r="H1893" s="32">
        <v>21.3</v>
      </c>
      <c r="I1893" s="33">
        <f>IF(F1893="Dépense",H1893*-1,H1893)</f>
        <v>-21.3</v>
      </c>
      <c r="J1893" s="34">
        <v>1</v>
      </c>
      <c r="K1893" s="35" t="str">
        <f>IF(A1893&gt;1,YEAR(B1893)&amp;"-"&amp;TEXT(MONTH(B1893),"00")," ")</f>
        <v>2021-03</v>
      </c>
      <c r="L1893" s="36"/>
    </row>
    <row r="1894" spans="1:12" x14ac:dyDescent="0.25">
      <c r="A1894" s="28" t="s">
        <v>18</v>
      </c>
      <c r="B1894" s="29">
        <v>44260</v>
      </c>
      <c r="C1894" s="28" t="s">
        <v>439</v>
      </c>
      <c r="D1894" s="28" t="s">
        <v>48</v>
      </c>
      <c r="E1894" s="30" t="e">
        <v>#NAME?</v>
      </c>
      <c r="F1894" s="31" t="s">
        <v>17</v>
      </c>
      <c r="G1894" s="31" t="s">
        <v>21</v>
      </c>
      <c r="H1894" s="32">
        <v>42.7</v>
      </c>
      <c r="I1894" s="33">
        <f>IF(F1894="Dépense",H1894*-1,H1894)</f>
        <v>-42.7</v>
      </c>
      <c r="J1894" s="34">
        <v>1</v>
      </c>
      <c r="K1894" s="35" t="str">
        <f>IF(A1894&gt;1,YEAR(B1894)&amp;"-"&amp;TEXT(MONTH(B1894),"00")," ")</f>
        <v>2021-03</v>
      </c>
      <c r="L1894" s="36"/>
    </row>
    <row r="1895" spans="1:12" x14ac:dyDescent="0.25">
      <c r="A1895" s="28" t="s">
        <v>18</v>
      </c>
      <c r="B1895" s="29">
        <v>44260</v>
      </c>
      <c r="C1895" s="28" t="s">
        <v>484</v>
      </c>
      <c r="D1895" s="28" t="s">
        <v>32</v>
      </c>
      <c r="E1895" s="30" t="e">
        <v>#NAME?</v>
      </c>
      <c r="F1895" s="31" t="s">
        <v>17</v>
      </c>
      <c r="G1895" s="31" t="s">
        <v>33</v>
      </c>
      <c r="H1895" s="32">
        <v>23.5</v>
      </c>
      <c r="I1895" s="33">
        <f>IF(F1895="Dépense",H1895*-1,H1895)</f>
        <v>-23.5</v>
      </c>
      <c r="J1895" s="34">
        <v>1</v>
      </c>
      <c r="K1895" s="35" t="str">
        <f>IF(A1895&gt;1,YEAR(B1895)&amp;"-"&amp;TEXT(MONTH(B1895),"00")," ")</f>
        <v>2021-03</v>
      </c>
      <c r="L1895" s="36"/>
    </row>
    <row r="1896" spans="1:12" x14ac:dyDescent="0.25">
      <c r="A1896" s="28" t="s">
        <v>18</v>
      </c>
      <c r="B1896" s="29">
        <v>44261</v>
      </c>
      <c r="C1896" s="28" t="s">
        <v>562</v>
      </c>
      <c r="D1896" s="28" t="s">
        <v>49</v>
      </c>
      <c r="E1896" s="30" t="e">
        <v>#NAME?</v>
      </c>
      <c r="F1896" s="31" t="s">
        <v>17</v>
      </c>
      <c r="G1896" s="31" t="s">
        <v>21</v>
      </c>
      <c r="H1896" s="32">
        <v>14.9</v>
      </c>
      <c r="I1896" s="33">
        <f>IF(F1896="Dépense",H1896*-1,H1896)</f>
        <v>-14.9</v>
      </c>
      <c r="J1896" s="34">
        <v>1</v>
      </c>
      <c r="K1896" s="35" t="str">
        <f>IF(A1896&gt;1,YEAR(B1896)&amp;"-"&amp;TEXT(MONTH(B1896),"00")," ")</f>
        <v>2021-03</v>
      </c>
      <c r="L1896" s="36"/>
    </row>
    <row r="1897" spans="1:12" x14ac:dyDescent="0.25">
      <c r="A1897" s="28" t="s">
        <v>18</v>
      </c>
      <c r="B1897" s="29">
        <v>44261</v>
      </c>
      <c r="C1897" s="28" t="s">
        <v>200</v>
      </c>
      <c r="D1897" s="28" t="s">
        <v>49</v>
      </c>
      <c r="E1897" s="30" t="e">
        <v>#NAME?</v>
      </c>
      <c r="F1897" s="31" t="s">
        <v>17</v>
      </c>
      <c r="G1897" s="31" t="s">
        <v>21</v>
      </c>
      <c r="H1897" s="32">
        <v>37.42</v>
      </c>
      <c r="I1897" s="33">
        <f>IF(F1897="Dépense",H1897*-1,H1897)</f>
        <v>-37.42</v>
      </c>
      <c r="J1897" s="34">
        <v>1</v>
      </c>
      <c r="K1897" s="35" t="str">
        <f>IF(A1897&gt;1,YEAR(B1897)&amp;"-"&amp;TEXT(MONTH(B1897),"00")," ")</f>
        <v>2021-03</v>
      </c>
      <c r="L1897" s="36"/>
    </row>
    <row r="1898" spans="1:12" x14ac:dyDescent="0.25">
      <c r="A1898" s="28" t="s">
        <v>18</v>
      </c>
      <c r="B1898" s="29">
        <v>44262</v>
      </c>
      <c r="C1898" s="28" t="s">
        <v>27</v>
      </c>
      <c r="D1898" s="28" t="s">
        <v>46</v>
      </c>
      <c r="E1898" s="30" t="e">
        <v>#NAME?</v>
      </c>
      <c r="F1898" s="31" t="s">
        <v>14</v>
      </c>
      <c r="G1898" s="31" t="s">
        <v>15</v>
      </c>
      <c r="H1898" s="32">
        <v>715.05</v>
      </c>
      <c r="I1898" s="33">
        <f>IF(F1898="Dépense",H1898*-1,H1898)</f>
        <v>715.05</v>
      </c>
      <c r="J1898" s="34">
        <v>1</v>
      </c>
      <c r="K1898" s="35" t="str">
        <f>IF(A1898&gt;1,YEAR(B1898)&amp;"-"&amp;TEXT(MONTH(B1898),"00")," ")</f>
        <v>2021-03</v>
      </c>
      <c r="L1898" s="36"/>
    </row>
    <row r="1899" spans="1:12" x14ac:dyDescent="0.25">
      <c r="A1899" s="28" t="s">
        <v>18</v>
      </c>
      <c r="B1899" s="29">
        <v>44262</v>
      </c>
      <c r="C1899" s="28" t="s">
        <v>175</v>
      </c>
      <c r="D1899" s="28" t="s">
        <v>65</v>
      </c>
      <c r="E1899" s="30" t="e">
        <v>#NAME?</v>
      </c>
      <c r="F1899" s="31" t="s">
        <v>17</v>
      </c>
      <c r="G1899" s="31" t="s">
        <v>33</v>
      </c>
      <c r="H1899" s="32">
        <v>19.989999999999998</v>
      </c>
      <c r="I1899" s="33">
        <f>IF(F1899="Dépense",H1899*-1,H1899)</f>
        <v>-19.989999999999998</v>
      </c>
      <c r="J1899" s="34">
        <v>1</v>
      </c>
      <c r="K1899" s="35" t="str">
        <f>IF(A1899&gt;1,YEAR(B1899)&amp;"-"&amp;TEXT(MONTH(B1899),"00")," ")</f>
        <v>2021-03</v>
      </c>
      <c r="L1899" s="36"/>
    </row>
    <row r="1900" spans="1:12" x14ac:dyDescent="0.25">
      <c r="A1900" s="28" t="s">
        <v>18</v>
      </c>
      <c r="B1900" s="29">
        <v>44263</v>
      </c>
      <c r="C1900" s="28" t="s">
        <v>74</v>
      </c>
      <c r="D1900" s="28" t="s">
        <v>75</v>
      </c>
      <c r="E1900" s="30" t="e">
        <v>#NAME?</v>
      </c>
      <c r="F1900" s="31" t="s">
        <v>17</v>
      </c>
      <c r="G1900" s="31" t="s">
        <v>33</v>
      </c>
      <c r="H1900" s="32">
        <v>78.2</v>
      </c>
      <c r="I1900" s="33">
        <f>IF(F1900="Dépense",H1900*-1,H1900)</f>
        <v>-78.2</v>
      </c>
      <c r="J1900" s="34">
        <v>1</v>
      </c>
      <c r="K1900" s="35" t="str">
        <f>IF(A1900&gt;1,YEAR(B1900)&amp;"-"&amp;TEXT(MONTH(B1900),"00")," ")</f>
        <v>2021-03</v>
      </c>
      <c r="L1900" s="36"/>
    </row>
    <row r="1901" spans="1:12" x14ac:dyDescent="0.25">
      <c r="A1901" s="28" t="s">
        <v>18</v>
      </c>
      <c r="B1901" s="29">
        <v>44264</v>
      </c>
      <c r="C1901" s="28" t="s">
        <v>571</v>
      </c>
      <c r="D1901" s="28" t="s">
        <v>37</v>
      </c>
      <c r="E1901" s="30" t="e">
        <v>#NAME?</v>
      </c>
      <c r="F1901" s="31" t="s">
        <v>17</v>
      </c>
      <c r="G1901" s="31" t="s">
        <v>21</v>
      </c>
      <c r="H1901" s="32">
        <v>89.9</v>
      </c>
      <c r="I1901" s="33">
        <f>IF(F1901="Dépense",H1901*-1,H1901)</f>
        <v>-89.9</v>
      </c>
      <c r="J1901" s="34">
        <v>1</v>
      </c>
      <c r="K1901" s="35" t="str">
        <f>IF(A1901&gt;1,YEAR(B1901)&amp;"-"&amp;TEXT(MONTH(B1901),"00")," ")</f>
        <v>2021-03</v>
      </c>
      <c r="L1901" s="36"/>
    </row>
    <row r="1902" spans="1:12" x14ac:dyDescent="0.25">
      <c r="A1902" s="28" t="s">
        <v>18</v>
      </c>
      <c r="B1902" s="29">
        <v>44264</v>
      </c>
      <c r="C1902" s="28" t="s">
        <v>474</v>
      </c>
      <c r="D1902" s="28" t="s">
        <v>49</v>
      </c>
      <c r="E1902" s="30" t="e">
        <v>#NAME?</v>
      </c>
      <c r="F1902" s="31" t="s">
        <v>17</v>
      </c>
      <c r="G1902" s="31" t="s">
        <v>21</v>
      </c>
      <c r="H1902" s="32">
        <v>15</v>
      </c>
      <c r="I1902" s="33">
        <f>IF(F1902="Dépense",H1902*-1,H1902)</f>
        <v>-15</v>
      </c>
      <c r="J1902" s="34">
        <v>1</v>
      </c>
      <c r="K1902" s="35" t="str">
        <f>IF(A1902&gt;1,YEAR(B1902)&amp;"-"&amp;TEXT(MONTH(B1902),"00")," ")</f>
        <v>2021-03</v>
      </c>
      <c r="L1902" s="36"/>
    </row>
    <row r="1903" spans="1:12" x14ac:dyDescent="0.25">
      <c r="A1903" s="28" t="s">
        <v>18</v>
      </c>
      <c r="B1903" s="29">
        <v>44264</v>
      </c>
      <c r="C1903" s="28" t="s">
        <v>435</v>
      </c>
      <c r="D1903" s="28" t="s">
        <v>196</v>
      </c>
      <c r="E1903" s="30" t="e">
        <v>#NAME?</v>
      </c>
      <c r="F1903" s="31" t="s">
        <v>17</v>
      </c>
      <c r="G1903" s="31" t="s">
        <v>21</v>
      </c>
      <c r="H1903" s="32">
        <v>91.6</v>
      </c>
      <c r="I1903" s="33">
        <f>IF(F1903="Dépense",H1903*-1,H1903)</f>
        <v>-91.6</v>
      </c>
      <c r="J1903" s="34">
        <v>1</v>
      </c>
      <c r="K1903" s="35" t="str">
        <f>IF(A1903&gt;1,YEAR(B1903)&amp;"-"&amp;TEXT(MONTH(B1903),"00")," ")</f>
        <v>2021-03</v>
      </c>
      <c r="L1903" s="36"/>
    </row>
    <row r="1904" spans="1:12" x14ac:dyDescent="0.25">
      <c r="A1904" s="28" t="s">
        <v>18</v>
      </c>
      <c r="B1904" s="29">
        <v>44265</v>
      </c>
      <c r="C1904" s="28" t="s">
        <v>303</v>
      </c>
      <c r="D1904" s="28" t="s">
        <v>140</v>
      </c>
      <c r="E1904" s="30" t="e">
        <v>#NAME?</v>
      </c>
      <c r="F1904" s="31" t="s">
        <v>17</v>
      </c>
      <c r="G1904" s="31" t="s">
        <v>33</v>
      </c>
      <c r="H1904" s="32">
        <v>15</v>
      </c>
      <c r="I1904" s="33">
        <f>IF(F1904="Dépense",H1904*-1,H1904)</f>
        <v>-15</v>
      </c>
      <c r="J1904" s="34">
        <v>1</v>
      </c>
      <c r="K1904" s="35" t="str">
        <f>IF(A1904&gt;1,YEAR(B1904)&amp;"-"&amp;TEXT(MONTH(B1904),"00")," ")</f>
        <v>2021-03</v>
      </c>
      <c r="L1904" s="36"/>
    </row>
    <row r="1905" spans="1:12" x14ac:dyDescent="0.25">
      <c r="A1905" s="28" t="s">
        <v>18</v>
      </c>
      <c r="B1905" s="29">
        <v>44265</v>
      </c>
      <c r="C1905" s="28" t="s">
        <v>117</v>
      </c>
      <c r="D1905" s="28" t="s">
        <v>68</v>
      </c>
      <c r="E1905" s="30" t="e">
        <v>#NAME?</v>
      </c>
      <c r="F1905" s="31" t="s">
        <v>17</v>
      </c>
      <c r="G1905" s="31" t="s">
        <v>33</v>
      </c>
      <c r="H1905" s="32">
        <v>50</v>
      </c>
      <c r="I1905" s="33">
        <f>IF(F1905="Dépense",H1905*-1,H1905)</f>
        <v>-50</v>
      </c>
      <c r="J1905" s="34">
        <v>1</v>
      </c>
      <c r="K1905" s="35" t="str">
        <f>IF(A1905&gt;1,YEAR(B1905)&amp;"-"&amp;TEXT(MONTH(B1905),"00")," ")</f>
        <v>2021-03</v>
      </c>
      <c r="L1905" s="36"/>
    </row>
    <row r="1906" spans="1:12" x14ac:dyDescent="0.25">
      <c r="A1906" s="28" t="s">
        <v>18</v>
      </c>
      <c r="B1906" s="29">
        <v>44265</v>
      </c>
      <c r="C1906" s="28" t="s">
        <v>117</v>
      </c>
      <c r="D1906" s="28" t="s">
        <v>118</v>
      </c>
      <c r="E1906" s="30" t="e">
        <v>#NAME?</v>
      </c>
      <c r="F1906" s="31" t="s">
        <v>17</v>
      </c>
      <c r="G1906" s="31" t="s">
        <v>33</v>
      </c>
      <c r="H1906" s="32">
        <v>83</v>
      </c>
      <c r="I1906" s="33">
        <f>IF(F1906="Dépense",H1906*-1,H1906)</f>
        <v>-83</v>
      </c>
      <c r="J1906" s="34">
        <v>1</v>
      </c>
      <c r="K1906" s="35" t="str">
        <f>IF(A1906&gt;1,YEAR(B1906)&amp;"-"&amp;TEXT(MONTH(B1906),"00")," ")</f>
        <v>2021-03</v>
      </c>
      <c r="L1906" s="36"/>
    </row>
    <row r="1907" spans="1:12" x14ac:dyDescent="0.25">
      <c r="A1907" s="28" t="s">
        <v>22</v>
      </c>
      <c r="B1907" s="29">
        <v>44265</v>
      </c>
      <c r="C1907" s="28" t="s">
        <v>316</v>
      </c>
      <c r="D1907" s="28" t="s">
        <v>72</v>
      </c>
      <c r="E1907" s="30" t="e">
        <v>#NAME?</v>
      </c>
      <c r="F1907" s="31" t="s">
        <v>14</v>
      </c>
      <c r="G1907" s="31" t="s">
        <v>33</v>
      </c>
      <c r="H1907" s="32">
        <v>15</v>
      </c>
      <c r="I1907" s="33">
        <f>IF(F1907="Dépense",H1907*-1,H1907)</f>
        <v>15</v>
      </c>
      <c r="J1907" s="34">
        <v>1</v>
      </c>
      <c r="K1907" s="35" t="str">
        <f>IF(A1907&gt;1,YEAR(B1907)&amp;"-"&amp;TEXT(MONTH(B1907),"00")," ")</f>
        <v>2021-03</v>
      </c>
      <c r="L1907" s="36"/>
    </row>
    <row r="1908" spans="1:12" x14ac:dyDescent="0.25">
      <c r="A1908" s="28" t="s">
        <v>23</v>
      </c>
      <c r="B1908" s="29">
        <v>44265</v>
      </c>
      <c r="C1908" s="28" t="s">
        <v>27</v>
      </c>
      <c r="D1908" s="28" t="s">
        <v>45</v>
      </c>
      <c r="E1908" s="30" t="e">
        <v>#NAME?</v>
      </c>
      <c r="F1908" s="31" t="s">
        <v>14</v>
      </c>
      <c r="G1908" s="31" t="s">
        <v>15</v>
      </c>
      <c r="H1908" s="32">
        <v>370.51</v>
      </c>
      <c r="I1908" s="33">
        <f>IF(F1908="Dépense",H1908*-1,H1908)</f>
        <v>370.51</v>
      </c>
      <c r="J1908" s="34">
        <v>1</v>
      </c>
      <c r="K1908" s="35" t="str">
        <f>IF(A1908&gt;1,YEAR(B1908)&amp;"-"&amp;TEXT(MONTH(B1908),"00")," ")</f>
        <v>2021-03</v>
      </c>
      <c r="L1908" s="36"/>
    </row>
    <row r="1909" spans="1:12" x14ac:dyDescent="0.25">
      <c r="A1909" s="28" t="s">
        <v>18</v>
      </c>
      <c r="B1909" s="29">
        <v>44266</v>
      </c>
      <c r="C1909" s="28" t="s">
        <v>125</v>
      </c>
      <c r="D1909" s="28" t="s">
        <v>113</v>
      </c>
      <c r="E1909" s="30" t="e">
        <v>#NAME?</v>
      </c>
      <c r="F1909" s="31" t="s">
        <v>17</v>
      </c>
      <c r="G1909" s="31" t="s">
        <v>21</v>
      </c>
      <c r="H1909" s="32">
        <v>46.5</v>
      </c>
      <c r="I1909" s="33">
        <f>IF(F1909="Dépense",H1909*-1,H1909)</f>
        <v>-46.5</v>
      </c>
      <c r="J1909" s="34">
        <v>1</v>
      </c>
      <c r="K1909" s="35" t="str">
        <f>IF(A1909&gt;1,YEAR(B1909)&amp;"-"&amp;TEXT(MONTH(B1909),"00")," ")</f>
        <v>2021-03</v>
      </c>
      <c r="L1909" s="36"/>
    </row>
    <row r="1910" spans="1:12" x14ac:dyDescent="0.25">
      <c r="A1910" s="28" t="s">
        <v>18</v>
      </c>
      <c r="B1910" s="29">
        <v>44266</v>
      </c>
      <c r="C1910" s="28" t="s">
        <v>572</v>
      </c>
      <c r="D1910" s="28" t="s">
        <v>132</v>
      </c>
      <c r="E1910" s="30" t="e">
        <v>#NAME?</v>
      </c>
      <c r="F1910" s="31" t="s">
        <v>17</v>
      </c>
      <c r="G1910" s="31" t="s">
        <v>21</v>
      </c>
      <c r="H1910" s="32">
        <v>12.99</v>
      </c>
      <c r="I1910" s="33">
        <f>IF(F1910="Dépense",H1910*-1,H1910)</f>
        <v>-12.99</v>
      </c>
      <c r="J1910" s="34">
        <v>1</v>
      </c>
      <c r="K1910" s="35" t="str">
        <f>IF(A1910&gt;1,YEAR(B1910)&amp;"-"&amp;TEXT(MONTH(B1910),"00")," ")</f>
        <v>2021-03</v>
      </c>
      <c r="L1910" s="36"/>
    </row>
    <row r="1911" spans="1:12" x14ac:dyDescent="0.25">
      <c r="A1911" s="28" t="s">
        <v>18</v>
      </c>
      <c r="B1911" s="29">
        <v>44266</v>
      </c>
      <c r="C1911" s="28" t="s">
        <v>573</v>
      </c>
      <c r="D1911" s="28" t="s">
        <v>91</v>
      </c>
      <c r="E1911" s="30" t="e">
        <v>#NAME?</v>
      </c>
      <c r="F1911" s="31" t="s">
        <v>17</v>
      </c>
      <c r="G1911" s="31" t="s">
        <v>21</v>
      </c>
      <c r="H1911" s="32">
        <v>7.5</v>
      </c>
      <c r="I1911" s="33">
        <f>IF(F1911="Dépense",H1911*-1,H1911)</f>
        <v>-7.5</v>
      </c>
      <c r="J1911" s="34">
        <v>1</v>
      </c>
      <c r="K1911" s="35" t="str">
        <f>IF(A1911&gt;1,YEAR(B1911)&amp;"-"&amp;TEXT(MONTH(B1911),"00")," ")</f>
        <v>2021-03</v>
      </c>
      <c r="L1911" s="36"/>
    </row>
    <row r="1912" spans="1:12" x14ac:dyDescent="0.25">
      <c r="A1912" s="28" t="s">
        <v>18</v>
      </c>
      <c r="B1912" s="29">
        <v>44268</v>
      </c>
      <c r="C1912" s="28" t="s">
        <v>562</v>
      </c>
      <c r="D1912" s="28" t="s">
        <v>49</v>
      </c>
      <c r="E1912" s="30" t="e">
        <v>#NAME?</v>
      </c>
      <c r="F1912" s="31" t="s">
        <v>17</v>
      </c>
      <c r="G1912" s="31" t="s">
        <v>21</v>
      </c>
      <c r="H1912" s="32">
        <v>8</v>
      </c>
      <c r="I1912" s="33">
        <f>IF(F1912="Dépense",H1912*-1,H1912)</f>
        <v>-8</v>
      </c>
      <c r="J1912" s="34">
        <v>1</v>
      </c>
      <c r="K1912" s="35" t="str">
        <f>IF(A1912&gt;1,YEAR(B1912)&amp;"-"&amp;TEXT(MONTH(B1912),"00")," ")</f>
        <v>2021-03</v>
      </c>
      <c r="L1912" s="36"/>
    </row>
    <row r="1913" spans="1:12" x14ac:dyDescent="0.25">
      <c r="A1913" s="28" t="s">
        <v>18</v>
      </c>
      <c r="B1913" s="29">
        <v>44268</v>
      </c>
      <c r="C1913" s="28" t="s">
        <v>200</v>
      </c>
      <c r="D1913" s="28" t="s">
        <v>49</v>
      </c>
      <c r="E1913" s="30" t="e">
        <v>#NAME?</v>
      </c>
      <c r="F1913" s="31" t="s">
        <v>17</v>
      </c>
      <c r="G1913" s="31" t="s">
        <v>21</v>
      </c>
      <c r="H1913" s="32">
        <v>31.9</v>
      </c>
      <c r="I1913" s="33">
        <f>IF(F1913="Dépense",H1913*-1,H1913)</f>
        <v>-31.9</v>
      </c>
      <c r="J1913" s="34">
        <v>1</v>
      </c>
      <c r="K1913" s="35" t="str">
        <f>IF(A1913&gt;1,YEAR(B1913)&amp;"-"&amp;TEXT(MONTH(B1913),"00")," ")</f>
        <v>2021-03</v>
      </c>
      <c r="L1913" s="36"/>
    </row>
    <row r="1914" spans="1:12" x14ac:dyDescent="0.25">
      <c r="A1914" s="28" t="s">
        <v>18</v>
      </c>
      <c r="B1914" s="29">
        <v>44270</v>
      </c>
      <c r="C1914" s="28" t="s">
        <v>66</v>
      </c>
      <c r="D1914" s="28" t="s">
        <v>49</v>
      </c>
      <c r="E1914" s="30" t="e">
        <v>#NAME?</v>
      </c>
      <c r="F1914" s="31" t="s">
        <v>17</v>
      </c>
      <c r="G1914" s="31" t="s">
        <v>21</v>
      </c>
      <c r="H1914" s="32">
        <v>64.13</v>
      </c>
      <c r="I1914" s="33">
        <f>IF(F1914="Dépense",H1914*-1,H1914)</f>
        <v>-64.13</v>
      </c>
      <c r="J1914" s="34">
        <v>1</v>
      </c>
      <c r="K1914" s="35" t="str">
        <f>IF(A1914&gt;1,YEAR(B1914)&amp;"-"&amp;TEXT(MONTH(B1914),"00")," ")</f>
        <v>2021-03</v>
      </c>
      <c r="L1914" s="36"/>
    </row>
    <row r="1915" spans="1:12" x14ac:dyDescent="0.25">
      <c r="A1915" s="28" t="s">
        <v>18</v>
      </c>
      <c r="B1915" s="29">
        <v>44270</v>
      </c>
      <c r="C1915" s="28" t="s">
        <v>574</v>
      </c>
      <c r="D1915" s="28" t="s">
        <v>91</v>
      </c>
      <c r="E1915" s="30" t="e">
        <v>#NAME?</v>
      </c>
      <c r="F1915" s="31" t="s">
        <v>17</v>
      </c>
      <c r="G1915" s="31" t="s">
        <v>21</v>
      </c>
      <c r="H1915" s="32">
        <v>31.8</v>
      </c>
      <c r="I1915" s="33">
        <f>IF(F1915="Dépense",H1915*-1,H1915)</f>
        <v>-31.8</v>
      </c>
      <c r="J1915" s="34">
        <v>1</v>
      </c>
      <c r="K1915" s="35" t="str">
        <f>IF(A1915&gt;1,YEAR(B1915)&amp;"-"&amp;TEXT(MONTH(B1915),"00")," ")</f>
        <v>2021-03</v>
      </c>
      <c r="L1915" s="36"/>
    </row>
    <row r="1916" spans="1:12" x14ac:dyDescent="0.25">
      <c r="A1916" s="28" t="s">
        <v>23</v>
      </c>
      <c r="B1916" s="29">
        <v>44270</v>
      </c>
      <c r="C1916" s="28" t="s">
        <v>266</v>
      </c>
      <c r="D1916" s="28" t="s">
        <v>267</v>
      </c>
      <c r="E1916" s="30" t="e">
        <v>#NAME?</v>
      </c>
      <c r="F1916" s="31" t="s">
        <v>17</v>
      </c>
      <c r="G1916" s="31" t="s">
        <v>33</v>
      </c>
      <c r="H1916" s="32">
        <v>92</v>
      </c>
      <c r="I1916" s="33">
        <f>IF(F1916="Dépense",H1916*-1,H1916)</f>
        <v>-92</v>
      </c>
      <c r="J1916" s="34">
        <v>1</v>
      </c>
      <c r="K1916" s="35" t="str">
        <f>IF(A1916&gt;1,YEAR(B1916)&amp;"-"&amp;TEXT(MONTH(B1916),"00")," ")</f>
        <v>2021-03</v>
      </c>
      <c r="L1916" s="36"/>
    </row>
    <row r="1917" spans="1:12" x14ac:dyDescent="0.25">
      <c r="A1917" s="28" t="s">
        <v>18</v>
      </c>
      <c r="B1917" s="29">
        <v>44271</v>
      </c>
      <c r="C1917" s="28" t="s">
        <v>141</v>
      </c>
      <c r="D1917" s="28" t="s">
        <v>15</v>
      </c>
      <c r="E1917" s="30" t="e">
        <v>#NAME?</v>
      </c>
      <c r="F1917" s="31" t="s">
        <v>14</v>
      </c>
      <c r="G1917" s="31" t="s">
        <v>15</v>
      </c>
      <c r="H1917" s="32">
        <v>1000</v>
      </c>
      <c r="I1917" s="33">
        <f>IF(F1917="Dépense",H1917*-1,H1917)</f>
        <v>1000</v>
      </c>
      <c r="J1917" s="34">
        <v>1</v>
      </c>
      <c r="K1917" s="35" t="str">
        <f>IF(A1917&gt;1,YEAR(B1917)&amp;"-"&amp;TEXT(MONTH(B1917),"00")," ")</f>
        <v>2021-03</v>
      </c>
      <c r="L1917" s="36"/>
    </row>
    <row r="1918" spans="1:12" x14ac:dyDescent="0.25">
      <c r="A1918" s="28" t="s">
        <v>23</v>
      </c>
      <c r="B1918" s="29">
        <v>44271</v>
      </c>
      <c r="C1918" s="28" t="s">
        <v>259</v>
      </c>
      <c r="D1918" s="28" t="s">
        <v>15</v>
      </c>
      <c r="E1918" s="30" t="e">
        <v>#NAME?</v>
      </c>
      <c r="F1918" s="31" t="s">
        <v>17</v>
      </c>
      <c r="G1918" s="31" t="s">
        <v>15</v>
      </c>
      <c r="H1918" s="32">
        <v>1000</v>
      </c>
      <c r="I1918" s="33">
        <f>IF(F1918="Dépense",H1918*-1,H1918)</f>
        <v>-1000</v>
      </c>
      <c r="J1918" s="34">
        <v>1</v>
      </c>
      <c r="K1918" s="35" t="str">
        <f>IF(A1918&gt;1,YEAR(B1918)&amp;"-"&amp;TEXT(MONTH(B1918),"00")," ")</f>
        <v>2021-03</v>
      </c>
      <c r="L1918" s="36"/>
    </row>
    <row r="1919" spans="1:12" x14ac:dyDescent="0.25">
      <c r="A1919" s="28" t="s">
        <v>18</v>
      </c>
      <c r="B1919" s="29">
        <v>44272</v>
      </c>
      <c r="C1919" s="28" t="s">
        <v>439</v>
      </c>
      <c r="D1919" s="28" t="s">
        <v>48</v>
      </c>
      <c r="E1919" s="30" t="e">
        <v>#NAME?</v>
      </c>
      <c r="F1919" s="31" t="s">
        <v>17</v>
      </c>
      <c r="G1919" s="31" t="s">
        <v>21</v>
      </c>
      <c r="H1919" s="32">
        <v>35.200000000000003</v>
      </c>
      <c r="I1919" s="33">
        <f>IF(F1919="Dépense",H1919*-1,H1919)</f>
        <v>-35.200000000000003</v>
      </c>
      <c r="J1919" s="34">
        <v>1</v>
      </c>
      <c r="K1919" s="35" t="str">
        <f>IF(A1919&gt;1,YEAR(B1919)&amp;"-"&amp;TEXT(MONTH(B1919),"00")," ")</f>
        <v>2021-03</v>
      </c>
      <c r="L1919" s="36"/>
    </row>
    <row r="1920" spans="1:12" x14ac:dyDescent="0.25">
      <c r="A1920" s="28" t="s">
        <v>18</v>
      </c>
      <c r="B1920" s="29">
        <v>44272</v>
      </c>
      <c r="C1920" s="28" t="s">
        <v>315</v>
      </c>
      <c r="D1920" s="28" t="s">
        <v>37</v>
      </c>
      <c r="E1920" s="30" t="e">
        <v>#NAME?</v>
      </c>
      <c r="F1920" s="31" t="s">
        <v>17</v>
      </c>
      <c r="G1920" s="31" t="s">
        <v>21</v>
      </c>
      <c r="H1920" s="32">
        <v>11</v>
      </c>
      <c r="I1920" s="33">
        <f>IF(F1920="Dépense",H1920*-1,H1920)</f>
        <v>-11</v>
      </c>
      <c r="J1920" s="34">
        <v>1</v>
      </c>
      <c r="K1920" s="35" t="str">
        <f>IF(A1920&gt;1,YEAR(B1920)&amp;"-"&amp;TEXT(MONTH(B1920),"00")," ")</f>
        <v>2021-03</v>
      </c>
      <c r="L1920" s="36"/>
    </row>
    <row r="1921" spans="1:12" x14ac:dyDescent="0.25">
      <c r="A1921" s="28" t="s">
        <v>18</v>
      </c>
      <c r="B1921" s="29">
        <v>44275</v>
      </c>
      <c r="C1921" s="28" t="s">
        <v>200</v>
      </c>
      <c r="D1921" s="28" t="s">
        <v>49</v>
      </c>
      <c r="E1921" s="30" t="e">
        <v>#NAME?</v>
      </c>
      <c r="F1921" s="31" t="s">
        <v>17</v>
      </c>
      <c r="G1921" s="31" t="s">
        <v>21</v>
      </c>
      <c r="H1921" s="32">
        <v>22.48</v>
      </c>
      <c r="I1921" s="33">
        <f>IF(F1921="Dépense",H1921*-1,H1921)</f>
        <v>-22.48</v>
      </c>
      <c r="J1921" s="34">
        <v>1</v>
      </c>
      <c r="K1921" s="35" t="str">
        <f>IF(A1921&gt;1,YEAR(B1921)&amp;"-"&amp;TEXT(MONTH(B1921),"00")," ")</f>
        <v>2021-03</v>
      </c>
      <c r="L1921" s="36"/>
    </row>
    <row r="1922" spans="1:12" x14ac:dyDescent="0.25">
      <c r="A1922" s="28" t="s">
        <v>18</v>
      </c>
      <c r="B1922" s="29">
        <v>44276</v>
      </c>
      <c r="C1922" s="28" t="s">
        <v>73</v>
      </c>
      <c r="D1922" s="28" t="s">
        <v>48</v>
      </c>
      <c r="E1922" s="30" t="e">
        <v>#NAME?</v>
      </c>
      <c r="F1922" s="31" t="s">
        <v>17</v>
      </c>
      <c r="G1922" s="31" t="s">
        <v>21</v>
      </c>
      <c r="H1922" s="32">
        <v>48.6</v>
      </c>
      <c r="I1922" s="33">
        <f>IF(F1922="Dépense",H1922*-1,H1922)</f>
        <v>-48.6</v>
      </c>
      <c r="J1922" s="34">
        <v>1</v>
      </c>
      <c r="K1922" s="35" t="str">
        <f>IF(A1922&gt;1,YEAR(B1922)&amp;"-"&amp;TEXT(MONTH(B1922),"00")," ")</f>
        <v>2021-03</v>
      </c>
      <c r="L1922" s="36"/>
    </row>
    <row r="1923" spans="1:12" x14ac:dyDescent="0.25">
      <c r="A1923" s="28" t="s">
        <v>18</v>
      </c>
      <c r="B1923" s="29">
        <v>44276</v>
      </c>
      <c r="C1923" s="28" t="s">
        <v>563</v>
      </c>
      <c r="D1923" s="28" t="s">
        <v>49</v>
      </c>
      <c r="E1923" s="30" t="e">
        <v>#NAME?</v>
      </c>
      <c r="F1923" s="31" t="s">
        <v>17</v>
      </c>
      <c r="G1923" s="31" t="s">
        <v>21</v>
      </c>
      <c r="H1923" s="32">
        <v>13</v>
      </c>
      <c r="I1923" s="33">
        <f>IF(F1923="Dépense",H1923*-1,H1923)</f>
        <v>-13</v>
      </c>
      <c r="J1923" s="34">
        <v>1</v>
      </c>
      <c r="K1923" s="35" t="str">
        <f>IF(A1923&gt;1,YEAR(B1923)&amp;"-"&amp;TEXT(MONTH(B1923),"00")," ")</f>
        <v>2021-03</v>
      </c>
      <c r="L1923" s="36"/>
    </row>
    <row r="1924" spans="1:12" x14ac:dyDescent="0.25">
      <c r="A1924" s="28" t="s">
        <v>18</v>
      </c>
      <c r="B1924" s="29">
        <v>44280</v>
      </c>
      <c r="C1924" s="28" t="s">
        <v>568</v>
      </c>
      <c r="D1924" s="28" t="s">
        <v>37</v>
      </c>
      <c r="E1924" s="30" t="e">
        <v>#NAME?</v>
      </c>
      <c r="F1924" s="31" t="s">
        <v>17</v>
      </c>
      <c r="G1924" s="31" t="s">
        <v>21</v>
      </c>
      <c r="H1924" s="32">
        <v>59.9</v>
      </c>
      <c r="I1924" s="33">
        <f>IF(F1924="Dépense",H1924*-1,H1924)</f>
        <v>-59.9</v>
      </c>
      <c r="J1924" s="34">
        <v>1</v>
      </c>
      <c r="K1924" s="35" t="str">
        <f>IF(A1924&gt;1,YEAR(B1924)&amp;"-"&amp;TEXT(MONTH(B1924),"00")," ")</f>
        <v>2021-03</v>
      </c>
      <c r="L1924" s="36"/>
    </row>
    <row r="1925" spans="1:12" x14ac:dyDescent="0.25">
      <c r="A1925" s="28" t="s">
        <v>18</v>
      </c>
      <c r="B1925" s="29">
        <v>44280</v>
      </c>
      <c r="C1925" s="28" t="s">
        <v>474</v>
      </c>
      <c r="D1925" s="28" t="s">
        <v>49</v>
      </c>
      <c r="E1925" s="30" t="e">
        <v>#NAME?</v>
      </c>
      <c r="F1925" s="31" t="s">
        <v>17</v>
      </c>
      <c r="G1925" s="31" t="s">
        <v>21</v>
      </c>
      <c r="H1925" s="32">
        <v>15</v>
      </c>
      <c r="I1925" s="33">
        <f>IF(F1925="Dépense",H1925*-1,H1925)</f>
        <v>-15</v>
      </c>
      <c r="J1925" s="34">
        <v>1</v>
      </c>
      <c r="K1925" s="35" t="str">
        <f>IF(A1925&gt;1,YEAR(B1925)&amp;"-"&amp;TEXT(MONTH(B1925),"00")," ")</f>
        <v>2021-03</v>
      </c>
      <c r="L1925" s="36"/>
    </row>
    <row r="1926" spans="1:12" x14ac:dyDescent="0.25">
      <c r="A1926" s="28" t="s">
        <v>18</v>
      </c>
      <c r="B1926" s="29">
        <v>44280</v>
      </c>
      <c r="C1926" s="28" t="s">
        <v>66</v>
      </c>
      <c r="D1926" s="28" t="s">
        <v>49</v>
      </c>
      <c r="E1926" s="30" t="e">
        <v>#NAME?</v>
      </c>
      <c r="F1926" s="31" t="s">
        <v>17</v>
      </c>
      <c r="G1926" s="31" t="s">
        <v>21</v>
      </c>
      <c r="H1926" s="32">
        <v>83.3</v>
      </c>
      <c r="I1926" s="33">
        <f>IF(F1926="Dépense",H1926*-1,H1926)</f>
        <v>-83.3</v>
      </c>
      <c r="J1926" s="34">
        <v>1</v>
      </c>
      <c r="K1926" s="35" t="str">
        <f>IF(A1926&gt;1,YEAR(B1926)&amp;"-"&amp;TEXT(MONTH(B1926),"00")," ")</f>
        <v>2021-03</v>
      </c>
      <c r="L1926" s="36"/>
    </row>
    <row r="1927" spans="1:12" x14ac:dyDescent="0.25">
      <c r="A1927" s="28" t="s">
        <v>18</v>
      </c>
      <c r="B1927" s="29">
        <v>44280</v>
      </c>
      <c r="C1927" s="28" t="s">
        <v>575</v>
      </c>
      <c r="D1927" s="28" t="s">
        <v>63</v>
      </c>
      <c r="E1927" s="30" t="e">
        <v>#NAME?</v>
      </c>
      <c r="F1927" s="31" t="s">
        <v>17</v>
      </c>
      <c r="G1927" s="31" t="s">
        <v>21</v>
      </c>
      <c r="H1927" s="32">
        <v>36.700000000000003</v>
      </c>
      <c r="I1927" s="33">
        <f>IF(F1927="Dépense",H1927*-1,H1927)</f>
        <v>-36.700000000000003</v>
      </c>
      <c r="J1927" s="34">
        <v>1</v>
      </c>
      <c r="K1927" s="35" t="str">
        <f>IF(A1927&gt;1,YEAR(B1927)&amp;"-"&amp;TEXT(MONTH(B1927),"00")," ")</f>
        <v>2021-03</v>
      </c>
      <c r="L1927" s="36"/>
    </row>
    <row r="1928" spans="1:12" x14ac:dyDescent="0.25">
      <c r="A1928" s="28" t="s">
        <v>18</v>
      </c>
      <c r="B1928" s="29">
        <v>44281</v>
      </c>
      <c r="C1928" s="28" t="s">
        <v>439</v>
      </c>
      <c r="D1928" s="28" t="s">
        <v>48</v>
      </c>
      <c r="E1928" s="30" t="e">
        <v>#NAME?</v>
      </c>
      <c r="F1928" s="31" t="s">
        <v>17</v>
      </c>
      <c r="G1928" s="31" t="s">
        <v>21</v>
      </c>
      <c r="H1928" s="32">
        <v>36.1</v>
      </c>
      <c r="I1928" s="33">
        <f>IF(F1928="Dépense",H1928*-1,H1928)</f>
        <v>-36.1</v>
      </c>
      <c r="J1928" s="34">
        <v>1</v>
      </c>
      <c r="K1928" s="35" t="str">
        <f>IF(A1928&gt;1,YEAR(B1928)&amp;"-"&amp;TEXT(MONTH(B1928),"00")," ")</f>
        <v>2021-03</v>
      </c>
      <c r="L1928" s="36"/>
    </row>
    <row r="1929" spans="1:12" x14ac:dyDescent="0.25">
      <c r="A1929" s="28" t="s">
        <v>18</v>
      </c>
      <c r="B1929" s="29">
        <v>44282</v>
      </c>
      <c r="C1929" s="28" t="s">
        <v>562</v>
      </c>
      <c r="D1929" s="28" t="s">
        <v>49</v>
      </c>
      <c r="E1929" s="30" t="e">
        <v>#NAME?</v>
      </c>
      <c r="F1929" s="31" t="s">
        <v>17</v>
      </c>
      <c r="G1929" s="31" t="s">
        <v>21</v>
      </c>
      <c r="H1929" s="32">
        <v>6.8</v>
      </c>
      <c r="I1929" s="33">
        <f>IF(F1929="Dépense",H1929*-1,H1929)</f>
        <v>-6.8</v>
      </c>
      <c r="J1929" s="34">
        <v>1</v>
      </c>
      <c r="K1929" s="35" t="str">
        <f>IF(A1929&gt;1,YEAR(B1929)&amp;"-"&amp;TEXT(MONTH(B1929),"00")," ")</f>
        <v>2021-03</v>
      </c>
      <c r="L1929" s="36"/>
    </row>
    <row r="1930" spans="1:12" x14ac:dyDescent="0.25">
      <c r="A1930" s="28" t="s">
        <v>18</v>
      </c>
      <c r="B1930" s="29">
        <v>44282</v>
      </c>
      <c r="C1930" s="28" t="s">
        <v>200</v>
      </c>
      <c r="D1930" s="28" t="s">
        <v>49</v>
      </c>
      <c r="E1930" s="30" t="e">
        <v>#NAME?</v>
      </c>
      <c r="F1930" s="31" t="s">
        <v>17</v>
      </c>
      <c r="G1930" s="31" t="s">
        <v>21</v>
      </c>
      <c r="H1930" s="32">
        <v>27.39</v>
      </c>
      <c r="I1930" s="33">
        <f>IF(F1930="Dépense",H1930*-1,H1930)</f>
        <v>-27.39</v>
      </c>
      <c r="J1930" s="34">
        <v>1</v>
      </c>
      <c r="K1930" s="35" t="str">
        <f>IF(A1930&gt;1,YEAR(B1930)&amp;"-"&amp;TEXT(MONTH(B1930),"00")," ")</f>
        <v>2021-03</v>
      </c>
      <c r="L1930" s="36"/>
    </row>
    <row r="1931" spans="1:12" x14ac:dyDescent="0.25">
      <c r="A1931" s="28" t="s">
        <v>18</v>
      </c>
      <c r="B1931" s="29">
        <v>44283</v>
      </c>
      <c r="C1931" s="28" t="s">
        <v>563</v>
      </c>
      <c r="D1931" s="28" t="s">
        <v>49</v>
      </c>
      <c r="E1931" s="30" t="e">
        <v>#NAME?</v>
      </c>
      <c r="F1931" s="31" t="s">
        <v>17</v>
      </c>
      <c r="G1931" s="31" t="s">
        <v>21</v>
      </c>
      <c r="H1931" s="32">
        <v>19.5</v>
      </c>
      <c r="I1931" s="33">
        <f>IF(F1931="Dépense",H1931*-1,H1931)</f>
        <v>-19.5</v>
      </c>
      <c r="J1931" s="34">
        <v>1</v>
      </c>
      <c r="K1931" s="35" t="str">
        <f>IF(A1931&gt;1,YEAR(B1931)&amp;"-"&amp;TEXT(MONTH(B1931),"00")," ")</f>
        <v>2021-03</v>
      </c>
      <c r="L1931" s="36"/>
    </row>
    <row r="1932" spans="1:12" x14ac:dyDescent="0.25">
      <c r="A1932" s="28" t="s">
        <v>18</v>
      </c>
      <c r="B1932" s="29">
        <v>44287</v>
      </c>
      <c r="C1932" s="28" t="s">
        <v>576</v>
      </c>
      <c r="D1932" s="28" t="s">
        <v>113</v>
      </c>
      <c r="E1932" s="30" t="e">
        <v>#NAME?</v>
      </c>
      <c r="F1932" s="31" t="s">
        <v>17</v>
      </c>
      <c r="G1932" s="31" t="s">
        <v>21</v>
      </c>
      <c r="H1932" s="32">
        <v>80.7</v>
      </c>
      <c r="I1932" s="33">
        <f>IF(F1932="Dépense",H1932*-1,H1932)</f>
        <v>-80.7</v>
      </c>
      <c r="J1932" s="34">
        <v>1</v>
      </c>
      <c r="K1932" s="35" t="str">
        <f>IF(A1932&gt;1,YEAR(B1932)&amp;"-"&amp;TEXT(MONTH(B1932),"00")," ")</f>
        <v>2021-04</v>
      </c>
      <c r="L1932" s="36"/>
    </row>
    <row r="1933" spans="1:12" x14ac:dyDescent="0.25">
      <c r="A1933" s="28" t="s">
        <v>18</v>
      </c>
      <c r="B1933" s="29">
        <v>44287</v>
      </c>
      <c r="C1933" s="28" t="s">
        <v>577</v>
      </c>
      <c r="D1933" s="28" t="s">
        <v>113</v>
      </c>
      <c r="E1933" s="30" t="e">
        <v>#NAME?</v>
      </c>
      <c r="F1933" s="31" t="s">
        <v>17</v>
      </c>
      <c r="G1933" s="31" t="s">
        <v>21</v>
      </c>
      <c r="H1933" s="32">
        <v>13.8</v>
      </c>
      <c r="I1933" s="33">
        <f>IF(F1933="Dépense",H1933*-1,H1933)</f>
        <v>-13.8</v>
      </c>
      <c r="J1933" s="34">
        <v>1</v>
      </c>
      <c r="K1933" s="35" t="str">
        <f>IF(A1933&gt;1,YEAR(B1933)&amp;"-"&amp;TEXT(MONTH(B1933),"00")," ")</f>
        <v>2021-04</v>
      </c>
      <c r="L1933" s="36"/>
    </row>
    <row r="1934" spans="1:12" x14ac:dyDescent="0.25">
      <c r="A1934" s="28" t="s">
        <v>18</v>
      </c>
      <c r="B1934" s="29">
        <v>44287</v>
      </c>
      <c r="C1934" s="28" t="s">
        <v>282</v>
      </c>
      <c r="D1934" s="28" t="s">
        <v>196</v>
      </c>
      <c r="E1934" s="30" t="e">
        <v>#NAME?</v>
      </c>
      <c r="F1934" s="31" t="s">
        <v>17</v>
      </c>
      <c r="G1934" s="31" t="s">
        <v>21</v>
      </c>
      <c r="H1934" s="32">
        <v>47</v>
      </c>
      <c r="I1934" s="33">
        <f>IF(F1934="Dépense",H1934*-1,H1934)</f>
        <v>-47</v>
      </c>
      <c r="J1934" s="34">
        <v>1</v>
      </c>
      <c r="K1934" s="35" t="str">
        <f>IF(A1934&gt;1,YEAR(B1934)&amp;"-"&amp;TEXT(MONTH(B1934),"00")," ")</f>
        <v>2021-04</v>
      </c>
      <c r="L1934" s="36"/>
    </row>
    <row r="1935" spans="1:12" x14ac:dyDescent="0.25">
      <c r="A1935" s="28" t="s">
        <v>18</v>
      </c>
      <c r="B1935" s="29">
        <v>44288</v>
      </c>
      <c r="C1935" s="28" t="s">
        <v>27</v>
      </c>
      <c r="D1935" s="28" t="s">
        <v>29</v>
      </c>
      <c r="E1935" s="30" t="e">
        <v>#NAME?</v>
      </c>
      <c r="F1935" s="31" t="s">
        <v>14</v>
      </c>
      <c r="G1935" s="31" t="s">
        <v>15</v>
      </c>
      <c r="H1935" s="32">
        <v>206.36</v>
      </c>
      <c r="I1935" s="33">
        <f>IF(F1935="Dépense",H1935*-1,H1935)</f>
        <v>206.36</v>
      </c>
      <c r="J1935" s="34">
        <v>1</v>
      </c>
      <c r="K1935" s="35" t="str">
        <f>IF(A1935&gt;1,YEAR(B1935)&amp;"-"&amp;TEXT(MONTH(B1935),"00")," ")</f>
        <v>2021-04</v>
      </c>
      <c r="L1935" s="36"/>
    </row>
    <row r="1936" spans="1:12" x14ac:dyDescent="0.25">
      <c r="A1936" s="28" t="s">
        <v>18</v>
      </c>
      <c r="B1936" s="29">
        <v>44288</v>
      </c>
      <c r="C1936" s="28" t="s">
        <v>27</v>
      </c>
      <c r="D1936" s="28" t="s">
        <v>28</v>
      </c>
      <c r="E1936" s="30" t="e">
        <v>#NAME?</v>
      </c>
      <c r="F1936" s="31" t="s">
        <v>14</v>
      </c>
      <c r="G1936" s="31" t="s">
        <v>15</v>
      </c>
      <c r="H1936" s="32">
        <v>122.14</v>
      </c>
      <c r="I1936" s="33">
        <f>IF(F1936="Dépense",H1936*-1,H1936)</f>
        <v>122.14</v>
      </c>
      <c r="J1936" s="34">
        <v>1</v>
      </c>
      <c r="K1936" s="35" t="str">
        <f>IF(A1936&gt;1,YEAR(B1936)&amp;"-"&amp;TEXT(MONTH(B1936),"00")," ")</f>
        <v>2021-04</v>
      </c>
      <c r="L1936" s="36"/>
    </row>
    <row r="1937" spans="1:12" x14ac:dyDescent="0.25">
      <c r="A1937" s="28" t="s">
        <v>18</v>
      </c>
      <c r="B1937" s="29">
        <v>44288</v>
      </c>
      <c r="C1937" s="28" t="s">
        <v>27</v>
      </c>
      <c r="D1937" s="28" t="s">
        <v>30</v>
      </c>
      <c r="E1937" s="30" t="e">
        <v>#NAME?</v>
      </c>
      <c r="F1937" s="31" t="s">
        <v>14</v>
      </c>
      <c r="G1937" s="31" t="s">
        <v>15</v>
      </c>
      <c r="H1937" s="32">
        <v>226.38</v>
      </c>
      <c r="I1937" s="33">
        <f>IF(F1937="Dépense",H1937*-1,H1937)</f>
        <v>226.38</v>
      </c>
      <c r="J1937" s="34">
        <v>1</v>
      </c>
      <c r="K1937" s="35" t="str">
        <f>IF(A1937&gt;1,YEAR(B1937)&amp;"-"&amp;TEXT(MONTH(B1937),"00")," ")</f>
        <v>2021-04</v>
      </c>
      <c r="L1937" s="36"/>
    </row>
    <row r="1938" spans="1:12" x14ac:dyDescent="0.25">
      <c r="A1938" s="28" t="s">
        <v>18</v>
      </c>
      <c r="B1938" s="29">
        <v>44289</v>
      </c>
      <c r="C1938" s="28" t="s">
        <v>200</v>
      </c>
      <c r="D1938" s="28" t="s">
        <v>49</v>
      </c>
      <c r="E1938" s="30" t="e">
        <v>#NAME?</v>
      </c>
      <c r="F1938" s="31" t="s">
        <v>17</v>
      </c>
      <c r="G1938" s="31" t="s">
        <v>21</v>
      </c>
      <c r="H1938" s="32">
        <v>43.41</v>
      </c>
      <c r="I1938" s="33">
        <f>IF(F1938="Dépense",H1938*-1,H1938)</f>
        <v>-43.41</v>
      </c>
      <c r="J1938" s="34">
        <v>1</v>
      </c>
      <c r="K1938" s="35" t="str">
        <f>IF(A1938&gt;1,YEAR(B1938)&amp;"-"&amp;TEXT(MONTH(B1938),"00")," ")</f>
        <v>2021-04</v>
      </c>
      <c r="L1938" s="36"/>
    </row>
    <row r="1939" spans="1:12" x14ac:dyDescent="0.25">
      <c r="A1939" s="28" t="s">
        <v>18</v>
      </c>
      <c r="B1939" s="29">
        <v>44289</v>
      </c>
      <c r="C1939" s="28" t="s">
        <v>578</v>
      </c>
      <c r="D1939" s="28" t="s">
        <v>91</v>
      </c>
      <c r="E1939" s="30" t="e">
        <v>#NAME?</v>
      </c>
      <c r="F1939" s="31" t="s">
        <v>17</v>
      </c>
      <c r="G1939" s="31" t="s">
        <v>21</v>
      </c>
      <c r="H1939" s="32">
        <v>25.86</v>
      </c>
      <c r="I1939" s="33">
        <f>IF(F1939="Dépense",H1939*-1,H1939)</f>
        <v>-25.86</v>
      </c>
      <c r="J1939" s="34">
        <v>1</v>
      </c>
      <c r="K1939" s="35" t="str">
        <f>IF(A1939&gt;1,YEAR(B1939)&amp;"-"&amp;TEXT(MONTH(B1939),"00")," ")</f>
        <v>2021-04</v>
      </c>
      <c r="L1939" s="36"/>
    </row>
    <row r="1940" spans="1:12" x14ac:dyDescent="0.25">
      <c r="A1940" s="28" t="s">
        <v>18</v>
      </c>
      <c r="B1940" s="29">
        <v>44291</v>
      </c>
      <c r="C1940" s="28" t="s">
        <v>484</v>
      </c>
      <c r="D1940" s="28" t="s">
        <v>32</v>
      </c>
      <c r="E1940" s="30" t="e">
        <v>#NAME?</v>
      </c>
      <c r="F1940" s="31" t="s">
        <v>17</v>
      </c>
      <c r="G1940" s="31" t="s">
        <v>33</v>
      </c>
      <c r="H1940" s="32">
        <v>23.5</v>
      </c>
      <c r="I1940" s="33">
        <f>IF(F1940="Dépense",H1940*-1,H1940)</f>
        <v>-23.5</v>
      </c>
      <c r="J1940" s="34">
        <v>1</v>
      </c>
      <c r="K1940" s="35" t="str">
        <f>IF(A1940&gt;1,YEAR(B1940)&amp;"-"&amp;TEXT(MONTH(B1940),"00")," ")</f>
        <v>2021-04</v>
      </c>
      <c r="L1940" s="36"/>
    </row>
    <row r="1941" spans="1:12" x14ac:dyDescent="0.25">
      <c r="A1941" s="28" t="s">
        <v>23</v>
      </c>
      <c r="B1941" s="29">
        <v>44292</v>
      </c>
      <c r="C1941" s="28" t="s">
        <v>564</v>
      </c>
      <c r="D1941" s="28" t="s">
        <v>185</v>
      </c>
      <c r="E1941" s="30" t="e">
        <v>#NAME?</v>
      </c>
      <c r="F1941" s="31" t="s">
        <v>14</v>
      </c>
      <c r="G1941" s="31" t="s">
        <v>15</v>
      </c>
      <c r="H1941" s="32">
        <v>100</v>
      </c>
      <c r="I1941" s="33">
        <f>IF(F1941="Dépense",H1941*-1,H1941)</f>
        <v>100</v>
      </c>
      <c r="J1941" s="34">
        <v>1</v>
      </c>
      <c r="K1941" s="35" t="str">
        <f>IF(A1941&gt;1,YEAR(B1941)&amp;"-"&amp;TEXT(MONTH(B1941),"00")," ")</f>
        <v>2021-04</v>
      </c>
      <c r="L1941" s="36"/>
    </row>
    <row r="1942" spans="1:12" x14ac:dyDescent="0.25">
      <c r="A1942" s="28" t="s">
        <v>18</v>
      </c>
      <c r="B1942" s="29">
        <v>44293</v>
      </c>
      <c r="C1942" s="28" t="s">
        <v>579</v>
      </c>
      <c r="D1942" s="28" t="s">
        <v>48</v>
      </c>
      <c r="E1942" s="30" t="e">
        <v>#NAME?</v>
      </c>
      <c r="F1942" s="31" t="s">
        <v>17</v>
      </c>
      <c r="G1942" s="31" t="s">
        <v>21</v>
      </c>
      <c r="H1942" s="32">
        <v>17.399999999999999</v>
      </c>
      <c r="I1942" s="33">
        <f>IF(F1942="Dépense",H1942*-1,H1942)</f>
        <v>-17.399999999999999</v>
      </c>
      <c r="J1942" s="34">
        <v>1</v>
      </c>
      <c r="K1942" s="35" t="str">
        <f>IF(A1942&gt;1,YEAR(B1942)&amp;"-"&amp;TEXT(MONTH(B1942),"00")," ")</f>
        <v>2021-04</v>
      </c>
      <c r="L1942" s="36"/>
    </row>
    <row r="1943" spans="1:12" x14ac:dyDescent="0.25">
      <c r="A1943" s="28" t="s">
        <v>18</v>
      </c>
      <c r="B1943" s="29">
        <v>44293</v>
      </c>
      <c r="C1943" s="28" t="s">
        <v>315</v>
      </c>
      <c r="D1943" s="28" t="s">
        <v>37</v>
      </c>
      <c r="E1943" s="30" t="e">
        <v>#NAME?</v>
      </c>
      <c r="F1943" s="31" t="s">
        <v>17</v>
      </c>
      <c r="G1943" s="31" t="s">
        <v>21</v>
      </c>
      <c r="H1943" s="32">
        <v>11</v>
      </c>
      <c r="I1943" s="33">
        <f>IF(F1943="Dépense",H1943*-1,H1943)</f>
        <v>-11</v>
      </c>
      <c r="J1943" s="34">
        <v>1</v>
      </c>
      <c r="K1943" s="35" t="str">
        <f>IF(A1943&gt;1,YEAR(B1943)&amp;"-"&amp;TEXT(MONTH(B1943),"00")," ")</f>
        <v>2021-04</v>
      </c>
      <c r="L1943" s="36"/>
    </row>
    <row r="1944" spans="1:12" x14ac:dyDescent="0.25">
      <c r="A1944" s="28" t="s">
        <v>18</v>
      </c>
      <c r="B1944" s="29">
        <v>44293</v>
      </c>
      <c r="C1944" s="28" t="s">
        <v>27</v>
      </c>
      <c r="D1944" s="28" t="s">
        <v>46</v>
      </c>
      <c r="E1944" s="30" t="e">
        <v>#NAME?</v>
      </c>
      <c r="F1944" s="31" t="s">
        <v>14</v>
      </c>
      <c r="G1944" s="31" t="s">
        <v>15</v>
      </c>
      <c r="H1944" s="32">
        <v>715.05</v>
      </c>
      <c r="I1944" s="33">
        <f>IF(F1944="Dépense",H1944*-1,H1944)</f>
        <v>715.05</v>
      </c>
      <c r="J1944" s="34">
        <v>1</v>
      </c>
      <c r="K1944" s="35" t="str">
        <f>IF(A1944&gt;1,YEAR(B1944)&amp;"-"&amp;TEXT(MONTH(B1944),"00")," ")</f>
        <v>2021-04</v>
      </c>
      <c r="L1944" s="36"/>
    </row>
    <row r="1945" spans="1:12" x14ac:dyDescent="0.25">
      <c r="A1945" s="28" t="s">
        <v>18</v>
      </c>
      <c r="B1945" s="29">
        <v>44293</v>
      </c>
      <c r="C1945" s="28" t="s">
        <v>175</v>
      </c>
      <c r="D1945" s="28" t="s">
        <v>65</v>
      </c>
      <c r="E1945" s="30" t="e">
        <v>#NAME?</v>
      </c>
      <c r="F1945" s="31" t="s">
        <v>17</v>
      </c>
      <c r="G1945" s="31" t="s">
        <v>33</v>
      </c>
      <c r="H1945" s="32">
        <v>19.989999999999998</v>
      </c>
      <c r="I1945" s="33">
        <f>IF(F1945="Dépense",H1945*-1,H1945)</f>
        <v>-19.989999999999998</v>
      </c>
      <c r="J1945" s="34">
        <v>1</v>
      </c>
      <c r="K1945" s="35" t="str">
        <f>IF(A1945&gt;1,YEAR(B1945)&amp;"-"&amp;TEXT(MONTH(B1945),"00")," ")</f>
        <v>2021-04</v>
      </c>
      <c r="L1945" s="36"/>
    </row>
    <row r="1946" spans="1:12" x14ac:dyDescent="0.25">
      <c r="A1946" s="28" t="s">
        <v>18</v>
      </c>
      <c r="B1946" s="29">
        <v>44294</v>
      </c>
      <c r="C1946" s="28" t="s">
        <v>74</v>
      </c>
      <c r="D1946" s="28" t="s">
        <v>75</v>
      </c>
      <c r="E1946" s="30" t="e">
        <v>#NAME?</v>
      </c>
      <c r="F1946" s="31" t="s">
        <v>17</v>
      </c>
      <c r="G1946" s="31" t="s">
        <v>33</v>
      </c>
      <c r="H1946" s="32">
        <v>78.2</v>
      </c>
      <c r="I1946" s="33">
        <f>IF(F1946="Dépense",H1946*-1,H1946)</f>
        <v>-78.2</v>
      </c>
      <c r="J1946" s="34">
        <v>1</v>
      </c>
      <c r="K1946" s="35" t="str">
        <f>IF(A1946&gt;1,YEAR(B1946)&amp;"-"&amp;TEXT(MONTH(B1946),"00")," ")</f>
        <v>2021-04</v>
      </c>
      <c r="L1946" s="36"/>
    </row>
    <row r="1947" spans="1:12" x14ac:dyDescent="0.25">
      <c r="A1947" s="28" t="s">
        <v>18</v>
      </c>
      <c r="B1947" s="29">
        <v>44296</v>
      </c>
      <c r="C1947" s="28" t="s">
        <v>200</v>
      </c>
      <c r="D1947" s="28" t="s">
        <v>49</v>
      </c>
      <c r="E1947" s="30" t="e">
        <v>#NAME?</v>
      </c>
      <c r="F1947" s="31" t="s">
        <v>17</v>
      </c>
      <c r="G1947" s="31" t="s">
        <v>21</v>
      </c>
      <c r="H1947" s="32">
        <v>33.28</v>
      </c>
      <c r="I1947" s="33">
        <f>IF(F1947="Dépense",H1947*-1,H1947)</f>
        <v>-33.28</v>
      </c>
      <c r="J1947" s="34">
        <v>1</v>
      </c>
      <c r="K1947" s="35" t="str">
        <f>IF(A1947&gt;1,YEAR(B1947)&amp;"-"&amp;TEXT(MONTH(B1947),"00")," ")</f>
        <v>2021-04</v>
      </c>
      <c r="L1947" s="36"/>
    </row>
    <row r="1948" spans="1:12" x14ac:dyDescent="0.25">
      <c r="A1948" s="28" t="s">
        <v>18</v>
      </c>
      <c r="B1948" s="29">
        <v>44296</v>
      </c>
      <c r="C1948" s="28" t="s">
        <v>115</v>
      </c>
      <c r="D1948" s="28" t="s">
        <v>116</v>
      </c>
      <c r="E1948" s="30" t="e">
        <v>#NAME?</v>
      </c>
      <c r="F1948" s="31" t="s">
        <v>17</v>
      </c>
      <c r="G1948" s="31" t="s">
        <v>33</v>
      </c>
      <c r="H1948" s="32">
        <v>215.04</v>
      </c>
      <c r="I1948" s="33">
        <f>IF(F1948="Dépense",H1948*-1,H1948)</f>
        <v>-215.04</v>
      </c>
      <c r="J1948" s="34">
        <v>1</v>
      </c>
      <c r="K1948" s="35" t="str">
        <f>IF(A1948&gt;1,YEAR(B1948)&amp;"-"&amp;TEXT(MONTH(B1948),"00")," ")</f>
        <v>2021-04</v>
      </c>
      <c r="L1948" s="36"/>
    </row>
    <row r="1949" spans="1:12" x14ac:dyDescent="0.25">
      <c r="A1949" s="28" t="s">
        <v>18</v>
      </c>
      <c r="B1949" s="29">
        <v>44296</v>
      </c>
      <c r="C1949" s="28" t="s">
        <v>115</v>
      </c>
      <c r="D1949" s="28" t="s">
        <v>207</v>
      </c>
      <c r="E1949" s="30" t="e">
        <v>#NAME?</v>
      </c>
      <c r="F1949" s="31" t="s">
        <v>17</v>
      </c>
      <c r="G1949" s="31" t="s">
        <v>33</v>
      </c>
      <c r="H1949" s="32">
        <v>196.15</v>
      </c>
      <c r="I1949" s="33">
        <f>IF(F1949="Dépense",H1949*-1,H1949)</f>
        <v>-196.15</v>
      </c>
      <c r="J1949" s="34">
        <v>1</v>
      </c>
      <c r="K1949" s="35" t="str">
        <f>IF(A1949&gt;1,YEAR(B1949)&amp;"-"&amp;TEXT(MONTH(B1949),"00")," ")</f>
        <v>2021-04</v>
      </c>
      <c r="L1949" s="36"/>
    </row>
    <row r="1950" spans="1:12" x14ac:dyDescent="0.25">
      <c r="A1950" s="28" t="s">
        <v>18</v>
      </c>
      <c r="B1950" s="29">
        <v>44296</v>
      </c>
      <c r="C1950" s="28" t="s">
        <v>115</v>
      </c>
      <c r="D1950" s="28" t="s">
        <v>264</v>
      </c>
      <c r="E1950" s="30" t="e">
        <v>#NAME?</v>
      </c>
      <c r="F1950" s="31" t="s">
        <v>17</v>
      </c>
      <c r="G1950" s="31" t="s">
        <v>33</v>
      </c>
      <c r="H1950" s="32">
        <v>20.09</v>
      </c>
      <c r="I1950" s="33">
        <f>IF(F1950="Dépense",H1950*-1,H1950)</f>
        <v>-20.09</v>
      </c>
      <c r="J1950" s="34">
        <v>1</v>
      </c>
      <c r="K1950" s="35" t="str">
        <f>IF(A1950&gt;1,YEAR(B1950)&amp;"-"&amp;TEXT(MONTH(B1950),"00")," ")</f>
        <v>2021-04</v>
      </c>
      <c r="L1950" s="36"/>
    </row>
    <row r="1951" spans="1:12" x14ac:dyDescent="0.25">
      <c r="A1951" s="28" t="s">
        <v>18</v>
      </c>
      <c r="B1951" s="29">
        <v>44296</v>
      </c>
      <c r="C1951" s="28" t="s">
        <v>115</v>
      </c>
      <c r="D1951" s="28" t="s">
        <v>265</v>
      </c>
      <c r="E1951" s="30" t="e">
        <v>#NAME?</v>
      </c>
      <c r="F1951" s="31" t="s">
        <v>17</v>
      </c>
      <c r="G1951" s="31" t="s">
        <v>33</v>
      </c>
      <c r="H1951" s="32">
        <v>129</v>
      </c>
      <c r="I1951" s="33">
        <f>IF(F1951="Dépense",H1951*-1,H1951)</f>
        <v>-129</v>
      </c>
      <c r="J1951" s="34">
        <v>1</v>
      </c>
      <c r="K1951" s="35" t="str">
        <f>IF(A1951&gt;1,YEAR(B1951)&amp;"-"&amp;TEXT(MONTH(B1951),"00")," ")</f>
        <v>2021-04</v>
      </c>
      <c r="L1951" s="36"/>
    </row>
    <row r="1952" spans="1:12" x14ac:dyDescent="0.25">
      <c r="A1952" s="28" t="s">
        <v>18</v>
      </c>
      <c r="B1952" s="29">
        <v>44296</v>
      </c>
      <c r="C1952" s="28" t="s">
        <v>303</v>
      </c>
      <c r="D1952" s="28" t="s">
        <v>140</v>
      </c>
      <c r="E1952" s="30" t="e">
        <v>#NAME?</v>
      </c>
      <c r="F1952" s="31" t="s">
        <v>17</v>
      </c>
      <c r="G1952" s="31" t="s">
        <v>33</v>
      </c>
      <c r="H1952" s="32">
        <v>15</v>
      </c>
      <c r="I1952" s="33">
        <f>IF(F1952="Dépense",H1952*-1,H1952)</f>
        <v>-15</v>
      </c>
      <c r="J1952" s="34">
        <v>1</v>
      </c>
      <c r="K1952" s="35" t="str">
        <f>IF(A1952&gt;1,YEAR(B1952)&amp;"-"&amp;TEXT(MONTH(B1952),"00")," ")</f>
        <v>2021-04</v>
      </c>
      <c r="L1952" s="36"/>
    </row>
    <row r="1953" spans="1:12" x14ac:dyDescent="0.25">
      <c r="A1953" s="28" t="s">
        <v>22</v>
      </c>
      <c r="B1953" s="29">
        <v>44296</v>
      </c>
      <c r="C1953" s="28" t="s">
        <v>316</v>
      </c>
      <c r="D1953" s="28" t="s">
        <v>72</v>
      </c>
      <c r="E1953" s="30" t="e">
        <v>#NAME?</v>
      </c>
      <c r="F1953" s="31" t="s">
        <v>14</v>
      </c>
      <c r="G1953" s="31" t="s">
        <v>33</v>
      </c>
      <c r="H1953" s="32">
        <v>15</v>
      </c>
      <c r="I1953" s="33">
        <f>IF(F1953="Dépense",H1953*-1,H1953)</f>
        <v>15</v>
      </c>
      <c r="J1953" s="34">
        <v>1</v>
      </c>
      <c r="K1953" s="35" t="str">
        <f>IF(A1953&gt;1,YEAR(B1953)&amp;"-"&amp;TEXT(MONTH(B1953),"00")," ")</f>
        <v>2021-04</v>
      </c>
      <c r="L1953" s="36"/>
    </row>
    <row r="1954" spans="1:12" x14ac:dyDescent="0.25">
      <c r="A1954" s="28" t="s">
        <v>23</v>
      </c>
      <c r="B1954" s="29">
        <v>44296</v>
      </c>
      <c r="C1954" s="28" t="s">
        <v>15</v>
      </c>
      <c r="D1954" s="28" t="s">
        <v>25</v>
      </c>
      <c r="E1954" s="30" t="e">
        <v>#NAME?</v>
      </c>
      <c r="F1954" s="31" t="s">
        <v>14</v>
      </c>
      <c r="G1954" s="31" t="s">
        <v>15</v>
      </c>
      <c r="H1954" s="32">
        <v>1000</v>
      </c>
      <c r="I1954" s="33">
        <f>IF(F1954="Dépense",H1954*-1,H1954)</f>
        <v>1000</v>
      </c>
      <c r="J1954" s="34">
        <v>1</v>
      </c>
      <c r="K1954" s="35" t="str">
        <f>IF(A1954&gt;1,YEAR(B1954)&amp;"-"&amp;TEXT(MONTH(B1954),"00")," ")</f>
        <v>2021-04</v>
      </c>
      <c r="L1954" s="36"/>
    </row>
    <row r="1955" spans="1:12" x14ac:dyDescent="0.25">
      <c r="A1955" s="28" t="s">
        <v>23</v>
      </c>
      <c r="B1955" s="29">
        <v>44296</v>
      </c>
      <c r="C1955" s="28" t="s">
        <v>27</v>
      </c>
      <c r="D1955" s="28" t="s">
        <v>45</v>
      </c>
      <c r="E1955" s="30" t="e">
        <v>#NAME?</v>
      </c>
      <c r="F1955" s="31" t="s">
        <v>14</v>
      </c>
      <c r="G1955" s="31" t="s">
        <v>15</v>
      </c>
      <c r="H1955" s="32">
        <v>370.51</v>
      </c>
      <c r="I1955" s="33">
        <f>IF(F1955="Dépense",H1955*-1,H1955)</f>
        <v>370.51</v>
      </c>
      <c r="J1955" s="34">
        <v>1</v>
      </c>
      <c r="K1955" s="35" t="str">
        <f>IF(A1955&gt;1,YEAR(B1955)&amp;"-"&amp;TEXT(MONTH(B1955),"00")," ")</f>
        <v>2021-04</v>
      </c>
      <c r="L1955" s="36"/>
    </row>
    <row r="1956" spans="1:12" x14ac:dyDescent="0.25">
      <c r="A1956" s="28" t="s">
        <v>24</v>
      </c>
      <c r="B1956" s="29">
        <v>44296</v>
      </c>
      <c r="C1956" s="28" t="s">
        <v>15</v>
      </c>
      <c r="D1956" s="28" t="s">
        <v>25</v>
      </c>
      <c r="E1956" s="30" t="e">
        <v>#NAME?</v>
      </c>
      <c r="F1956" s="31" t="s">
        <v>17</v>
      </c>
      <c r="G1956" s="31" t="s">
        <v>15</v>
      </c>
      <c r="H1956" s="32">
        <v>1000</v>
      </c>
      <c r="I1956" s="33">
        <f>IF(F1956="Dépense",H1956*-1,H1956)</f>
        <v>-1000</v>
      </c>
      <c r="J1956" s="34">
        <v>1</v>
      </c>
      <c r="K1956" s="35" t="str">
        <f>IF(A1956&gt;1,YEAR(B1956)&amp;"-"&amp;TEXT(MONTH(B1956),"00")," ")</f>
        <v>2021-04</v>
      </c>
      <c r="L1956" s="36"/>
    </row>
    <row r="1957" spans="1:12" x14ac:dyDescent="0.25">
      <c r="A1957" s="28" t="s">
        <v>18</v>
      </c>
      <c r="B1957" s="29">
        <v>44297</v>
      </c>
      <c r="C1957" s="28" t="s">
        <v>117</v>
      </c>
      <c r="D1957" s="28" t="s">
        <v>68</v>
      </c>
      <c r="E1957" s="30" t="e">
        <v>#NAME?</v>
      </c>
      <c r="F1957" s="31" t="s">
        <v>17</v>
      </c>
      <c r="G1957" s="31" t="s">
        <v>33</v>
      </c>
      <c r="H1957" s="32">
        <v>50</v>
      </c>
      <c r="I1957" s="33">
        <f>IF(F1957="Dépense",H1957*-1,H1957)</f>
        <v>-50</v>
      </c>
      <c r="J1957" s="34">
        <v>1</v>
      </c>
      <c r="K1957" s="35" t="str">
        <f>IF(A1957&gt;1,YEAR(B1957)&amp;"-"&amp;TEXT(MONTH(B1957),"00")," ")</f>
        <v>2021-04</v>
      </c>
      <c r="L1957" s="36"/>
    </row>
    <row r="1958" spans="1:12" x14ac:dyDescent="0.25">
      <c r="A1958" s="28" t="s">
        <v>18</v>
      </c>
      <c r="B1958" s="29">
        <v>44297</v>
      </c>
      <c r="C1958" s="28" t="s">
        <v>117</v>
      </c>
      <c r="D1958" s="28" t="s">
        <v>118</v>
      </c>
      <c r="E1958" s="30" t="e">
        <v>#NAME?</v>
      </c>
      <c r="F1958" s="31" t="s">
        <v>17</v>
      </c>
      <c r="G1958" s="31" t="s">
        <v>33</v>
      </c>
      <c r="H1958" s="32">
        <v>83</v>
      </c>
      <c r="I1958" s="33">
        <f>IF(F1958="Dépense",H1958*-1,H1958)</f>
        <v>-83</v>
      </c>
      <c r="J1958" s="34">
        <v>1</v>
      </c>
      <c r="K1958" s="35" t="str">
        <f>IF(A1958&gt;1,YEAR(B1958)&amp;"-"&amp;TEXT(MONTH(B1958),"00")," ")</f>
        <v>2021-04</v>
      </c>
      <c r="L1958" s="36"/>
    </row>
    <row r="1959" spans="1:12" x14ac:dyDescent="0.25">
      <c r="A1959" s="28" t="s">
        <v>18</v>
      </c>
      <c r="B1959" s="29">
        <v>44299</v>
      </c>
      <c r="C1959" s="28" t="s">
        <v>507</v>
      </c>
      <c r="D1959" s="28" t="s">
        <v>49</v>
      </c>
      <c r="E1959" s="30" t="e">
        <v>#NAME?</v>
      </c>
      <c r="F1959" s="31" t="s">
        <v>17</v>
      </c>
      <c r="G1959" s="31" t="s">
        <v>21</v>
      </c>
      <c r="H1959" s="32">
        <v>10.49</v>
      </c>
      <c r="I1959" s="33">
        <f>IF(F1959="Dépense",H1959*-1,H1959)</f>
        <v>-10.49</v>
      </c>
      <c r="J1959" s="34">
        <v>1</v>
      </c>
      <c r="K1959" s="35" t="str">
        <f>IF(A1959&gt;1,YEAR(B1959)&amp;"-"&amp;TEXT(MONTH(B1959),"00")," ")</f>
        <v>2021-04</v>
      </c>
      <c r="L1959" s="36"/>
    </row>
    <row r="1960" spans="1:12" x14ac:dyDescent="0.25">
      <c r="A1960" s="28" t="s">
        <v>18</v>
      </c>
      <c r="B1960" s="29">
        <v>44299</v>
      </c>
      <c r="C1960" s="28" t="s">
        <v>66</v>
      </c>
      <c r="D1960" s="28" t="s">
        <v>49</v>
      </c>
      <c r="E1960" s="30" t="e">
        <v>#NAME?</v>
      </c>
      <c r="F1960" s="31" t="s">
        <v>17</v>
      </c>
      <c r="G1960" s="31" t="s">
        <v>21</v>
      </c>
      <c r="H1960" s="32">
        <v>62.58</v>
      </c>
      <c r="I1960" s="33">
        <f>IF(F1960="Dépense",H1960*-1,H1960)</f>
        <v>-62.58</v>
      </c>
      <c r="J1960" s="34">
        <v>1</v>
      </c>
      <c r="K1960" s="35" t="str">
        <f>IF(A1960&gt;1,YEAR(B1960)&amp;"-"&amp;TEXT(MONTH(B1960),"00")," ")</f>
        <v>2021-04</v>
      </c>
      <c r="L1960" s="36"/>
    </row>
    <row r="1961" spans="1:12" x14ac:dyDescent="0.25">
      <c r="A1961" s="28" t="s">
        <v>18</v>
      </c>
      <c r="B1961" s="29">
        <v>44299</v>
      </c>
      <c r="C1961" s="28" t="s">
        <v>474</v>
      </c>
      <c r="D1961" s="28" t="s">
        <v>49</v>
      </c>
      <c r="E1961" s="30" t="e">
        <v>#NAME?</v>
      </c>
      <c r="F1961" s="31" t="s">
        <v>17</v>
      </c>
      <c r="G1961" s="31" t="s">
        <v>21</v>
      </c>
      <c r="H1961" s="32">
        <v>15</v>
      </c>
      <c r="I1961" s="33">
        <f>IF(F1961="Dépense",H1961*-1,H1961)</f>
        <v>-15</v>
      </c>
      <c r="J1961" s="34">
        <v>1</v>
      </c>
      <c r="K1961" s="35" t="str">
        <f>IF(A1961&gt;1,YEAR(B1961)&amp;"-"&amp;TEXT(MONTH(B1961),"00")," ")</f>
        <v>2021-04</v>
      </c>
      <c r="L1961" s="36"/>
    </row>
    <row r="1962" spans="1:12" x14ac:dyDescent="0.25">
      <c r="A1962" s="28" t="s">
        <v>23</v>
      </c>
      <c r="B1962" s="29">
        <v>44299</v>
      </c>
      <c r="C1962" s="28" t="s">
        <v>580</v>
      </c>
      <c r="D1962" s="28" t="s">
        <v>113</v>
      </c>
      <c r="E1962" s="30" t="e">
        <v>#NAME?</v>
      </c>
      <c r="F1962" s="31" t="s">
        <v>17</v>
      </c>
      <c r="G1962" s="31" t="s">
        <v>59</v>
      </c>
      <c r="H1962" s="32">
        <v>1252.8</v>
      </c>
      <c r="I1962" s="33">
        <f>IF(F1962="Dépense",H1962*-1,H1962)</f>
        <v>-1252.8</v>
      </c>
      <c r="J1962" s="34">
        <v>1</v>
      </c>
      <c r="K1962" s="35" t="str">
        <f>IF(A1962&gt;1,YEAR(B1962)&amp;"-"&amp;TEXT(MONTH(B1962),"00")," ")</f>
        <v>2021-04</v>
      </c>
      <c r="L1962" s="36"/>
    </row>
    <row r="1963" spans="1:12" x14ac:dyDescent="0.25">
      <c r="A1963" s="28" t="s">
        <v>18</v>
      </c>
      <c r="B1963" s="29">
        <v>44300</v>
      </c>
      <c r="C1963" s="28" t="s">
        <v>255</v>
      </c>
      <c r="D1963" s="28" t="s">
        <v>48</v>
      </c>
      <c r="E1963" s="30" t="e">
        <v>#NAME?</v>
      </c>
      <c r="F1963" s="31" t="s">
        <v>17</v>
      </c>
      <c r="G1963" s="31" t="s">
        <v>21</v>
      </c>
      <c r="H1963" s="32">
        <v>19.600000000000001</v>
      </c>
      <c r="I1963" s="33">
        <f>IF(F1963="Dépense",H1963*-1,H1963)</f>
        <v>-19.600000000000001</v>
      </c>
      <c r="J1963" s="34">
        <v>1</v>
      </c>
      <c r="K1963" s="35" t="str">
        <f>IF(A1963&gt;1,YEAR(B1963)&amp;"-"&amp;TEXT(MONTH(B1963),"00")," ")</f>
        <v>2021-04</v>
      </c>
      <c r="L1963" s="36"/>
    </row>
    <row r="1964" spans="1:12" x14ac:dyDescent="0.25">
      <c r="A1964" s="28" t="s">
        <v>18</v>
      </c>
      <c r="B1964" s="29">
        <v>44300</v>
      </c>
      <c r="C1964" s="28" t="s">
        <v>315</v>
      </c>
      <c r="D1964" s="28" t="s">
        <v>37</v>
      </c>
      <c r="E1964" s="30" t="e">
        <v>#NAME?</v>
      </c>
      <c r="F1964" s="31" t="s">
        <v>17</v>
      </c>
      <c r="G1964" s="31" t="s">
        <v>21</v>
      </c>
      <c r="H1964" s="32">
        <v>11</v>
      </c>
      <c r="I1964" s="33">
        <f>IF(F1964="Dépense",H1964*-1,H1964)</f>
        <v>-11</v>
      </c>
      <c r="J1964" s="34">
        <v>1</v>
      </c>
      <c r="K1964" s="35" t="str">
        <f>IF(A1964&gt;1,YEAR(B1964)&amp;"-"&amp;TEXT(MONTH(B1964),"00")," ")</f>
        <v>2021-04</v>
      </c>
      <c r="L1964" s="36"/>
    </row>
    <row r="1965" spans="1:12" x14ac:dyDescent="0.25">
      <c r="A1965" s="28" t="s">
        <v>18</v>
      </c>
      <c r="B1965" s="29">
        <v>44301</v>
      </c>
      <c r="C1965" s="28" t="s">
        <v>581</v>
      </c>
      <c r="D1965" s="28" t="s">
        <v>113</v>
      </c>
      <c r="E1965" s="30" t="e">
        <v>#NAME?</v>
      </c>
      <c r="F1965" s="31" t="s">
        <v>17</v>
      </c>
      <c r="G1965" s="31" t="s">
        <v>21</v>
      </c>
      <c r="H1965" s="32">
        <v>22.6</v>
      </c>
      <c r="I1965" s="33">
        <f>IF(F1965="Dépense",H1965*-1,H1965)</f>
        <v>-22.6</v>
      </c>
      <c r="J1965" s="34">
        <v>1</v>
      </c>
      <c r="K1965" s="35" t="str">
        <f>IF(A1965&gt;1,YEAR(B1965)&amp;"-"&amp;TEXT(MONTH(B1965),"00")," ")</f>
        <v>2021-04</v>
      </c>
      <c r="L1965" s="36"/>
    </row>
    <row r="1966" spans="1:12" x14ac:dyDescent="0.25">
      <c r="A1966" s="28" t="s">
        <v>18</v>
      </c>
      <c r="B1966" s="29">
        <v>44301</v>
      </c>
      <c r="C1966" s="28" t="s">
        <v>582</v>
      </c>
      <c r="D1966" s="28" t="s">
        <v>113</v>
      </c>
      <c r="E1966" s="30" t="e">
        <v>#NAME?</v>
      </c>
      <c r="F1966" s="31" t="s">
        <v>17</v>
      </c>
      <c r="G1966" s="31" t="s">
        <v>59</v>
      </c>
      <c r="H1966" s="32">
        <v>525.15</v>
      </c>
      <c r="I1966" s="33">
        <f>IF(F1966="Dépense",H1966*-1,H1966)</f>
        <v>-525.15</v>
      </c>
      <c r="J1966" s="34">
        <v>1</v>
      </c>
      <c r="K1966" s="35" t="str">
        <f>IF(A1966&gt;1,YEAR(B1966)&amp;"-"&amp;TEXT(MONTH(B1966),"00")," ")</f>
        <v>2021-04</v>
      </c>
      <c r="L1966" s="36"/>
    </row>
    <row r="1967" spans="1:12" x14ac:dyDescent="0.25">
      <c r="A1967" s="28" t="s">
        <v>23</v>
      </c>
      <c r="B1967" s="29">
        <v>44301</v>
      </c>
      <c r="C1967" s="28" t="s">
        <v>266</v>
      </c>
      <c r="D1967" s="28" t="s">
        <v>267</v>
      </c>
      <c r="E1967" s="30" t="e">
        <v>#NAME?</v>
      </c>
      <c r="F1967" s="31" t="s">
        <v>17</v>
      </c>
      <c r="G1967" s="31" t="s">
        <v>33</v>
      </c>
      <c r="H1967" s="32">
        <v>92</v>
      </c>
      <c r="I1967" s="33">
        <f>IF(F1967="Dépense",H1967*-1,H1967)</f>
        <v>-92</v>
      </c>
      <c r="J1967" s="34">
        <v>1</v>
      </c>
      <c r="K1967" s="35" t="str">
        <f>IF(A1967&gt;1,YEAR(B1967)&amp;"-"&amp;TEXT(MONTH(B1967),"00")," ")</f>
        <v>2021-04</v>
      </c>
      <c r="L1967" s="36"/>
    </row>
    <row r="1968" spans="1:12" x14ac:dyDescent="0.25">
      <c r="A1968" s="28" t="s">
        <v>18</v>
      </c>
      <c r="B1968" s="29">
        <v>44303</v>
      </c>
      <c r="C1968" s="28" t="s">
        <v>562</v>
      </c>
      <c r="D1968" s="28" t="s">
        <v>49</v>
      </c>
      <c r="E1968" s="30" t="e">
        <v>#NAME?</v>
      </c>
      <c r="F1968" s="31" t="s">
        <v>17</v>
      </c>
      <c r="G1968" s="31" t="s">
        <v>21</v>
      </c>
      <c r="H1968" s="32">
        <v>11.9</v>
      </c>
      <c r="I1968" s="33">
        <f>IF(F1968="Dépense",H1968*-1,H1968)</f>
        <v>-11.9</v>
      </c>
      <c r="J1968" s="34">
        <v>1</v>
      </c>
      <c r="K1968" s="35" t="str">
        <f>IF(A1968&gt;1,YEAR(B1968)&amp;"-"&amp;TEXT(MONTH(B1968),"00")," ")</f>
        <v>2021-04</v>
      </c>
      <c r="L1968" s="36"/>
    </row>
    <row r="1969" spans="1:12" x14ac:dyDescent="0.25">
      <c r="A1969" s="28" t="s">
        <v>18</v>
      </c>
      <c r="B1969" s="29">
        <v>44303</v>
      </c>
      <c r="C1969" s="28" t="s">
        <v>200</v>
      </c>
      <c r="D1969" s="28" t="s">
        <v>49</v>
      </c>
      <c r="E1969" s="30" t="e">
        <v>#NAME?</v>
      </c>
      <c r="F1969" s="31" t="s">
        <v>17</v>
      </c>
      <c r="G1969" s="31" t="s">
        <v>21</v>
      </c>
      <c r="H1969" s="32">
        <v>44.2</v>
      </c>
      <c r="I1969" s="33">
        <f>IF(F1969="Dépense",H1969*-1,H1969)</f>
        <v>-44.2</v>
      </c>
      <c r="J1969" s="34">
        <v>1</v>
      </c>
      <c r="K1969" s="35" t="str">
        <f>IF(A1969&gt;1,YEAR(B1969)&amp;"-"&amp;TEXT(MONTH(B1969),"00")," ")</f>
        <v>2021-04</v>
      </c>
      <c r="L1969" s="36"/>
    </row>
    <row r="1970" spans="1:12" x14ac:dyDescent="0.25">
      <c r="A1970" s="28" t="s">
        <v>18</v>
      </c>
      <c r="B1970" s="29">
        <v>44305</v>
      </c>
      <c r="C1970" s="28" t="s">
        <v>583</v>
      </c>
      <c r="D1970" s="28" t="s">
        <v>113</v>
      </c>
      <c r="E1970" s="30" t="e">
        <v>#NAME?</v>
      </c>
      <c r="F1970" s="31" t="s">
        <v>14</v>
      </c>
      <c r="G1970" s="31" t="s">
        <v>15</v>
      </c>
      <c r="H1970" s="32">
        <v>665.05</v>
      </c>
      <c r="I1970" s="33">
        <f>IF(F1970="Dépense",H1970*-1,H1970)</f>
        <v>665.05</v>
      </c>
      <c r="J1970" s="34">
        <v>1</v>
      </c>
      <c r="K1970" s="35" t="str">
        <f>IF(A1970&gt;1,YEAR(B1970)&amp;"-"&amp;TEXT(MONTH(B1970),"00")," ")</f>
        <v>2021-04</v>
      </c>
      <c r="L1970" s="36"/>
    </row>
    <row r="1971" spans="1:12" x14ac:dyDescent="0.25">
      <c r="A1971" s="28" t="s">
        <v>18</v>
      </c>
      <c r="B1971" s="29">
        <v>44306</v>
      </c>
      <c r="C1971" s="28" t="s">
        <v>454</v>
      </c>
      <c r="D1971" s="28" t="s">
        <v>93</v>
      </c>
      <c r="E1971" s="30" t="e">
        <v>#NAME?</v>
      </c>
      <c r="F1971" s="31" t="s">
        <v>17</v>
      </c>
      <c r="G1971" s="31" t="s">
        <v>21</v>
      </c>
      <c r="H1971" s="32">
        <v>21</v>
      </c>
      <c r="I1971" s="33">
        <f>IF(F1971="Dépense",H1971*-1,H1971)</f>
        <v>-21</v>
      </c>
      <c r="J1971" s="34">
        <v>1</v>
      </c>
      <c r="K1971" s="35" t="str">
        <f>IF(A1971&gt;1,YEAR(B1971)&amp;"-"&amp;TEXT(MONTH(B1971),"00")," ")</f>
        <v>2021-04</v>
      </c>
      <c r="L1971" s="36"/>
    </row>
    <row r="1972" spans="1:12" x14ac:dyDescent="0.25">
      <c r="A1972" s="28" t="s">
        <v>18</v>
      </c>
      <c r="B1972" s="29">
        <v>44308</v>
      </c>
      <c r="C1972" s="28" t="s">
        <v>581</v>
      </c>
      <c r="D1972" s="28" t="s">
        <v>113</v>
      </c>
      <c r="E1972" s="30" t="e">
        <v>#NAME?</v>
      </c>
      <c r="F1972" s="31" t="s">
        <v>17</v>
      </c>
      <c r="G1972" s="31" t="s">
        <v>21</v>
      </c>
      <c r="H1972" s="32">
        <v>13.44</v>
      </c>
      <c r="I1972" s="33">
        <f>IF(F1972="Dépense",H1972*-1,H1972)</f>
        <v>-13.44</v>
      </c>
      <c r="J1972" s="34">
        <v>1</v>
      </c>
      <c r="K1972" s="35" t="str">
        <f>IF(A1972&gt;1,YEAR(B1972)&amp;"-"&amp;TEXT(MONTH(B1972),"00")," ")</f>
        <v>2021-04</v>
      </c>
      <c r="L1972" s="36"/>
    </row>
    <row r="1973" spans="1:12" x14ac:dyDescent="0.25">
      <c r="A1973" s="28" t="s">
        <v>18</v>
      </c>
      <c r="B1973" s="29">
        <v>44309</v>
      </c>
      <c r="C1973" s="28" t="s">
        <v>507</v>
      </c>
      <c r="D1973" s="28" t="s">
        <v>49</v>
      </c>
      <c r="E1973" s="30" t="e">
        <v>#NAME?</v>
      </c>
      <c r="F1973" s="31" t="s">
        <v>17</v>
      </c>
      <c r="G1973" s="31" t="s">
        <v>21</v>
      </c>
      <c r="H1973" s="32">
        <v>7.5</v>
      </c>
      <c r="I1973" s="33">
        <f>IF(F1973="Dépense",H1973*-1,H1973)</f>
        <v>-7.5</v>
      </c>
      <c r="J1973" s="34">
        <v>1</v>
      </c>
      <c r="K1973" s="35" t="str">
        <f>IF(A1973&gt;1,YEAR(B1973)&amp;"-"&amp;TEXT(MONTH(B1973),"00")," ")</f>
        <v>2021-04</v>
      </c>
      <c r="L1973" s="36"/>
    </row>
    <row r="1974" spans="1:12" x14ac:dyDescent="0.25">
      <c r="A1974" s="28" t="s">
        <v>18</v>
      </c>
      <c r="B1974" s="29">
        <v>44309</v>
      </c>
      <c r="C1974" s="28" t="s">
        <v>66</v>
      </c>
      <c r="D1974" s="28" t="s">
        <v>49</v>
      </c>
      <c r="E1974" s="30" t="e">
        <v>#NAME?</v>
      </c>
      <c r="F1974" s="31" t="s">
        <v>17</v>
      </c>
      <c r="G1974" s="31" t="s">
        <v>21</v>
      </c>
      <c r="H1974" s="32">
        <v>50.65</v>
      </c>
      <c r="I1974" s="33">
        <f>IF(F1974="Dépense",H1974*-1,H1974)</f>
        <v>-50.65</v>
      </c>
      <c r="J1974" s="34">
        <v>1</v>
      </c>
      <c r="K1974" s="35" t="str">
        <f>IF(A1974&gt;1,YEAR(B1974)&amp;"-"&amp;TEXT(MONTH(B1974),"00")," ")</f>
        <v>2021-04</v>
      </c>
      <c r="L1974" s="36"/>
    </row>
    <row r="1975" spans="1:12" x14ac:dyDescent="0.25">
      <c r="A1975" s="28" t="s">
        <v>18</v>
      </c>
      <c r="B1975" s="29">
        <v>44310</v>
      </c>
      <c r="C1975" s="28" t="s">
        <v>562</v>
      </c>
      <c r="D1975" s="28" t="s">
        <v>49</v>
      </c>
      <c r="E1975" s="30" t="e">
        <v>#NAME?</v>
      </c>
      <c r="F1975" s="31" t="s">
        <v>17</v>
      </c>
      <c r="G1975" s="31" t="s">
        <v>21</v>
      </c>
      <c r="H1975" s="32">
        <v>5.5</v>
      </c>
      <c r="I1975" s="33">
        <f>IF(F1975="Dépense",H1975*-1,H1975)</f>
        <v>-5.5</v>
      </c>
      <c r="J1975" s="34">
        <v>1</v>
      </c>
      <c r="K1975" s="35" t="str">
        <f>IF(A1975&gt;1,YEAR(B1975)&amp;"-"&amp;TEXT(MONTH(B1975),"00")," ")</f>
        <v>2021-04</v>
      </c>
      <c r="L1975" s="36"/>
    </row>
    <row r="1976" spans="1:12" x14ac:dyDescent="0.25">
      <c r="A1976" s="28" t="s">
        <v>18</v>
      </c>
      <c r="B1976" s="29">
        <v>44310</v>
      </c>
      <c r="C1976" s="28" t="s">
        <v>255</v>
      </c>
      <c r="D1976" s="28" t="s">
        <v>48</v>
      </c>
      <c r="E1976" s="30" t="e">
        <v>#NAME?</v>
      </c>
      <c r="F1976" s="31" t="s">
        <v>17</v>
      </c>
      <c r="G1976" s="31" t="s">
        <v>21</v>
      </c>
      <c r="H1976" s="32">
        <v>19.600000000000001</v>
      </c>
      <c r="I1976" s="33">
        <f>IF(F1976="Dépense",H1976*-1,H1976)</f>
        <v>-19.600000000000001</v>
      </c>
      <c r="J1976" s="34">
        <v>1</v>
      </c>
      <c r="K1976" s="35" t="str">
        <f>IF(A1976&gt;1,YEAR(B1976)&amp;"-"&amp;TEXT(MONTH(B1976),"00")," ")</f>
        <v>2021-04</v>
      </c>
      <c r="L1976" s="36"/>
    </row>
    <row r="1977" spans="1:12" x14ac:dyDescent="0.25">
      <c r="A1977" s="28" t="s">
        <v>18</v>
      </c>
      <c r="B1977" s="29">
        <v>44310</v>
      </c>
      <c r="C1977" s="28" t="s">
        <v>315</v>
      </c>
      <c r="D1977" s="28" t="s">
        <v>37</v>
      </c>
      <c r="E1977" s="30" t="e">
        <v>#NAME?</v>
      </c>
      <c r="F1977" s="31" t="s">
        <v>17</v>
      </c>
      <c r="G1977" s="31" t="s">
        <v>21</v>
      </c>
      <c r="H1977" s="32">
        <v>4.4000000000000004</v>
      </c>
      <c r="I1977" s="33">
        <f>IF(F1977="Dépense",H1977*-1,H1977)</f>
        <v>-4.4000000000000004</v>
      </c>
      <c r="J1977" s="34">
        <v>1</v>
      </c>
      <c r="K1977" s="35" t="str">
        <f>IF(A1977&gt;1,YEAR(B1977)&amp;"-"&amp;TEXT(MONTH(B1977),"00")," ")</f>
        <v>2021-04</v>
      </c>
      <c r="L1977" s="36"/>
    </row>
    <row r="1978" spans="1:12" x14ac:dyDescent="0.25">
      <c r="A1978" s="28" t="s">
        <v>18</v>
      </c>
      <c r="B1978" s="29">
        <v>44310</v>
      </c>
      <c r="C1978" s="28" t="s">
        <v>200</v>
      </c>
      <c r="D1978" s="28" t="s">
        <v>49</v>
      </c>
      <c r="E1978" s="30" t="e">
        <v>#NAME?</v>
      </c>
      <c r="F1978" s="31" t="s">
        <v>17</v>
      </c>
      <c r="G1978" s="31" t="s">
        <v>21</v>
      </c>
      <c r="H1978" s="32">
        <v>30.28</v>
      </c>
      <c r="I1978" s="33">
        <f>IF(F1978="Dépense",H1978*-1,H1978)</f>
        <v>-30.28</v>
      </c>
      <c r="J1978" s="34">
        <v>1</v>
      </c>
      <c r="K1978" s="35" t="str">
        <f>IF(A1978&gt;1,YEAR(B1978)&amp;"-"&amp;TEXT(MONTH(B1978),"00")," ")</f>
        <v>2021-04</v>
      </c>
      <c r="L1978" s="36"/>
    </row>
    <row r="1979" spans="1:12" x14ac:dyDescent="0.25">
      <c r="A1979" s="28" t="s">
        <v>23</v>
      </c>
      <c r="B1979" s="29">
        <v>44313</v>
      </c>
      <c r="C1979" s="28" t="s">
        <v>564</v>
      </c>
      <c r="D1979" s="28" t="s">
        <v>185</v>
      </c>
      <c r="E1979" s="30" t="e">
        <v>#NAME?</v>
      </c>
      <c r="F1979" s="31" t="s">
        <v>14</v>
      </c>
      <c r="G1979" s="31" t="s">
        <v>15</v>
      </c>
      <c r="H1979" s="32">
        <v>100</v>
      </c>
      <c r="I1979" s="33">
        <f>IF(F1979="Dépense",H1979*-1,H1979)</f>
        <v>100</v>
      </c>
      <c r="J1979" s="34">
        <v>1</v>
      </c>
      <c r="K1979" s="35" t="str">
        <f>IF(A1979&gt;1,YEAR(B1979)&amp;"-"&amp;TEXT(MONTH(B1979),"00")," ")</f>
        <v>2021-04</v>
      </c>
      <c r="L1979" s="36"/>
    </row>
    <row r="1980" spans="1:12" x14ac:dyDescent="0.25">
      <c r="A1980" s="28" t="s">
        <v>18</v>
      </c>
      <c r="B1980" s="29">
        <v>44315</v>
      </c>
      <c r="C1980" s="28" t="s">
        <v>507</v>
      </c>
      <c r="D1980" s="28" t="s">
        <v>49</v>
      </c>
      <c r="E1980" s="30" t="e">
        <v>#NAME?</v>
      </c>
      <c r="F1980" s="31" t="s">
        <v>17</v>
      </c>
      <c r="G1980" s="31" t="s">
        <v>21</v>
      </c>
      <c r="H1980" s="32">
        <v>5.92</v>
      </c>
      <c r="I1980" s="33">
        <f>IF(F1980="Dépense",H1980*-1,H1980)</f>
        <v>-5.92</v>
      </c>
      <c r="J1980" s="34">
        <v>1</v>
      </c>
      <c r="K1980" s="35" t="str">
        <f>IF(A1980&gt;1,YEAR(B1980)&amp;"-"&amp;TEXT(MONTH(B1980),"00")," ")</f>
        <v>2021-04</v>
      </c>
      <c r="L1980" s="36"/>
    </row>
    <row r="1981" spans="1:12" x14ac:dyDescent="0.25">
      <c r="A1981" s="28" t="s">
        <v>16</v>
      </c>
      <c r="B1981" s="29">
        <v>44317</v>
      </c>
      <c r="C1981" s="28" t="s">
        <v>562</v>
      </c>
      <c r="D1981" s="28" t="s">
        <v>49</v>
      </c>
      <c r="E1981" s="30" t="e">
        <v>#NAME?</v>
      </c>
      <c r="F1981" s="31" t="s">
        <v>17</v>
      </c>
      <c r="G1981" s="31" t="s">
        <v>16</v>
      </c>
      <c r="H1981" s="32">
        <v>7.4</v>
      </c>
      <c r="I1981" s="33">
        <f>IF(F1981="Dépense",H1981*-1,H1981)</f>
        <v>-7.4</v>
      </c>
      <c r="J1981" s="34">
        <v>1</v>
      </c>
      <c r="K1981" s="35" t="str">
        <f>IF(A1981&gt;1,YEAR(B1981)&amp;"-"&amp;TEXT(MONTH(B1981),"00")," ")</f>
        <v>2021-05</v>
      </c>
      <c r="L1981" s="36"/>
    </row>
    <row r="1982" spans="1:12" x14ac:dyDescent="0.25">
      <c r="A1982" s="28" t="s">
        <v>18</v>
      </c>
      <c r="B1982" s="29">
        <v>44317</v>
      </c>
      <c r="C1982" s="28" t="s">
        <v>556</v>
      </c>
      <c r="D1982" s="28" t="s">
        <v>49</v>
      </c>
      <c r="E1982" s="30" t="e">
        <v>#NAME?</v>
      </c>
      <c r="F1982" s="31" t="s">
        <v>17</v>
      </c>
      <c r="G1982" s="31" t="s">
        <v>21</v>
      </c>
      <c r="H1982" s="32">
        <v>5.25</v>
      </c>
      <c r="I1982" s="33">
        <f>IF(F1982="Dépense",H1982*-1,H1982)</f>
        <v>-5.25</v>
      </c>
      <c r="J1982" s="34">
        <v>1</v>
      </c>
      <c r="K1982" s="35" t="str">
        <f>IF(A1982&gt;1,YEAR(B1982)&amp;"-"&amp;TEXT(MONTH(B1982),"00")," ")</f>
        <v>2021-05</v>
      </c>
      <c r="L1982" s="36"/>
    </row>
    <row r="1983" spans="1:12" x14ac:dyDescent="0.25">
      <c r="A1983" s="28" t="s">
        <v>18</v>
      </c>
      <c r="B1983" s="29">
        <v>44317</v>
      </c>
      <c r="C1983" s="28" t="s">
        <v>200</v>
      </c>
      <c r="D1983" s="28" t="s">
        <v>49</v>
      </c>
      <c r="E1983" s="30" t="e">
        <v>#NAME?</v>
      </c>
      <c r="F1983" s="31" t="s">
        <v>17</v>
      </c>
      <c r="G1983" s="31" t="s">
        <v>21</v>
      </c>
      <c r="H1983" s="32">
        <v>28.84</v>
      </c>
      <c r="I1983" s="33">
        <f>IF(F1983="Dépense",H1983*-1,H1983)</f>
        <v>-28.84</v>
      </c>
      <c r="J1983" s="34">
        <v>1</v>
      </c>
      <c r="K1983" s="35" t="str">
        <f>IF(A1983&gt;1,YEAR(B1983)&amp;"-"&amp;TEXT(MONTH(B1983),"00")," ")</f>
        <v>2021-05</v>
      </c>
      <c r="L1983" s="36"/>
    </row>
    <row r="1984" spans="1:12" x14ac:dyDescent="0.25">
      <c r="A1984" s="28" t="s">
        <v>18</v>
      </c>
      <c r="B1984" s="29">
        <v>44318</v>
      </c>
      <c r="C1984" s="28" t="s">
        <v>27</v>
      </c>
      <c r="D1984" s="28" t="s">
        <v>28</v>
      </c>
      <c r="E1984" s="30" t="e">
        <v>#NAME?</v>
      </c>
      <c r="F1984" s="31" t="s">
        <v>14</v>
      </c>
      <c r="G1984" s="31" t="s">
        <v>15</v>
      </c>
      <c r="H1984" s="32">
        <v>122.14</v>
      </c>
      <c r="I1984" s="33">
        <f>IF(F1984="Dépense",H1984*-1,H1984)</f>
        <v>122.14</v>
      </c>
      <c r="J1984" s="34">
        <v>1</v>
      </c>
      <c r="K1984" s="35" t="str">
        <f>IF(A1984&gt;1,YEAR(B1984)&amp;"-"&amp;TEXT(MONTH(B1984),"00")," ")</f>
        <v>2021-05</v>
      </c>
      <c r="L1984" s="36"/>
    </row>
    <row r="1985" spans="1:12" x14ac:dyDescent="0.25">
      <c r="A1985" s="28" t="s">
        <v>18</v>
      </c>
      <c r="B1985" s="29">
        <v>44318</v>
      </c>
      <c r="C1985" s="28" t="s">
        <v>27</v>
      </c>
      <c r="D1985" s="28" t="s">
        <v>30</v>
      </c>
      <c r="E1985" s="30" t="e">
        <v>#NAME?</v>
      </c>
      <c r="F1985" s="31" t="s">
        <v>14</v>
      </c>
      <c r="G1985" s="31" t="s">
        <v>15</v>
      </c>
      <c r="H1985" s="32">
        <v>226.38</v>
      </c>
      <c r="I1985" s="33">
        <f>IF(F1985="Dépense",H1985*-1,H1985)</f>
        <v>226.38</v>
      </c>
      <c r="J1985" s="34">
        <v>1</v>
      </c>
      <c r="K1985" s="35" t="str">
        <f>IF(A1985&gt;1,YEAR(B1985)&amp;"-"&amp;TEXT(MONTH(B1985),"00")," ")</f>
        <v>2021-05</v>
      </c>
      <c r="L1985" s="36"/>
    </row>
    <row r="1986" spans="1:12" x14ac:dyDescent="0.25">
      <c r="A1986" s="28" t="s">
        <v>18</v>
      </c>
      <c r="B1986" s="29">
        <v>44319</v>
      </c>
      <c r="C1986" s="28" t="s">
        <v>439</v>
      </c>
      <c r="D1986" s="28" t="s">
        <v>48</v>
      </c>
      <c r="E1986" s="30" t="e">
        <v>#NAME?</v>
      </c>
      <c r="F1986" s="31" t="s">
        <v>17</v>
      </c>
      <c r="G1986" s="31" t="s">
        <v>21</v>
      </c>
      <c r="H1986" s="32">
        <v>35.6</v>
      </c>
      <c r="I1986" s="33">
        <f>IF(F1986="Dépense",H1986*-1,H1986)</f>
        <v>-35.6</v>
      </c>
      <c r="J1986" s="34">
        <v>1</v>
      </c>
      <c r="K1986" s="35" t="str">
        <f>IF(A1986&gt;1,YEAR(B1986)&amp;"-"&amp;TEXT(MONTH(B1986),"00")," ")</f>
        <v>2021-05</v>
      </c>
      <c r="L1986" s="36"/>
    </row>
    <row r="1987" spans="1:12" x14ac:dyDescent="0.25">
      <c r="A1987" s="28" t="s">
        <v>18</v>
      </c>
      <c r="B1987" s="29">
        <v>44319</v>
      </c>
      <c r="C1987" s="28" t="s">
        <v>315</v>
      </c>
      <c r="D1987" s="28" t="s">
        <v>37</v>
      </c>
      <c r="E1987" s="30" t="e">
        <v>#NAME?</v>
      </c>
      <c r="F1987" s="31" t="s">
        <v>17</v>
      </c>
      <c r="G1987" s="31" t="s">
        <v>21</v>
      </c>
      <c r="H1987" s="32">
        <v>8.4</v>
      </c>
      <c r="I1987" s="33">
        <f>IF(F1987="Dépense",H1987*-1,H1987)</f>
        <v>-8.4</v>
      </c>
      <c r="J1987" s="34">
        <v>1</v>
      </c>
      <c r="K1987" s="35" t="str">
        <f>IF(A1987&gt;1,YEAR(B1987)&amp;"-"&amp;TEXT(MONTH(B1987),"00")," ")</f>
        <v>2021-05</v>
      </c>
      <c r="L1987" s="36"/>
    </row>
    <row r="1988" spans="1:12" x14ac:dyDescent="0.25">
      <c r="A1988" s="28" t="s">
        <v>18</v>
      </c>
      <c r="B1988" s="29">
        <v>44320</v>
      </c>
      <c r="C1988" s="28" t="s">
        <v>507</v>
      </c>
      <c r="D1988" s="28" t="s">
        <v>49</v>
      </c>
      <c r="E1988" s="30" t="e">
        <v>#NAME?</v>
      </c>
      <c r="F1988" s="31" t="s">
        <v>17</v>
      </c>
      <c r="G1988" s="31" t="s">
        <v>21</v>
      </c>
      <c r="H1988" s="32">
        <v>5.47</v>
      </c>
      <c r="I1988" s="33">
        <f>IF(F1988="Dépense",H1988*-1,H1988)</f>
        <v>-5.47</v>
      </c>
      <c r="J1988" s="34">
        <v>1</v>
      </c>
      <c r="K1988" s="35" t="str">
        <f>IF(A1988&gt;1,YEAR(B1988)&amp;"-"&amp;TEXT(MONTH(B1988),"00")," ")</f>
        <v>2021-05</v>
      </c>
      <c r="L1988" s="36"/>
    </row>
    <row r="1989" spans="1:12" x14ac:dyDescent="0.25">
      <c r="A1989" s="28" t="s">
        <v>18</v>
      </c>
      <c r="B1989" s="29">
        <v>44320</v>
      </c>
      <c r="C1989" s="28" t="s">
        <v>584</v>
      </c>
      <c r="D1989" s="28" t="s">
        <v>113</v>
      </c>
      <c r="E1989" s="30" t="e">
        <v>#NAME?</v>
      </c>
      <c r="F1989" s="31" t="s">
        <v>17</v>
      </c>
      <c r="G1989" s="31" t="s">
        <v>21</v>
      </c>
      <c r="H1989" s="32">
        <v>13.44</v>
      </c>
      <c r="I1989" s="33">
        <f>IF(F1989="Dépense",H1989*-1,H1989)</f>
        <v>-13.44</v>
      </c>
      <c r="J1989" s="34">
        <v>1</v>
      </c>
      <c r="K1989" s="35" t="str">
        <f>IF(A1989&gt;1,YEAR(B1989)&amp;"-"&amp;TEXT(MONTH(B1989),"00")," ")</f>
        <v>2021-05</v>
      </c>
      <c r="L1989" s="36"/>
    </row>
    <row r="1990" spans="1:12" x14ac:dyDescent="0.25">
      <c r="A1990" s="28" t="s">
        <v>18</v>
      </c>
      <c r="B1990" s="29">
        <v>44320</v>
      </c>
      <c r="C1990" s="28" t="s">
        <v>585</v>
      </c>
      <c r="D1990" s="28" t="s">
        <v>113</v>
      </c>
      <c r="E1990" s="30" t="e">
        <v>#NAME?</v>
      </c>
      <c r="F1990" s="31" t="s">
        <v>17</v>
      </c>
      <c r="G1990" s="31" t="s">
        <v>21</v>
      </c>
      <c r="H1990" s="32">
        <v>86.1</v>
      </c>
      <c r="I1990" s="33">
        <f>IF(F1990="Dépense",H1990*-1,H1990)</f>
        <v>-86.1</v>
      </c>
      <c r="J1990" s="34">
        <v>1</v>
      </c>
      <c r="K1990" s="35" t="str">
        <f>IF(A1990&gt;1,YEAR(B1990)&amp;"-"&amp;TEXT(MONTH(B1990),"00")," ")</f>
        <v>2021-05</v>
      </c>
      <c r="L1990" s="36"/>
    </row>
    <row r="1991" spans="1:12" x14ac:dyDescent="0.25">
      <c r="A1991" s="28" t="s">
        <v>18</v>
      </c>
      <c r="B1991" s="29">
        <v>44320</v>
      </c>
      <c r="C1991" s="28" t="s">
        <v>586</v>
      </c>
      <c r="D1991" s="28" t="s">
        <v>196</v>
      </c>
      <c r="E1991" s="30" t="e">
        <v>#NAME?</v>
      </c>
      <c r="F1991" s="31" t="s">
        <v>17</v>
      </c>
      <c r="G1991" s="31" t="s">
        <v>21</v>
      </c>
      <c r="H1991" s="32">
        <v>35.5</v>
      </c>
      <c r="I1991" s="33">
        <f>IF(F1991="Dépense",H1991*-1,H1991)</f>
        <v>-35.5</v>
      </c>
      <c r="J1991" s="34">
        <v>1</v>
      </c>
      <c r="K1991" s="35" t="str">
        <f>IF(A1991&gt;1,YEAR(B1991)&amp;"-"&amp;TEXT(MONTH(B1991),"00")," ")</f>
        <v>2021-05</v>
      </c>
      <c r="L1991" s="36"/>
    </row>
    <row r="1992" spans="1:12" x14ac:dyDescent="0.25">
      <c r="A1992" s="28" t="s">
        <v>18</v>
      </c>
      <c r="B1992" s="29">
        <v>44321</v>
      </c>
      <c r="C1992" s="28" t="s">
        <v>484</v>
      </c>
      <c r="D1992" s="28" t="s">
        <v>32</v>
      </c>
      <c r="E1992" s="30" t="e">
        <v>#NAME?</v>
      </c>
      <c r="F1992" s="31" t="s">
        <v>17</v>
      </c>
      <c r="G1992" s="31" t="s">
        <v>33</v>
      </c>
      <c r="H1992" s="32">
        <v>23.5</v>
      </c>
      <c r="I1992" s="33">
        <f>IF(F1992="Dépense",H1992*-1,H1992)</f>
        <v>-23.5</v>
      </c>
      <c r="J1992" s="34">
        <v>1</v>
      </c>
      <c r="K1992" s="35" t="str">
        <f>IF(A1992&gt;1,YEAR(B1992)&amp;"-"&amp;TEXT(MONTH(B1992),"00")," ")</f>
        <v>2021-05</v>
      </c>
      <c r="L1992" s="36"/>
    </row>
    <row r="1993" spans="1:12" x14ac:dyDescent="0.25">
      <c r="A1993" s="28" t="s">
        <v>18</v>
      </c>
      <c r="B1993" s="29">
        <v>44322</v>
      </c>
      <c r="C1993" s="28" t="s">
        <v>474</v>
      </c>
      <c r="D1993" s="28" t="s">
        <v>49</v>
      </c>
      <c r="E1993" s="30" t="e">
        <v>#NAME?</v>
      </c>
      <c r="F1993" s="31" t="s">
        <v>17</v>
      </c>
      <c r="G1993" s="31" t="s">
        <v>21</v>
      </c>
      <c r="H1993" s="32">
        <v>15</v>
      </c>
      <c r="I1993" s="33">
        <f>IF(F1993="Dépense",H1993*-1,H1993)</f>
        <v>-15</v>
      </c>
      <c r="J1993" s="34">
        <v>1</v>
      </c>
      <c r="K1993" s="35" t="str">
        <f>IF(A1993&gt;1,YEAR(B1993)&amp;"-"&amp;TEXT(MONTH(B1993),"00")," ")</f>
        <v>2021-05</v>
      </c>
      <c r="L1993" s="36"/>
    </row>
    <row r="1994" spans="1:12" x14ac:dyDescent="0.25">
      <c r="A1994" s="28" t="s">
        <v>18</v>
      </c>
      <c r="B1994" s="29">
        <v>44322</v>
      </c>
      <c r="C1994" s="28" t="s">
        <v>66</v>
      </c>
      <c r="D1994" s="28" t="s">
        <v>49</v>
      </c>
      <c r="E1994" s="30" t="e">
        <v>#NAME?</v>
      </c>
      <c r="F1994" s="31" t="s">
        <v>17</v>
      </c>
      <c r="G1994" s="31" t="s">
        <v>21</v>
      </c>
      <c r="H1994" s="32">
        <v>46.59</v>
      </c>
      <c r="I1994" s="33">
        <f>IF(F1994="Dépense",H1994*-1,H1994)</f>
        <v>-46.59</v>
      </c>
      <c r="J1994" s="34">
        <v>1</v>
      </c>
      <c r="K1994" s="35" t="str">
        <f>IF(A1994&gt;1,YEAR(B1994)&amp;"-"&amp;TEXT(MONTH(B1994),"00")," ")</f>
        <v>2021-05</v>
      </c>
      <c r="L1994" s="36"/>
    </row>
    <row r="1995" spans="1:12" x14ac:dyDescent="0.25">
      <c r="A1995" s="28" t="s">
        <v>18</v>
      </c>
      <c r="B1995" s="29">
        <v>44322</v>
      </c>
      <c r="C1995" s="28" t="s">
        <v>587</v>
      </c>
      <c r="D1995" s="28" t="s">
        <v>91</v>
      </c>
      <c r="E1995" s="30" t="e">
        <v>#NAME?</v>
      </c>
      <c r="F1995" s="31" t="s">
        <v>17</v>
      </c>
      <c r="G1995" s="31" t="s">
        <v>21</v>
      </c>
      <c r="H1995" s="32">
        <v>5.9</v>
      </c>
      <c r="I1995" s="33">
        <f>IF(F1995="Dépense",H1995*-1,H1995)</f>
        <v>-5.9</v>
      </c>
      <c r="J1995" s="34">
        <v>1</v>
      </c>
      <c r="K1995" s="35" t="str">
        <f>IF(A1995&gt;1,YEAR(B1995)&amp;"-"&amp;TEXT(MONTH(B1995),"00")," ")</f>
        <v>2021-05</v>
      </c>
      <c r="L1995" s="36"/>
    </row>
    <row r="1996" spans="1:12" x14ac:dyDescent="0.25">
      <c r="A1996" s="28" t="s">
        <v>18</v>
      </c>
      <c r="B1996" s="29">
        <v>44323</v>
      </c>
      <c r="C1996" s="28" t="s">
        <v>27</v>
      </c>
      <c r="D1996" s="28" t="s">
        <v>46</v>
      </c>
      <c r="E1996" s="30" t="e">
        <v>#NAME?</v>
      </c>
      <c r="F1996" s="31" t="s">
        <v>14</v>
      </c>
      <c r="G1996" s="31" t="s">
        <v>15</v>
      </c>
      <c r="H1996" s="32">
        <v>715.05</v>
      </c>
      <c r="I1996" s="33">
        <f>IF(F1996="Dépense",H1996*-1,H1996)</f>
        <v>715.05</v>
      </c>
      <c r="J1996" s="34">
        <v>1</v>
      </c>
      <c r="K1996" s="35" t="str">
        <f>IF(A1996&gt;1,YEAR(B1996)&amp;"-"&amp;TEXT(MONTH(B1996),"00")," ")</f>
        <v>2021-05</v>
      </c>
      <c r="L1996" s="36"/>
    </row>
    <row r="1997" spans="1:12" x14ac:dyDescent="0.25">
      <c r="A1997" s="28" t="s">
        <v>18</v>
      </c>
      <c r="B1997" s="29">
        <v>44323</v>
      </c>
      <c r="C1997" s="28" t="s">
        <v>175</v>
      </c>
      <c r="D1997" s="28" t="s">
        <v>65</v>
      </c>
      <c r="E1997" s="30" t="e">
        <v>#NAME?</v>
      </c>
      <c r="F1997" s="31" t="s">
        <v>17</v>
      </c>
      <c r="G1997" s="31" t="s">
        <v>33</v>
      </c>
      <c r="H1997" s="32">
        <v>19.989999999999998</v>
      </c>
      <c r="I1997" s="33">
        <f>IF(F1997="Dépense",H1997*-1,H1997)</f>
        <v>-19.989999999999998</v>
      </c>
      <c r="J1997" s="34">
        <v>1</v>
      </c>
      <c r="K1997" s="35" t="str">
        <f>IF(A1997&gt;1,YEAR(B1997)&amp;"-"&amp;TEXT(MONTH(B1997),"00")," ")</f>
        <v>2021-05</v>
      </c>
      <c r="L1997" s="36"/>
    </row>
    <row r="1998" spans="1:12" x14ac:dyDescent="0.25">
      <c r="A1998" s="28" t="s">
        <v>18</v>
      </c>
      <c r="B1998" s="29">
        <v>44324</v>
      </c>
      <c r="C1998" s="28" t="s">
        <v>562</v>
      </c>
      <c r="D1998" s="28" t="s">
        <v>49</v>
      </c>
      <c r="E1998" s="30" t="e">
        <v>#NAME?</v>
      </c>
      <c r="F1998" s="31" t="s">
        <v>17</v>
      </c>
      <c r="G1998" s="31" t="s">
        <v>21</v>
      </c>
      <c r="H1998" s="32">
        <v>7.7</v>
      </c>
      <c r="I1998" s="33">
        <f>IF(F1998="Dépense",H1998*-1,H1998)</f>
        <v>-7.7</v>
      </c>
      <c r="J1998" s="34">
        <v>1</v>
      </c>
      <c r="K1998" s="35" t="str">
        <f>IF(A1998&gt;1,YEAR(B1998)&amp;"-"&amp;TEXT(MONTH(B1998),"00")," ")</f>
        <v>2021-05</v>
      </c>
      <c r="L1998" s="36"/>
    </row>
    <row r="1999" spans="1:12" x14ac:dyDescent="0.25">
      <c r="A1999" s="28" t="s">
        <v>18</v>
      </c>
      <c r="B1999" s="29">
        <v>44324</v>
      </c>
      <c r="C1999" s="28" t="s">
        <v>81</v>
      </c>
      <c r="D1999" s="28" t="s">
        <v>155</v>
      </c>
      <c r="E1999" s="30" t="e">
        <v>#NAME?</v>
      </c>
      <c r="F1999" s="31" t="s">
        <v>17</v>
      </c>
      <c r="G1999" s="31" t="s">
        <v>250</v>
      </c>
      <c r="H1999" s="32">
        <v>100</v>
      </c>
      <c r="I1999" s="33">
        <f>IF(F1999="Dépense",H1999*-1,H1999)</f>
        <v>-100</v>
      </c>
      <c r="J1999" s="34">
        <v>1</v>
      </c>
      <c r="K1999" s="35" t="str">
        <f>IF(A1999&gt;1,YEAR(B1999)&amp;"-"&amp;TEXT(MONTH(B1999),"00")," ")</f>
        <v>2021-05</v>
      </c>
      <c r="L1999" s="36"/>
    </row>
    <row r="2000" spans="1:12" x14ac:dyDescent="0.25">
      <c r="A2000" s="28" t="s">
        <v>18</v>
      </c>
      <c r="B2000" s="29">
        <v>44324</v>
      </c>
      <c r="C2000" s="28" t="s">
        <v>200</v>
      </c>
      <c r="D2000" s="28" t="s">
        <v>49</v>
      </c>
      <c r="E2000" s="30" t="e">
        <v>#NAME?</v>
      </c>
      <c r="F2000" s="31" t="s">
        <v>17</v>
      </c>
      <c r="G2000" s="31" t="s">
        <v>21</v>
      </c>
      <c r="H2000" s="32">
        <v>29.03</v>
      </c>
      <c r="I2000" s="33">
        <f>IF(F2000="Dépense",H2000*-1,H2000)</f>
        <v>-29.03</v>
      </c>
      <c r="J2000" s="34">
        <v>1</v>
      </c>
      <c r="K2000" s="35" t="str">
        <f>IF(A2000&gt;1,YEAR(B2000)&amp;"-"&amp;TEXT(MONTH(B2000),"00")," ")</f>
        <v>2021-05</v>
      </c>
      <c r="L2000" s="36"/>
    </row>
    <row r="2001" spans="1:12" x14ac:dyDescent="0.25">
      <c r="A2001" s="28" t="s">
        <v>18</v>
      </c>
      <c r="B2001" s="29">
        <v>44324</v>
      </c>
      <c r="C2001" s="28" t="s">
        <v>74</v>
      </c>
      <c r="D2001" s="28" t="s">
        <v>75</v>
      </c>
      <c r="E2001" s="30" t="e">
        <v>#NAME?</v>
      </c>
      <c r="F2001" s="31" t="s">
        <v>17</v>
      </c>
      <c r="G2001" s="31" t="s">
        <v>33</v>
      </c>
      <c r="H2001" s="32">
        <v>78.2</v>
      </c>
      <c r="I2001" s="33">
        <f>IF(F2001="Dépense",H2001*-1,H2001)</f>
        <v>-78.2</v>
      </c>
      <c r="J2001" s="34">
        <v>1</v>
      </c>
      <c r="K2001" s="35" t="str">
        <f>IF(A2001&gt;1,YEAR(B2001)&amp;"-"&amp;TEXT(MONTH(B2001),"00")," ")</f>
        <v>2021-05</v>
      </c>
      <c r="L2001" s="36"/>
    </row>
    <row r="2002" spans="1:12" x14ac:dyDescent="0.25">
      <c r="A2002" s="28" t="s">
        <v>18</v>
      </c>
      <c r="B2002" s="29">
        <v>44326</v>
      </c>
      <c r="C2002" s="28" t="s">
        <v>588</v>
      </c>
      <c r="D2002" s="28" t="s">
        <v>113</v>
      </c>
      <c r="E2002" s="30" t="e">
        <v>#NAME?</v>
      </c>
      <c r="F2002" s="31" t="s">
        <v>17</v>
      </c>
      <c r="G2002" s="31" t="s">
        <v>21</v>
      </c>
      <c r="H2002" s="32">
        <v>15.9</v>
      </c>
      <c r="I2002" s="33">
        <f>IF(F2002="Dépense",H2002*-1,H2002)</f>
        <v>-15.9</v>
      </c>
      <c r="J2002" s="34">
        <v>1</v>
      </c>
      <c r="K2002" s="35" t="str">
        <f>IF(A2002&gt;1,YEAR(B2002)&amp;"-"&amp;TEXT(MONTH(B2002),"00")," ")</f>
        <v>2021-05</v>
      </c>
      <c r="L2002" s="36"/>
    </row>
    <row r="2003" spans="1:12" x14ac:dyDescent="0.25">
      <c r="A2003" s="28" t="s">
        <v>18</v>
      </c>
      <c r="B2003" s="29">
        <v>44326</v>
      </c>
      <c r="C2003" s="28" t="s">
        <v>303</v>
      </c>
      <c r="D2003" s="28" t="s">
        <v>140</v>
      </c>
      <c r="E2003" s="30" t="e">
        <v>#NAME?</v>
      </c>
      <c r="F2003" s="31" t="s">
        <v>17</v>
      </c>
      <c r="G2003" s="31" t="s">
        <v>33</v>
      </c>
      <c r="H2003" s="32">
        <v>15</v>
      </c>
      <c r="I2003" s="33">
        <f>IF(F2003="Dépense",H2003*-1,H2003)</f>
        <v>-15</v>
      </c>
      <c r="J2003" s="34">
        <v>1</v>
      </c>
      <c r="K2003" s="35" t="str">
        <f>IF(A2003&gt;1,YEAR(B2003)&amp;"-"&amp;TEXT(MONTH(B2003),"00")," ")</f>
        <v>2021-05</v>
      </c>
      <c r="L2003" s="36"/>
    </row>
    <row r="2004" spans="1:12" x14ac:dyDescent="0.25">
      <c r="A2004" s="28" t="s">
        <v>22</v>
      </c>
      <c r="B2004" s="29">
        <v>44326</v>
      </c>
      <c r="C2004" s="28" t="s">
        <v>316</v>
      </c>
      <c r="D2004" s="28" t="s">
        <v>72</v>
      </c>
      <c r="E2004" s="30" t="e">
        <v>#NAME?</v>
      </c>
      <c r="F2004" s="31" t="s">
        <v>14</v>
      </c>
      <c r="G2004" s="31" t="s">
        <v>33</v>
      </c>
      <c r="H2004" s="32">
        <v>15</v>
      </c>
      <c r="I2004" s="33">
        <f>IF(F2004="Dépense",H2004*-1,H2004)</f>
        <v>15</v>
      </c>
      <c r="J2004" s="34">
        <v>1</v>
      </c>
      <c r="K2004" s="35" t="str">
        <f>IF(A2004&gt;1,YEAR(B2004)&amp;"-"&amp;TEXT(MONTH(B2004),"00")," ")</f>
        <v>2021-05</v>
      </c>
      <c r="L2004" s="36"/>
    </row>
    <row r="2005" spans="1:12" x14ac:dyDescent="0.25">
      <c r="A2005" s="28" t="s">
        <v>23</v>
      </c>
      <c r="B2005" s="29">
        <v>44326</v>
      </c>
      <c r="C2005" s="28" t="s">
        <v>27</v>
      </c>
      <c r="D2005" s="28" t="s">
        <v>45</v>
      </c>
      <c r="E2005" s="30" t="e">
        <v>#NAME?</v>
      </c>
      <c r="F2005" s="31" t="s">
        <v>14</v>
      </c>
      <c r="G2005" s="31" t="s">
        <v>15</v>
      </c>
      <c r="H2005" s="32">
        <v>370.51</v>
      </c>
      <c r="I2005" s="33">
        <f>IF(F2005="Dépense",H2005*-1,H2005)</f>
        <v>370.51</v>
      </c>
      <c r="J2005" s="34">
        <v>1</v>
      </c>
      <c r="K2005" s="35" t="str">
        <f>IF(A2005&gt;1,YEAR(B2005)&amp;"-"&amp;TEXT(MONTH(B2005),"00")," ")</f>
        <v>2021-05</v>
      </c>
      <c r="L2005" s="36"/>
    </row>
    <row r="2006" spans="1:12" x14ac:dyDescent="0.25">
      <c r="A2006" s="28" t="s">
        <v>18</v>
      </c>
      <c r="B2006" s="29">
        <v>44327</v>
      </c>
      <c r="C2006" s="28" t="s">
        <v>117</v>
      </c>
      <c r="D2006" s="28" t="s">
        <v>68</v>
      </c>
      <c r="E2006" s="30" t="e">
        <v>#NAME?</v>
      </c>
      <c r="F2006" s="31" t="s">
        <v>17</v>
      </c>
      <c r="G2006" s="31" t="s">
        <v>33</v>
      </c>
      <c r="H2006" s="32">
        <v>50</v>
      </c>
      <c r="I2006" s="33">
        <f>IF(F2006="Dépense",H2006*-1,H2006)</f>
        <v>-50</v>
      </c>
      <c r="J2006" s="34">
        <v>1</v>
      </c>
      <c r="K2006" s="35" t="str">
        <f>IF(A2006&gt;1,YEAR(B2006)&amp;"-"&amp;TEXT(MONTH(B2006),"00")," ")</f>
        <v>2021-05</v>
      </c>
      <c r="L2006" s="36"/>
    </row>
    <row r="2007" spans="1:12" x14ac:dyDescent="0.25">
      <c r="A2007" s="28" t="s">
        <v>18</v>
      </c>
      <c r="B2007" s="29">
        <v>44327</v>
      </c>
      <c r="C2007" s="28" t="s">
        <v>117</v>
      </c>
      <c r="D2007" s="28" t="s">
        <v>118</v>
      </c>
      <c r="E2007" s="30" t="e">
        <v>#NAME?</v>
      </c>
      <c r="F2007" s="31" t="s">
        <v>17</v>
      </c>
      <c r="G2007" s="31" t="s">
        <v>33</v>
      </c>
      <c r="H2007" s="32">
        <v>83</v>
      </c>
      <c r="I2007" s="33">
        <f>IF(F2007="Dépense",H2007*-1,H2007)</f>
        <v>-83</v>
      </c>
      <c r="J2007" s="34">
        <v>1</v>
      </c>
      <c r="K2007" s="35" t="str">
        <f>IF(A2007&gt;1,YEAR(B2007)&amp;"-"&amp;TEXT(MONTH(B2007),"00")," ")</f>
        <v>2021-05</v>
      </c>
      <c r="L2007" s="36"/>
    </row>
    <row r="2008" spans="1:12" x14ac:dyDescent="0.25">
      <c r="A2008" s="28" t="s">
        <v>18</v>
      </c>
      <c r="B2008" s="29">
        <v>44328</v>
      </c>
      <c r="C2008" s="28" t="s">
        <v>439</v>
      </c>
      <c r="D2008" s="28" t="s">
        <v>48</v>
      </c>
      <c r="E2008" s="30" t="e">
        <v>#NAME?</v>
      </c>
      <c r="F2008" s="31" t="s">
        <v>17</v>
      </c>
      <c r="G2008" s="31" t="s">
        <v>21</v>
      </c>
      <c r="H2008" s="32">
        <v>22.3</v>
      </c>
      <c r="I2008" s="33">
        <f>IF(F2008="Dépense",H2008*-1,H2008)</f>
        <v>-22.3</v>
      </c>
      <c r="J2008" s="34">
        <v>1</v>
      </c>
      <c r="K2008" s="35" t="str">
        <f>IF(A2008&gt;1,YEAR(B2008)&amp;"-"&amp;TEXT(MONTH(B2008),"00")," ")</f>
        <v>2021-05</v>
      </c>
      <c r="L2008" s="36"/>
    </row>
    <row r="2009" spans="1:12" x14ac:dyDescent="0.25">
      <c r="A2009" s="28" t="s">
        <v>18</v>
      </c>
      <c r="B2009" s="29">
        <v>44329</v>
      </c>
      <c r="C2009" s="28" t="s">
        <v>589</v>
      </c>
      <c r="D2009" s="28" t="s">
        <v>160</v>
      </c>
      <c r="E2009" s="30" t="e">
        <v>#NAME?</v>
      </c>
      <c r="F2009" s="31" t="s">
        <v>17</v>
      </c>
      <c r="G2009" s="31" t="s">
        <v>21</v>
      </c>
      <c r="H2009" s="32">
        <v>39.5</v>
      </c>
      <c r="I2009" s="33">
        <f>IF(F2009="Dépense",H2009*-1,H2009)</f>
        <v>-39.5</v>
      </c>
      <c r="J2009" s="34">
        <v>1</v>
      </c>
      <c r="K2009" s="35" t="str">
        <f>IF(A2009&gt;1,YEAR(B2009)&amp;"-"&amp;TEXT(MONTH(B2009),"00")," ")</f>
        <v>2021-05</v>
      </c>
      <c r="L2009" s="36"/>
    </row>
    <row r="2010" spans="1:12" x14ac:dyDescent="0.25">
      <c r="A2010" s="28" t="s">
        <v>18</v>
      </c>
      <c r="B2010" s="29">
        <v>44330</v>
      </c>
      <c r="C2010" s="28" t="s">
        <v>590</v>
      </c>
      <c r="D2010" s="28" t="s">
        <v>113</v>
      </c>
      <c r="E2010" s="30" t="e">
        <v>#NAME?</v>
      </c>
      <c r="F2010" s="31" t="s">
        <v>17</v>
      </c>
      <c r="G2010" s="31" t="s">
        <v>21</v>
      </c>
      <c r="H2010" s="32">
        <v>4.9000000000000004</v>
      </c>
      <c r="I2010" s="33">
        <f>IF(F2010="Dépense",H2010*-1,H2010)</f>
        <v>-4.9000000000000004</v>
      </c>
      <c r="J2010" s="34">
        <v>1</v>
      </c>
      <c r="K2010" s="35" t="str">
        <f>IF(A2010&gt;1,YEAR(B2010)&amp;"-"&amp;TEXT(MONTH(B2010),"00")," ")</f>
        <v>2021-05</v>
      </c>
      <c r="L2010" s="36"/>
    </row>
    <row r="2011" spans="1:12" x14ac:dyDescent="0.25">
      <c r="A2011" s="28" t="s">
        <v>18</v>
      </c>
      <c r="B2011" s="29">
        <v>44331</v>
      </c>
      <c r="C2011" s="28" t="s">
        <v>200</v>
      </c>
      <c r="D2011" s="28" t="s">
        <v>49</v>
      </c>
      <c r="E2011" s="30" t="e">
        <v>#NAME?</v>
      </c>
      <c r="F2011" s="31" t="s">
        <v>17</v>
      </c>
      <c r="G2011" s="31" t="s">
        <v>21</v>
      </c>
      <c r="H2011" s="32">
        <v>20.59</v>
      </c>
      <c r="I2011" s="33">
        <f>IF(F2011="Dépense",H2011*-1,H2011)</f>
        <v>-20.59</v>
      </c>
      <c r="J2011" s="34">
        <v>1</v>
      </c>
      <c r="K2011" s="35" t="str">
        <f>IF(A2011&gt;1,YEAR(B2011)&amp;"-"&amp;TEXT(MONTH(B2011),"00")," ")</f>
        <v>2021-05</v>
      </c>
      <c r="L2011" s="36"/>
    </row>
    <row r="2012" spans="1:12" x14ac:dyDescent="0.25">
      <c r="A2012" s="28" t="s">
        <v>23</v>
      </c>
      <c r="B2012" s="29">
        <v>44331</v>
      </c>
      <c r="C2012" s="28" t="s">
        <v>15</v>
      </c>
      <c r="D2012" s="28" t="s">
        <v>25</v>
      </c>
      <c r="E2012" s="30" t="e">
        <v>#NAME?</v>
      </c>
      <c r="F2012" s="31" t="s">
        <v>14</v>
      </c>
      <c r="G2012" s="31" t="s">
        <v>15</v>
      </c>
      <c r="H2012" s="32">
        <v>900</v>
      </c>
      <c r="I2012" s="33">
        <f>IF(F2012="Dépense",H2012*-1,H2012)</f>
        <v>900</v>
      </c>
      <c r="J2012" s="34">
        <v>1</v>
      </c>
      <c r="K2012" s="35" t="str">
        <f>IF(A2012&gt;1,YEAR(B2012)&amp;"-"&amp;TEXT(MONTH(B2012),"00")," ")</f>
        <v>2021-05</v>
      </c>
      <c r="L2012" s="36"/>
    </row>
    <row r="2013" spans="1:12" x14ac:dyDescent="0.25">
      <c r="A2013" s="28" t="s">
        <v>23</v>
      </c>
      <c r="B2013" s="29">
        <v>44331</v>
      </c>
      <c r="C2013" s="28" t="s">
        <v>266</v>
      </c>
      <c r="D2013" s="28" t="s">
        <v>267</v>
      </c>
      <c r="E2013" s="30" t="e">
        <v>#NAME?</v>
      </c>
      <c r="F2013" s="31" t="s">
        <v>17</v>
      </c>
      <c r="G2013" s="31" t="s">
        <v>33</v>
      </c>
      <c r="H2013" s="32">
        <v>92</v>
      </c>
      <c r="I2013" s="33">
        <f>IF(F2013="Dépense",H2013*-1,H2013)</f>
        <v>-92</v>
      </c>
      <c r="J2013" s="34">
        <v>1</v>
      </c>
      <c r="K2013" s="35" t="str">
        <f>IF(A2013&gt;1,YEAR(B2013)&amp;"-"&amp;TEXT(MONTH(B2013),"00")," ")</f>
        <v>2021-05</v>
      </c>
      <c r="L2013" s="36"/>
    </row>
    <row r="2014" spans="1:12" x14ac:dyDescent="0.25">
      <c r="A2014" s="28" t="s">
        <v>24</v>
      </c>
      <c r="B2014" s="29">
        <v>44331</v>
      </c>
      <c r="C2014" s="28" t="s">
        <v>15</v>
      </c>
      <c r="D2014" s="28" t="s">
        <v>25</v>
      </c>
      <c r="E2014" s="30" t="e">
        <v>#NAME?</v>
      </c>
      <c r="F2014" s="31" t="s">
        <v>17</v>
      </c>
      <c r="G2014" s="31" t="s">
        <v>15</v>
      </c>
      <c r="H2014" s="32">
        <v>900</v>
      </c>
      <c r="I2014" s="33">
        <f>IF(F2014="Dépense",H2014*-1,H2014)</f>
        <v>-900</v>
      </c>
      <c r="J2014" s="34">
        <v>1</v>
      </c>
      <c r="K2014" s="35" t="str">
        <f>IF(A2014&gt;1,YEAR(B2014)&amp;"-"&amp;TEXT(MONTH(B2014),"00")," ")</f>
        <v>2021-05</v>
      </c>
      <c r="L2014" s="36"/>
    </row>
    <row r="2015" spans="1:12" x14ac:dyDescent="0.25">
      <c r="A2015" s="28" t="s">
        <v>18</v>
      </c>
      <c r="B2015" s="29">
        <v>44332</v>
      </c>
      <c r="C2015" s="28" t="s">
        <v>563</v>
      </c>
      <c r="D2015" s="28" t="s">
        <v>49</v>
      </c>
      <c r="E2015" s="30" t="e">
        <v>#NAME?</v>
      </c>
      <c r="F2015" s="31" t="s">
        <v>17</v>
      </c>
      <c r="G2015" s="31" t="s">
        <v>21</v>
      </c>
      <c r="H2015" s="32">
        <v>17</v>
      </c>
      <c r="I2015" s="33">
        <f>IF(F2015="Dépense",H2015*-1,H2015)</f>
        <v>-17</v>
      </c>
      <c r="J2015" s="34">
        <v>1</v>
      </c>
      <c r="K2015" s="35" t="str">
        <f>IF(A2015&gt;1,YEAR(B2015)&amp;"-"&amp;TEXT(MONTH(B2015),"00")," ")</f>
        <v>2021-05</v>
      </c>
      <c r="L2015" s="36"/>
    </row>
    <row r="2016" spans="1:12" x14ac:dyDescent="0.25">
      <c r="A2016" s="28" t="s">
        <v>18</v>
      </c>
      <c r="B2016" s="29">
        <v>44336</v>
      </c>
      <c r="C2016" s="28" t="s">
        <v>474</v>
      </c>
      <c r="D2016" s="28" t="s">
        <v>49</v>
      </c>
      <c r="E2016" s="30" t="e">
        <v>#NAME?</v>
      </c>
      <c r="F2016" s="31" t="s">
        <v>17</v>
      </c>
      <c r="G2016" s="31" t="s">
        <v>21</v>
      </c>
      <c r="H2016" s="32">
        <v>15</v>
      </c>
      <c r="I2016" s="33">
        <f>IF(F2016="Dépense",H2016*-1,H2016)</f>
        <v>-15</v>
      </c>
      <c r="J2016" s="34">
        <v>1</v>
      </c>
      <c r="K2016" s="35" t="str">
        <f>IF(A2016&gt;1,YEAR(B2016)&amp;"-"&amp;TEXT(MONTH(B2016),"00")," ")</f>
        <v>2021-05</v>
      </c>
      <c r="L2016" s="36"/>
    </row>
    <row r="2017" spans="1:12" x14ac:dyDescent="0.25">
      <c r="A2017" s="28" t="s">
        <v>18</v>
      </c>
      <c r="B2017" s="29">
        <v>44336</v>
      </c>
      <c r="C2017" s="28" t="s">
        <v>591</v>
      </c>
      <c r="D2017" s="28" t="s">
        <v>113</v>
      </c>
      <c r="E2017" s="30" t="e">
        <v>#NAME?</v>
      </c>
      <c r="F2017" s="31" t="s">
        <v>17</v>
      </c>
      <c r="G2017" s="31" t="s">
        <v>21</v>
      </c>
      <c r="H2017" s="32">
        <v>20.8</v>
      </c>
      <c r="I2017" s="33">
        <f>IF(F2017="Dépense",H2017*-1,H2017)</f>
        <v>-20.8</v>
      </c>
      <c r="J2017" s="34">
        <v>1</v>
      </c>
      <c r="K2017" s="35" t="str">
        <f>IF(A2017&gt;1,YEAR(B2017)&amp;"-"&amp;TEXT(MONTH(B2017),"00")," ")</f>
        <v>2021-05</v>
      </c>
      <c r="L2017" s="36"/>
    </row>
    <row r="2018" spans="1:12" x14ac:dyDescent="0.25">
      <c r="A2018" s="28" t="s">
        <v>18</v>
      </c>
      <c r="B2018" s="29">
        <v>44336</v>
      </c>
      <c r="C2018" s="28" t="s">
        <v>66</v>
      </c>
      <c r="D2018" s="28" t="s">
        <v>63</v>
      </c>
      <c r="E2018" s="30" t="e">
        <v>#NAME?</v>
      </c>
      <c r="F2018" s="31" t="s">
        <v>17</v>
      </c>
      <c r="G2018" s="31" t="s">
        <v>21</v>
      </c>
      <c r="H2018" s="32">
        <v>43.42</v>
      </c>
      <c r="I2018" s="33">
        <f>IF(F2018="Dépense",H2018*-1,H2018)</f>
        <v>-43.42</v>
      </c>
      <c r="J2018" s="34">
        <v>1</v>
      </c>
      <c r="K2018" s="35" t="str">
        <f>IF(A2018&gt;1,YEAR(B2018)&amp;"-"&amp;TEXT(MONTH(B2018),"00")," ")</f>
        <v>2021-05</v>
      </c>
      <c r="L2018" s="36"/>
    </row>
    <row r="2019" spans="1:12" x14ac:dyDescent="0.25">
      <c r="A2019" s="28" t="s">
        <v>18</v>
      </c>
      <c r="B2019" s="29">
        <v>44336</v>
      </c>
      <c r="C2019" s="28" t="s">
        <v>282</v>
      </c>
      <c r="D2019" s="28" t="s">
        <v>196</v>
      </c>
      <c r="E2019" s="30" t="e">
        <v>#NAME?</v>
      </c>
      <c r="F2019" s="31" t="s">
        <v>17</v>
      </c>
      <c r="G2019" s="31" t="s">
        <v>21</v>
      </c>
      <c r="H2019" s="32">
        <v>47</v>
      </c>
      <c r="I2019" s="33">
        <f>IF(F2019="Dépense",H2019*-1,H2019)</f>
        <v>-47</v>
      </c>
      <c r="J2019" s="34">
        <v>1</v>
      </c>
      <c r="K2019" s="35" t="str">
        <f>IF(A2019&gt;1,YEAR(B2019)&amp;"-"&amp;TEXT(MONTH(B2019),"00")," ")</f>
        <v>2021-05</v>
      </c>
      <c r="L2019" s="36"/>
    </row>
    <row r="2020" spans="1:12" x14ac:dyDescent="0.25">
      <c r="A2020" s="28" t="s">
        <v>18</v>
      </c>
      <c r="B2020" s="29">
        <v>44336</v>
      </c>
      <c r="C2020" s="28" t="s">
        <v>66</v>
      </c>
      <c r="D2020" s="28" t="s">
        <v>49</v>
      </c>
      <c r="E2020" s="30" t="e">
        <v>#NAME?</v>
      </c>
      <c r="F2020" s="31" t="s">
        <v>17</v>
      </c>
      <c r="G2020" s="31" t="s">
        <v>21</v>
      </c>
      <c r="H2020" s="32">
        <v>67.59</v>
      </c>
      <c r="I2020" s="33">
        <f>IF(F2020="Dépense",H2020*-1,H2020)</f>
        <v>-67.59</v>
      </c>
      <c r="J2020" s="34">
        <v>1</v>
      </c>
      <c r="K2020" s="35" t="str">
        <f>IF(A2020&gt;1,YEAR(B2020)&amp;"-"&amp;TEXT(MONTH(B2020),"00")," ")</f>
        <v>2021-05</v>
      </c>
      <c r="L2020" s="36"/>
    </row>
    <row r="2021" spans="1:12" x14ac:dyDescent="0.25">
      <c r="A2021" s="28" t="s">
        <v>18</v>
      </c>
      <c r="B2021" s="29">
        <v>44337</v>
      </c>
      <c r="C2021" s="28" t="s">
        <v>592</v>
      </c>
      <c r="D2021" s="28" t="s">
        <v>113</v>
      </c>
      <c r="E2021" s="30" t="e">
        <v>#NAME?</v>
      </c>
      <c r="F2021" s="31" t="s">
        <v>17</v>
      </c>
      <c r="G2021" s="31" t="s">
        <v>21</v>
      </c>
      <c r="H2021" s="32">
        <v>75.400000000000006</v>
      </c>
      <c r="I2021" s="33">
        <f>IF(F2021="Dépense",H2021*-1,H2021)</f>
        <v>-75.400000000000006</v>
      </c>
      <c r="J2021" s="34">
        <v>1</v>
      </c>
      <c r="K2021" s="35" t="str">
        <f>IF(A2021&gt;1,YEAR(B2021)&amp;"-"&amp;TEXT(MONTH(B2021),"00")," ")</f>
        <v>2021-05</v>
      </c>
      <c r="L2021" s="36"/>
    </row>
    <row r="2022" spans="1:12" x14ac:dyDescent="0.25">
      <c r="A2022" s="28" t="s">
        <v>18</v>
      </c>
      <c r="B2022" s="29">
        <v>44338</v>
      </c>
      <c r="C2022" s="28" t="s">
        <v>439</v>
      </c>
      <c r="D2022" s="28" t="s">
        <v>48</v>
      </c>
      <c r="E2022" s="30" t="e">
        <v>#NAME?</v>
      </c>
      <c r="F2022" s="31" t="s">
        <v>17</v>
      </c>
      <c r="G2022" s="31" t="s">
        <v>21</v>
      </c>
      <c r="H2022" s="32">
        <v>33.200000000000003</v>
      </c>
      <c r="I2022" s="33">
        <f>IF(F2022="Dépense",H2022*-1,H2022)</f>
        <v>-33.200000000000003</v>
      </c>
      <c r="J2022" s="34">
        <v>1</v>
      </c>
      <c r="K2022" s="35" t="str">
        <f>IF(A2022&gt;1,YEAR(B2022)&amp;"-"&amp;TEXT(MONTH(B2022),"00")," ")</f>
        <v>2021-05</v>
      </c>
      <c r="L2022" s="36"/>
    </row>
    <row r="2023" spans="1:12" x14ac:dyDescent="0.25">
      <c r="A2023" s="28" t="s">
        <v>18</v>
      </c>
      <c r="B2023" s="29">
        <v>44338</v>
      </c>
      <c r="C2023" s="28" t="s">
        <v>315</v>
      </c>
      <c r="D2023" s="28" t="s">
        <v>37</v>
      </c>
      <c r="E2023" s="30" t="e">
        <v>#NAME?</v>
      </c>
      <c r="F2023" s="31" t="s">
        <v>17</v>
      </c>
      <c r="G2023" s="31" t="s">
        <v>21</v>
      </c>
      <c r="H2023" s="32">
        <v>8</v>
      </c>
      <c r="I2023" s="33">
        <f>IF(F2023="Dépense",H2023*-1,H2023)</f>
        <v>-8</v>
      </c>
      <c r="J2023" s="34">
        <v>1</v>
      </c>
      <c r="K2023" s="35" t="str">
        <f>IF(A2023&gt;1,YEAR(B2023)&amp;"-"&amp;TEXT(MONTH(B2023),"00")," ")</f>
        <v>2021-05</v>
      </c>
      <c r="L2023" s="36"/>
    </row>
    <row r="2024" spans="1:12" x14ac:dyDescent="0.25">
      <c r="A2024" s="28" t="s">
        <v>18</v>
      </c>
      <c r="B2024" s="29">
        <v>44338</v>
      </c>
      <c r="C2024" s="28" t="s">
        <v>562</v>
      </c>
      <c r="D2024" s="28" t="s">
        <v>49</v>
      </c>
      <c r="E2024" s="30" t="e">
        <v>#NAME?</v>
      </c>
      <c r="F2024" s="31" t="s">
        <v>17</v>
      </c>
      <c r="G2024" s="31" t="s">
        <v>21</v>
      </c>
      <c r="H2024" s="32">
        <v>6.6</v>
      </c>
      <c r="I2024" s="33">
        <f>IF(F2024="Dépense",H2024*-1,H2024)</f>
        <v>-6.6</v>
      </c>
      <c r="J2024" s="34">
        <v>1</v>
      </c>
      <c r="K2024" s="35" t="str">
        <f>IF(A2024&gt;1,YEAR(B2024)&amp;"-"&amp;TEXT(MONTH(B2024),"00")," ")</f>
        <v>2021-05</v>
      </c>
      <c r="L2024" s="36"/>
    </row>
    <row r="2025" spans="1:12" x14ac:dyDescent="0.25">
      <c r="A2025" s="28" t="s">
        <v>18</v>
      </c>
      <c r="B2025" s="29">
        <v>44338</v>
      </c>
      <c r="C2025" s="28" t="s">
        <v>593</v>
      </c>
      <c r="D2025" s="28" t="s">
        <v>49</v>
      </c>
      <c r="E2025" s="30" t="e">
        <v>#NAME?</v>
      </c>
      <c r="F2025" s="31" t="s">
        <v>17</v>
      </c>
      <c r="G2025" s="31" t="s">
        <v>21</v>
      </c>
      <c r="H2025" s="32">
        <v>8.1</v>
      </c>
      <c r="I2025" s="33">
        <f>IF(F2025="Dépense",H2025*-1,H2025)</f>
        <v>-8.1</v>
      </c>
      <c r="J2025" s="34">
        <v>1</v>
      </c>
      <c r="K2025" s="35" t="str">
        <f>IF(A2025&gt;1,YEAR(B2025)&amp;"-"&amp;TEXT(MONTH(B2025),"00")," ")</f>
        <v>2021-05</v>
      </c>
      <c r="L2025" s="36"/>
    </row>
    <row r="2026" spans="1:12" x14ac:dyDescent="0.25">
      <c r="A2026" s="28" t="s">
        <v>18</v>
      </c>
      <c r="B2026" s="29">
        <v>44338</v>
      </c>
      <c r="C2026" s="28" t="s">
        <v>200</v>
      </c>
      <c r="D2026" s="28" t="s">
        <v>49</v>
      </c>
      <c r="E2026" s="30" t="e">
        <v>#NAME?</v>
      </c>
      <c r="F2026" s="31" t="s">
        <v>17</v>
      </c>
      <c r="G2026" s="31" t="s">
        <v>21</v>
      </c>
      <c r="H2026" s="32">
        <v>20</v>
      </c>
      <c r="I2026" s="33">
        <f>IF(F2026="Dépense",H2026*-1,H2026)</f>
        <v>-20</v>
      </c>
      <c r="J2026" s="34">
        <v>1</v>
      </c>
      <c r="K2026" s="35" t="str">
        <f>IF(A2026&gt;1,YEAR(B2026)&amp;"-"&amp;TEXT(MONTH(B2026),"00")," ")</f>
        <v>2021-05</v>
      </c>
      <c r="L2026" s="36"/>
    </row>
    <row r="2027" spans="1:12" x14ac:dyDescent="0.25">
      <c r="A2027" s="28" t="s">
        <v>18</v>
      </c>
      <c r="B2027" s="29">
        <v>44342</v>
      </c>
      <c r="C2027" s="28" t="s">
        <v>585</v>
      </c>
      <c r="D2027" s="28" t="s">
        <v>113</v>
      </c>
      <c r="E2027" s="30" t="e">
        <v>#NAME?</v>
      </c>
      <c r="F2027" s="31" t="s">
        <v>17</v>
      </c>
      <c r="G2027" s="31" t="s">
        <v>21</v>
      </c>
      <c r="H2027" s="32">
        <v>34.9</v>
      </c>
      <c r="I2027" s="33">
        <f>IF(F2027="Dépense",H2027*-1,H2027)</f>
        <v>-34.9</v>
      </c>
      <c r="J2027" s="34">
        <v>1</v>
      </c>
      <c r="K2027" s="35" t="str">
        <f>IF(A2027&gt;1,YEAR(B2027)&amp;"-"&amp;TEXT(MONTH(B2027),"00")," ")</f>
        <v>2021-05</v>
      </c>
      <c r="L2027" s="36"/>
    </row>
    <row r="2028" spans="1:12" x14ac:dyDescent="0.25">
      <c r="A2028" s="28" t="s">
        <v>18</v>
      </c>
      <c r="B2028" s="29">
        <v>44343</v>
      </c>
      <c r="C2028" s="28" t="s">
        <v>585</v>
      </c>
      <c r="D2028" s="28" t="s">
        <v>113</v>
      </c>
      <c r="E2028" s="30" t="e">
        <v>#NAME?</v>
      </c>
      <c r="F2028" s="31" t="s">
        <v>17</v>
      </c>
      <c r="G2028" s="31" t="s">
        <v>21</v>
      </c>
      <c r="H2028" s="32">
        <v>45</v>
      </c>
      <c r="I2028" s="33">
        <f>IF(F2028="Dépense",H2028*-1,H2028)</f>
        <v>-45</v>
      </c>
      <c r="J2028" s="34">
        <v>1</v>
      </c>
      <c r="K2028" s="35" t="str">
        <f>IF(A2028&gt;1,YEAR(B2028)&amp;"-"&amp;TEXT(MONTH(B2028),"00")," ")</f>
        <v>2021-05</v>
      </c>
      <c r="L2028" s="36"/>
    </row>
    <row r="2029" spans="1:12" x14ac:dyDescent="0.25">
      <c r="A2029" s="28" t="s">
        <v>18</v>
      </c>
      <c r="B2029" s="29">
        <v>44344</v>
      </c>
      <c r="C2029" s="28" t="s">
        <v>585</v>
      </c>
      <c r="D2029" s="28" t="s">
        <v>113</v>
      </c>
      <c r="E2029" s="30" t="e">
        <v>#NAME?</v>
      </c>
      <c r="F2029" s="31" t="s">
        <v>17</v>
      </c>
      <c r="G2029" s="31" t="s">
        <v>21</v>
      </c>
      <c r="H2029" s="32">
        <v>18.8</v>
      </c>
      <c r="I2029" s="33">
        <f>IF(F2029="Dépense",H2029*-1,H2029)</f>
        <v>-18.8</v>
      </c>
      <c r="J2029" s="34">
        <v>1</v>
      </c>
      <c r="K2029" s="35" t="str">
        <f>IF(A2029&gt;1,YEAR(B2029)&amp;"-"&amp;TEXT(MONTH(B2029),"00")," ")</f>
        <v>2021-05</v>
      </c>
      <c r="L2029" s="36"/>
    </row>
    <row r="2030" spans="1:12" x14ac:dyDescent="0.25">
      <c r="A2030" s="28" t="s">
        <v>18</v>
      </c>
      <c r="B2030" s="29">
        <v>44345</v>
      </c>
      <c r="C2030" s="28" t="s">
        <v>200</v>
      </c>
      <c r="D2030" s="28" t="s">
        <v>49</v>
      </c>
      <c r="E2030" s="30" t="e">
        <v>#NAME?</v>
      </c>
      <c r="F2030" s="31" t="s">
        <v>17</v>
      </c>
      <c r="G2030" s="31" t="s">
        <v>21</v>
      </c>
      <c r="H2030" s="32">
        <v>28.67</v>
      </c>
      <c r="I2030" s="33">
        <f>IF(F2030="Dépense",H2030*-1,H2030)</f>
        <v>-28.67</v>
      </c>
      <c r="J2030" s="34">
        <v>1</v>
      </c>
      <c r="K2030" s="35" t="str">
        <f>IF(A2030&gt;1,YEAR(B2030)&amp;"-"&amp;TEXT(MONTH(B2030),"00")," ")</f>
        <v>2021-05</v>
      </c>
      <c r="L2030" s="36"/>
    </row>
    <row r="2031" spans="1:12" x14ac:dyDescent="0.25">
      <c r="A2031" s="28" t="s">
        <v>23</v>
      </c>
      <c r="B2031" s="29">
        <v>44345</v>
      </c>
      <c r="C2031" s="28" t="s">
        <v>564</v>
      </c>
      <c r="D2031" s="28" t="s">
        <v>185</v>
      </c>
      <c r="E2031" s="30" t="e">
        <v>#NAME?</v>
      </c>
      <c r="F2031" s="31" t="s">
        <v>14</v>
      </c>
      <c r="G2031" s="31" t="s">
        <v>15</v>
      </c>
      <c r="H2031" s="32">
        <v>100</v>
      </c>
      <c r="I2031" s="33">
        <f>IF(F2031="Dépense",H2031*-1,H2031)</f>
        <v>100</v>
      </c>
      <c r="J2031" s="34">
        <v>1</v>
      </c>
      <c r="K2031" s="35" t="str">
        <f>IF(A2031&gt;1,YEAR(B2031)&amp;"-"&amp;TEXT(MONTH(B2031),"00")," ")</f>
        <v>2021-05</v>
      </c>
      <c r="L2031" s="36"/>
    </row>
    <row r="2032" spans="1:12" x14ac:dyDescent="0.25">
      <c r="A2032" s="28" t="s">
        <v>18</v>
      </c>
      <c r="B2032" s="29">
        <v>44349</v>
      </c>
      <c r="C2032" s="28" t="s">
        <v>474</v>
      </c>
      <c r="D2032" s="28" t="s">
        <v>49</v>
      </c>
      <c r="E2032" s="30" t="e">
        <v>#NAME?</v>
      </c>
      <c r="F2032" s="31" t="s">
        <v>17</v>
      </c>
      <c r="G2032" s="31" t="s">
        <v>21</v>
      </c>
      <c r="H2032" s="32">
        <v>15</v>
      </c>
      <c r="I2032" s="33">
        <f>IF(F2032="Dépense",H2032*-1,H2032)</f>
        <v>-15</v>
      </c>
      <c r="J2032" s="34">
        <v>1</v>
      </c>
      <c r="K2032" s="35" t="str">
        <f>IF(A2032&gt;1,YEAR(B2032)&amp;"-"&amp;TEXT(MONTH(B2032),"00")," ")</f>
        <v>2021-06</v>
      </c>
      <c r="L2032" s="36"/>
    </row>
    <row r="2033" spans="1:12" x14ac:dyDescent="0.25">
      <c r="A2033" s="28" t="s">
        <v>18</v>
      </c>
      <c r="B2033" s="29">
        <v>44349</v>
      </c>
      <c r="C2033" s="28" t="s">
        <v>66</v>
      </c>
      <c r="D2033" s="28" t="s">
        <v>49</v>
      </c>
      <c r="E2033" s="30" t="e">
        <v>#NAME?</v>
      </c>
      <c r="F2033" s="31" t="s">
        <v>17</v>
      </c>
      <c r="G2033" s="31" t="s">
        <v>21</v>
      </c>
      <c r="H2033" s="32">
        <v>91.99</v>
      </c>
      <c r="I2033" s="33">
        <f>IF(F2033="Dépense",H2033*-1,H2033)</f>
        <v>-91.99</v>
      </c>
      <c r="J2033" s="34">
        <v>1</v>
      </c>
      <c r="K2033" s="35" t="str">
        <f>IF(A2033&gt;1,YEAR(B2033)&amp;"-"&amp;TEXT(MONTH(B2033),"00")," ")</f>
        <v>2021-06</v>
      </c>
      <c r="L2033" s="36"/>
    </row>
    <row r="2034" spans="1:12" x14ac:dyDescent="0.25">
      <c r="A2034" s="28" t="s">
        <v>18</v>
      </c>
      <c r="B2034" s="29">
        <v>44349</v>
      </c>
      <c r="C2034" s="28" t="s">
        <v>594</v>
      </c>
      <c r="D2034" s="28" t="s">
        <v>160</v>
      </c>
      <c r="E2034" s="30" t="e">
        <v>#NAME?</v>
      </c>
      <c r="F2034" s="31" t="s">
        <v>17</v>
      </c>
      <c r="G2034" s="31" t="s">
        <v>21</v>
      </c>
      <c r="H2034" s="32">
        <v>30.55</v>
      </c>
      <c r="I2034" s="33">
        <f>IF(F2034="Dépense",H2034*-1,H2034)</f>
        <v>-30.55</v>
      </c>
      <c r="J2034" s="34">
        <v>1</v>
      </c>
      <c r="K2034" s="35" t="str">
        <f>IF(A2034&gt;1,YEAR(B2034)&amp;"-"&amp;TEXT(MONTH(B2034),"00")," ")</f>
        <v>2021-06</v>
      </c>
      <c r="L2034" s="36"/>
    </row>
    <row r="2035" spans="1:12" x14ac:dyDescent="0.25">
      <c r="A2035" s="28" t="s">
        <v>18</v>
      </c>
      <c r="B2035" s="29">
        <v>44349</v>
      </c>
      <c r="C2035" s="28" t="s">
        <v>387</v>
      </c>
      <c r="D2035" s="28" t="s">
        <v>204</v>
      </c>
      <c r="E2035" s="30" t="e">
        <v>#NAME?</v>
      </c>
      <c r="F2035" s="31" t="s">
        <v>17</v>
      </c>
      <c r="G2035" s="31" t="s">
        <v>59</v>
      </c>
      <c r="H2035" s="32">
        <v>207</v>
      </c>
      <c r="I2035" s="33">
        <f>IF(F2035="Dépense",H2035*-1,H2035)</f>
        <v>-207</v>
      </c>
      <c r="J2035" s="34">
        <v>1</v>
      </c>
      <c r="K2035" s="35" t="str">
        <f>IF(A2035&gt;1,YEAR(B2035)&amp;"-"&amp;TEXT(MONTH(B2035),"00")," ")</f>
        <v>2021-06</v>
      </c>
      <c r="L2035" s="36"/>
    </row>
    <row r="2036" spans="1:12" x14ac:dyDescent="0.25">
      <c r="A2036" s="28" t="s">
        <v>18</v>
      </c>
      <c r="B2036" s="29">
        <v>44349</v>
      </c>
      <c r="C2036" s="28" t="s">
        <v>27</v>
      </c>
      <c r="D2036" s="28" t="s">
        <v>28</v>
      </c>
      <c r="E2036" s="30" t="e">
        <v>#NAME?</v>
      </c>
      <c r="F2036" s="31" t="s">
        <v>14</v>
      </c>
      <c r="G2036" s="31" t="s">
        <v>15</v>
      </c>
      <c r="H2036" s="32">
        <v>122.14</v>
      </c>
      <c r="I2036" s="33">
        <f>IF(F2036="Dépense",H2036*-1,H2036)</f>
        <v>122.14</v>
      </c>
      <c r="J2036" s="34">
        <v>1</v>
      </c>
      <c r="K2036" s="35" t="str">
        <f>IF(A2036&gt;1,YEAR(B2036)&amp;"-"&amp;TEXT(MONTH(B2036),"00")," ")</f>
        <v>2021-06</v>
      </c>
      <c r="L2036" s="36"/>
    </row>
    <row r="2037" spans="1:12" x14ac:dyDescent="0.25">
      <c r="A2037" s="28" t="s">
        <v>18</v>
      </c>
      <c r="B2037" s="29">
        <v>44349</v>
      </c>
      <c r="C2037" s="28" t="s">
        <v>27</v>
      </c>
      <c r="D2037" s="28" t="s">
        <v>30</v>
      </c>
      <c r="E2037" s="30" t="e">
        <v>#NAME?</v>
      </c>
      <c r="F2037" s="31" t="s">
        <v>14</v>
      </c>
      <c r="G2037" s="31" t="s">
        <v>15</v>
      </c>
      <c r="H2037" s="32">
        <v>226.38</v>
      </c>
      <c r="I2037" s="33">
        <f>IF(F2037="Dépense",H2037*-1,H2037)</f>
        <v>226.38</v>
      </c>
      <c r="J2037" s="34">
        <v>1</v>
      </c>
      <c r="K2037" s="35" t="str">
        <f>IF(A2037&gt;1,YEAR(B2037)&amp;"-"&amp;TEXT(MONTH(B2037),"00")," ")</f>
        <v>2021-06</v>
      </c>
      <c r="L2037" s="36"/>
    </row>
    <row r="2038" spans="1:12" x14ac:dyDescent="0.25">
      <c r="A2038" s="28" t="s">
        <v>18</v>
      </c>
      <c r="B2038" s="29">
        <v>44352</v>
      </c>
      <c r="C2038" s="28" t="s">
        <v>593</v>
      </c>
      <c r="D2038" s="28" t="s">
        <v>49</v>
      </c>
      <c r="E2038" s="30" t="e">
        <v>#NAME?</v>
      </c>
      <c r="F2038" s="31" t="s">
        <v>17</v>
      </c>
      <c r="G2038" s="31" t="s">
        <v>21</v>
      </c>
      <c r="H2038" s="32">
        <v>12.29</v>
      </c>
      <c r="I2038" s="33">
        <f>IF(F2038="Dépense",H2038*-1,H2038)</f>
        <v>-12.29</v>
      </c>
      <c r="J2038" s="34">
        <v>1</v>
      </c>
      <c r="K2038" s="35" t="str">
        <f>IF(A2038&gt;1,YEAR(B2038)&amp;"-"&amp;TEXT(MONTH(B2038),"00")," ")</f>
        <v>2021-06</v>
      </c>
      <c r="L2038" s="36"/>
    </row>
    <row r="2039" spans="1:12" x14ac:dyDescent="0.25">
      <c r="A2039" s="28" t="s">
        <v>18</v>
      </c>
      <c r="B2039" s="29">
        <v>44352</v>
      </c>
      <c r="C2039" s="28" t="s">
        <v>439</v>
      </c>
      <c r="D2039" s="28" t="s">
        <v>48</v>
      </c>
      <c r="E2039" s="30" t="e">
        <v>#NAME?</v>
      </c>
      <c r="F2039" s="31" t="s">
        <v>17</v>
      </c>
      <c r="G2039" s="31" t="s">
        <v>21</v>
      </c>
      <c r="H2039" s="32">
        <v>35.200000000000003</v>
      </c>
      <c r="I2039" s="33">
        <f>IF(F2039="Dépense",H2039*-1,H2039)</f>
        <v>-35.200000000000003</v>
      </c>
      <c r="J2039" s="34">
        <v>1</v>
      </c>
      <c r="K2039" s="35" t="str">
        <f>IF(A2039&gt;1,YEAR(B2039)&amp;"-"&amp;TEXT(MONTH(B2039),"00")," ")</f>
        <v>2021-06</v>
      </c>
      <c r="L2039" s="36"/>
    </row>
    <row r="2040" spans="1:12" x14ac:dyDescent="0.25">
      <c r="A2040" s="28" t="s">
        <v>18</v>
      </c>
      <c r="B2040" s="29">
        <v>44352</v>
      </c>
      <c r="C2040" s="28" t="s">
        <v>315</v>
      </c>
      <c r="D2040" s="28" t="s">
        <v>37</v>
      </c>
      <c r="E2040" s="30" t="e">
        <v>#NAME?</v>
      </c>
      <c r="F2040" s="31" t="s">
        <v>17</v>
      </c>
      <c r="G2040" s="31" t="s">
        <v>21</v>
      </c>
      <c r="H2040" s="32">
        <v>11</v>
      </c>
      <c r="I2040" s="33">
        <f>IF(F2040="Dépense",H2040*-1,H2040)</f>
        <v>-11</v>
      </c>
      <c r="J2040" s="34">
        <v>1</v>
      </c>
      <c r="K2040" s="35" t="str">
        <f>IF(A2040&gt;1,YEAR(B2040)&amp;"-"&amp;TEXT(MONTH(B2040),"00")," ")</f>
        <v>2021-06</v>
      </c>
      <c r="L2040" s="36"/>
    </row>
    <row r="2041" spans="1:12" x14ac:dyDescent="0.25">
      <c r="A2041" s="28" t="s">
        <v>18</v>
      </c>
      <c r="B2041" s="29">
        <v>44352</v>
      </c>
      <c r="C2041" s="28" t="s">
        <v>200</v>
      </c>
      <c r="D2041" s="28" t="s">
        <v>49</v>
      </c>
      <c r="E2041" s="30" t="e">
        <v>#NAME?</v>
      </c>
      <c r="F2041" s="31" t="s">
        <v>17</v>
      </c>
      <c r="G2041" s="31" t="s">
        <v>21</v>
      </c>
      <c r="H2041" s="32">
        <v>24.46</v>
      </c>
      <c r="I2041" s="33">
        <f>IF(F2041="Dépense",H2041*-1,H2041)</f>
        <v>-24.46</v>
      </c>
      <c r="J2041" s="34">
        <v>1</v>
      </c>
      <c r="K2041" s="35" t="str">
        <f>IF(A2041&gt;1,YEAR(B2041)&amp;"-"&amp;TEXT(MONTH(B2041),"00")," ")</f>
        <v>2021-06</v>
      </c>
      <c r="L2041" s="36"/>
    </row>
    <row r="2042" spans="1:12" x14ac:dyDescent="0.25">
      <c r="A2042" s="28" t="s">
        <v>18</v>
      </c>
      <c r="B2042" s="29">
        <v>44352</v>
      </c>
      <c r="C2042" s="28" t="s">
        <v>484</v>
      </c>
      <c r="D2042" s="28" t="s">
        <v>32</v>
      </c>
      <c r="E2042" s="30" t="e">
        <v>#NAME?</v>
      </c>
      <c r="F2042" s="31" t="s">
        <v>17</v>
      </c>
      <c r="G2042" s="31" t="s">
        <v>33</v>
      </c>
      <c r="H2042" s="32">
        <v>23.5</v>
      </c>
      <c r="I2042" s="33">
        <f>IF(F2042="Dépense",H2042*-1,H2042)</f>
        <v>-23.5</v>
      </c>
      <c r="J2042" s="34">
        <v>1</v>
      </c>
      <c r="K2042" s="35" t="str">
        <f>IF(A2042&gt;1,YEAR(B2042)&amp;"-"&amp;TEXT(MONTH(B2042),"00")," ")</f>
        <v>2021-06</v>
      </c>
      <c r="L2042" s="36"/>
    </row>
    <row r="2043" spans="1:12" x14ac:dyDescent="0.25">
      <c r="A2043" s="28" t="s">
        <v>18</v>
      </c>
      <c r="B2043" s="29">
        <v>44352</v>
      </c>
      <c r="C2043" s="28" t="s">
        <v>175</v>
      </c>
      <c r="D2043" s="28" t="s">
        <v>65</v>
      </c>
      <c r="E2043" s="30" t="e">
        <v>#NAME?</v>
      </c>
      <c r="F2043" s="31" t="s">
        <v>17</v>
      </c>
      <c r="G2043" s="31" t="s">
        <v>33</v>
      </c>
      <c r="H2043" s="32">
        <v>19.989999999999998</v>
      </c>
      <c r="I2043" s="33">
        <f>IF(F2043="Dépense",H2043*-1,H2043)</f>
        <v>-19.989999999999998</v>
      </c>
      <c r="J2043" s="34">
        <v>1</v>
      </c>
      <c r="K2043" s="35" t="str">
        <f>IF(A2043&gt;1,YEAR(B2043)&amp;"-"&amp;TEXT(MONTH(B2043),"00")," ")</f>
        <v>2021-06</v>
      </c>
      <c r="L2043" s="36"/>
    </row>
    <row r="2044" spans="1:12" x14ac:dyDescent="0.25">
      <c r="A2044" s="28" t="s">
        <v>18</v>
      </c>
      <c r="B2044" s="29">
        <v>44354</v>
      </c>
      <c r="C2044" s="28" t="s">
        <v>27</v>
      </c>
      <c r="D2044" s="28" t="s">
        <v>46</v>
      </c>
      <c r="E2044" s="30" t="e">
        <v>#NAME?</v>
      </c>
      <c r="F2044" s="31" t="s">
        <v>14</v>
      </c>
      <c r="G2044" s="31" t="s">
        <v>15</v>
      </c>
      <c r="H2044" s="32">
        <v>715.05</v>
      </c>
      <c r="I2044" s="33">
        <f>IF(F2044="Dépense",H2044*-1,H2044)</f>
        <v>715.05</v>
      </c>
      <c r="J2044" s="34">
        <v>1</v>
      </c>
      <c r="K2044" s="35" t="str">
        <f>IF(A2044&gt;1,YEAR(B2044)&amp;"-"&amp;TEXT(MONTH(B2044),"00")," ")</f>
        <v>2021-06</v>
      </c>
      <c r="L2044" s="36"/>
    </row>
    <row r="2045" spans="1:12" x14ac:dyDescent="0.25">
      <c r="A2045" s="28" t="s">
        <v>18</v>
      </c>
      <c r="B2045" s="29">
        <v>44355</v>
      </c>
      <c r="C2045" s="28" t="s">
        <v>74</v>
      </c>
      <c r="D2045" s="28" t="s">
        <v>75</v>
      </c>
      <c r="E2045" s="30" t="e">
        <v>#NAME?</v>
      </c>
      <c r="F2045" s="31" t="s">
        <v>17</v>
      </c>
      <c r="G2045" s="31" t="s">
        <v>33</v>
      </c>
      <c r="H2045" s="32">
        <v>78.2</v>
      </c>
      <c r="I2045" s="33">
        <f>IF(F2045="Dépense",H2045*-1,H2045)</f>
        <v>-78.2</v>
      </c>
      <c r="J2045" s="34">
        <v>1</v>
      </c>
      <c r="K2045" s="35" t="str">
        <f>IF(A2045&gt;1,YEAR(B2045)&amp;"-"&amp;TEXT(MONTH(B2045),"00")," ")</f>
        <v>2021-06</v>
      </c>
      <c r="L2045" s="36"/>
    </row>
    <row r="2046" spans="1:12" x14ac:dyDescent="0.25">
      <c r="A2046" s="28" t="s">
        <v>18</v>
      </c>
      <c r="B2046" s="29">
        <v>44357</v>
      </c>
      <c r="C2046" s="28" t="s">
        <v>303</v>
      </c>
      <c r="D2046" s="28" t="s">
        <v>140</v>
      </c>
      <c r="E2046" s="30" t="e">
        <v>#NAME?</v>
      </c>
      <c r="F2046" s="31" t="s">
        <v>17</v>
      </c>
      <c r="G2046" s="31" t="s">
        <v>33</v>
      </c>
      <c r="H2046" s="32">
        <v>15</v>
      </c>
      <c r="I2046" s="33">
        <f>IF(F2046="Dépense",H2046*-1,H2046)</f>
        <v>-15</v>
      </c>
      <c r="J2046" s="34">
        <v>1</v>
      </c>
      <c r="K2046" s="35" t="str">
        <f>IF(A2046&gt;1,YEAR(B2046)&amp;"-"&amp;TEXT(MONTH(B2046),"00")," ")</f>
        <v>2021-06</v>
      </c>
      <c r="L2046" s="36"/>
    </row>
    <row r="2047" spans="1:12" x14ac:dyDescent="0.25">
      <c r="A2047" s="28" t="s">
        <v>22</v>
      </c>
      <c r="B2047" s="29">
        <v>44357</v>
      </c>
      <c r="C2047" s="28" t="s">
        <v>316</v>
      </c>
      <c r="D2047" s="28" t="s">
        <v>72</v>
      </c>
      <c r="E2047" s="30" t="e">
        <v>#NAME?</v>
      </c>
      <c r="F2047" s="31" t="s">
        <v>14</v>
      </c>
      <c r="G2047" s="31" t="s">
        <v>33</v>
      </c>
      <c r="H2047" s="32">
        <v>15</v>
      </c>
      <c r="I2047" s="33">
        <f>IF(F2047="Dépense",H2047*-1,H2047)</f>
        <v>15</v>
      </c>
      <c r="J2047" s="34">
        <v>1</v>
      </c>
      <c r="K2047" s="35" t="str">
        <f>IF(A2047&gt;1,YEAR(B2047)&amp;"-"&amp;TEXT(MONTH(B2047),"00")," ")</f>
        <v>2021-06</v>
      </c>
      <c r="L2047" s="36"/>
    </row>
    <row r="2048" spans="1:12" x14ac:dyDescent="0.25">
      <c r="A2048" s="28" t="s">
        <v>23</v>
      </c>
      <c r="B2048" s="29">
        <v>44357</v>
      </c>
      <c r="C2048" s="28" t="s">
        <v>27</v>
      </c>
      <c r="D2048" s="28" t="s">
        <v>45</v>
      </c>
      <c r="E2048" s="30" t="e">
        <v>#NAME?</v>
      </c>
      <c r="F2048" s="31" t="s">
        <v>14</v>
      </c>
      <c r="G2048" s="31" t="s">
        <v>15</v>
      </c>
      <c r="H2048" s="32">
        <v>370.51</v>
      </c>
      <c r="I2048" s="33">
        <f>IF(F2048="Dépense",H2048*-1,H2048)</f>
        <v>370.51</v>
      </c>
      <c r="J2048" s="34">
        <v>1</v>
      </c>
      <c r="K2048" s="35" t="str">
        <f>IF(A2048&gt;1,YEAR(B2048)&amp;"-"&amp;TEXT(MONTH(B2048),"00")," ")</f>
        <v>2021-06</v>
      </c>
      <c r="L2048" s="36"/>
    </row>
    <row r="2049" spans="1:12" x14ac:dyDescent="0.25">
      <c r="A2049" s="28" t="s">
        <v>18</v>
      </c>
      <c r="B2049" s="29">
        <v>44358</v>
      </c>
      <c r="C2049" s="28" t="s">
        <v>117</v>
      </c>
      <c r="D2049" s="28" t="s">
        <v>68</v>
      </c>
      <c r="E2049" s="30" t="e">
        <v>#NAME?</v>
      </c>
      <c r="F2049" s="31" t="s">
        <v>17</v>
      </c>
      <c r="G2049" s="31" t="s">
        <v>33</v>
      </c>
      <c r="H2049" s="32">
        <v>50</v>
      </c>
      <c r="I2049" s="33">
        <f>IF(F2049="Dépense",H2049*-1,H2049)</f>
        <v>-50</v>
      </c>
      <c r="J2049" s="34">
        <v>1</v>
      </c>
      <c r="K2049" s="35" t="str">
        <f>IF(A2049&gt;1,YEAR(B2049)&amp;"-"&amp;TEXT(MONTH(B2049),"00")," ")</f>
        <v>2021-06</v>
      </c>
      <c r="L2049" s="36"/>
    </row>
    <row r="2050" spans="1:12" x14ac:dyDescent="0.25">
      <c r="A2050" s="28" t="s">
        <v>18</v>
      </c>
      <c r="B2050" s="29">
        <v>44358</v>
      </c>
      <c r="C2050" s="28" t="s">
        <v>117</v>
      </c>
      <c r="D2050" s="28" t="s">
        <v>118</v>
      </c>
      <c r="E2050" s="30" t="e">
        <v>#NAME?</v>
      </c>
      <c r="F2050" s="31" t="s">
        <v>17</v>
      </c>
      <c r="G2050" s="31" t="s">
        <v>33</v>
      </c>
      <c r="H2050" s="32">
        <v>83</v>
      </c>
      <c r="I2050" s="33">
        <f>IF(F2050="Dépense",H2050*-1,H2050)</f>
        <v>-83</v>
      </c>
      <c r="J2050" s="34">
        <v>1</v>
      </c>
      <c r="K2050" s="35" t="str">
        <f>IF(A2050&gt;1,YEAR(B2050)&amp;"-"&amp;TEXT(MONTH(B2050),"00")," ")</f>
        <v>2021-06</v>
      </c>
      <c r="L2050" s="36"/>
    </row>
    <row r="2051" spans="1:12" x14ac:dyDescent="0.25">
      <c r="A2051" s="28" t="s">
        <v>18</v>
      </c>
      <c r="B2051" s="29">
        <v>44359</v>
      </c>
      <c r="C2051" s="28" t="s">
        <v>507</v>
      </c>
      <c r="D2051" s="28" t="s">
        <v>49</v>
      </c>
      <c r="E2051" s="30" t="e">
        <v>#NAME?</v>
      </c>
      <c r="F2051" s="31" t="s">
        <v>17</v>
      </c>
      <c r="G2051" s="31" t="s">
        <v>21</v>
      </c>
      <c r="H2051" s="32">
        <v>7.88</v>
      </c>
      <c r="I2051" s="33">
        <f>IF(F2051="Dépense",H2051*-1,H2051)</f>
        <v>-7.88</v>
      </c>
      <c r="J2051" s="34">
        <v>1</v>
      </c>
      <c r="K2051" s="35" t="str">
        <f>IF(A2051&gt;1,YEAR(B2051)&amp;"-"&amp;TEXT(MONTH(B2051),"00")," ")</f>
        <v>2021-06</v>
      </c>
      <c r="L2051" s="36"/>
    </row>
    <row r="2052" spans="1:12" x14ac:dyDescent="0.25">
      <c r="A2052" s="28" t="s">
        <v>18</v>
      </c>
      <c r="B2052" s="29">
        <v>44359</v>
      </c>
      <c r="C2052" s="28" t="s">
        <v>562</v>
      </c>
      <c r="D2052" s="28" t="s">
        <v>49</v>
      </c>
      <c r="E2052" s="30" t="e">
        <v>#NAME?</v>
      </c>
      <c r="F2052" s="31" t="s">
        <v>17</v>
      </c>
      <c r="G2052" s="31" t="s">
        <v>21</v>
      </c>
      <c r="H2052" s="32">
        <v>7</v>
      </c>
      <c r="I2052" s="33">
        <f>IF(F2052="Dépense",H2052*-1,H2052)</f>
        <v>-7</v>
      </c>
      <c r="J2052" s="34">
        <v>1</v>
      </c>
      <c r="K2052" s="35" t="str">
        <f>IF(A2052&gt;1,YEAR(B2052)&amp;"-"&amp;TEXT(MONTH(B2052),"00")," ")</f>
        <v>2021-06</v>
      </c>
      <c r="L2052" s="36"/>
    </row>
    <row r="2053" spans="1:12" x14ac:dyDescent="0.25">
      <c r="A2053" s="28" t="s">
        <v>18</v>
      </c>
      <c r="B2053" s="29">
        <v>44359</v>
      </c>
      <c r="C2053" s="28" t="s">
        <v>200</v>
      </c>
      <c r="D2053" s="28" t="s">
        <v>49</v>
      </c>
      <c r="E2053" s="30" t="e">
        <v>#NAME?</v>
      </c>
      <c r="F2053" s="31" t="s">
        <v>17</v>
      </c>
      <c r="G2053" s="31" t="s">
        <v>21</v>
      </c>
      <c r="H2053" s="32">
        <v>23.25</v>
      </c>
      <c r="I2053" s="33">
        <f>IF(F2053="Dépense",H2053*-1,H2053)</f>
        <v>-23.25</v>
      </c>
      <c r="J2053" s="34">
        <v>1</v>
      </c>
      <c r="K2053" s="35" t="str">
        <f>IF(A2053&gt;1,YEAR(B2053)&amp;"-"&amp;TEXT(MONTH(B2053),"00")," ")</f>
        <v>2021-06</v>
      </c>
      <c r="L2053" s="36"/>
    </row>
    <row r="2054" spans="1:12" x14ac:dyDescent="0.25">
      <c r="A2054" s="28" t="s">
        <v>23</v>
      </c>
      <c r="B2054" s="29">
        <v>44362</v>
      </c>
      <c r="C2054" s="28" t="s">
        <v>15</v>
      </c>
      <c r="D2054" s="28" t="s">
        <v>25</v>
      </c>
      <c r="E2054" s="30" t="e">
        <v>#NAME?</v>
      </c>
      <c r="F2054" s="31" t="s">
        <v>14</v>
      </c>
      <c r="G2054" s="31" t="s">
        <v>15</v>
      </c>
      <c r="H2054" s="32">
        <v>2300</v>
      </c>
      <c r="I2054" s="33">
        <f>IF(F2054="Dépense",H2054*-1,H2054)</f>
        <v>2300</v>
      </c>
      <c r="J2054" s="34">
        <v>1</v>
      </c>
      <c r="K2054" s="35" t="str">
        <f>IF(A2054&gt;1,YEAR(B2054)&amp;"-"&amp;TEXT(MONTH(B2054),"00")," ")</f>
        <v>2021-06</v>
      </c>
      <c r="L2054" s="36"/>
    </row>
    <row r="2055" spans="1:12" x14ac:dyDescent="0.25">
      <c r="A2055" s="28" t="s">
        <v>23</v>
      </c>
      <c r="B2055" s="29">
        <v>44362</v>
      </c>
      <c r="C2055" s="28" t="s">
        <v>266</v>
      </c>
      <c r="D2055" s="28" t="s">
        <v>267</v>
      </c>
      <c r="E2055" s="30" t="e">
        <v>#NAME?</v>
      </c>
      <c r="F2055" s="31" t="s">
        <v>17</v>
      </c>
      <c r="G2055" s="31" t="s">
        <v>33</v>
      </c>
      <c r="H2055" s="32">
        <v>92</v>
      </c>
      <c r="I2055" s="33">
        <f>IF(F2055="Dépense",H2055*-1,H2055)</f>
        <v>-92</v>
      </c>
      <c r="J2055" s="34">
        <v>1</v>
      </c>
      <c r="K2055" s="35" t="str">
        <f>IF(A2055&gt;1,YEAR(B2055)&amp;"-"&amp;TEXT(MONTH(B2055),"00")," ")</f>
        <v>2021-06</v>
      </c>
      <c r="L2055" s="36"/>
    </row>
    <row r="2056" spans="1:12" x14ac:dyDescent="0.25">
      <c r="A2056" s="28" t="s">
        <v>24</v>
      </c>
      <c r="B2056" s="29">
        <v>44362</v>
      </c>
      <c r="C2056" s="28" t="s">
        <v>15</v>
      </c>
      <c r="D2056" s="28" t="s">
        <v>25</v>
      </c>
      <c r="E2056" s="30" t="e">
        <v>#NAME?</v>
      </c>
      <c r="F2056" s="31" t="s">
        <v>17</v>
      </c>
      <c r="G2056" s="31" t="s">
        <v>15</v>
      </c>
      <c r="H2056" s="32">
        <v>2300</v>
      </c>
      <c r="I2056" s="33">
        <f>IF(F2056="Dépense",H2056*-1,H2056)</f>
        <v>-2300</v>
      </c>
      <c r="J2056" s="34">
        <v>1</v>
      </c>
      <c r="K2056" s="35" t="str">
        <f>IF(A2056&gt;1,YEAR(B2056)&amp;"-"&amp;TEXT(MONTH(B2056),"00")," ")</f>
        <v>2021-06</v>
      </c>
      <c r="L2056" s="36"/>
    </row>
    <row r="2057" spans="1:12" x14ac:dyDescent="0.25">
      <c r="A2057" s="28" t="s">
        <v>18</v>
      </c>
      <c r="B2057" s="29">
        <v>44363</v>
      </c>
      <c r="C2057" s="28" t="s">
        <v>595</v>
      </c>
      <c r="D2057" s="28" t="s">
        <v>113</v>
      </c>
      <c r="E2057" s="30" t="e">
        <v>#NAME?</v>
      </c>
      <c r="F2057" s="31" t="s">
        <v>17</v>
      </c>
      <c r="G2057" s="31" t="s">
        <v>21</v>
      </c>
      <c r="H2057" s="32">
        <v>7</v>
      </c>
      <c r="I2057" s="33">
        <f>IF(F2057="Dépense",H2057*-1,H2057)</f>
        <v>-7</v>
      </c>
      <c r="J2057" s="34">
        <v>1</v>
      </c>
      <c r="K2057" s="35" t="str">
        <f>IF(A2057&gt;1,YEAR(B2057)&amp;"-"&amp;TEXT(MONTH(B2057),"00")," ")</f>
        <v>2021-06</v>
      </c>
      <c r="L2057" s="36"/>
    </row>
    <row r="2058" spans="1:12" x14ac:dyDescent="0.25">
      <c r="A2058" s="28" t="s">
        <v>18</v>
      </c>
      <c r="B2058" s="29">
        <v>44363</v>
      </c>
      <c r="C2058" s="28" t="s">
        <v>439</v>
      </c>
      <c r="D2058" s="28" t="s">
        <v>48</v>
      </c>
      <c r="E2058" s="30" t="e">
        <v>#NAME?</v>
      </c>
      <c r="F2058" s="31" t="s">
        <v>17</v>
      </c>
      <c r="G2058" s="31" t="s">
        <v>21</v>
      </c>
      <c r="H2058" s="32">
        <v>29.5</v>
      </c>
      <c r="I2058" s="33">
        <f>IF(F2058="Dépense",H2058*-1,H2058)</f>
        <v>-29.5</v>
      </c>
      <c r="J2058" s="34">
        <v>1</v>
      </c>
      <c r="K2058" s="35" t="str">
        <f>IF(A2058&gt;1,YEAR(B2058)&amp;"-"&amp;TEXT(MONTH(B2058),"00")," ")</f>
        <v>2021-06</v>
      </c>
      <c r="L2058" s="36"/>
    </row>
    <row r="2059" spans="1:12" x14ac:dyDescent="0.25">
      <c r="A2059" s="28" t="s">
        <v>18</v>
      </c>
      <c r="B2059" s="29">
        <v>44363</v>
      </c>
      <c r="C2059" s="28" t="s">
        <v>315</v>
      </c>
      <c r="D2059" s="28" t="s">
        <v>37</v>
      </c>
      <c r="E2059" s="30" t="e">
        <v>#NAME?</v>
      </c>
      <c r="F2059" s="31" t="s">
        <v>17</v>
      </c>
      <c r="G2059" s="31" t="s">
        <v>21</v>
      </c>
      <c r="H2059" s="32">
        <v>11</v>
      </c>
      <c r="I2059" s="33">
        <f>IF(F2059="Dépense",H2059*-1,H2059)</f>
        <v>-11</v>
      </c>
      <c r="J2059" s="34">
        <v>1</v>
      </c>
      <c r="K2059" s="35" t="str">
        <f>IF(A2059&gt;1,YEAR(B2059)&amp;"-"&amp;TEXT(MONTH(B2059),"00")," ")</f>
        <v>2021-06</v>
      </c>
      <c r="L2059" s="36"/>
    </row>
    <row r="2060" spans="1:12" x14ac:dyDescent="0.25">
      <c r="A2060" s="28" t="s">
        <v>18</v>
      </c>
      <c r="B2060" s="29">
        <v>44364</v>
      </c>
      <c r="C2060" s="28" t="s">
        <v>66</v>
      </c>
      <c r="D2060" s="28" t="s">
        <v>49</v>
      </c>
      <c r="E2060" s="30" t="e">
        <v>#NAME?</v>
      </c>
      <c r="F2060" s="31" t="s">
        <v>17</v>
      </c>
      <c r="G2060" s="31" t="s">
        <v>21</v>
      </c>
      <c r="H2060" s="32">
        <v>61.46</v>
      </c>
      <c r="I2060" s="33">
        <f>IF(F2060="Dépense",H2060*-1,H2060)</f>
        <v>-61.46</v>
      </c>
      <c r="J2060" s="34">
        <v>1</v>
      </c>
      <c r="K2060" s="35" t="str">
        <f>IF(A2060&gt;1,YEAR(B2060)&amp;"-"&amp;TEXT(MONTH(B2060),"00")," ")</f>
        <v>2021-06</v>
      </c>
      <c r="L2060" s="36"/>
    </row>
    <row r="2061" spans="1:12" x14ac:dyDescent="0.25">
      <c r="A2061" s="28" t="s">
        <v>18</v>
      </c>
      <c r="B2061" s="29">
        <v>44364</v>
      </c>
      <c r="C2061" s="28" t="s">
        <v>507</v>
      </c>
      <c r="D2061" s="28" t="s">
        <v>49</v>
      </c>
      <c r="E2061" s="30" t="e">
        <v>#NAME?</v>
      </c>
      <c r="F2061" s="31" t="s">
        <v>17</v>
      </c>
      <c r="G2061" s="31" t="s">
        <v>21</v>
      </c>
      <c r="H2061" s="32">
        <v>6.05</v>
      </c>
      <c r="I2061" s="33">
        <f>IF(F2061="Dépense",H2061*-1,H2061)</f>
        <v>-6.05</v>
      </c>
      <c r="J2061" s="34">
        <v>1</v>
      </c>
      <c r="K2061" s="35" t="str">
        <f>IF(A2061&gt;1,YEAR(B2061)&amp;"-"&amp;TEXT(MONTH(B2061),"00")," ")</f>
        <v>2021-06</v>
      </c>
      <c r="L2061" s="36"/>
    </row>
    <row r="2062" spans="1:12" x14ac:dyDescent="0.25">
      <c r="A2062" s="28" t="s">
        <v>18</v>
      </c>
      <c r="B2062" s="29">
        <v>44364</v>
      </c>
      <c r="C2062" s="28" t="s">
        <v>474</v>
      </c>
      <c r="D2062" s="28" t="s">
        <v>49</v>
      </c>
      <c r="E2062" s="30" t="e">
        <v>#NAME?</v>
      </c>
      <c r="F2062" s="31" t="s">
        <v>17</v>
      </c>
      <c r="G2062" s="31" t="s">
        <v>21</v>
      </c>
      <c r="H2062" s="32">
        <v>15</v>
      </c>
      <c r="I2062" s="33">
        <f>IF(F2062="Dépense",H2062*-1,H2062)</f>
        <v>-15</v>
      </c>
      <c r="J2062" s="34">
        <v>1</v>
      </c>
      <c r="K2062" s="35" t="str">
        <f>IF(A2062&gt;1,YEAR(B2062)&amp;"-"&amp;TEXT(MONTH(B2062),"00")," ")</f>
        <v>2021-06</v>
      </c>
      <c r="L2062" s="36"/>
    </row>
    <row r="2063" spans="1:12" x14ac:dyDescent="0.25">
      <c r="A2063" s="28" t="s">
        <v>18</v>
      </c>
      <c r="B2063" s="29">
        <v>44364</v>
      </c>
      <c r="C2063" s="28" t="s">
        <v>596</v>
      </c>
      <c r="D2063" s="28" t="s">
        <v>248</v>
      </c>
      <c r="E2063" s="30" t="e">
        <v>#NAME?</v>
      </c>
      <c r="F2063" s="31" t="s">
        <v>17</v>
      </c>
      <c r="G2063" s="31" t="s">
        <v>21</v>
      </c>
      <c r="H2063" s="32">
        <v>32.979999999999997</v>
      </c>
      <c r="I2063" s="33">
        <f>IF(F2063="Dépense",H2063*-1,H2063)</f>
        <v>-32.979999999999997</v>
      </c>
      <c r="J2063" s="34">
        <v>1</v>
      </c>
      <c r="K2063" s="35" t="str">
        <f>IF(A2063&gt;1,YEAR(B2063)&amp;"-"&amp;TEXT(MONTH(B2063),"00")," ")</f>
        <v>2021-06</v>
      </c>
      <c r="L2063" s="36"/>
    </row>
    <row r="2064" spans="1:12" x14ac:dyDescent="0.25">
      <c r="A2064" s="28" t="s">
        <v>18</v>
      </c>
      <c r="B2064" s="29">
        <v>44365</v>
      </c>
      <c r="C2064" s="28" t="s">
        <v>548</v>
      </c>
      <c r="D2064" s="28" t="s">
        <v>113</v>
      </c>
      <c r="E2064" s="30" t="e">
        <v>#NAME?</v>
      </c>
      <c r="F2064" s="31" t="s">
        <v>17</v>
      </c>
      <c r="G2064" s="31" t="s">
        <v>21</v>
      </c>
      <c r="H2064" s="32">
        <v>233.37</v>
      </c>
      <c r="I2064" s="33">
        <f>IF(F2064="Dépense",H2064*-1,H2064)</f>
        <v>-233.37</v>
      </c>
      <c r="J2064" s="34">
        <v>1</v>
      </c>
      <c r="K2064" s="35" t="str">
        <f>IF(A2064&gt;1,YEAR(B2064)&amp;"-"&amp;TEXT(MONTH(B2064),"00")," ")</f>
        <v>2021-06</v>
      </c>
      <c r="L2064" s="36"/>
    </row>
    <row r="2065" spans="1:12" x14ac:dyDescent="0.25">
      <c r="A2065" s="28" t="s">
        <v>18</v>
      </c>
      <c r="B2065" s="29">
        <v>44366</v>
      </c>
      <c r="C2065" s="28" t="s">
        <v>562</v>
      </c>
      <c r="D2065" s="28" t="s">
        <v>49</v>
      </c>
      <c r="E2065" s="30" t="e">
        <v>#NAME?</v>
      </c>
      <c r="F2065" s="31" t="s">
        <v>17</v>
      </c>
      <c r="G2065" s="31" t="s">
        <v>21</v>
      </c>
      <c r="H2065" s="32">
        <v>7.6</v>
      </c>
      <c r="I2065" s="33">
        <f>IF(F2065="Dépense",H2065*-1,H2065)</f>
        <v>-7.6</v>
      </c>
      <c r="J2065" s="34">
        <v>1</v>
      </c>
      <c r="K2065" s="35" t="str">
        <f>IF(A2065&gt;1,YEAR(B2065)&amp;"-"&amp;TEXT(MONTH(B2065),"00")," ")</f>
        <v>2021-06</v>
      </c>
      <c r="L2065" s="36"/>
    </row>
    <row r="2066" spans="1:12" x14ac:dyDescent="0.25">
      <c r="A2066" s="28" t="s">
        <v>18</v>
      </c>
      <c r="B2066" s="29">
        <v>44366</v>
      </c>
      <c r="C2066" s="28" t="s">
        <v>200</v>
      </c>
      <c r="D2066" s="28" t="s">
        <v>49</v>
      </c>
      <c r="E2066" s="30" t="e">
        <v>#NAME?</v>
      </c>
      <c r="F2066" s="31" t="s">
        <v>17</v>
      </c>
      <c r="G2066" s="31" t="s">
        <v>21</v>
      </c>
      <c r="H2066" s="32">
        <v>22.98</v>
      </c>
      <c r="I2066" s="33">
        <f>IF(F2066="Dépense",H2066*-1,H2066)</f>
        <v>-22.98</v>
      </c>
      <c r="J2066" s="34">
        <v>1</v>
      </c>
      <c r="K2066" s="35" t="str">
        <f>IF(A2066&gt;1,YEAR(B2066)&amp;"-"&amp;TEXT(MONTH(B2066),"00")," ")</f>
        <v>2021-06</v>
      </c>
      <c r="L2066" s="36"/>
    </row>
    <row r="2067" spans="1:12" x14ac:dyDescent="0.25">
      <c r="A2067" s="28" t="s">
        <v>18</v>
      </c>
      <c r="B2067" s="29">
        <v>44373</v>
      </c>
      <c r="C2067" s="28" t="s">
        <v>562</v>
      </c>
      <c r="D2067" s="28" t="s">
        <v>49</v>
      </c>
      <c r="E2067" s="30" t="e">
        <v>#NAME?</v>
      </c>
      <c r="F2067" s="31" t="s">
        <v>17</v>
      </c>
      <c r="G2067" s="31" t="s">
        <v>21</v>
      </c>
      <c r="H2067" s="32">
        <v>8</v>
      </c>
      <c r="I2067" s="33">
        <f>IF(F2067="Dépense",H2067*-1,H2067)</f>
        <v>-8</v>
      </c>
      <c r="J2067" s="34">
        <v>1</v>
      </c>
      <c r="K2067" s="35" t="str">
        <f>IF(A2067&gt;1,YEAR(B2067)&amp;"-"&amp;TEXT(MONTH(B2067),"00")," ")</f>
        <v>2021-06</v>
      </c>
      <c r="L2067" s="36"/>
    </row>
    <row r="2068" spans="1:12" x14ac:dyDescent="0.25">
      <c r="A2068" s="28" t="s">
        <v>18</v>
      </c>
      <c r="B2068" s="29">
        <v>44373</v>
      </c>
      <c r="C2068" s="28" t="s">
        <v>200</v>
      </c>
      <c r="D2068" s="28" t="s">
        <v>49</v>
      </c>
      <c r="E2068" s="30" t="e">
        <v>#NAME?</v>
      </c>
      <c r="F2068" s="31" t="s">
        <v>17</v>
      </c>
      <c r="G2068" s="31" t="s">
        <v>21</v>
      </c>
      <c r="H2068" s="32">
        <v>25</v>
      </c>
      <c r="I2068" s="33">
        <f>IF(F2068="Dépense",H2068*-1,H2068)</f>
        <v>-25</v>
      </c>
      <c r="J2068" s="34">
        <v>1</v>
      </c>
      <c r="K2068" s="35" t="str">
        <f>IF(A2068&gt;1,YEAR(B2068)&amp;"-"&amp;TEXT(MONTH(B2068),"00")," ")</f>
        <v>2021-06</v>
      </c>
      <c r="L2068" s="36"/>
    </row>
    <row r="2069" spans="1:12" x14ac:dyDescent="0.25">
      <c r="A2069" s="28" t="s">
        <v>16</v>
      </c>
      <c r="B2069" s="29">
        <v>44375</v>
      </c>
      <c r="C2069" s="28" t="s">
        <v>597</v>
      </c>
      <c r="D2069" s="28" t="s">
        <v>91</v>
      </c>
      <c r="E2069" s="30" t="e">
        <v>#NAME?</v>
      </c>
      <c r="F2069" s="31" t="s">
        <v>14</v>
      </c>
      <c r="G2069" s="31" t="s">
        <v>16</v>
      </c>
      <c r="H2069" s="32">
        <v>29.99</v>
      </c>
      <c r="I2069" s="33">
        <f>IF(F2069="Dépense",H2069*-1,H2069)</f>
        <v>29.99</v>
      </c>
      <c r="J2069" s="34">
        <v>1</v>
      </c>
      <c r="K2069" s="35" t="str">
        <f>IF(A2069&gt;1,YEAR(B2069)&amp;"-"&amp;TEXT(MONTH(B2069),"00")," ")</f>
        <v>2021-06</v>
      </c>
      <c r="L2069" s="36"/>
    </row>
    <row r="2070" spans="1:12" x14ac:dyDescent="0.25">
      <c r="A2070" s="28" t="s">
        <v>18</v>
      </c>
      <c r="B2070" s="29">
        <v>44375</v>
      </c>
      <c r="C2070" s="28" t="s">
        <v>439</v>
      </c>
      <c r="D2070" s="28" t="s">
        <v>48</v>
      </c>
      <c r="E2070" s="30" t="e">
        <v>#NAME?</v>
      </c>
      <c r="F2070" s="31" t="s">
        <v>17</v>
      </c>
      <c r="G2070" s="31" t="s">
        <v>21</v>
      </c>
      <c r="H2070" s="32">
        <v>35.200000000000003</v>
      </c>
      <c r="I2070" s="33">
        <f>IF(F2070="Dépense",H2070*-1,H2070)</f>
        <v>-35.200000000000003</v>
      </c>
      <c r="J2070" s="34">
        <v>1</v>
      </c>
      <c r="K2070" s="35" t="str">
        <f>IF(A2070&gt;1,YEAR(B2070)&amp;"-"&amp;TEXT(MONTH(B2070),"00")," ")</f>
        <v>2021-06</v>
      </c>
      <c r="L2070" s="36"/>
    </row>
    <row r="2071" spans="1:12" x14ac:dyDescent="0.25">
      <c r="A2071" s="28" t="s">
        <v>18</v>
      </c>
      <c r="B2071" s="29">
        <v>44375</v>
      </c>
      <c r="C2071" s="28" t="s">
        <v>315</v>
      </c>
      <c r="D2071" s="28" t="s">
        <v>37</v>
      </c>
      <c r="E2071" s="30" t="e">
        <v>#NAME?</v>
      </c>
      <c r="F2071" s="31" t="s">
        <v>17</v>
      </c>
      <c r="G2071" s="31" t="s">
        <v>21</v>
      </c>
      <c r="H2071" s="32">
        <v>11</v>
      </c>
      <c r="I2071" s="33">
        <f>IF(F2071="Dépense",H2071*-1,H2071)</f>
        <v>-11</v>
      </c>
      <c r="J2071" s="34">
        <v>1</v>
      </c>
      <c r="K2071" s="35" t="str">
        <f>IF(A2071&gt;1,YEAR(B2071)&amp;"-"&amp;TEXT(MONTH(B2071),"00")," ")</f>
        <v>2021-06</v>
      </c>
      <c r="L2071" s="36"/>
    </row>
    <row r="2072" spans="1:12" x14ac:dyDescent="0.25">
      <c r="A2072" s="28" t="s">
        <v>18</v>
      </c>
      <c r="B2072" s="29">
        <v>44375</v>
      </c>
      <c r="C2072" s="28" t="s">
        <v>66</v>
      </c>
      <c r="D2072" s="28" t="s">
        <v>49</v>
      </c>
      <c r="E2072" s="30" t="e">
        <v>#NAME?</v>
      </c>
      <c r="F2072" s="31" t="s">
        <v>17</v>
      </c>
      <c r="G2072" s="31" t="s">
        <v>21</v>
      </c>
      <c r="H2072" s="32">
        <v>86.47</v>
      </c>
      <c r="I2072" s="33">
        <f>IF(F2072="Dépense",H2072*-1,H2072)</f>
        <v>-86.47</v>
      </c>
      <c r="J2072" s="34">
        <v>1</v>
      </c>
      <c r="K2072" s="35" t="str">
        <f>IF(A2072&gt;1,YEAR(B2072)&amp;"-"&amp;TEXT(MONTH(B2072),"00")," ")</f>
        <v>2021-06</v>
      </c>
      <c r="L2072" s="36"/>
    </row>
    <row r="2073" spans="1:12" x14ac:dyDescent="0.25">
      <c r="A2073" s="28" t="s">
        <v>18</v>
      </c>
      <c r="B2073" s="29">
        <v>44375</v>
      </c>
      <c r="C2073" s="28" t="s">
        <v>507</v>
      </c>
      <c r="D2073" s="28" t="s">
        <v>49</v>
      </c>
      <c r="E2073" s="30" t="e">
        <v>#NAME?</v>
      </c>
      <c r="F2073" s="31" t="s">
        <v>17</v>
      </c>
      <c r="G2073" s="31" t="s">
        <v>21</v>
      </c>
      <c r="H2073" s="32">
        <v>4.9800000000000004</v>
      </c>
      <c r="I2073" s="33">
        <f>IF(F2073="Dépense",H2073*-1,H2073)</f>
        <v>-4.9800000000000004</v>
      </c>
      <c r="J2073" s="34">
        <v>1</v>
      </c>
      <c r="K2073" s="35" t="str">
        <f>IF(A2073&gt;1,YEAR(B2073)&amp;"-"&amp;TEXT(MONTH(B2073),"00")," ")</f>
        <v>2021-06</v>
      </c>
      <c r="L2073" s="36"/>
    </row>
    <row r="2074" spans="1:12" x14ac:dyDescent="0.25">
      <c r="A2074" s="28" t="s">
        <v>18</v>
      </c>
      <c r="B2074" s="29">
        <v>44375</v>
      </c>
      <c r="C2074" s="28" t="s">
        <v>549</v>
      </c>
      <c r="D2074" s="28" t="s">
        <v>113</v>
      </c>
      <c r="E2074" s="30" t="e">
        <v>#NAME?</v>
      </c>
      <c r="F2074" s="31" t="s">
        <v>14</v>
      </c>
      <c r="G2074" s="31" t="s">
        <v>21</v>
      </c>
      <c r="H2074" s="32">
        <v>18.95</v>
      </c>
      <c r="I2074" s="33">
        <f>IF(F2074="Dépense",H2074*-1,H2074)</f>
        <v>18.95</v>
      </c>
      <c r="J2074" s="34">
        <v>1</v>
      </c>
      <c r="K2074" s="35" t="str">
        <f>IF(A2074&gt;1,YEAR(B2074)&amp;"-"&amp;TEXT(MONTH(B2074),"00")," ")</f>
        <v>2021-06</v>
      </c>
      <c r="L2074" s="36"/>
    </row>
    <row r="2075" spans="1:12" x14ac:dyDescent="0.25">
      <c r="A2075" s="28" t="s">
        <v>18</v>
      </c>
      <c r="B2075" s="29">
        <v>44375</v>
      </c>
      <c r="C2075" s="28" t="s">
        <v>598</v>
      </c>
      <c r="D2075" s="28" t="s">
        <v>91</v>
      </c>
      <c r="E2075" s="30" t="e">
        <v>#NAME?</v>
      </c>
      <c r="F2075" s="31" t="s">
        <v>17</v>
      </c>
      <c r="G2075" s="31" t="s">
        <v>21</v>
      </c>
      <c r="H2075" s="32">
        <v>82.97</v>
      </c>
      <c r="I2075" s="33">
        <f>IF(F2075="Dépense",H2075*-1,H2075)</f>
        <v>-82.97</v>
      </c>
      <c r="J2075" s="34">
        <v>1</v>
      </c>
      <c r="K2075" s="35" t="str">
        <f>IF(A2075&gt;1,YEAR(B2075)&amp;"-"&amp;TEXT(MONTH(B2075),"00")," ")</f>
        <v>2021-06</v>
      </c>
      <c r="L2075" s="36"/>
    </row>
    <row r="2076" spans="1:12" x14ac:dyDescent="0.25">
      <c r="A2076" s="28" t="s">
        <v>18</v>
      </c>
      <c r="B2076" s="29">
        <v>44376</v>
      </c>
      <c r="C2076" s="28" t="s">
        <v>98</v>
      </c>
      <c r="D2076" s="28" t="s">
        <v>98</v>
      </c>
      <c r="E2076" s="30" t="e">
        <v>#NAME?</v>
      </c>
      <c r="F2076" s="31" t="s">
        <v>17</v>
      </c>
      <c r="G2076" s="31" t="s">
        <v>21</v>
      </c>
      <c r="H2076" s="32">
        <v>11.78</v>
      </c>
      <c r="I2076" s="33">
        <f>IF(F2076="Dépense",H2076*-1,H2076)</f>
        <v>-11.78</v>
      </c>
      <c r="J2076" s="34">
        <v>1</v>
      </c>
      <c r="K2076" s="35" t="str">
        <f>IF(A2076&gt;1,YEAR(B2076)&amp;"-"&amp;TEXT(MONTH(B2076),"00")," ")</f>
        <v>2021-06</v>
      </c>
      <c r="L2076" s="36"/>
    </row>
    <row r="2077" spans="1:12" x14ac:dyDescent="0.25">
      <c r="A2077" s="28" t="s">
        <v>23</v>
      </c>
      <c r="B2077" s="29">
        <v>44377</v>
      </c>
      <c r="C2077" s="28" t="s">
        <v>599</v>
      </c>
      <c r="D2077" s="28" t="s">
        <v>113</v>
      </c>
      <c r="E2077" s="30" t="e">
        <v>#NAME?</v>
      </c>
      <c r="F2077" s="31" t="s">
        <v>17</v>
      </c>
      <c r="G2077" s="31" t="s">
        <v>59</v>
      </c>
      <c r="H2077" s="32">
        <v>2500.09</v>
      </c>
      <c r="I2077" s="33">
        <f>IF(F2077="Dépense",H2077*-1,H2077)</f>
        <v>-2500.09</v>
      </c>
      <c r="J2077" s="34">
        <v>1</v>
      </c>
      <c r="K2077" s="35" t="str">
        <f>IF(A2077&gt;1,YEAR(B2077)&amp;"-"&amp;TEXT(MONTH(B2077),"00")," ")</f>
        <v>2021-06</v>
      </c>
      <c r="L2077" s="36"/>
    </row>
    <row r="2078" spans="1:12" x14ac:dyDescent="0.25">
      <c r="A2078" s="28" t="s">
        <v>18</v>
      </c>
      <c r="B2078" s="29">
        <v>44379</v>
      </c>
      <c r="C2078" s="28" t="s">
        <v>282</v>
      </c>
      <c r="D2078" s="28" t="s">
        <v>196</v>
      </c>
      <c r="E2078" s="30" t="e">
        <v>#NAME?</v>
      </c>
      <c r="F2078" s="31" t="s">
        <v>17</v>
      </c>
      <c r="G2078" s="31" t="s">
        <v>21</v>
      </c>
      <c r="H2078" s="32">
        <v>47</v>
      </c>
      <c r="I2078" s="33">
        <f>IF(F2078="Dépense",H2078*-1,H2078)</f>
        <v>-47</v>
      </c>
      <c r="J2078" s="34">
        <v>1</v>
      </c>
      <c r="K2078" s="35" t="str">
        <f>IF(A2078&gt;1,YEAR(B2078)&amp;"-"&amp;TEXT(MONTH(B2078),"00")," ")</f>
        <v>2021-07</v>
      </c>
      <c r="L2078" s="36"/>
    </row>
    <row r="2079" spans="1:12" x14ac:dyDescent="0.25">
      <c r="A2079" s="28" t="s">
        <v>18</v>
      </c>
      <c r="B2079" s="29">
        <v>44379</v>
      </c>
      <c r="C2079" s="28" t="s">
        <v>27</v>
      </c>
      <c r="D2079" s="28" t="s">
        <v>29</v>
      </c>
      <c r="E2079" s="30" t="e">
        <v>#NAME?</v>
      </c>
      <c r="F2079" s="31" t="s">
        <v>14</v>
      </c>
      <c r="G2079" s="31" t="s">
        <v>15</v>
      </c>
      <c r="H2079" s="32">
        <v>206.36</v>
      </c>
      <c r="I2079" s="33">
        <f>IF(F2079="Dépense",H2079*-1,H2079)</f>
        <v>206.36</v>
      </c>
      <c r="J2079" s="34">
        <v>1</v>
      </c>
      <c r="K2079" s="35" t="str">
        <f>IF(A2079&gt;1,YEAR(B2079)&amp;"-"&amp;TEXT(MONTH(B2079),"00")," ")</f>
        <v>2021-07</v>
      </c>
      <c r="L2079" s="36"/>
    </row>
    <row r="2080" spans="1:12" x14ac:dyDescent="0.25">
      <c r="A2080" s="28" t="s">
        <v>18</v>
      </c>
      <c r="B2080" s="29">
        <v>44379</v>
      </c>
      <c r="C2080" s="28" t="s">
        <v>27</v>
      </c>
      <c r="D2080" s="28" t="s">
        <v>28</v>
      </c>
      <c r="E2080" s="30" t="e">
        <v>#NAME?</v>
      </c>
      <c r="F2080" s="31" t="s">
        <v>14</v>
      </c>
      <c r="G2080" s="31" t="s">
        <v>15</v>
      </c>
      <c r="H2080" s="32">
        <v>122.14</v>
      </c>
      <c r="I2080" s="33">
        <f>IF(F2080="Dépense",H2080*-1,H2080)</f>
        <v>122.14</v>
      </c>
      <c r="J2080" s="34">
        <v>1</v>
      </c>
      <c r="K2080" s="35" t="str">
        <f>IF(A2080&gt;1,YEAR(B2080)&amp;"-"&amp;TEXT(MONTH(B2080),"00")," ")</f>
        <v>2021-07</v>
      </c>
      <c r="L2080" s="36"/>
    </row>
    <row r="2081" spans="1:12" x14ac:dyDescent="0.25">
      <c r="A2081" s="28" t="s">
        <v>18</v>
      </c>
      <c r="B2081" s="29">
        <v>44379</v>
      </c>
      <c r="C2081" s="28" t="s">
        <v>27</v>
      </c>
      <c r="D2081" s="28" t="s">
        <v>30</v>
      </c>
      <c r="E2081" s="30" t="e">
        <v>#NAME?</v>
      </c>
      <c r="F2081" s="31" t="s">
        <v>14</v>
      </c>
      <c r="G2081" s="31" t="s">
        <v>15</v>
      </c>
      <c r="H2081" s="32">
        <v>226.38</v>
      </c>
      <c r="I2081" s="33">
        <f>IF(F2081="Dépense",H2081*-1,H2081)</f>
        <v>226.38</v>
      </c>
      <c r="J2081" s="34">
        <v>1</v>
      </c>
      <c r="K2081" s="35" t="str">
        <f>IF(A2081&gt;1,YEAR(B2081)&amp;"-"&amp;TEXT(MONTH(B2081),"00")," ")</f>
        <v>2021-07</v>
      </c>
      <c r="L2081" s="36"/>
    </row>
    <row r="2082" spans="1:12" x14ac:dyDescent="0.25">
      <c r="A2082" s="28" t="s">
        <v>18</v>
      </c>
      <c r="B2082" s="29">
        <v>44379</v>
      </c>
      <c r="C2082" s="28" t="s">
        <v>600</v>
      </c>
      <c r="D2082" s="28" t="s">
        <v>248</v>
      </c>
      <c r="E2082" s="30" t="e">
        <v>#NAME?</v>
      </c>
      <c r="F2082" s="31" t="s">
        <v>17</v>
      </c>
      <c r="G2082" s="31" t="s">
        <v>21</v>
      </c>
      <c r="H2082" s="32">
        <v>49.99</v>
      </c>
      <c r="I2082" s="33">
        <f>IF(F2082="Dépense",H2082*-1,H2082)</f>
        <v>-49.99</v>
      </c>
      <c r="J2082" s="34">
        <v>1</v>
      </c>
      <c r="K2082" s="35" t="str">
        <f>IF(A2082&gt;1,YEAR(B2082)&amp;"-"&amp;TEXT(MONTH(B2082),"00")," ")</f>
        <v>2021-07</v>
      </c>
      <c r="L2082" s="36"/>
    </row>
    <row r="2083" spans="1:12" x14ac:dyDescent="0.25">
      <c r="A2083" s="28" t="s">
        <v>18</v>
      </c>
      <c r="B2083" s="29">
        <v>44380</v>
      </c>
      <c r="C2083" s="28" t="s">
        <v>593</v>
      </c>
      <c r="D2083" s="28" t="s">
        <v>49</v>
      </c>
      <c r="E2083" s="30" t="e">
        <v>#NAME?</v>
      </c>
      <c r="F2083" s="31" t="s">
        <v>17</v>
      </c>
      <c r="G2083" s="31" t="s">
        <v>21</v>
      </c>
      <c r="H2083" s="32">
        <v>8.6999999999999993</v>
      </c>
      <c r="I2083" s="33">
        <f>IF(F2083="Dépense",H2083*-1,H2083)</f>
        <v>-8.6999999999999993</v>
      </c>
      <c r="J2083" s="34">
        <v>1</v>
      </c>
      <c r="K2083" s="35" t="str">
        <f>IF(A2083&gt;1,YEAR(B2083)&amp;"-"&amp;TEXT(MONTH(B2083),"00")," ")</f>
        <v>2021-07</v>
      </c>
      <c r="L2083" s="36"/>
    </row>
    <row r="2084" spans="1:12" x14ac:dyDescent="0.25">
      <c r="A2084" s="28" t="s">
        <v>18</v>
      </c>
      <c r="B2084" s="29">
        <v>44380</v>
      </c>
      <c r="C2084" s="28" t="s">
        <v>601</v>
      </c>
      <c r="D2084" s="28" t="s">
        <v>49</v>
      </c>
      <c r="E2084" s="30" t="e">
        <v>#NAME?</v>
      </c>
      <c r="F2084" s="31" t="s">
        <v>17</v>
      </c>
      <c r="G2084" s="31" t="s">
        <v>21</v>
      </c>
      <c r="H2084" s="32">
        <v>5.9</v>
      </c>
      <c r="I2084" s="33">
        <f>IF(F2084="Dépense",H2084*-1,H2084)</f>
        <v>-5.9</v>
      </c>
      <c r="J2084" s="34">
        <v>1</v>
      </c>
      <c r="K2084" s="35" t="str">
        <f>IF(A2084&gt;1,YEAR(B2084)&amp;"-"&amp;TEXT(MONTH(B2084),"00")," ")</f>
        <v>2021-07</v>
      </c>
      <c r="L2084" s="36"/>
    </row>
    <row r="2085" spans="1:12" x14ac:dyDescent="0.25">
      <c r="A2085" s="28" t="s">
        <v>18</v>
      </c>
      <c r="B2085" s="29">
        <v>44380</v>
      </c>
      <c r="C2085" s="28" t="s">
        <v>200</v>
      </c>
      <c r="D2085" s="28" t="s">
        <v>49</v>
      </c>
      <c r="E2085" s="30" t="e">
        <v>#NAME?</v>
      </c>
      <c r="F2085" s="31" t="s">
        <v>17</v>
      </c>
      <c r="G2085" s="31" t="s">
        <v>21</v>
      </c>
      <c r="H2085" s="32">
        <v>23.2</v>
      </c>
      <c r="I2085" s="33">
        <f>IF(F2085="Dépense",H2085*-1,H2085)</f>
        <v>-23.2</v>
      </c>
      <c r="J2085" s="34">
        <v>1</v>
      </c>
      <c r="K2085" s="35" t="str">
        <f>IF(A2085&gt;1,YEAR(B2085)&amp;"-"&amp;TEXT(MONTH(B2085),"00")," ")</f>
        <v>2021-07</v>
      </c>
      <c r="L2085" s="36"/>
    </row>
    <row r="2086" spans="1:12" x14ac:dyDescent="0.25">
      <c r="A2086" s="28" t="s">
        <v>18</v>
      </c>
      <c r="B2086" s="29">
        <v>44382</v>
      </c>
      <c r="C2086" s="28" t="s">
        <v>507</v>
      </c>
      <c r="D2086" s="28" t="s">
        <v>49</v>
      </c>
      <c r="E2086" s="30" t="e">
        <v>#NAME?</v>
      </c>
      <c r="F2086" s="31" t="s">
        <v>17</v>
      </c>
      <c r="G2086" s="31" t="s">
        <v>21</v>
      </c>
      <c r="H2086" s="32">
        <v>8.51</v>
      </c>
      <c r="I2086" s="33">
        <f>IF(F2086="Dépense",H2086*-1,H2086)</f>
        <v>-8.51</v>
      </c>
      <c r="J2086" s="34">
        <v>1</v>
      </c>
      <c r="K2086" s="35" t="str">
        <f>IF(A2086&gt;1,YEAR(B2086)&amp;"-"&amp;TEXT(MONTH(B2086),"00")," ")</f>
        <v>2021-07</v>
      </c>
      <c r="L2086" s="36"/>
    </row>
    <row r="2087" spans="1:12" x14ac:dyDescent="0.25">
      <c r="A2087" s="28" t="s">
        <v>18</v>
      </c>
      <c r="B2087" s="29">
        <v>44382</v>
      </c>
      <c r="C2087" s="28" t="s">
        <v>98</v>
      </c>
      <c r="D2087" s="28" t="s">
        <v>98</v>
      </c>
      <c r="E2087" s="30" t="e">
        <v>#NAME?</v>
      </c>
      <c r="F2087" s="31" t="s">
        <v>17</v>
      </c>
      <c r="G2087" s="31" t="s">
        <v>21</v>
      </c>
      <c r="H2087" s="32">
        <v>11.78</v>
      </c>
      <c r="I2087" s="33">
        <f>IF(F2087="Dépense",H2087*-1,H2087)</f>
        <v>-11.78</v>
      </c>
      <c r="J2087" s="34">
        <v>1</v>
      </c>
      <c r="K2087" s="35" t="str">
        <f>IF(A2087&gt;1,YEAR(B2087)&amp;"-"&amp;TEXT(MONTH(B2087),"00")," ")</f>
        <v>2021-07</v>
      </c>
      <c r="L2087" s="36"/>
    </row>
    <row r="2088" spans="1:12" x14ac:dyDescent="0.25">
      <c r="A2088" s="28" t="s">
        <v>18</v>
      </c>
      <c r="B2088" s="29">
        <v>44382</v>
      </c>
      <c r="C2088" s="28" t="s">
        <v>484</v>
      </c>
      <c r="D2088" s="28" t="s">
        <v>32</v>
      </c>
      <c r="E2088" s="30" t="e">
        <v>#NAME?</v>
      </c>
      <c r="F2088" s="31" t="s">
        <v>17</v>
      </c>
      <c r="G2088" s="31" t="s">
        <v>33</v>
      </c>
      <c r="H2088" s="32">
        <v>23.5</v>
      </c>
      <c r="I2088" s="33">
        <f>IF(F2088="Dépense",H2088*-1,H2088)</f>
        <v>-23.5</v>
      </c>
      <c r="J2088" s="34">
        <v>1</v>
      </c>
      <c r="K2088" s="35" t="str">
        <f>IF(A2088&gt;1,YEAR(B2088)&amp;"-"&amp;TEXT(MONTH(B2088),"00")," ")</f>
        <v>2021-07</v>
      </c>
      <c r="L2088" s="36"/>
    </row>
    <row r="2089" spans="1:12" x14ac:dyDescent="0.25">
      <c r="A2089" s="28" t="s">
        <v>23</v>
      </c>
      <c r="B2089" s="29">
        <v>44382</v>
      </c>
      <c r="C2089" s="28" t="s">
        <v>602</v>
      </c>
      <c r="D2089" s="28" t="s">
        <v>113</v>
      </c>
      <c r="E2089" s="30" t="e">
        <v>#NAME?</v>
      </c>
      <c r="F2089" s="31" t="s">
        <v>17</v>
      </c>
      <c r="G2089" s="31" t="s">
        <v>59</v>
      </c>
      <c r="H2089" s="32">
        <v>1375</v>
      </c>
      <c r="I2089" s="33">
        <f>IF(F2089="Dépense",H2089*-1,H2089)</f>
        <v>-1375</v>
      </c>
      <c r="J2089" s="34">
        <v>1</v>
      </c>
      <c r="K2089" s="35" t="str">
        <f>IF(A2089&gt;1,YEAR(B2089)&amp;"-"&amp;TEXT(MONTH(B2089),"00")," ")</f>
        <v>2021-07</v>
      </c>
      <c r="L2089" s="36"/>
    </row>
    <row r="2090" spans="1:12" x14ac:dyDescent="0.25">
      <c r="A2090" s="28" t="s">
        <v>18</v>
      </c>
      <c r="B2090" s="29">
        <v>44384</v>
      </c>
      <c r="C2090" s="28" t="s">
        <v>405</v>
      </c>
      <c r="D2090" s="28" t="s">
        <v>98</v>
      </c>
      <c r="E2090" s="30" t="e">
        <v>#NAME?</v>
      </c>
      <c r="F2090" s="31" t="s">
        <v>14</v>
      </c>
      <c r="G2090" s="31" t="s">
        <v>15</v>
      </c>
      <c r="H2090" s="32">
        <v>11.78</v>
      </c>
      <c r="I2090" s="33">
        <f>IF(F2090="Dépense",H2090*-1,H2090)</f>
        <v>11.78</v>
      </c>
      <c r="J2090" s="34">
        <v>1</v>
      </c>
      <c r="K2090" s="35" t="str">
        <f>IF(A2090&gt;1,YEAR(B2090)&amp;"-"&amp;TEXT(MONTH(B2090),"00")," ")</f>
        <v>2021-07</v>
      </c>
      <c r="L2090" s="36"/>
    </row>
    <row r="2091" spans="1:12" x14ac:dyDescent="0.25">
      <c r="A2091" s="28" t="s">
        <v>18</v>
      </c>
      <c r="B2091" s="29">
        <v>44384</v>
      </c>
      <c r="C2091" s="28" t="s">
        <v>27</v>
      </c>
      <c r="D2091" s="28" t="s">
        <v>46</v>
      </c>
      <c r="E2091" s="30" t="e">
        <v>#NAME?</v>
      </c>
      <c r="F2091" s="31" t="s">
        <v>14</v>
      </c>
      <c r="G2091" s="31" t="s">
        <v>15</v>
      </c>
      <c r="H2091" s="32">
        <v>715.05</v>
      </c>
      <c r="I2091" s="33">
        <f>IF(F2091="Dépense",H2091*-1,H2091)</f>
        <v>715.05</v>
      </c>
      <c r="J2091" s="34">
        <v>1</v>
      </c>
      <c r="K2091" s="35" t="str">
        <f>IF(A2091&gt;1,YEAR(B2091)&amp;"-"&amp;TEXT(MONTH(B2091),"00")," ")</f>
        <v>2021-07</v>
      </c>
      <c r="L2091" s="36"/>
    </row>
    <row r="2092" spans="1:12" x14ac:dyDescent="0.25">
      <c r="A2092" s="28" t="s">
        <v>18</v>
      </c>
      <c r="B2092" s="29">
        <v>44384</v>
      </c>
      <c r="C2092" s="28" t="s">
        <v>175</v>
      </c>
      <c r="D2092" s="28" t="s">
        <v>65</v>
      </c>
      <c r="E2092" s="30" t="e">
        <v>#NAME?</v>
      </c>
      <c r="F2092" s="31" t="s">
        <v>17</v>
      </c>
      <c r="G2092" s="31" t="s">
        <v>33</v>
      </c>
      <c r="H2092" s="32">
        <v>19.989999999999998</v>
      </c>
      <c r="I2092" s="33">
        <f>IF(F2092="Dépense",H2092*-1,H2092)</f>
        <v>-19.989999999999998</v>
      </c>
      <c r="J2092" s="34">
        <v>1</v>
      </c>
      <c r="K2092" s="35" t="str">
        <f>IF(A2092&gt;1,YEAR(B2092)&amp;"-"&amp;TEXT(MONTH(B2092),"00")," ")</f>
        <v>2021-07</v>
      </c>
      <c r="L2092" s="36"/>
    </row>
    <row r="2093" spans="1:12" x14ac:dyDescent="0.25">
      <c r="A2093" s="28" t="s">
        <v>18</v>
      </c>
      <c r="B2093" s="29">
        <v>44385</v>
      </c>
      <c r="C2093" s="28" t="s">
        <v>603</v>
      </c>
      <c r="D2093" s="28" t="s">
        <v>441</v>
      </c>
      <c r="E2093" s="30" t="e">
        <v>#NAME?</v>
      </c>
      <c r="F2093" s="31" t="s">
        <v>17</v>
      </c>
      <c r="G2093" s="31" t="s">
        <v>21</v>
      </c>
      <c r="H2093" s="32">
        <v>19.77</v>
      </c>
      <c r="I2093" s="33">
        <f>IF(F2093="Dépense",H2093*-1,H2093)</f>
        <v>-19.77</v>
      </c>
      <c r="J2093" s="34">
        <v>1</v>
      </c>
      <c r="K2093" s="35" t="str">
        <f>IF(A2093&gt;1,YEAR(B2093)&amp;"-"&amp;TEXT(MONTH(B2093),"00")," ")</f>
        <v>2021-07</v>
      </c>
      <c r="L2093" s="36"/>
    </row>
    <row r="2094" spans="1:12" x14ac:dyDescent="0.25">
      <c r="A2094" s="28" t="s">
        <v>18</v>
      </c>
      <c r="B2094" s="29">
        <v>44387</v>
      </c>
      <c r="C2094" s="28" t="s">
        <v>562</v>
      </c>
      <c r="D2094" s="28" t="s">
        <v>49</v>
      </c>
      <c r="E2094" s="30" t="e">
        <v>#NAME?</v>
      </c>
      <c r="F2094" s="31" t="s">
        <v>17</v>
      </c>
      <c r="G2094" s="31" t="s">
        <v>21</v>
      </c>
      <c r="H2094" s="32">
        <v>7</v>
      </c>
      <c r="I2094" s="33">
        <f>IF(F2094="Dépense",H2094*-1,H2094)</f>
        <v>-7</v>
      </c>
      <c r="J2094" s="34">
        <v>1</v>
      </c>
      <c r="K2094" s="35" t="str">
        <f>IF(A2094&gt;1,YEAR(B2094)&amp;"-"&amp;TEXT(MONTH(B2094),"00")," ")</f>
        <v>2021-07</v>
      </c>
      <c r="L2094" s="36"/>
    </row>
    <row r="2095" spans="1:12" x14ac:dyDescent="0.25">
      <c r="A2095" s="28" t="s">
        <v>18</v>
      </c>
      <c r="B2095" s="29">
        <v>44387</v>
      </c>
      <c r="C2095" s="28" t="s">
        <v>200</v>
      </c>
      <c r="D2095" s="28" t="s">
        <v>49</v>
      </c>
      <c r="E2095" s="30" t="e">
        <v>#NAME?</v>
      </c>
      <c r="F2095" s="31" t="s">
        <v>17</v>
      </c>
      <c r="G2095" s="31" t="s">
        <v>21</v>
      </c>
      <c r="H2095" s="32">
        <v>48.74</v>
      </c>
      <c r="I2095" s="33">
        <f>IF(F2095="Dépense",H2095*-1,H2095)</f>
        <v>-48.74</v>
      </c>
      <c r="J2095" s="34">
        <v>1</v>
      </c>
      <c r="K2095" s="35" t="str">
        <f>IF(A2095&gt;1,YEAR(B2095)&amp;"-"&amp;TEXT(MONTH(B2095),"00")," ")</f>
        <v>2021-07</v>
      </c>
      <c r="L2095" s="36"/>
    </row>
    <row r="2096" spans="1:12" x14ac:dyDescent="0.25">
      <c r="A2096" s="28" t="s">
        <v>18</v>
      </c>
      <c r="B2096" s="29">
        <v>44387</v>
      </c>
      <c r="C2096" s="28" t="s">
        <v>74</v>
      </c>
      <c r="D2096" s="28" t="s">
        <v>75</v>
      </c>
      <c r="E2096" s="30" t="e">
        <v>#NAME?</v>
      </c>
      <c r="F2096" s="31" t="s">
        <v>17</v>
      </c>
      <c r="G2096" s="31" t="s">
        <v>33</v>
      </c>
      <c r="H2096" s="32">
        <v>78.2</v>
      </c>
      <c r="I2096" s="33">
        <f>IF(F2096="Dépense",H2096*-1,H2096)</f>
        <v>-78.2</v>
      </c>
      <c r="J2096" s="34">
        <v>1</v>
      </c>
      <c r="K2096" s="35" t="str">
        <f>IF(A2096&gt;1,YEAR(B2096)&amp;"-"&amp;TEXT(MONTH(B2096),"00")," ")</f>
        <v>2021-07</v>
      </c>
      <c r="L2096" s="36"/>
    </row>
    <row r="2097" spans="1:12" x14ac:dyDescent="0.25">
      <c r="A2097" s="28" t="s">
        <v>18</v>
      </c>
      <c r="B2097" s="29">
        <v>44387</v>
      </c>
      <c r="C2097" s="28" t="s">
        <v>117</v>
      </c>
      <c r="D2097" s="28" t="s">
        <v>68</v>
      </c>
      <c r="E2097" s="30" t="e">
        <v>#NAME?</v>
      </c>
      <c r="F2097" s="31" t="s">
        <v>17</v>
      </c>
      <c r="G2097" s="31" t="s">
        <v>33</v>
      </c>
      <c r="H2097" s="32">
        <v>55</v>
      </c>
      <c r="I2097" s="33">
        <f>IF(F2097="Dépense",H2097*-1,H2097)</f>
        <v>-55</v>
      </c>
      <c r="J2097" s="34">
        <v>1</v>
      </c>
      <c r="K2097" s="35" t="str">
        <f>IF(A2097&gt;1,YEAR(B2097)&amp;"-"&amp;TEXT(MONTH(B2097),"00")," ")</f>
        <v>2021-07</v>
      </c>
      <c r="L2097" s="36"/>
    </row>
    <row r="2098" spans="1:12" x14ac:dyDescent="0.25">
      <c r="A2098" s="28" t="s">
        <v>18</v>
      </c>
      <c r="B2098" s="29">
        <v>44387</v>
      </c>
      <c r="C2098" s="28" t="s">
        <v>117</v>
      </c>
      <c r="D2098" s="28" t="s">
        <v>118</v>
      </c>
      <c r="E2098" s="30" t="e">
        <v>#NAME?</v>
      </c>
      <c r="F2098" s="31" t="s">
        <v>17</v>
      </c>
      <c r="G2098" s="31" t="s">
        <v>33</v>
      </c>
      <c r="H2098" s="32">
        <v>83</v>
      </c>
      <c r="I2098" s="33">
        <f>IF(F2098="Dépense",H2098*-1,H2098)</f>
        <v>-83</v>
      </c>
      <c r="J2098" s="34">
        <v>1</v>
      </c>
      <c r="K2098" s="35" t="str">
        <f>IF(A2098&gt;1,YEAR(B2098)&amp;"-"&amp;TEXT(MONTH(B2098),"00")," ")</f>
        <v>2021-07</v>
      </c>
      <c r="L2098" s="36"/>
    </row>
    <row r="2099" spans="1:12" x14ac:dyDescent="0.25">
      <c r="A2099" s="28" t="s">
        <v>22</v>
      </c>
      <c r="B2099" s="29">
        <v>44387</v>
      </c>
      <c r="C2099" s="28" t="s">
        <v>316</v>
      </c>
      <c r="D2099" s="28" t="s">
        <v>72</v>
      </c>
      <c r="E2099" s="30" t="e">
        <v>#NAME?</v>
      </c>
      <c r="F2099" s="31" t="s">
        <v>14</v>
      </c>
      <c r="G2099" s="31" t="s">
        <v>33</v>
      </c>
      <c r="H2099" s="32">
        <v>15</v>
      </c>
      <c r="I2099" s="33">
        <f>IF(F2099="Dépense",H2099*-1,H2099)</f>
        <v>15</v>
      </c>
      <c r="J2099" s="34">
        <v>1</v>
      </c>
      <c r="K2099" s="35" t="str">
        <f>IF(A2099&gt;1,YEAR(B2099)&amp;"-"&amp;TEXT(MONTH(B2099),"00")," ")</f>
        <v>2021-07</v>
      </c>
      <c r="L2099" s="36"/>
    </row>
    <row r="2100" spans="1:12" x14ac:dyDescent="0.25">
      <c r="A2100" s="28" t="s">
        <v>23</v>
      </c>
      <c r="B2100" s="29">
        <v>44387</v>
      </c>
      <c r="C2100" s="28" t="s">
        <v>27</v>
      </c>
      <c r="D2100" s="28" t="s">
        <v>45</v>
      </c>
      <c r="E2100" s="30" t="e">
        <v>#NAME?</v>
      </c>
      <c r="F2100" s="31" t="s">
        <v>14</v>
      </c>
      <c r="G2100" s="31" t="s">
        <v>15</v>
      </c>
      <c r="H2100" s="32">
        <v>370.51</v>
      </c>
      <c r="I2100" s="33">
        <f>IF(F2100="Dépense",H2100*-1,H2100)</f>
        <v>370.51</v>
      </c>
      <c r="J2100" s="34">
        <v>1</v>
      </c>
      <c r="K2100" s="35" t="str">
        <f>IF(A2100&gt;1,YEAR(B2100)&amp;"-"&amp;TEXT(MONTH(B2100),"00")," ")</f>
        <v>2021-07</v>
      </c>
      <c r="L2100" s="36"/>
    </row>
    <row r="2101" spans="1:12" x14ac:dyDescent="0.25">
      <c r="A2101" s="28" t="s">
        <v>18</v>
      </c>
      <c r="B2101" s="29">
        <v>44389</v>
      </c>
      <c r="C2101" s="28" t="s">
        <v>66</v>
      </c>
      <c r="D2101" s="28" t="s">
        <v>49</v>
      </c>
      <c r="E2101" s="30" t="e">
        <v>#NAME?</v>
      </c>
      <c r="F2101" s="31" t="s">
        <v>17</v>
      </c>
      <c r="G2101" s="31" t="s">
        <v>21</v>
      </c>
      <c r="H2101" s="32">
        <v>34.97</v>
      </c>
      <c r="I2101" s="33">
        <f>IF(F2101="Dépense",H2101*-1,H2101)</f>
        <v>-34.97</v>
      </c>
      <c r="J2101" s="34">
        <v>1</v>
      </c>
      <c r="K2101" s="35" t="str">
        <f>IF(A2101&gt;1,YEAR(B2101)&amp;"-"&amp;TEXT(MONTH(B2101),"00")," ")</f>
        <v>2021-07</v>
      </c>
      <c r="L2101" s="36"/>
    </row>
    <row r="2102" spans="1:12" x14ac:dyDescent="0.25">
      <c r="A2102" s="28" t="s">
        <v>18</v>
      </c>
      <c r="B2102" s="29">
        <v>44389</v>
      </c>
      <c r="C2102" s="28" t="s">
        <v>507</v>
      </c>
      <c r="D2102" s="28" t="s">
        <v>49</v>
      </c>
      <c r="E2102" s="30" t="e">
        <v>#NAME?</v>
      </c>
      <c r="F2102" s="31" t="s">
        <v>17</v>
      </c>
      <c r="G2102" s="31" t="s">
        <v>21</v>
      </c>
      <c r="H2102" s="32">
        <v>4.17</v>
      </c>
      <c r="I2102" s="33">
        <f>IF(F2102="Dépense",H2102*-1,H2102)</f>
        <v>-4.17</v>
      </c>
      <c r="J2102" s="34">
        <v>1</v>
      </c>
      <c r="K2102" s="35" t="str">
        <f>IF(A2102&gt;1,YEAR(B2102)&amp;"-"&amp;TEXT(MONTH(B2102),"00")," ")</f>
        <v>2021-07</v>
      </c>
      <c r="L2102" s="36"/>
    </row>
    <row r="2103" spans="1:12" x14ac:dyDescent="0.25">
      <c r="A2103" s="28" t="s">
        <v>18</v>
      </c>
      <c r="B2103" s="29">
        <v>44389</v>
      </c>
      <c r="C2103" s="28" t="s">
        <v>604</v>
      </c>
      <c r="D2103" s="28" t="s">
        <v>91</v>
      </c>
      <c r="E2103" s="30" t="e">
        <v>#NAME?</v>
      </c>
      <c r="F2103" s="31" t="s">
        <v>17</v>
      </c>
      <c r="G2103" s="31" t="s">
        <v>21</v>
      </c>
      <c r="H2103" s="32">
        <v>14.7</v>
      </c>
      <c r="I2103" s="33">
        <f>IF(F2103="Dépense",H2103*-1,H2103)</f>
        <v>-14.7</v>
      </c>
      <c r="J2103" s="34">
        <v>1</v>
      </c>
      <c r="K2103" s="35" t="str">
        <f>IF(A2103&gt;1,YEAR(B2103)&amp;"-"&amp;TEXT(MONTH(B2103),"00")," ")</f>
        <v>2021-07</v>
      </c>
      <c r="L2103" s="36"/>
    </row>
    <row r="2104" spans="1:12" x14ac:dyDescent="0.25">
      <c r="A2104" s="28" t="s">
        <v>18</v>
      </c>
      <c r="B2104" s="29">
        <v>44391</v>
      </c>
      <c r="C2104" s="28" t="s">
        <v>405</v>
      </c>
      <c r="D2104" s="28" t="s">
        <v>98</v>
      </c>
      <c r="E2104" s="30" t="e">
        <v>#NAME?</v>
      </c>
      <c r="F2104" s="31" t="s">
        <v>14</v>
      </c>
      <c r="G2104" s="31" t="s">
        <v>15</v>
      </c>
      <c r="H2104" s="32">
        <v>11.78</v>
      </c>
      <c r="I2104" s="33">
        <f>IF(F2104="Dépense",H2104*-1,H2104)</f>
        <v>11.78</v>
      </c>
      <c r="J2104" s="34">
        <v>1</v>
      </c>
      <c r="K2104" s="35" t="str">
        <f>IF(A2104&gt;1,YEAR(B2104)&amp;"-"&amp;TEXT(MONTH(B2104),"00")," ")</f>
        <v>2021-07</v>
      </c>
      <c r="L2104" s="36"/>
    </row>
    <row r="2105" spans="1:12" x14ac:dyDescent="0.25">
      <c r="A2105" s="28" t="s">
        <v>18</v>
      </c>
      <c r="B2105" s="29">
        <v>44392</v>
      </c>
      <c r="C2105" s="28" t="s">
        <v>558</v>
      </c>
      <c r="D2105" s="28" t="s">
        <v>32</v>
      </c>
      <c r="E2105" s="30" t="e">
        <v>#NAME?</v>
      </c>
      <c r="F2105" s="31" t="s">
        <v>17</v>
      </c>
      <c r="G2105" s="31" t="s">
        <v>15</v>
      </c>
      <c r="H2105" s="32">
        <v>50.19</v>
      </c>
      <c r="I2105" s="33">
        <f>IF(F2105="Dépense",H2105*-1,H2105)</f>
        <v>-50.19</v>
      </c>
      <c r="J2105" s="34">
        <v>1</v>
      </c>
      <c r="K2105" s="35" t="str">
        <f>IF(A2105&gt;1,YEAR(B2105)&amp;"-"&amp;TEXT(MONTH(B2105),"00")," ")</f>
        <v>2021-07</v>
      </c>
      <c r="L2105" s="36"/>
    </row>
    <row r="2106" spans="1:12" x14ac:dyDescent="0.25">
      <c r="A2106" s="28" t="s">
        <v>18</v>
      </c>
      <c r="B2106" s="29">
        <v>44392</v>
      </c>
      <c r="C2106" s="28" t="s">
        <v>583</v>
      </c>
      <c r="D2106" s="28" t="s">
        <v>113</v>
      </c>
      <c r="E2106" s="30" t="e">
        <v>#NAME?</v>
      </c>
      <c r="F2106" s="31" t="s">
        <v>14</v>
      </c>
      <c r="G2106" s="31" t="s">
        <v>15</v>
      </c>
      <c r="H2106" s="32">
        <v>961.95</v>
      </c>
      <c r="I2106" s="33">
        <f>IF(F2106="Dépense",H2106*-1,H2106)</f>
        <v>961.95</v>
      </c>
      <c r="J2106" s="34">
        <v>1</v>
      </c>
      <c r="K2106" s="35" t="str">
        <f>IF(A2106&gt;1,YEAR(B2106)&amp;"-"&amp;TEXT(MONTH(B2106),"00")," ")</f>
        <v>2021-07</v>
      </c>
      <c r="L2106" s="36"/>
    </row>
    <row r="2107" spans="1:12" x14ac:dyDescent="0.25">
      <c r="A2107" s="28" t="s">
        <v>18</v>
      </c>
      <c r="B2107" s="29">
        <v>44392</v>
      </c>
      <c r="C2107" s="28" t="s">
        <v>303</v>
      </c>
      <c r="D2107" s="28" t="s">
        <v>140</v>
      </c>
      <c r="E2107" s="30" t="e">
        <v>#NAME?</v>
      </c>
      <c r="F2107" s="31" t="s">
        <v>17</v>
      </c>
      <c r="G2107" s="31" t="s">
        <v>33</v>
      </c>
      <c r="H2107" s="32">
        <v>15</v>
      </c>
      <c r="I2107" s="33">
        <f>IF(F2107="Dépense",H2107*-1,H2107)</f>
        <v>-15</v>
      </c>
      <c r="J2107" s="34">
        <v>1</v>
      </c>
      <c r="K2107" s="35" t="str">
        <f>IF(A2107&gt;1,YEAR(B2107)&amp;"-"&amp;TEXT(MONTH(B2107),"00")," ")</f>
        <v>2021-07</v>
      </c>
      <c r="L2107" s="36"/>
    </row>
    <row r="2108" spans="1:12" x14ac:dyDescent="0.25">
      <c r="A2108" s="28" t="s">
        <v>23</v>
      </c>
      <c r="B2108" s="29">
        <v>44392</v>
      </c>
      <c r="C2108" s="28" t="s">
        <v>266</v>
      </c>
      <c r="D2108" s="28" t="s">
        <v>267</v>
      </c>
      <c r="E2108" s="30" t="e">
        <v>#NAME?</v>
      </c>
      <c r="F2108" s="31" t="s">
        <v>17</v>
      </c>
      <c r="G2108" s="31" t="s">
        <v>33</v>
      </c>
      <c r="H2108" s="32">
        <v>92</v>
      </c>
      <c r="I2108" s="33">
        <f>IF(F2108="Dépense",H2108*-1,H2108)</f>
        <v>-92</v>
      </c>
      <c r="J2108" s="34">
        <v>1</v>
      </c>
      <c r="K2108" s="35" t="str">
        <f>IF(A2108&gt;1,YEAR(B2108)&amp;"-"&amp;TEXT(MONTH(B2108),"00")," ")</f>
        <v>2021-07</v>
      </c>
      <c r="L2108" s="36"/>
    </row>
    <row r="2109" spans="1:12" x14ac:dyDescent="0.25">
      <c r="A2109" s="28" t="s">
        <v>18</v>
      </c>
      <c r="B2109" s="29">
        <v>44393</v>
      </c>
      <c r="C2109" s="28" t="s">
        <v>439</v>
      </c>
      <c r="D2109" s="28" t="s">
        <v>48</v>
      </c>
      <c r="E2109" s="30" t="e">
        <v>#NAME?</v>
      </c>
      <c r="F2109" s="31" t="s">
        <v>17</v>
      </c>
      <c r="G2109" s="31" t="s">
        <v>21</v>
      </c>
      <c r="H2109" s="32">
        <v>33.9</v>
      </c>
      <c r="I2109" s="33">
        <f>IF(F2109="Dépense",H2109*-1,H2109)</f>
        <v>-33.9</v>
      </c>
      <c r="J2109" s="34">
        <v>1</v>
      </c>
      <c r="K2109" s="35" t="str">
        <f>IF(A2109&gt;1,YEAR(B2109)&amp;"-"&amp;TEXT(MONTH(B2109),"00")," ")</f>
        <v>2021-07</v>
      </c>
      <c r="L2109" s="36"/>
    </row>
    <row r="2110" spans="1:12" x14ac:dyDescent="0.25">
      <c r="A2110" s="28" t="s">
        <v>18</v>
      </c>
      <c r="B2110" s="29">
        <v>44393</v>
      </c>
      <c r="C2110" s="28" t="s">
        <v>315</v>
      </c>
      <c r="D2110" s="28" t="s">
        <v>37</v>
      </c>
      <c r="E2110" s="30" t="e">
        <v>#NAME?</v>
      </c>
      <c r="F2110" s="31" t="s">
        <v>17</v>
      </c>
      <c r="G2110" s="31" t="s">
        <v>21</v>
      </c>
      <c r="H2110" s="32">
        <v>11</v>
      </c>
      <c r="I2110" s="33">
        <f>IF(F2110="Dépense",H2110*-1,H2110)</f>
        <v>-11</v>
      </c>
      <c r="J2110" s="34">
        <v>1</v>
      </c>
      <c r="K2110" s="35" t="str">
        <f>IF(A2110&gt;1,YEAR(B2110)&amp;"-"&amp;TEXT(MONTH(B2110),"00")," ")</f>
        <v>2021-07</v>
      </c>
      <c r="L2110" s="36"/>
    </row>
    <row r="2111" spans="1:12" x14ac:dyDescent="0.25">
      <c r="A2111" s="28" t="s">
        <v>18</v>
      </c>
      <c r="B2111" s="29">
        <v>44393</v>
      </c>
      <c r="C2111" s="28" t="s">
        <v>605</v>
      </c>
      <c r="D2111" s="28" t="s">
        <v>78</v>
      </c>
      <c r="E2111" s="30" t="e">
        <v>#NAME?</v>
      </c>
      <c r="F2111" s="31" t="s">
        <v>17</v>
      </c>
      <c r="G2111" s="31" t="s">
        <v>15</v>
      </c>
      <c r="H2111" s="32">
        <v>426</v>
      </c>
      <c r="I2111" s="33">
        <f>IF(F2111="Dépense",H2111*-1,H2111)</f>
        <v>-426</v>
      </c>
      <c r="J2111" s="34">
        <v>1</v>
      </c>
      <c r="K2111" s="35" t="str">
        <f>IF(A2111&gt;1,YEAR(B2111)&amp;"-"&amp;TEXT(MONTH(B2111),"00")," ")</f>
        <v>2021-07</v>
      </c>
      <c r="L2111" s="36"/>
    </row>
    <row r="2112" spans="1:12" x14ac:dyDescent="0.25">
      <c r="A2112" s="28" t="s">
        <v>18</v>
      </c>
      <c r="B2112" s="29">
        <v>44393</v>
      </c>
      <c r="C2112" s="28" t="s">
        <v>454</v>
      </c>
      <c r="D2112" s="28" t="s">
        <v>93</v>
      </c>
      <c r="E2112" s="30" t="e">
        <v>#NAME?</v>
      </c>
      <c r="F2112" s="31" t="s">
        <v>17</v>
      </c>
      <c r="G2112" s="31" t="s">
        <v>21</v>
      </c>
      <c r="H2112" s="32">
        <v>21</v>
      </c>
      <c r="I2112" s="33">
        <f>IF(F2112="Dépense",H2112*-1,H2112)</f>
        <v>-21</v>
      </c>
      <c r="J2112" s="34">
        <v>1</v>
      </c>
      <c r="K2112" s="35" t="str">
        <f>IF(A2112&gt;1,YEAR(B2112)&amp;"-"&amp;TEXT(MONTH(B2112),"00")," ")</f>
        <v>2021-07</v>
      </c>
      <c r="L2112" s="36"/>
    </row>
    <row r="2113" spans="1:12" x14ac:dyDescent="0.25">
      <c r="A2113" s="28" t="s">
        <v>18</v>
      </c>
      <c r="B2113" s="29">
        <v>44394</v>
      </c>
      <c r="C2113" s="28" t="s">
        <v>562</v>
      </c>
      <c r="D2113" s="28" t="s">
        <v>49</v>
      </c>
      <c r="E2113" s="30" t="e">
        <v>#NAME?</v>
      </c>
      <c r="F2113" s="31" t="s">
        <v>17</v>
      </c>
      <c r="G2113" s="31" t="s">
        <v>21</v>
      </c>
      <c r="H2113" s="32">
        <v>6.4</v>
      </c>
      <c r="I2113" s="33">
        <f>IF(F2113="Dépense",H2113*-1,H2113)</f>
        <v>-6.4</v>
      </c>
      <c r="J2113" s="34">
        <v>1</v>
      </c>
      <c r="K2113" s="35" t="str">
        <f>IF(A2113&gt;1,YEAR(B2113)&amp;"-"&amp;TEXT(MONTH(B2113),"00")," ")</f>
        <v>2021-07</v>
      </c>
      <c r="L2113" s="36"/>
    </row>
    <row r="2114" spans="1:12" x14ac:dyDescent="0.25">
      <c r="A2114" s="28" t="s">
        <v>18</v>
      </c>
      <c r="B2114" s="29">
        <v>44394</v>
      </c>
      <c r="C2114" s="28" t="s">
        <v>200</v>
      </c>
      <c r="D2114" s="28" t="s">
        <v>49</v>
      </c>
      <c r="E2114" s="30" t="e">
        <v>#NAME?</v>
      </c>
      <c r="F2114" s="31" t="s">
        <v>17</v>
      </c>
      <c r="G2114" s="31" t="s">
        <v>21</v>
      </c>
      <c r="H2114" s="32">
        <v>32.06</v>
      </c>
      <c r="I2114" s="33">
        <f>IF(F2114="Dépense",H2114*-1,H2114)</f>
        <v>-32.06</v>
      </c>
      <c r="J2114" s="34">
        <v>1</v>
      </c>
      <c r="K2114" s="35" t="str">
        <f>IF(A2114&gt;1,YEAR(B2114)&amp;"-"&amp;TEXT(MONTH(B2114),"00")," ")</f>
        <v>2021-07</v>
      </c>
      <c r="L2114" s="36"/>
    </row>
    <row r="2115" spans="1:12" x14ac:dyDescent="0.25">
      <c r="A2115" s="28" t="s">
        <v>18</v>
      </c>
      <c r="B2115" s="29">
        <v>44394</v>
      </c>
      <c r="C2115" s="28" t="s">
        <v>606</v>
      </c>
      <c r="D2115" s="28" t="s">
        <v>63</v>
      </c>
      <c r="E2115" s="30" t="e">
        <v>#NAME?</v>
      </c>
      <c r="F2115" s="31" t="s">
        <v>17</v>
      </c>
      <c r="G2115" s="31" t="s">
        <v>21</v>
      </c>
      <c r="H2115" s="32">
        <v>47.71</v>
      </c>
      <c r="I2115" s="33">
        <f>IF(F2115="Dépense",H2115*-1,H2115)</f>
        <v>-47.71</v>
      </c>
      <c r="J2115" s="34">
        <v>1</v>
      </c>
      <c r="K2115" s="35" t="str">
        <f>IF(A2115&gt;1,YEAR(B2115)&amp;"-"&amp;TEXT(MONTH(B2115),"00")," ")</f>
        <v>2021-07</v>
      </c>
      <c r="L2115" s="36"/>
    </row>
    <row r="2116" spans="1:12" x14ac:dyDescent="0.25">
      <c r="A2116" s="28" t="s">
        <v>18</v>
      </c>
      <c r="B2116" s="29">
        <v>44394</v>
      </c>
      <c r="C2116" s="28" t="s">
        <v>607</v>
      </c>
      <c r="D2116" s="28" t="s">
        <v>196</v>
      </c>
      <c r="E2116" s="30" t="e">
        <v>#NAME?</v>
      </c>
      <c r="F2116" s="31" t="s">
        <v>17</v>
      </c>
      <c r="G2116" s="31" t="s">
        <v>21</v>
      </c>
      <c r="H2116" s="32">
        <v>25</v>
      </c>
      <c r="I2116" s="33">
        <f>IF(F2116="Dépense",H2116*-1,H2116)</f>
        <v>-25</v>
      </c>
      <c r="J2116" s="34">
        <v>1</v>
      </c>
      <c r="K2116" s="35" t="str">
        <f>IF(A2116&gt;1,YEAR(B2116)&amp;"-"&amp;TEXT(MONTH(B2116),"00")," ")</f>
        <v>2021-07</v>
      </c>
      <c r="L2116" s="36"/>
    </row>
    <row r="2117" spans="1:12" x14ac:dyDescent="0.25">
      <c r="A2117" s="28" t="s">
        <v>18</v>
      </c>
      <c r="B2117" s="29">
        <v>44399</v>
      </c>
      <c r="C2117" s="28" t="s">
        <v>474</v>
      </c>
      <c r="D2117" s="28" t="s">
        <v>49</v>
      </c>
      <c r="E2117" s="30" t="e">
        <v>#NAME?</v>
      </c>
      <c r="F2117" s="31" t="s">
        <v>17</v>
      </c>
      <c r="G2117" s="31" t="s">
        <v>21</v>
      </c>
      <c r="H2117" s="32">
        <v>15</v>
      </c>
      <c r="I2117" s="33">
        <f>IF(F2117="Dépense",H2117*-1,H2117)</f>
        <v>-15</v>
      </c>
      <c r="J2117" s="34">
        <v>1</v>
      </c>
      <c r="K2117" s="35" t="str">
        <f>IF(A2117&gt;1,YEAR(B2117)&amp;"-"&amp;TEXT(MONTH(B2117),"00")," ")</f>
        <v>2021-07</v>
      </c>
      <c r="L2117" s="36"/>
    </row>
    <row r="2118" spans="1:12" x14ac:dyDescent="0.25">
      <c r="A2118" s="28" t="s">
        <v>18</v>
      </c>
      <c r="B2118" s="29">
        <v>44399</v>
      </c>
      <c r="C2118" s="28" t="s">
        <v>66</v>
      </c>
      <c r="D2118" s="28" t="s">
        <v>49</v>
      </c>
      <c r="E2118" s="30" t="e">
        <v>#NAME?</v>
      </c>
      <c r="F2118" s="31" t="s">
        <v>17</v>
      </c>
      <c r="G2118" s="31" t="s">
        <v>21</v>
      </c>
      <c r="H2118" s="32">
        <v>65.510000000000005</v>
      </c>
      <c r="I2118" s="33">
        <f>IF(F2118="Dépense",H2118*-1,H2118)</f>
        <v>-65.510000000000005</v>
      </c>
      <c r="J2118" s="34">
        <v>1</v>
      </c>
      <c r="K2118" s="35" t="str">
        <f>IF(A2118&gt;1,YEAR(B2118)&amp;"-"&amp;TEXT(MONTH(B2118),"00")," ")</f>
        <v>2021-07</v>
      </c>
      <c r="L2118" s="36"/>
    </row>
    <row r="2119" spans="1:12" x14ac:dyDescent="0.25">
      <c r="A2119" s="28" t="s">
        <v>18</v>
      </c>
      <c r="B2119" s="29">
        <v>44399</v>
      </c>
      <c r="C2119" s="28" t="s">
        <v>507</v>
      </c>
      <c r="D2119" s="28" t="s">
        <v>49</v>
      </c>
      <c r="E2119" s="30" t="e">
        <v>#NAME?</v>
      </c>
      <c r="F2119" s="31" t="s">
        <v>17</v>
      </c>
      <c r="G2119" s="31" t="s">
        <v>21</v>
      </c>
      <c r="H2119" s="32">
        <v>8.2799999999999994</v>
      </c>
      <c r="I2119" s="33">
        <f>IF(F2119="Dépense",H2119*-1,H2119)</f>
        <v>-8.2799999999999994</v>
      </c>
      <c r="J2119" s="34">
        <v>1</v>
      </c>
      <c r="K2119" s="35" t="str">
        <f>IF(A2119&gt;1,YEAR(B2119)&amp;"-"&amp;TEXT(MONTH(B2119),"00")," ")</f>
        <v>2021-07</v>
      </c>
      <c r="L2119" s="36"/>
    </row>
    <row r="2120" spans="1:12" x14ac:dyDescent="0.25">
      <c r="A2120" s="28" t="s">
        <v>18</v>
      </c>
      <c r="B2120" s="29">
        <v>44399</v>
      </c>
      <c r="C2120" s="28" t="s">
        <v>521</v>
      </c>
      <c r="D2120" s="28" t="s">
        <v>91</v>
      </c>
      <c r="E2120" s="30" t="e">
        <v>#NAME?</v>
      </c>
      <c r="F2120" s="31" t="s">
        <v>17</v>
      </c>
      <c r="G2120" s="31" t="s">
        <v>21</v>
      </c>
      <c r="H2120" s="32">
        <v>4.49</v>
      </c>
      <c r="I2120" s="33">
        <f>IF(F2120="Dépense",H2120*-1,H2120)</f>
        <v>-4.49</v>
      </c>
      <c r="J2120" s="34">
        <v>1</v>
      </c>
      <c r="K2120" s="35" t="str">
        <f>IF(A2120&gt;1,YEAR(B2120)&amp;"-"&amp;TEXT(MONTH(B2120),"00")," ")</f>
        <v>2021-07</v>
      </c>
      <c r="L2120" s="36"/>
    </row>
    <row r="2121" spans="1:12" x14ac:dyDescent="0.25">
      <c r="A2121" s="28" t="s">
        <v>18</v>
      </c>
      <c r="B2121" s="29">
        <v>44401</v>
      </c>
      <c r="C2121" s="28" t="s">
        <v>200</v>
      </c>
      <c r="D2121" s="28" t="s">
        <v>49</v>
      </c>
      <c r="E2121" s="30" t="e">
        <v>#NAME?</v>
      </c>
      <c r="F2121" s="31" t="s">
        <v>17</v>
      </c>
      <c r="G2121" s="31" t="s">
        <v>21</v>
      </c>
      <c r="H2121" s="32">
        <v>34.85</v>
      </c>
      <c r="I2121" s="33">
        <f>IF(F2121="Dépense",H2121*-1,H2121)</f>
        <v>-34.85</v>
      </c>
      <c r="J2121" s="34">
        <v>1</v>
      </c>
      <c r="K2121" s="35" t="str">
        <f>IF(A2121&gt;1,YEAR(B2121)&amp;"-"&amp;TEXT(MONTH(B2121),"00")," ")</f>
        <v>2021-07</v>
      </c>
      <c r="L2121" s="36"/>
    </row>
    <row r="2122" spans="1:12" x14ac:dyDescent="0.25">
      <c r="A2122" s="28" t="s">
        <v>18</v>
      </c>
      <c r="B2122" s="29">
        <v>44403</v>
      </c>
      <c r="C2122" s="28" t="s">
        <v>562</v>
      </c>
      <c r="D2122" s="28" t="s">
        <v>49</v>
      </c>
      <c r="E2122" s="30" t="e">
        <v>#NAME?</v>
      </c>
      <c r="F2122" s="31" t="s">
        <v>17</v>
      </c>
      <c r="G2122" s="31" t="s">
        <v>21</v>
      </c>
      <c r="H2122" s="32">
        <v>5.4</v>
      </c>
      <c r="I2122" s="33">
        <f>IF(F2122="Dépense",H2122*-1,H2122)</f>
        <v>-5.4</v>
      </c>
      <c r="J2122" s="34">
        <v>1</v>
      </c>
      <c r="K2122" s="35" t="str">
        <f>IF(A2122&gt;1,YEAR(B2122)&amp;"-"&amp;TEXT(MONTH(B2122),"00")," ")</f>
        <v>2021-07</v>
      </c>
      <c r="L2122" s="36"/>
    </row>
    <row r="2123" spans="1:12" x14ac:dyDescent="0.25">
      <c r="A2123" s="28" t="s">
        <v>18</v>
      </c>
      <c r="B2123" s="29">
        <v>44404</v>
      </c>
      <c r="C2123" s="28" t="s">
        <v>439</v>
      </c>
      <c r="D2123" s="28" t="s">
        <v>48</v>
      </c>
      <c r="E2123" s="30" t="e">
        <v>#NAME?</v>
      </c>
      <c r="F2123" s="31" t="s">
        <v>17</v>
      </c>
      <c r="G2123" s="31" t="s">
        <v>21</v>
      </c>
      <c r="H2123" s="32">
        <v>33.9</v>
      </c>
      <c r="I2123" s="33">
        <f>IF(F2123="Dépense",H2123*-1,H2123)</f>
        <v>-33.9</v>
      </c>
      <c r="J2123" s="34">
        <v>1</v>
      </c>
      <c r="K2123" s="35" t="str">
        <f>IF(A2123&gt;1,YEAR(B2123)&amp;"-"&amp;TEXT(MONTH(B2123),"00")," ")</f>
        <v>2021-07</v>
      </c>
      <c r="L2123" s="36"/>
    </row>
    <row r="2124" spans="1:12" x14ac:dyDescent="0.25">
      <c r="A2124" s="28" t="s">
        <v>18</v>
      </c>
      <c r="B2124" s="29">
        <v>44404</v>
      </c>
      <c r="C2124" s="28" t="s">
        <v>315</v>
      </c>
      <c r="D2124" s="28" t="s">
        <v>37</v>
      </c>
      <c r="E2124" s="30" t="e">
        <v>#NAME?</v>
      </c>
      <c r="F2124" s="31" t="s">
        <v>17</v>
      </c>
      <c r="G2124" s="31" t="s">
        <v>21</v>
      </c>
      <c r="H2124" s="32">
        <v>11</v>
      </c>
      <c r="I2124" s="33">
        <f>IF(F2124="Dépense",H2124*-1,H2124)</f>
        <v>-11</v>
      </c>
      <c r="J2124" s="34">
        <v>1</v>
      </c>
      <c r="K2124" s="35" t="str">
        <f>IF(A2124&gt;1,YEAR(B2124)&amp;"-"&amp;TEXT(MONTH(B2124),"00")," ")</f>
        <v>2021-07</v>
      </c>
      <c r="L2124" s="36"/>
    </row>
    <row r="2125" spans="1:12" x14ac:dyDescent="0.25">
      <c r="A2125" s="28" t="s">
        <v>18</v>
      </c>
      <c r="B2125" s="29">
        <v>44408</v>
      </c>
      <c r="C2125" s="28" t="s">
        <v>608</v>
      </c>
      <c r="D2125" s="28" t="s">
        <v>278</v>
      </c>
      <c r="E2125" s="30" t="e">
        <v>#NAME?</v>
      </c>
      <c r="F2125" s="31" t="s">
        <v>17</v>
      </c>
      <c r="G2125" s="31" t="s">
        <v>59</v>
      </c>
      <c r="H2125" s="32">
        <v>6.95</v>
      </c>
      <c r="I2125" s="33">
        <f>IF(F2125="Dépense",H2125*-1,H2125)</f>
        <v>-6.95</v>
      </c>
      <c r="J2125" s="34">
        <v>1</v>
      </c>
      <c r="K2125" s="35" t="str">
        <f>IF(A2125&gt;1,YEAR(B2125)&amp;"-"&amp;TEXT(MONTH(B2125),"00")," ")</f>
        <v>2021-07</v>
      </c>
      <c r="L2125" s="36"/>
    </row>
    <row r="2126" spans="1:12" x14ac:dyDescent="0.25">
      <c r="A2126" s="28" t="s">
        <v>18</v>
      </c>
      <c r="B2126" s="29">
        <v>44408</v>
      </c>
      <c r="C2126" s="28" t="s">
        <v>66</v>
      </c>
      <c r="D2126" s="28" t="s">
        <v>49</v>
      </c>
      <c r="E2126" s="30" t="e">
        <v>#NAME?</v>
      </c>
      <c r="F2126" s="31" t="s">
        <v>17</v>
      </c>
      <c r="G2126" s="31" t="s">
        <v>21</v>
      </c>
      <c r="H2126" s="32">
        <v>39.97</v>
      </c>
      <c r="I2126" s="33">
        <f>IF(F2126="Dépense",H2126*-1,H2126)</f>
        <v>-39.97</v>
      </c>
      <c r="J2126" s="34">
        <v>1</v>
      </c>
      <c r="K2126" s="35" t="str">
        <f>IF(A2126&gt;1,YEAR(B2126)&amp;"-"&amp;TEXT(MONTH(B2126),"00")," ")</f>
        <v>2021-07</v>
      </c>
      <c r="L2126" s="36"/>
    </row>
    <row r="2127" spans="1:12" x14ac:dyDescent="0.25">
      <c r="A2127" s="28" t="s">
        <v>18</v>
      </c>
      <c r="B2127" s="29">
        <v>44408</v>
      </c>
      <c r="C2127" s="28" t="s">
        <v>200</v>
      </c>
      <c r="D2127" s="28" t="s">
        <v>49</v>
      </c>
      <c r="E2127" s="30" t="e">
        <v>#NAME?</v>
      </c>
      <c r="F2127" s="31" t="s">
        <v>17</v>
      </c>
      <c r="G2127" s="31" t="s">
        <v>21</v>
      </c>
      <c r="H2127" s="32">
        <v>39.659999999999997</v>
      </c>
      <c r="I2127" s="33">
        <f>IF(F2127="Dépense",H2127*-1,H2127)</f>
        <v>-39.659999999999997</v>
      </c>
      <c r="J2127" s="34">
        <v>1</v>
      </c>
      <c r="K2127" s="35" t="str">
        <f>IF(A2127&gt;1,YEAR(B2127)&amp;"-"&amp;TEXT(MONTH(B2127),"00")," ")</f>
        <v>2021-07</v>
      </c>
      <c r="L2127" s="36"/>
    </row>
    <row r="2128" spans="1:12" x14ac:dyDescent="0.25">
      <c r="A2128" s="28" t="s">
        <v>18</v>
      </c>
      <c r="B2128" s="29">
        <v>44410</v>
      </c>
      <c r="C2128" s="28" t="s">
        <v>27</v>
      </c>
      <c r="D2128" s="28" t="s">
        <v>28</v>
      </c>
      <c r="E2128" s="30" t="e">
        <v>#NAME?</v>
      </c>
      <c r="F2128" s="31" t="s">
        <v>14</v>
      </c>
      <c r="G2128" s="31" t="s">
        <v>15</v>
      </c>
      <c r="H2128" s="32">
        <v>122.14</v>
      </c>
      <c r="I2128" s="33">
        <f>IF(F2128="Dépense",H2128*-1,H2128)</f>
        <v>122.14</v>
      </c>
      <c r="J2128" s="34">
        <v>1</v>
      </c>
      <c r="K2128" s="35" t="str">
        <f>IF(A2128&gt;1,YEAR(B2128)&amp;"-"&amp;TEXT(MONTH(B2128),"00")," ")</f>
        <v>2021-08</v>
      </c>
      <c r="L2128" s="36"/>
    </row>
    <row r="2129" spans="1:12" x14ac:dyDescent="0.25">
      <c r="A2129" s="28" t="s">
        <v>18</v>
      </c>
      <c r="B2129" s="29">
        <v>44410</v>
      </c>
      <c r="C2129" s="28" t="s">
        <v>27</v>
      </c>
      <c r="D2129" s="28" t="s">
        <v>30</v>
      </c>
      <c r="E2129" s="30" t="e">
        <v>#NAME?</v>
      </c>
      <c r="F2129" s="31" t="s">
        <v>14</v>
      </c>
      <c r="G2129" s="31" t="s">
        <v>15</v>
      </c>
      <c r="H2129" s="32">
        <v>226.38</v>
      </c>
      <c r="I2129" s="33">
        <f>IF(F2129="Dépense",H2129*-1,H2129)</f>
        <v>226.38</v>
      </c>
      <c r="J2129" s="34">
        <v>1</v>
      </c>
      <c r="K2129" s="35" t="str">
        <f>IF(A2129&gt;1,YEAR(B2129)&amp;"-"&amp;TEXT(MONTH(B2129),"00")," ")</f>
        <v>2021-08</v>
      </c>
      <c r="L2129" s="36"/>
    </row>
    <row r="2130" spans="1:12" x14ac:dyDescent="0.25">
      <c r="A2130" s="28" t="s">
        <v>23</v>
      </c>
      <c r="B2130" s="29">
        <v>44411</v>
      </c>
      <c r="C2130" s="28" t="s">
        <v>609</v>
      </c>
      <c r="D2130" s="28" t="s">
        <v>610</v>
      </c>
      <c r="E2130" s="30" t="e">
        <v>#NAME?</v>
      </c>
      <c r="F2130" s="31" t="s">
        <v>14</v>
      </c>
      <c r="G2130" s="31" t="s">
        <v>15</v>
      </c>
      <c r="H2130" s="32">
        <v>33.6</v>
      </c>
      <c r="I2130" s="33">
        <f>IF(F2130="Dépense",H2130*-1,H2130)</f>
        <v>33.6</v>
      </c>
      <c r="J2130" s="34">
        <v>1</v>
      </c>
      <c r="K2130" s="35" t="str">
        <f>IF(A2130&gt;1,YEAR(B2130)&amp;"-"&amp;TEXT(MONTH(B2130),"00")," ")</f>
        <v>2021-08</v>
      </c>
      <c r="L2130" s="36"/>
    </row>
    <row r="2131" spans="1:12" x14ac:dyDescent="0.25">
      <c r="A2131" s="28" t="s">
        <v>18</v>
      </c>
      <c r="B2131" s="29">
        <v>44412</v>
      </c>
      <c r="C2131" s="28" t="s">
        <v>102</v>
      </c>
      <c r="D2131" s="28" t="s">
        <v>49</v>
      </c>
      <c r="E2131" s="30" t="e">
        <v>#NAME?</v>
      </c>
      <c r="F2131" s="31" t="s">
        <v>17</v>
      </c>
      <c r="G2131" s="31" t="s">
        <v>16</v>
      </c>
      <c r="H2131" s="32">
        <v>8.4</v>
      </c>
      <c r="I2131" s="33">
        <f>IF(F2131="Dépense",H2131*-1,H2131)</f>
        <v>-8.4</v>
      </c>
      <c r="J2131" s="34">
        <v>1</v>
      </c>
      <c r="K2131" s="35" t="str">
        <f>IF(A2131&gt;1,YEAR(B2131)&amp;"-"&amp;TEXT(MONTH(B2131),"00")," ")</f>
        <v>2021-08</v>
      </c>
      <c r="L2131" s="36"/>
    </row>
    <row r="2132" spans="1:12" x14ac:dyDescent="0.25">
      <c r="A2132" s="28" t="s">
        <v>18</v>
      </c>
      <c r="B2132" s="29">
        <v>44413</v>
      </c>
      <c r="C2132" s="28" t="s">
        <v>484</v>
      </c>
      <c r="D2132" s="28" t="s">
        <v>32</v>
      </c>
      <c r="E2132" s="30" t="e">
        <v>#NAME?</v>
      </c>
      <c r="F2132" s="31" t="s">
        <v>17</v>
      </c>
      <c r="G2132" s="31" t="s">
        <v>33</v>
      </c>
      <c r="H2132" s="32">
        <v>23.5</v>
      </c>
      <c r="I2132" s="33">
        <f>IF(F2132="Dépense",H2132*-1,H2132)</f>
        <v>-23.5</v>
      </c>
      <c r="J2132" s="34">
        <v>1</v>
      </c>
      <c r="K2132" s="35" t="str">
        <f>IF(A2132&gt;1,YEAR(B2132)&amp;"-"&amp;TEXT(MONTH(B2132),"00")," ")</f>
        <v>2021-08</v>
      </c>
      <c r="L2132" s="36"/>
    </row>
    <row r="2133" spans="1:12" x14ac:dyDescent="0.25">
      <c r="A2133" s="28" t="s">
        <v>23</v>
      </c>
      <c r="B2133" s="29">
        <v>44414</v>
      </c>
      <c r="C2133" s="28" t="s">
        <v>611</v>
      </c>
      <c r="D2133" s="28" t="s">
        <v>610</v>
      </c>
      <c r="E2133" s="30" t="e">
        <v>#NAME?</v>
      </c>
      <c r="F2133" s="31" t="s">
        <v>14</v>
      </c>
      <c r="G2133" s="31" t="s">
        <v>15</v>
      </c>
      <c r="H2133" s="32">
        <v>95</v>
      </c>
      <c r="I2133" s="33">
        <f>IF(F2133="Dépense",H2133*-1,H2133)</f>
        <v>95</v>
      </c>
      <c r="J2133" s="34">
        <v>1</v>
      </c>
      <c r="K2133" s="35" t="str">
        <f>IF(A2133&gt;1,YEAR(B2133)&amp;"-"&amp;TEXT(MONTH(B2133),"00")," ")</f>
        <v>2021-08</v>
      </c>
      <c r="L2133" s="36"/>
    </row>
    <row r="2134" spans="1:12" x14ac:dyDescent="0.25">
      <c r="A2134" s="28" t="s">
        <v>18</v>
      </c>
      <c r="B2134" s="29">
        <v>44415</v>
      </c>
      <c r="C2134" s="28" t="s">
        <v>612</v>
      </c>
      <c r="D2134" s="28" t="s">
        <v>63</v>
      </c>
      <c r="E2134" s="30" t="e">
        <v>#NAME?</v>
      </c>
      <c r="F2134" s="31" t="s">
        <v>17</v>
      </c>
      <c r="G2134" s="31" t="s">
        <v>21</v>
      </c>
      <c r="H2134" s="32">
        <v>56.3</v>
      </c>
      <c r="I2134" s="33">
        <f>IF(F2134="Dépense",H2134*-1,H2134)</f>
        <v>-56.3</v>
      </c>
      <c r="J2134" s="34">
        <v>1</v>
      </c>
      <c r="K2134" s="35" t="str">
        <f>IF(A2134&gt;1,YEAR(B2134)&amp;"-"&amp;TEXT(MONTH(B2134),"00")," ")</f>
        <v>2021-08</v>
      </c>
      <c r="L2134" s="36"/>
    </row>
    <row r="2135" spans="1:12" x14ac:dyDescent="0.25">
      <c r="A2135" s="28" t="s">
        <v>18</v>
      </c>
      <c r="B2135" s="29">
        <v>44415</v>
      </c>
      <c r="C2135" s="28" t="s">
        <v>439</v>
      </c>
      <c r="D2135" s="28" t="s">
        <v>48</v>
      </c>
      <c r="E2135" s="30" t="e">
        <v>#NAME?</v>
      </c>
      <c r="F2135" s="31" t="s">
        <v>17</v>
      </c>
      <c r="G2135" s="31" t="s">
        <v>21</v>
      </c>
      <c r="H2135" s="32">
        <v>35.200000000000003</v>
      </c>
      <c r="I2135" s="33">
        <f>IF(F2135="Dépense",H2135*-1,H2135)</f>
        <v>-35.200000000000003</v>
      </c>
      <c r="J2135" s="34">
        <v>1</v>
      </c>
      <c r="K2135" s="35" t="str">
        <f>IF(A2135&gt;1,YEAR(B2135)&amp;"-"&amp;TEXT(MONTH(B2135),"00")," ")</f>
        <v>2021-08</v>
      </c>
      <c r="L2135" s="36"/>
    </row>
    <row r="2136" spans="1:12" x14ac:dyDescent="0.25">
      <c r="A2136" s="28" t="s">
        <v>18</v>
      </c>
      <c r="B2136" s="29">
        <v>44415</v>
      </c>
      <c r="C2136" s="28" t="s">
        <v>315</v>
      </c>
      <c r="D2136" s="28" t="s">
        <v>37</v>
      </c>
      <c r="E2136" s="30" t="e">
        <v>#NAME?</v>
      </c>
      <c r="F2136" s="31" t="s">
        <v>17</v>
      </c>
      <c r="G2136" s="31" t="s">
        <v>21</v>
      </c>
      <c r="H2136" s="32">
        <v>11</v>
      </c>
      <c r="I2136" s="33">
        <f>IF(F2136="Dépense",H2136*-1,H2136)</f>
        <v>-11</v>
      </c>
      <c r="J2136" s="34">
        <v>1</v>
      </c>
      <c r="K2136" s="35" t="str">
        <f>IF(A2136&gt;1,YEAR(B2136)&amp;"-"&amp;TEXT(MONTH(B2136),"00")," ")</f>
        <v>2021-08</v>
      </c>
      <c r="L2136" s="36"/>
    </row>
    <row r="2137" spans="1:12" x14ac:dyDescent="0.25">
      <c r="A2137" s="28" t="s">
        <v>18</v>
      </c>
      <c r="B2137" s="29">
        <v>44415</v>
      </c>
      <c r="C2137" s="28" t="s">
        <v>562</v>
      </c>
      <c r="D2137" s="28" t="s">
        <v>49</v>
      </c>
      <c r="E2137" s="30" t="e">
        <v>#NAME?</v>
      </c>
      <c r="F2137" s="31" t="s">
        <v>17</v>
      </c>
      <c r="G2137" s="31" t="s">
        <v>21</v>
      </c>
      <c r="H2137" s="32">
        <v>8.8000000000000007</v>
      </c>
      <c r="I2137" s="33">
        <f>IF(F2137="Dépense",H2137*-1,H2137)</f>
        <v>-8.8000000000000007</v>
      </c>
      <c r="J2137" s="34">
        <v>1</v>
      </c>
      <c r="K2137" s="35" t="str">
        <f>IF(A2137&gt;1,YEAR(B2137)&amp;"-"&amp;TEXT(MONTH(B2137),"00")," ")</f>
        <v>2021-08</v>
      </c>
      <c r="L2137" s="36"/>
    </row>
    <row r="2138" spans="1:12" x14ac:dyDescent="0.25">
      <c r="A2138" s="28" t="s">
        <v>18</v>
      </c>
      <c r="B2138" s="29">
        <v>44415</v>
      </c>
      <c r="C2138" s="28" t="s">
        <v>200</v>
      </c>
      <c r="D2138" s="28" t="s">
        <v>49</v>
      </c>
      <c r="E2138" s="30" t="e">
        <v>#NAME?</v>
      </c>
      <c r="F2138" s="31" t="s">
        <v>17</v>
      </c>
      <c r="G2138" s="31" t="s">
        <v>21</v>
      </c>
      <c r="H2138" s="32">
        <v>30.1</v>
      </c>
      <c r="I2138" s="33">
        <f>IF(F2138="Dépense",H2138*-1,H2138)</f>
        <v>-30.1</v>
      </c>
      <c r="J2138" s="34">
        <v>1</v>
      </c>
      <c r="K2138" s="35" t="str">
        <f>IF(A2138&gt;1,YEAR(B2138)&amp;"-"&amp;TEXT(MONTH(B2138),"00")," ")</f>
        <v>2021-08</v>
      </c>
      <c r="L2138" s="36"/>
    </row>
    <row r="2139" spans="1:12" x14ac:dyDescent="0.25">
      <c r="A2139" s="28" t="s">
        <v>18</v>
      </c>
      <c r="B2139" s="29">
        <v>44415</v>
      </c>
      <c r="C2139" s="28" t="s">
        <v>27</v>
      </c>
      <c r="D2139" s="28" t="s">
        <v>46</v>
      </c>
      <c r="E2139" s="30" t="e">
        <v>#NAME?</v>
      </c>
      <c r="F2139" s="31" t="s">
        <v>14</v>
      </c>
      <c r="G2139" s="31" t="s">
        <v>15</v>
      </c>
      <c r="H2139" s="32">
        <v>715.05</v>
      </c>
      <c r="I2139" s="33">
        <f>IF(F2139="Dépense",H2139*-1,H2139)</f>
        <v>715.05</v>
      </c>
      <c r="J2139" s="34">
        <v>1</v>
      </c>
      <c r="K2139" s="35" t="str">
        <f>IF(A2139&gt;1,YEAR(B2139)&amp;"-"&amp;TEXT(MONTH(B2139),"00")," ")</f>
        <v>2021-08</v>
      </c>
      <c r="L2139" s="36"/>
    </row>
    <row r="2140" spans="1:12" x14ac:dyDescent="0.25">
      <c r="A2140" s="28" t="s">
        <v>18</v>
      </c>
      <c r="B2140" s="29">
        <v>44415</v>
      </c>
      <c r="C2140" s="28" t="s">
        <v>175</v>
      </c>
      <c r="D2140" s="28" t="s">
        <v>65</v>
      </c>
      <c r="E2140" s="30" t="e">
        <v>#NAME?</v>
      </c>
      <c r="F2140" s="31" t="s">
        <v>17</v>
      </c>
      <c r="G2140" s="31" t="s">
        <v>33</v>
      </c>
      <c r="H2140" s="32">
        <v>19.989999999999998</v>
      </c>
      <c r="I2140" s="33">
        <f>IF(F2140="Dépense",H2140*-1,H2140)</f>
        <v>-19.989999999999998</v>
      </c>
      <c r="J2140" s="34">
        <v>1</v>
      </c>
      <c r="K2140" s="35" t="str">
        <f>IF(A2140&gt;1,YEAR(B2140)&amp;"-"&amp;TEXT(MONTH(B2140),"00")," ")</f>
        <v>2021-08</v>
      </c>
      <c r="L2140" s="36"/>
    </row>
    <row r="2141" spans="1:12" x14ac:dyDescent="0.25">
      <c r="A2141" s="28" t="s">
        <v>18</v>
      </c>
      <c r="B2141" s="29">
        <v>44416</v>
      </c>
      <c r="C2141" s="28" t="s">
        <v>74</v>
      </c>
      <c r="D2141" s="28" t="s">
        <v>75</v>
      </c>
      <c r="E2141" s="30" t="e">
        <v>#NAME?</v>
      </c>
      <c r="F2141" s="31" t="s">
        <v>17</v>
      </c>
      <c r="G2141" s="31" t="s">
        <v>33</v>
      </c>
      <c r="H2141" s="32">
        <v>78.2</v>
      </c>
      <c r="I2141" s="33">
        <f>IF(F2141="Dépense",H2141*-1,H2141)</f>
        <v>-78.2</v>
      </c>
      <c r="J2141" s="34">
        <v>1</v>
      </c>
      <c r="K2141" s="35" t="str">
        <f>IF(A2141&gt;1,YEAR(B2141)&amp;"-"&amp;TEXT(MONTH(B2141),"00")," ")</f>
        <v>2021-08</v>
      </c>
      <c r="L2141" s="36"/>
    </row>
    <row r="2142" spans="1:12" x14ac:dyDescent="0.25">
      <c r="A2142" s="28" t="s">
        <v>18</v>
      </c>
      <c r="B2142" s="29">
        <v>44418</v>
      </c>
      <c r="C2142" s="28" t="s">
        <v>613</v>
      </c>
      <c r="D2142" s="28" t="s">
        <v>132</v>
      </c>
      <c r="E2142" s="30" t="e">
        <v>#NAME?</v>
      </c>
      <c r="F2142" s="31" t="s">
        <v>17</v>
      </c>
      <c r="G2142" s="31" t="s">
        <v>21</v>
      </c>
      <c r="H2142" s="32">
        <v>1.85</v>
      </c>
      <c r="I2142" s="33">
        <f>IF(F2142="Dépense",H2142*-1,H2142)</f>
        <v>-1.85</v>
      </c>
      <c r="J2142" s="34">
        <v>1</v>
      </c>
      <c r="K2142" s="35" t="str">
        <f>IF(A2142&gt;1,YEAR(B2142)&amp;"-"&amp;TEXT(MONTH(B2142),"00")," ")</f>
        <v>2021-08</v>
      </c>
      <c r="L2142" s="36"/>
    </row>
    <row r="2143" spans="1:12" x14ac:dyDescent="0.25">
      <c r="A2143" s="28" t="s">
        <v>18</v>
      </c>
      <c r="B2143" s="29">
        <v>44418</v>
      </c>
      <c r="C2143" s="28" t="s">
        <v>303</v>
      </c>
      <c r="D2143" s="28" t="s">
        <v>140</v>
      </c>
      <c r="E2143" s="30" t="e">
        <v>#NAME?</v>
      </c>
      <c r="F2143" s="31" t="s">
        <v>17</v>
      </c>
      <c r="G2143" s="31" t="s">
        <v>33</v>
      </c>
      <c r="H2143" s="32">
        <v>15</v>
      </c>
      <c r="I2143" s="33">
        <f>IF(F2143="Dépense",H2143*-1,H2143)</f>
        <v>-15</v>
      </c>
      <c r="J2143" s="34">
        <v>1</v>
      </c>
      <c r="K2143" s="35" t="str">
        <f>IF(A2143&gt;1,YEAR(B2143)&amp;"-"&amp;TEXT(MONTH(B2143),"00")," ")</f>
        <v>2021-08</v>
      </c>
      <c r="L2143" s="36"/>
    </row>
    <row r="2144" spans="1:12" x14ac:dyDescent="0.25">
      <c r="A2144" s="28" t="s">
        <v>22</v>
      </c>
      <c r="B2144" s="29">
        <v>44418</v>
      </c>
      <c r="C2144" s="28" t="s">
        <v>316</v>
      </c>
      <c r="D2144" s="28" t="s">
        <v>72</v>
      </c>
      <c r="E2144" s="30" t="e">
        <v>#NAME?</v>
      </c>
      <c r="F2144" s="31" t="s">
        <v>14</v>
      </c>
      <c r="G2144" s="31" t="s">
        <v>33</v>
      </c>
      <c r="H2144" s="32">
        <v>15</v>
      </c>
      <c r="I2144" s="33">
        <f>IF(F2144="Dépense",H2144*-1,H2144)</f>
        <v>15</v>
      </c>
      <c r="J2144" s="34">
        <v>1</v>
      </c>
      <c r="K2144" s="35" t="str">
        <f>IF(A2144&gt;1,YEAR(B2144)&amp;"-"&amp;TEXT(MONTH(B2144),"00")," ")</f>
        <v>2021-08</v>
      </c>
      <c r="L2144" s="36"/>
    </row>
    <row r="2145" spans="1:12" x14ac:dyDescent="0.25">
      <c r="A2145" s="28" t="s">
        <v>23</v>
      </c>
      <c r="B2145" s="29">
        <v>44418</v>
      </c>
      <c r="C2145" s="28" t="s">
        <v>27</v>
      </c>
      <c r="D2145" s="28" t="s">
        <v>45</v>
      </c>
      <c r="E2145" s="30" t="e">
        <v>#NAME?</v>
      </c>
      <c r="F2145" s="31" t="s">
        <v>14</v>
      </c>
      <c r="G2145" s="31" t="s">
        <v>15</v>
      </c>
      <c r="H2145" s="32">
        <v>370.51</v>
      </c>
      <c r="I2145" s="33">
        <f>IF(F2145="Dépense",H2145*-1,H2145)</f>
        <v>370.51</v>
      </c>
      <c r="J2145" s="34">
        <v>1</v>
      </c>
      <c r="K2145" s="35" t="str">
        <f>IF(A2145&gt;1,YEAR(B2145)&amp;"-"&amp;TEXT(MONTH(B2145),"00")," ")</f>
        <v>2021-08</v>
      </c>
      <c r="L2145" s="36"/>
    </row>
    <row r="2146" spans="1:12" x14ac:dyDescent="0.25">
      <c r="A2146" s="28" t="s">
        <v>18</v>
      </c>
      <c r="B2146" s="29">
        <v>44419</v>
      </c>
      <c r="C2146" s="28" t="s">
        <v>117</v>
      </c>
      <c r="D2146" s="28" t="s">
        <v>68</v>
      </c>
      <c r="E2146" s="30" t="e">
        <v>#NAME?</v>
      </c>
      <c r="F2146" s="31" t="s">
        <v>17</v>
      </c>
      <c r="G2146" s="31" t="s">
        <v>33</v>
      </c>
      <c r="H2146" s="32">
        <v>55</v>
      </c>
      <c r="I2146" s="33">
        <f>IF(F2146="Dépense",H2146*-1,H2146)</f>
        <v>-55</v>
      </c>
      <c r="J2146" s="34">
        <v>1</v>
      </c>
      <c r="K2146" s="35" t="str">
        <f>IF(A2146&gt;1,YEAR(B2146)&amp;"-"&amp;TEXT(MONTH(B2146),"00")," ")</f>
        <v>2021-08</v>
      </c>
      <c r="L2146" s="36"/>
    </row>
    <row r="2147" spans="1:12" x14ac:dyDescent="0.25">
      <c r="A2147" s="28" t="s">
        <v>18</v>
      </c>
      <c r="B2147" s="29">
        <v>44419</v>
      </c>
      <c r="C2147" s="28" t="s">
        <v>117</v>
      </c>
      <c r="D2147" s="28" t="s">
        <v>118</v>
      </c>
      <c r="E2147" s="30" t="e">
        <v>#NAME?</v>
      </c>
      <c r="F2147" s="31" t="s">
        <v>17</v>
      </c>
      <c r="G2147" s="31" t="s">
        <v>33</v>
      </c>
      <c r="H2147" s="32">
        <v>150</v>
      </c>
      <c r="I2147" s="33">
        <f>IF(F2147="Dépense",H2147*-1,H2147)</f>
        <v>-150</v>
      </c>
      <c r="J2147" s="34">
        <v>1</v>
      </c>
      <c r="K2147" s="35" t="str">
        <f>IF(A2147&gt;1,YEAR(B2147)&amp;"-"&amp;TEXT(MONTH(B2147),"00")," ")</f>
        <v>2021-08</v>
      </c>
      <c r="L2147" s="36"/>
    </row>
    <row r="2148" spans="1:12" x14ac:dyDescent="0.25">
      <c r="A2148" s="28" t="s">
        <v>18</v>
      </c>
      <c r="B2148" s="29">
        <v>44420</v>
      </c>
      <c r="C2148" s="28" t="s">
        <v>474</v>
      </c>
      <c r="D2148" s="28" t="s">
        <v>49</v>
      </c>
      <c r="E2148" s="30" t="e">
        <v>#NAME?</v>
      </c>
      <c r="F2148" s="31" t="s">
        <v>17</v>
      </c>
      <c r="G2148" s="31" t="s">
        <v>21</v>
      </c>
      <c r="H2148" s="32">
        <v>15</v>
      </c>
      <c r="I2148" s="33">
        <f>IF(F2148="Dépense",H2148*-1,H2148)</f>
        <v>-15</v>
      </c>
      <c r="J2148" s="34">
        <v>1</v>
      </c>
      <c r="K2148" s="35" t="str">
        <f>IF(A2148&gt;1,YEAR(B2148)&amp;"-"&amp;TEXT(MONTH(B2148),"00")," ")</f>
        <v>2021-08</v>
      </c>
      <c r="L2148" s="36"/>
    </row>
    <row r="2149" spans="1:12" x14ac:dyDescent="0.25">
      <c r="A2149" s="28" t="s">
        <v>18</v>
      </c>
      <c r="B2149" s="29">
        <v>44420</v>
      </c>
      <c r="C2149" s="28" t="s">
        <v>66</v>
      </c>
      <c r="D2149" s="28" t="s">
        <v>49</v>
      </c>
      <c r="E2149" s="30" t="e">
        <v>#NAME?</v>
      </c>
      <c r="F2149" s="31" t="s">
        <v>17</v>
      </c>
      <c r="G2149" s="31" t="s">
        <v>21</v>
      </c>
      <c r="H2149" s="32">
        <v>50.9</v>
      </c>
      <c r="I2149" s="33">
        <f>IF(F2149="Dépense",H2149*-1,H2149)</f>
        <v>-50.9</v>
      </c>
      <c r="J2149" s="34">
        <v>1</v>
      </c>
      <c r="K2149" s="35" t="str">
        <f>IF(A2149&gt;1,YEAR(B2149)&amp;"-"&amp;TEXT(MONTH(B2149),"00")," ")</f>
        <v>2021-08</v>
      </c>
      <c r="L2149" s="36"/>
    </row>
    <row r="2150" spans="1:12" x14ac:dyDescent="0.25">
      <c r="A2150" s="28" t="s">
        <v>18</v>
      </c>
      <c r="B2150" s="29">
        <v>44422</v>
      </c>
      <c r="C2150" s="28" t="s">
        <v>562</v>
      </c>
      <c r="D2150" s="28" t="s">
        <v>49</v>
      </c>
      <c r="E2150" s="30" t="e">
        <v>#NAME?</v>
      </c>
      <c r="F2150" s="31" t="s">
        <v>17</v>
      </c>
      <c r="G2150" s="31" t="s">
        <v>21</v>
      </c>
      <c r="H2150" s="32">
        <v>7.1</v>
      </c>
      <c r="I2150" s="33">
        <f>IF(F2150="Dépense",H2150*-1,H2150)</f>
        <v>-7.1</v>
      </c>
      <c r="J2150" s="34">
        <v>1</v>
      </c>
      <c r="K2150" s="35" t="str">
        <f>IF(A2150&gt;1,YEAR(B2150)&amp;"-"&amp;TEXT(MONTH(B2150),"00")," ")</f>
        <v>2021-08</v>
      </c>
      <c r="L2150" s="36"/>
    </row>
    <row r="2151" spans="1:12" x14ac:dyDescent="0.25">
      <c r="A2151" s="28" t="s">
        <v>18</v>
      </c>
      <c r="B2151" s="29">
        <v>44422</v>
      </c>
      <c r="C2151" s="28" t="s">
        <v>200</v>
      </c>
      <c r="D2151" s="28" t="s">
        <v>49</v>
      </c>
      <c r="E2151" s="30" t="e">
        <v>#NAME?</v>
      </c>
      <c r="F2151" s="31" t="s">
        <v>17</v>
      </c>
      <c r="G2151" s="31" t="s">
        <v>21</v>
      </c>
      <c r="H2151" s="32">
        <v>39.94</v>
      </c>
      <c r="I2151" s="33">
        <f>IF(F2151="Dépense",H2151*-1,H2151)</f>
        <v>-39.94</v>
      </c>
      <c r="J2151" s="34">
        <v>1</v>
      </c>
      <c r="K2151" s="35" t="str">
        <f>IF(A2151&gt;1,YEAR(B2151)&amp;"-"&amp;TEXT(MONTH(B2151),"00")," ")</f>
        <v>2021-08</v>
      </c>
      <c r="L2151" s="36"/>
    </row>
    <row r="2152" spans="1:12" x14ac:dyDescent="0.25">
      <c r="A2152" s="28" t="s">
        <v>23</v>
      </c>
      <c r="B2152" s="29">
        <v>44423</v>
      </c>
      <c r="C2152" s="28" t="s">
        <v>266</v>
      </c>
      <c r="D2152" s="28" t="s">
        <v>267</v>
      </c>
      <c r="E2152" s="30" t="e">
        <v>#NAME?</v>
      </c>
      <c r="F2152" s="31" t="s">
        <v>17</v>
      </c>
      <c r="G2152" s="31" t="s">
        <v>33</v>
      </c>
      <c r="H2152" s="32">
        <v>92</v>
      </c>
      <c r="I2152" s="33">
        <f>IF(F2152="Dépense",H2152*-1,H2152)</f>
        <v>-92</v>
      </c>
      <c r="J2152" s="34">
        <v>1</v>
      </c>
      <c r="K2152" s="35" t="str">
        <f>IF(A2152&gt;1,YEAR(B2152)&amp;"-"&amp;TEXT(MONTH(B2152),"00")," ")</f>
        <v>2021-08</v>
      </c>
      <c r="L2152" s="36"/>
    </row>
    <row r="2153" spans="1:12" x14ac:dyDescent="0.25">
      <c r="A2153" s="28" t="s">
        <v>18</v>
      </c>
      <c r="B2153" s="29">
        <v>44425</v>
      </c>
      <c r="C2153" s="28" t="s">
        <v>439</v>
      </c>
      <c r="D2153" s="28" t="s">
        <v>48</v>
      </c>
      <c r="E2153" s="30" t="e">
        <v>#NAME?</v>
      </c>
      <c r="F2153" s="31" t="s">
        <v>17</v>
      </c>
      <c r="G2153" s="31" t="s">
        <v>21</v>
      </c>
      <c r="H2153" s="32">
        <v>33.9</v>
      </c>
      <c r="I2153" s="33">
        <f>IF(F2153="Dépense",H2153*-1,H2153)</f>
        <v>-33.9</v>
      </c>
      <c r="J2153" s="34">
        <v>1</v>
      </c>
      <c r="K2153" s="35" t="str">
        <f>IF(A2153&gt;1,YEAR(B2153)&amp;"-"&amp;TEXT(MONTH(B2153),"00")," ")</f>
        <v>2021-08</v>
      </c>
      <c r="L2153" s="36"/>
    </row>
    <row r="2154" spans="1:12" x14ac:dyDescent="0.25">
      <c r="A2154" s="28" t="s">
        <v>18</v>
      </c>
      <c r="B2154" s="29">
        <v>44425</v>
      </c>
      <c r="C2154" s="28" t="s">
        <v>315</v>
      </c>
      <c r="D2154" s="28" t="s">
        <v>37</v>
      </c>
      <c r="E2154" s="30" t="e">
        <v>#NAME?</v>
      </c>
      <c r="F2154" s="31" t="s">
        <v>17</v>
      </c>
      <c r="G2154" s="31" t="s">
        <v>21</v>
      </c>
      <c r="H2154" s="32">
        <v>11</v>
      </c>
      <c r="I2154" s="33">
        <f>IF(F2154="Dépense",H2154*-1,H2154)</f>
        <v>-11</v>
      </c>
      <c r="J2154" s="34">
        <v>1</v>
      </c>
      <c r="K2154" s="35" t="str">
        <f>IF(A2154&gt;1,YEAR(B2154)&amp;"-"&amp;TEXT(MONTH(B2154),"00")," ")</f>
        <v>2021-08</v>
      </c>
      <c r="L2154" s="36"/>
    </row>
    <row r="2155" spans="1:12" x14ac:dyDescent="0.25">
      <c r="A2155" s="28" t="s">
        <v>18</v>
      </c>
      <c r="B2155" s="29">
        <v>44429</v>
      </c>
      <c r="C2155" s="28" t="s">
        <v>562</v>
      </c>
      <c r="D2155" s="28" t="s">
        <v>49</v>
      </c>
      <c r="E2155" s="30" t="e">
        <v>#NAME?</v>
      </c>
      <c r="F2155" s="31" t="s">
        <v>17</v>
      </c>
      <c r="G2155" s="31" t="s">
        <v>21</v>
      </c>
      <c r="H2155" s="32">
        <v>7.2</v>
      </c>
      <c r="I2155" s="33">
        <f>IF(F2155="Dépense",H2155*-1,H2155)</f>
        <v>-7.2</v>
      </c>
      <c r="J2155" s="34">
        <v>1</v>
      </c>
      <c r="K2155" s="35" t="str">
        <f>IF(A2155&gt;1,YEAR(B2155)&amp;"-"&amp;TEXT(MONTH(B2155),"00")," ")</f>
        <v>2021-08</v>
      </c>
      <c r="L2155" s="36"/>
    </row>
    <row r="2156" spans="1:12" x14ac:dyDescent="0.25">
      <c r="A2156" s="28" t="s">
        <v>18</v>
      </c>
      <c r="B2156" s="29">
        <v>44429</v>
      </c>
      <c r="C2156" s="28" t="s">
        <v>200</v>
      </c>
      <c r="D2156" s="28" t="s">
        <v>49</v>
      </c>
      <c r="E2156" s="30" t="e">
        <v>#NAME?</v>
      </c>
      <c r="F2156" s="31" t="s">
        <v>17</v>
      </c>
      <c r="G2156" s="31" t="s">
        <v>21</v>
      </c>
      <c r="H2156" s="32">
        <v>37.85</v>
      </c>
      <c r="I2156" s="33">
        <f>IF(F2156="Dépense",H2156*-1,H2156)</f>
        <v>-37.85</v>
      </c>
      <c r="J2156" s="34">
        <v>1</v>
      </c>
      <c r="K2156" s="35" t="str">
        <f>IF(A2156&gt;1,YEAR(B2156)&amp;"-"&amp;TEXT(MONTH(B2156),"00")," ")</f>
        <v>2021-08</v>
      </c>
      <c r="L2156" s="36"/>
    </row>
    <row r="2157" spans="1:12" x14ac:dyDescent="0.25">
      <c r="A2157" s="28" t="s">
        <v>18</v>
      </c>
      <c r="B2157" s="29">
        <v>44432</v>
      </c>
      <c r="C2157" s="28" t="s">
        <v>439</v>
      </c>
      <c r="D2157" s="28" t="s">
        <v>48</v>
      </c>
      <c r="E2157" s="30" t="e">
        <v>#NAME?</v>
      </c>
      <c r="F2157" s="31" t="s">
        <v>17</v>
      </c>
      <c r="G2157" s="31" t="s">
        <v>21</v>
      </c>
      <c r="H2157" s="32">
        <v>19.600000000000001</v>
      </c>
      <c r="I2157" s="33">
        <f>IF(F2157="Dépense",H2157*-1,H2157)</f>
        <v>-19.600000000000001</v>
      </c>
      <c r="J2157" s="34">
        <v>1</v>
      </c>
      <c r="K2157" s="35" t="str">
        <f>IF(A2157&gt;1,YEAR(B2157)&amp;"-"&amp;TEXT(MONTH(B2157),"00")," ")</f>
        <v>2021-08</v>
      </c>
      <c r="L2157" s="36"/>
    </row>
    <row r="2158" spans="1:12" x14ac:dyDescent="0.25">
      <c r="A2158" s="28" t="s">
        <v>18</v>
      </c>
      <c r="B2158" s="29">
        <v>44432</v>
      </c>
      <c r="C2158" s="28" t="s">
        <v>315</v>
      </c>
      <c r="D2158" s="28" t="s">
        <v>37</v>
      </c>
      <c r="E2158" s="30" t="e">
        <v>#NAME?</v>
      </c>
      <c r="F2158" s="31" t="s">
        <v>17</v>
      </c>
      <c r="G2158" s="31" t="s">
        <v>21</v>
      </c>
      <c r="H2158" s="32">
        <v>4.2</v>
      </c>
      <c r="I2158" s="33">
        <f>IF(F2158="Dépense",H2158*-1,H2158)</f>
        <v>-4.2</v>
      </c>
      <c r="J2158" s="34">
        <v>1</v>
      </c>
      <c r="K2158" s="35" t="str">
        <f>IF(A2158&gt;1,YEAR(B2158)&amp;"-"&amp;TEXT(MONTH(B2158),"00")," ")</f>
        <v>2021-08</v>
      </c>
      <c r="L2158" s="36"/>
    </row>
    <row r="2159" spans="1:12" x14ac:dyDescent="0.25">
      <c r="A2159" s="28" t="s">
        <v>18</v>
      </c>
      <c r="B2159" s="29">
        <v>44432</v>
      </c>
      <c r="C2159" s="28" t="s">
        <v>66</v>
      </c>
      <c r="D2159" s="28" t="s">
        <v>49</v>
      </c>
      <c r="E2159" s="30" t="e">
        <v>#NAME?</v>
      </c>
      <c r="F2159" s="31" t="s">
        <v>17</v>
      </c>
      <c r="G2159" s="31" t="s">
        <v>21</v>
      </c>
      <c r="H2159" s="32">
        <v>60.24</v>
      </c>
      <c r="I2159" s="33">
        <f>IF(F2159="Dépense",H2159*-1,H2159)</f>
        <v>-60.24</v>
      </c>
      <c r="J2159" s="34">
        <v>1</v>
      </c>
      <c r="K2159" s="35" t="str">
        <f>IF(A2159&gt;1,YEAR(B2159)&amp;"-"&amp;TEXT(MONTH(B2159),"00")," ")</f>
        <v>2021-08</v>
      </c>
      <c r="L2159" s="36"/>
    </row>
    <row r="2160" spans="1:12" x14ac:dyDescent="0.25">
      <c r="A2160" s="28" t="s">
        <v>18</v>
      </c>
      <c r="B2160" s="29">
        <v>44433</v>
      </c>
      <c r="C2160" s="28" t="s">
        <v>474</v>
      </c>
      <c r="D2160" s="28" t="s">
        <v>49</v>
      </c>
      <c r="E2160" s="30" t="e">
        <v>#NAME?</v>
      </c>
      <c r="F2160" s="31" t="s">
        <v>17</v>
      </c>
      <c r="G2160" s="31" t="s">
        <v>21</v>
      </c>
      <c r="H2160" s="32">
        <v>15</v>
      </c>
      <c r="I2160" s="33">
        <f>IF(F2160="Dépense",H2160*-1,H2160)</f>
        <v>-15</v>
      </c>
      <c r="J2160" s="34">
        <v>1</v>
      </c>
      <c r="K2160" s="35" t="str">
        <f>IF(A2160&gt;1,YEAR(B2160)&amp;"-"&amp;TEXT(MONTH(B2160),"00")," ")</f>
        <v>2021-08</v>
      </c>
      <c r="L2160" s="36"/>
    </row>
    <row r="2161" spans="1:12" x14ac:dyDescent="0.25">
      <c r="A2161" s="28" t="s">
        <v>23</v>
      </c>
      <c r="B2161" s="29">
        <v>44433</v>
      </c>
      <c r="C2161" s="28" t="s">
        <v>614</v>
      </c>
      <c r="D2161" s="28" t="s">
        <v>610</v>
      </c>
      <c r="E2161" s="30" t="e">
        <v>#NAME?</v>
      </c>
      <c r="F2161" s="31" t="s">
        <v>14</v>
      </c>
      <c r="G2161" s="31" t="s">
        <v>15</v>
      </c>
      <c r="H2161" s="32">
        <v>66</v>
      </c>
      <c r="I2161" s="33">
        <f>IF(F2161="Dépense",H2161*-1,H2161)</f>
        <v>66</v>
      </c>
      <c r="J2161" s="34">
        <v>1</v>
      </c>
      <c r="K2161" s="35" t="str">
        <f>IF(A2161&gt;1,YEAR(B2161)&amp;"-"&amp;TEXT(MONTH(B2161),"00")," ")</f>
        <v>2021-08</v>
      </c>
      <c r="L2161" s="36"/>
    </row>
    <row r="2162" spans="1:12" x14ac:dyDescent="0.25">
      <c r="A2162" s="28" t="s">
        <v>18</v>
      </c>
      <c r="B2162" s="29">
        <v>44434</v>
      </c>
      <c r="C2162" s="28" t="s">
        <v>410</v>
      </c>
      <c r="D2162" s="28" t="s">
        <v>49</v>
      </c>
      <c r="E2162" s="30" t="e">
        <v>#NAME?</v>
      </c>
      <c r="F2162" s="31" t="s">
        <v>17</v>
      </c>
      <c r="G2162" s="31" t="s">
        <v>21</v>
      </c>
      <c r="H2162" s="32">
        <v>11.22</v>
      </c>
      <c r="I2162" s="33">
        <f>IF(F2162="Dépense",H2162*-1,H2162)</f>
        <v>-11.22</v>
      </c>
      <c r="J2162" s="34">
        <v>1</v>
      </c>
      <c r="K2162" s="35" t="str">
        <f>IF(A2162&gt;1,YEAR(B2162)&amp;"-"&amp;TEXT(MONTH(B2162),"00")," ")</f>
        <v>2021-08</v>
      </c>
      <c r="L2162" s="36"/>
    </row>
    <row r="2163" spans="1:12" x14ac:dyDescent="0.25">
      <c r="A2163" s="28" t="s">
        <v>18</v>
      </c>
      <c r="B2163" s="29">
        <v>44434</v>
      </c>
      <c r="C2163" s="28" t="s">
        <v>200</v>
      </c>
      <c r="D2163" s="28" t="s">
        <v>49</v>
      </c>
      <c r="E2163" s="30" t="e">
        <v>#NAME?</v>
      </c>
      <c r="F2163" s="31" t="s">
        <v>17</v>
      </c>
      <c r="G2163" s="31" t="s">
        <v>21</v>
      </c>
      <c r="H2163" s="32">
        <v>14.68</v>
      </c>
      <c r="I2163" s="33">
        <f>IF(F2163="Dépense",H2163*-1,H2163)</f>
        <v>-14.68</v>
      </c>
      <c r="J2163" s="34">
        <v>1</v>
      </c>
      <c r="K2163" s="35" t="str">
        <f>IF(A2163&gt;1,YEAR(B2163)&amp;"-"&amp;TEXT(MONTH(B2163),"00")," ")</f>
        <v>2021-08</v>
      </c>
      <c r="L2163" s="36"/>
    </row>
    <row r="2164" spans="1:12" x14ac:dyDescent="0.25">
      <c r="A2164" s="28" t="s">
        <v>18</v>
      </c>
      <c r="B2164" s="29">
        <v>44434</v>
      </c>
      <c r="C2164" s="28" t="s">
        <v>50</v>
      </c>
      <c r="D2164" s="28" t="s">
        <v>51</v>
      </c>
      <c r="E2164" s="30" t="e">
        <v>#NAME?</v>
      </c>
      <c r="F2164" s="31" t="s">
        <v>17</v>
      </c>
      <c r="G2164" s="31" t="s">
        <v>33</v>
      </c>
      <c r="H2164" s="32">
        <v>50</v>
      </c>
      <c r="I2164" s="33">
        <f>IF(F2164="Dépense",H2164*-1,H2164)</f>
        <v>-50</v>
      </c>
      <c r="J2164" s="34">
        <v>1</v>
      </c>
      <c r="K2164" s="35" t="str">
        <f>IF(A2164&gt;1,YEAR(B2164)&amp;"-"&amp;TEXT(MONTH(B2164),"00")," ")</f>
        <v>2021-08</v>
      </c>
      <c r="L2164" s="36"/>
    </row>
    <row r="2165" spans="1:12" x14ac:dyDescent="0.25">
      <c r="A2165" s="28" t="s">
        <v>18</v>
      </c>
      <c r="B2165" s="29">
        <v>44434</v>
      </c>
      <c r="C2165" s="28" t="s">
        <v>81</v>
      </c>
      <c r="D2165" s="28" t="s">
        <v>155</v>
      </c>
      <c r="E2165" s="30" t="e">
        <v>#NAME?</v>
      </c>
      <c r="F2165" s="31" t="s">
        <v>17</v>
      </c>
      <c r="G2165" s="31" t="s">
        <v>250</v>
      </c>
      <c r="H2165" s="32">
        <v>20</v>
      </c>
      <c r="I2165" s="33">
        <f>IF(F2165="Dépense",H2165*-1,H2165)</f>
        <v>-20</v>
      </c>
      <c r="J2165" s="34">
        <v>1</v>
      </c>
      <c r="K2165" s="35" t="str">
        <f>IF(A2165&gt;1,YEAR(B2165)&amp;"-"&amp;TEXT(MONTH(B2165),"00")," ")</f>
        <v>2021-08</v>
      </c>
      <c r="L2165" s="36"/>
    </row>
    <row r="2166" spans="1:12" x14ac:dyDescent="0.25">
      <c r="A2166" s="28" t="s">
        <v>18</v>
      </c>
      <c r="B2166" s="29">
        <v>44435</v>
      </c>
      <c r="C2166" s="28" t="s">
        <v>282</v>
      </c>
      <c r="D2166" s="28" t="s">
        <v>196</v>
      </c>
      <c r="E2166" s="30" t="e">
        <v>#NAME?</v>
      </c>
      <c r="F2166" s="31" t="s">
        <v>17</v>
      </c>
      <c r="G2166" s="31" t="s">
        <v>21</v>
      </c>
      <c r="H2166" s="32">
        <v>47</v>
      </c>
      <c r="I2166" s="33">
        <f>IF(F2166="Dépense",H2166*-1,H2166)</f>
        <v>-47</v>
      </c>
      <c r="J2166" s="34">
        <v>1</v>
      </c>
      <c r="K2166" s="35" t="str">
        <f>IF(A2166&gt;1,YEAR(B2166)&amp;"-"&amp;TEXT(MONTH(B2166),"00")," ")</f>
        <v>2021-08</v>
      </c>
      <c r="L2166" s="36"/>
    </row>
    <row r="2167" spans="1:12" x14ac:dyDescent="0.25">
      <c r="A2167" s="28" t="s">
        <v>18</v>
      </c>
      <c r="B2167" s="29">
        <v>44436</v>
      </c>
      <c r="C2167" s="28" t="s">
        <v>200</v>
      </c>
      <c r="D2167" s="28" t="s">
        <v>49</v>
      </c>
      <c r="E2167" s="30" t="e">
        <v>#NAME?</v>
      </c>
      <c r="F2167" s="31" t="s">
        <v>17</v>
      </c>
      <c r="G2167" s="31" t="s">
        <v>21</v>
      </c>
      <c r="H2167" s="32">
        <v>35.6</v>
      </c>
      <c r="I2167" s="33">
        <f>IF(F2167="Dépense",H2167*-1,H2167)</f>
        <v>-35.6</v>
      </c>
      <c r="J2167" s="34">
        <v>1</v>
      </c>
      <c r="K2167" s="35" t="str">
        <f>IF(A2167&gt;1,YEAR(B2167)&amp;"-"&amp;TEXT(MONTH(B2167),"00")," ")</f>
        <v>2021-08</v>
      </c>
      <c r="L2167" s="36"/>
    </row>
    <row r="2168" spans="1:12" x14ac:dyDescent="0.25">
      <c r="A2168" s="28" t="s">
        <v>23</v>
      </c>
      <c r="B2168" s="29">
        <v>44439</v>
      </c>
      <c r="C2168" s="28" t="s">
        <v>564</v>
      </c>
      <c r="D2168" s="28" t="s">
        <v>185</v>
      </c>
      <c r="E2168" s="30" t="e">
        <v>#NAME?</v>
      </c>
      <c r="F2168" s="31" t="s">
        <v>14</v>
      </c>
      <c r="G2168" s="31" t="s">
        <v>15</v>
      </c>
      <c r="H2168" s="32">
        <v>100</v>
      </c>
      <c r="I2168" s="33">
        <f>IF(F2168="Dépense",H2168*-1,H2168)</f>
        <v>100</v>
      </c>
      <c r="J2168" s="34">
        <v>1</v>
      </c>
      <c r="K2168" s="35" t="str">
        <f>IF(A2168&gt;1,YEAR(B2168)&amp;"-"&amp;TEXT(MONTH(B2168),"00")," ")</f>
        <v>2021-08</v>
      </c>
      <c r="L2168" s="36"/>
    </row>
    <row r="2169" spans="1:12" x14ac:dyDescent="0.25">
      <c r="A2169" s="28" t="s">
        <v>23</v>
      </c>
      <c r="B2169" s="29">
        <v>44439</v>
      </c>
      <c r="C2169" s="28" t="s">
        <v>615</v>
      </c>
      <c r="D2169" s="28" t="s">
        <v>610</v>
      </c>
      <c r="E2169" s="30" t="e">
        <v>#NAME?</v>
      </c>
      <c r="F2169" s="31" t="s">
        <v>14</v>
      </c>
      <c r="G2169" s="31" t="s">
        <v>15</v>
      </c>
      <c r="H2169" s="32">
        <v>61.8</v>
      </c>
      <c r="I2169" s="33">
        <f>IF(F2169="Dépense",H2169*-1,H2169)</f>
        <v>61.8</v>
      </c>
      <c r="J2169" s="34">
        <v>1</v>
      </c>
      <c r="K2169" s="35" t="str">
        <f>IF(A2169&gt;1,YEAR(B2169)&amp;"-"&amp;TEXT(MONTH(B2169),"00")," ")</f>
        <v>2021-08</v>
      </c>
      <c r="L2169" s="36"/>
    </row>
    <row r="2170" spans="1:12" x14ac:dyDescent="0.25">
      <c r="A2170" s="28" t="s">
        <v>18</v>
      </c>
      <c r="B2170" s="29">
        <v>44440</v>
      </c>
      <c r="C2170" s="28" t="s">
        <v>170</v>
      </c>
      <c r="D2170" s="28" t="s">
        <v>97</v>
      </c>
      <c r="E2170" s="30" t="e">
        <v>#NAME?</v>
      </c>
      <c r="F2170" s="31" t="s">
        <v>17</v>
      </c>
      <c r="G2170" s="31" t="s">
        <v>21</v>
      </c>
      <c r="H2170" s="32">
        <v>10</v>
      </c>
      <c r="I2170" s="33">
        <f>IF(F2170="Dépense",H2170*-1,H2170)</f>
        <v>-10</v>
      </c>
      <c r="J2170" s="34">
        <v>1</v>
      </c>
      <c r="K2170" s="35" t="str">
        <f>IF(A2170&gt;1,YEAR(B2170)&amp;"-"&amp;TEXT(MONTH(B2170),"00")," ")</f>
        <v>2021-09</v>
      </c>
      <c r="L2170" s="36"/>
    </row>
    <row r="2171" spans="1:12" x14ac:dyDescent="0.25">
      <c r="A2171" s="28" t="s">
        <v>18</v>
      </c>
      <c r="B2171" s="29">
        <v>44440</v>
      </c>
      <c r="C2171" s="28" t="s">
        <v>616</v>
      </c>
      <c r="D2171" s="28" t="s">
        <v>63</v>
      </c>
      <c r="E2171" s="30" t="e">
        <v>#NAME?</v>
      </c>
      <c r="F2171" s="31" t="s">
        <v>17</v>
      </c>
      <c r="G2171" s="31" t="s">
        <v>21</v>
      </c>
      <c r="H2171" s="32">
        <v>64.209999999999994</v>
      </c>
      <c r="I2171" s="33">
        <f>IF(F2171="Dépense",H2171*-1,H2171)</f>
        <v>-64.209999999999994</v>
      </c>
      <c r="J2171" s="34">
        <v>1</v>
      </c>
      <c r="K2171" s="35" t="str">
        <f>IF(A2171&gt;1,YEAR(B2171)&amp;"-"&amp;TEXT(MONTH(B2171),"00")," ")</f>
        <v>2021-09</v>
      </c>
      <c r="L2171" s="36"/>
    </row>
    <row r="2172" spans="1:12" x14ac:dyDescent="0.25">
      <c r="A2172" s="28" t="s">
        <v>18</v>
      </c>
      <c r="B2172" s="29">
        <v>44441</v>
      </c>
      <c r="C2172" s="28" t="s">
        <v>27</v>
      </c>
      <c r="D2172" s="28" t="s">
        <v>28</v>
      </c>
      <c r="E2172" s="30" t="e">
        <v>#NAME?</v>
      </c>
      <c r="F2172" s="31" t="s">
        <v>14</v>
      </c>
      <c r="G2172" s="31" t="s">
        <v>15</v>
      </c>
      <c r="H2172" s="32">
        <v>122.14</v>
      </c>
      <c r="I2172" s="33">
        <f>IF(F2172="Dépense",H2172*-1,H2172)</f>
        <v>122.14</v>
      </c>
      <c r="J2172" s="34">
        <v>1</v>
      </c>
      <c r="K2172" s="35" t="str">
        <f>IF(A2172&gt;1,YEAR(B2172)&amp;"-"&amp;TEXT(MONTH(B2172),"00")," ")</f>
        <v>2021-09</v>
      </c>
      <c r="L2172" s="36"/>
    </row>
    <row r="2173" spans="1:12" x14ac:dyDescent="0.25">
      <c r="A2173" s="28" t="s">
        <v>18</v>
      </c>
      <c r="B2173" s="29">
        <v>44441</v>
      </c>
      <c r="C2173" s="28" t="s">
        <v>27</v>
      </c>
      <c r="D2173" s="28" t="s">
        <v>30</v>
      </c>
      <c r="E2173" s="30" t="e">
        <v>#NAME?</v>
      </c>
      <c r="F2173" s="31" t="s">
        <v>14</v>
      </c>
      <c r="G2173" s="31" t="s">
        <v>15</v>
      </c>
      <c r="H2173" s="32">
        <v>226.38</v>
      </c>
      <c r="I2173" s="33">
        <f>IF(F2173="Dépense",H2173*-1,H2173)</f>
        <v>226.38</v>
      </c>
      <c r="J2173" s="34">
        <v>1</v>
      </c>
      <c r="K2173" s="35" t="str">
        <f>IF(A2173&gt;1,YEAR(B2173)&amp;"-"&amp;TEXT(MONTH(B2173),"00")," ")</f>
        <v>2021-09</v>
      </c>
      <c r="L2173" s="36"/>
    </row>
    <row r="2174" spans="1:12" x14ac:dyDescent="0.25">
      <c r="A2174" s="28" t="s">
        <v>18</v>
      </c>
      <c r="B2174" s="29">
        <v>44441</v>
      </c>
      <c r="C2174" s="28" t="s">
        <v>617</v>
      </c>
      <c r="D2174" s="28" t="s">
        <v>78</v>
      </c>
      <c r="E2174" s="30" t="e">
        <v>#NAME?</v>
      </c>
      <c r="F2174" s="31" t="s">
        <v>17</v>
      </c>
      <c r="G2174" s="31" t="s">
        <v>21</v>
      </c>
      <c r="H2174" s="32">
        <v>15</v>
      </c>
      <c r="I2174" s="33">
        <f>IF(F2174="Dépense",H2174*-1,H2174)</f>
        <v>-15</v>
      </c>
      <c r="J2174" s="34">
        <v>1</v>
      </c>
      <c r="K2174" s="35" t="str">
        <f>IF(A2174&gt;1,YEAR(B2174)&amp;"-"&amp;TEXT(MONTH(B2174),"00")," ")</f>
        <v>2021-09</v>
      </c>
      <c r="L2174" s="36"/>
    </row>
    <row r="2175" spans="1:12" x14ac:dyDescent="0.25">
      <c r="A2175" s="28" t="s">
        <v>18</v>
      </c>
      <c r="B2175" s="29">
        <v>44441</v>
      </c>
      <c r="C2175" s="28" t="s">
        <v>618</v>
      </c>
      <c r="D2175" s="28" t="s">
        <v>185</v>
      </c>
      <c r="E2175" s="30" t="e">
        <v>#NAME?</v>
      </c>
      <c r="F2175" s="31" t="s">
        <v>17</v>
      </c>
      <c r="G2175" s="31" t="s">
        <v>21</v>
      </c>
      <c r="H2175" s="32">
        <v>179.8</v>
      </c>
      <c r="I2175" s="33">
        <f>IF(F2175="Dépense",H2175*-1,H2175)</f>
        <v>-179.8</v>
      </c>
      <c r="J2175" s="34">
        <v>1</v>
      </c>
      <c r="K2175" s="35" t="str">
        <f>IF(A2175&gt;1,YEAR(B2175)&amp;"-"&amp;TEXT(MONTH(B2175),"00")," ")</f>
        <v>2021-09</v>
      </c>
      <c r="L2175" s="36"/>
    </row>
    <row r="2176" spans="1:12" x14ac:dyDescent="0.25">
      <c r="A2176" s="28" t="s">
        <v>18</v>
      </c>
      <c r="B2176" s="29">
        <v>44442</v>
      </c>
      <c r="C2176" s="28" t="s">
        <v>439</v>
      </c>
      <c r="D2176" s="28" t="s">
        <v>48</v>
      </c>
      <c r="E2176" s="30" t="e">
        <v>#NAME?</v>
      </c>
      <c r="F2176" s="31" t="s">
        <v>17</v>
      </c>
      <c r="G2176" s="31" t="s">
        <v>21</v>
      </c>
      <c r="H2176" s="32">
        <v>36.6</v>
      </c>
      <c r="I2176" s="33">
        <f>IF(F2176="Dépense",H2176*-1,H2176)</f>
        <v>-36.6</v>
      </c>
      <c r="J2176" s="34">
        <v>1</v>
      </c>
      <c r="K2176" s="35" t="str">
        <f>IF(A2176&gt;1,YEAR(B2176)&amp;"-"&amp;TEXT(MONTH(B2176),"00")," ")</f>
        <v>2021-09</v>
      </c>
      <c r="L2176" s="36"/>
    </row>
    <row r="2177" spans="1:12" x14ac:dyDescent="0.25">
      <c r="A2177" s="28" t="s">
        <v>18</v>
      </c>
      <c r="B2177" s="29">
        <v>44442</v>
      </c>
      <c r="C2177" s="28" t="s">
        <v>315</v>
      </c>
      <c r="D2177" s="28" t="s">
        <v>37</v>
      </c>
      <c r="E2177" s="30" t="e">
        <v>#NAME?</v>
      </c>
      <c r="F2177" s="31" t="s">
        <v>17</v>
      </c>
      <c r="G2177" s="31" t="s">
        <v>21</v>
      </c>
      <c r="H2177" s="32">
        <v>11</v>
      </c>
      <c r="I2177" s="33">
        <f>IF(F2177="Dépense",H2177*-1,H2177)</f>
        <v>-11</v>
      </c>
      <c r="J2177" s="34">
        <v>1</v>
      </c>
      <c r="K2177" s="35" t="str">
        <f>IF(A2177&gt;1,YEAR(B2177)&amp;"-"&amp;TEXT(MONTH(B2177),"00")," ")</f>
        <v>2021-09</v>
      </c>
      <c r="L2177" s="36"/>
    </row>
    <row r="2178" spans="1:12" x14ac:dyDescent="0.25">
      <c r="A2178" s="28" t="s">
        <v>18</v>
      </c>
      <c r="B2178" s="29">
        <v>44442</v>
      </c>
      <c r="C2178" s="28" t="s">
        <v>66</v>
      </c>
      <c r="D2178" s="28" t="s">
        <v>49</v>
      </c>
      <c r="E2178" s="30" t="e">
        <v>#NAME?</v>
      </c>
      <c r="F2178" s="31" t="s">
        <v>17</v>
      </c>
      <c r="G2178" s="31" t="s">
        <v>21</v>
      </c>
      <c r="H2178" s="32">
        <v>61.93</v>
      </c>
      <c r="I2178" s="33">
        <f>IF(F2178="Dépense",H2178*-1,H2178)</f>
        <v>-61.93</v>
      </c>
      <c r="J2178" s="34">
        <v>1</v>
      </c>
      <c r="K2178" s="35" t="str">
        <f>IF(A2178&gt;1,YEAR(B2178)&amp;"-"&amp;TEXT(MONTH(B2178),"00")," ")</f>
        <v>2021-09</v>
      </c>
      <c r="L2178" s="36"/>
    </row>
    <row r="2179" spans="1:12" x14ac:dyDescent="0.25">
      <c r="A2179" s="28" t="s">
        <v>18</v>
      </c>
      <c r="B2179" s="29">
        <v>44443</v>
      </c>
      <c r="C2179" s="28" t="s">
        <v>593</v>
      </c>
      <c r="D2179" s="28" t="s">
        <v>49</v>
      </c>
      <c r="E2179" s="30" t="e">
        <v>#NAME?</v>
      </c>
      <c r="F2179" s="31" t="s">
        <v>17</v>
      </c>
      <c r="G2179" s="31" t="s">
        <v>21</v>
      </c>
      <c r="H2179" s="32">
        <v>7</v>
      </c>
      <c r="I2179" s="33">
        <f>IF(F2179="Dépense",H2179*-1,H2179)</f>
        <v>-7</v>
      </c>
      <c r="J2179" s="34">
        <v>1</v>
      </c>
      <c r="K2179" s="35" t="str">
        <f>IF(A2179&gt;1,YEAR(B2179)&amp;"-"&amp;TEXT(MONTH(B2179),"00")," ")</f>
        <v>2021-09</v>
      </c>
      <c r="L2179" s="36"/>
    </row>
    <row r="2180" spans="1:12" x14ac:dyDescent="0.25">
      <c r="A2180" s="28" t="s">
        <v>18</v>
      </c>
      <c r="B2180" s="29">
        <v>44443</v>
      </c>
      <c r="C2180" s="28" t="s">
        <v>562</v>
      </c>
      <c r="D2180" s="28" t="s">
        <v>49</v>
      </c>
      <c r="E2180" s="30" t="e">
        <v>#NAME?</v>
      </c>
      <c r="F2180" s="31" t="s">
        <v>17</v>
      </c>
      <c r="G2180" s="31" t="s">
        <v>21</v>
      </c>
      <c r="H2180" s="32">
        <v>7.4</v>
      </c>
      <c r="I2180" s="33">
        <f>IF(F2180="Dépense",H2180*-1,H2180)</f>
        <v>-7.4</v>
      </c>
      <c r="J2180" s="34">
        <v>1</v>
      </c>
      <c r="K2180" s="35" t="str">
        <f>IF(A2180&gt;1,YEAR(B2180)&amp;"-"&amp;TEXT(MONTH(B2180),"00")," ")</f>
        <v>2021-09</v>
      </c>
      <c r="L2180" s="36"/>
    </row>
    <row r="2181" spans="1:12" x14ac:dyDescent="0.25">
      <c r="A2181" s="28" t="s">
        <v>18</v>
      </c>
      <c r="B2181" s="29">
        <v>44443</v>
      </c>
      <c r="C2181" s="28" t="s">
        <v>200</v>
      </c>
      <c r="D2181" s="28" t="s">
        <v>49</v>
      </c>
      <c r="E2181" s="30" t="e">
        <v>#NAME?</v>
      </c>
      <c r="F2181" s="31" t="s">
        <v>17</v>
      </c>
      <c r="G2181" s="31" t="s">
        <v>21</v>
      </c>
      <c r="H2181" s="32">
        <v>33</v>
      </c>
      <c r="I2181" s="33">
        <f>IF(F2181="Dépense",H2181*-1,H2181)</f>
        <v>-33</v>
      </c>
      <c r="J2181" s="34">
        <v>1</v>
      </c>
      <c r="K2181" s="35" t="str">
        <f>IF(A2181&gt;1,YEAR(B2181)&amp;"-"&amp;TEXT(MONTH(B2181),"00")," ")</f>
        <v>2021-09</v>
      </c>
      <c r="L2181" s="36"/>
    </row>
    <row r="2182" spans="1:12" x14ac:dyDescent="0.25">
      <c r="A2182" s="28" t="s">
        <v>23</v>
      </c>
      <c r="B2182" s="29">
        <v>44443</v>
      </c>
      <c r="C2182" s="28" t="s">
        <v>615</v>
      </c>
      <c r="D2182" s="28" t="s">
        <v>610</v>
      </c>
      <c r="E2182" s="30" t="e">
        <v>#NAME?</v>
      </c>
      <c r="F2182" s="31" t="s">
        <v>14</v>
      </c>
      <c r="G2182" s="31" t="s">
        <v>15</v>
      </c>
      <c r="H2182" s="32">
        <v>55</v>
      </c>
      <c r="I2182" s="33">
        <f>IF(F2182="Dépense",H2182*-1,H2182)</f>
        <v>55</v>
      </c>
      <c r="J2182" s="34">
        <v>1</v>
      </c>
      <c r="K2182" s="35" t="str">
        <f>IF(A2182&gt;1,YEAR(B2182)&amp;"-"&amp;TEXT(MONTH(B2182),"00")," ")</f>
        <v>2021-09</v>
      </c>
      <c r="L2182" s="36"/>
    </row>
    <row r="2183" spans="1:12" x14ac:dyDescent="0.25">
      <c r="A2183" s="28" t="s">
        <v>18</v>
      </c>
      <c r="B2183" s="29">
        <v>44444</v>
      </c>
      <c r="C2183" s="28" t="s">
        <v>484</v>
      </c>
      <c r="D2183" s="28" t="s">
        <v>32</v>
      </c>
      <c r="E2183" s="30" t="e">
        <v>#NAME?</v>
      </c>
      <c r="F2183" s="31" t="s">
        <v>17</v>
      </c>
      <c r="G2183" s="31" t="s">
        <v>33</v>
      </c>
      <c r="H2183" s="32">
        <v>23.5</v>
      </c>
      <c r="I2183" s="33">
        <f>IF(F2183="Dépense",H2183*-1,H2183)</f>
        <v>-23.5</v>
      </c>
      <c r="J2183" s="34">
        <v>1</v>
      </c>
      <c r="K2183" s="35" t="str">
        <f>IF(A2183&gt;1,YEAR(B2183)&amp;"-"&amp;TEXT(MONTH(B2183),"00")," ")</f>
        <v>2021-09</v>
      </c>
      <c r="L2183" s="36"/>
    </row>
    <row r="2184" spans="1:12" x14ac:dyDescent="0.25">
      <c r="A2184" s="28" t="s">
        <v>23</v>
      </c>
      <c r="B2184" s="29">
        <v>44445</v>
      </c>
      <c r="C2184" s="28" t="s">
        <v>140</v>
      </c>
      <c r="D2184" s="28" t="s">
        <v>15</v>
      </c>
      <c r="E2184" s="30" t="e">
        <v>#NAME?</v>
      </c>
      <c r="F2184" s="31" t="s">
        <v>17</v>
      </c>
      <c r="G2184" s="31" t="s">
        <v>15</v>
      </c>
      <c r="H2184" s="32">
        <v>1000</v>
      </c>
      <c r="I2184" s="33">
        <f>IF(F2184="Dépense",H2184*-1,H2184)</f>
        <v>-1000</v>
      </c>
      <c r="J2184" s="34">
        <v>1</v>
      </c>
      <c r="K2184" s="35" t="str">
        <f>IF(A2184&gt;1,YEAR(B2184)&amp;"-"&amp;TEXT(MONTH(B2184),"00")," ")</f>
        <v>2021-09</v>
      </c>
      <c r="L2184" s="36"/>
    </row>
    <row r="2185" spans="1:12" x14ac:dyDescent="0.25">
      <c r="A2185" s="28" t="s">
        <v>24</v>
      </c>
      <c r="B2185" s="29">
        <v>44445</v>
      </c>
      <c r="C2185" s="28" t="s">
        <v>15</v>
      </c>
      <c r="D2185" s="28" t="s">
        <v>25</v>
      </c>
      <c r="E2185" s="30" t="e">
        <v>#NAME?</v>
      </c>
      <c r="F2185" s="31" t="s">
        <v>14</v>
      </c>
      <c r="G2185" s="31" t="s">
        <v>15</v>
      </c>
      <c r="H2185" s="32">
        <v>1000</v>
      </c>
      <c r="I2185" s="33">
        <f>IF(F2185="Dépense",H2185*-1,H2185)</f>
        <v>1000</v>
      </c>
      <c r="J2185" s="34">
        <v>1</v>
      </c>
      <c r="K2185" s="35" t="str">
        <f>IF(A2185&gt;1,YEAR(B2185)&amp;"-"&amp;TEXT(MONTH(B2185),"00")," ")</f>
        <v>2021-09</v>
      </c>
      <c r="L2185" s="36"/>
    </row>
    <row r="2186" spans="1:12" x14ac:dyDescent="0.25">
      <c r="A2186" s="28" t="s">
        <v>18</v>
      </c>
      <c r="B2186" s="29">
        <v>44446</v>
      </c>
      <c r="C2186" s="28" t="s">
        <v>27</v>
      </c>
      <c r="D2186" s="28" t="s">
        <v>46</v>
      </c>
      <c r="E2186" s="30" t="e">
        <v>#NAME?</v>
      </c>
      <c r="F2186" s="31" t="s">
        <v>14</v>
      </c>
      <c r="G2186" s="31" t="s">
        <v>15</v>
      </c>
      <c r="H2186" s="32">
        <v>715.05</v>
      </c>
      <c r="I2186" s="33">
        <f>IF(F2186="Dépense",H2186*-1,H2186)</f>
        <v>715.05</v>
      </c>
      <c r="J2186" s="34">
        <v>1</v>
      </c>
      <c r="K2186" s="35" t="str">
        <f>IF(A2186&gt;1,YEAR(B2186)&amp;"-"&amp;TEXT(MONTH(B2186),"00")," ")</f>
        <v>2021-09</v>
      </c>
      <c r="L2186" s="36"/>
    </row>
    <row r="2187" spans="1:12" x14ac:dyDescent="0.25">
      <c r="A2187" s="28" t="s">
        <v>18</v>
      </c>
      <c r="B2187" s="29">
        <v>44446</v>
      </c>
      <c r="C2187" s="28" t="s">
        <v>175</v>
      </c>
      <c r="D2187" s="28" t="s">
        <v>65</v>
      </c>
      <c r="E2187" s="30" t="e">
        <v>#NAME?</v>
      </c>
      <c r="F2187" s="31" t="s">
        <v>17</v>
      </c>
      <c r="G2187" s="31" t="s">
        <v>33</v>
      </c>
      <c r="H2187" s="32">
        <v>19.989999999999998</v>
      </c>
      <c r="I2187" s="33">
        <f>IF(F2187="Dépense",H2187*-1,H2187)</f>
        <v>-19.989999999999998</v>
      </c>
      <c r="J2187" s="34">
        <v>1</v>
      </c>
      <c r="K2187" s="35" t="str">
        <f>IF(A2187&gt;1,YEAR(B2187)&amp;"-"&amp;TEXT(MONTH(B2187),"00")," ")</f>
        <v>2021-09</v>
      </c>
      <c r="L2187" s="36"/>
    </row>
    <row r="2188" spans="1:12" x14ac:dyDescent="0.25">
      <c r="A2188" s="28" t="s">
        <v>18</v>
      </c>
      <c r="B2188" s="29">
        <v>44446</v>
      </c>
      <c r="C2188" s="28" t="s">
        <v>117</v>
      </c>
      <c r="D2188" s="28" t="s">
        <v>68</v>
      </c>
      <c r="E2188" s="30" t="e">
        <v>#NAME?</v>
      </c>
      <c r="F2188" s="31" t="s">
        <v>17</v>
      </c>
      <c r="G2188" s="31" t="s">
        <v>33</v>
      </c>
      <c r="H2188" s="32">
        <v>55</v>
      </c>
      <c r="I2188" s="33">
        <f>IF(F2188="Dépense",H2188*-1,H2188)</f>
        <v>-55</v>
      </c>
      <c r="J2188" s="34">
        <v>1</v>
      </c>
      <c r="K2188" s="35" t="str">
        <f>IF(A2188&gt;1,YEAR(B2188)&amp;"-"&amp;TEXT(MONTH(B2188),"00")," ")</f>
        <v>2021-09</v>
      </c>
      <c r="L2188" s="36"/>
    </row>
    <row r="2189" spans="1:12" x14ac:dyDescent="0.25">
      <c r="A2189" s="28" t="s">
        <v>18</v>
      </c>
      <c r="B2189" s="29">
        <v>44447</v>
      </c>
      <c r="C2189" s="28" t="s">
        <v>74</v>
      </c>
      <c r="D2189" s="28" t="s">
        <v>75</v>
      </c>
      <c r="E2189" s="30" t="e">
        <v>#NAME?</v>
      </c>
      <c r="F2189" s="31" t="s">
        <v>17</v>
      </c>
      <c r="G2189" s="31" t="s">
        <v>33</v>
      </c>
      <c r="H2189" s="32">
        <v>78.2</v>
      </c>
      <c r="I2189" s="33">
        <f>IF(F2189="Dépense",H2189*-1,H2189)</f>
        <v>-78.2</v>
      </c>
      <c r="J2189" s="34">
        <v>1</v>
      </c>
      <c r="K2189" s="35" t="str">
        <f>IF(A2189&gt;1,YEAR(B2189)&amp;"-"&amp;TEXT(MONTH(B2189),"00")," ")</f>
        <v>2021-09</v>
      </c>
      <c r="L2189" s="36"/>
    </row>
    <row r="2190" spans="1:12" x14ac:dyDescent="0.25">
      <c r="A2190" s="28" t="s">
        <v>18</v>
      </c>
      <c r="B2190" s="29">
        <v>44449</v>
      </c>
      <c r="C2190" s="28" t="s">
        <v>303</v>
      </c>
      <c r="D2190" s="28" t="s">
        <v>140</v>
      </c>
      <c r="E2190" s="30" t="e">
        <v>#NAME?</v>
      </c>
      <c r="F2190" s="31" t="s">
        <v>17</v>
      </c>
      <c r="G2190" s="31" t="s">
        <v>33</v>
      </c>
      <c r="H2190" s="32">
        <v>15</v>
      </c>
      <c r="I2190" s="33">
        <f>IF(F2190="Dépense",H2190*-1,H2190)</f>
        <v>-15</v>
      </c>
      <c r="J2190" s="34">
        <v>1</v>
      </c>
      <c r="K2190" s="35" t="str">
        <f>IF(A2190&gt;1,YEAR(B2190)&amp;"-"&amp;TEXT(MONTH(B2190),"00")," ")</f>
        <v>2021-09</v>
      </c>
      <c r="L2190" s="36"/>
    </row>
    <row r="2191" spans="1:12" x14ac:dyDescent="0.25">
      <c r="A2191" s="28" t="s">
        <v>22</v>
      </c>
      <c r="B2191" s="29">
        <v>44449</v>
      </c>
      <c r="C2191" s="28" t="s">
        <v>316</v>
      </c>
      <c r="D2191" s="28" t="s">
        <v>72</v>
      </c>
      <c r="E2191" s="30" t="e">
        <v>#NAME?</v>
      </c>
      <c r="F2191" s="31" t="s">
        <v>14</v>
      </c>
      <c r="G2191" s="31" t="s">
        <v>33</v>
      </c>
      <c r="H2191" s="32">
        <v>15</v>
      </c>
      <c r="I2191" s="33">
        <f>IF(F2191="Dépense",H2191*-1,H2191)</f>
        <v>15</v>
      </c>
      <c r="J2191" s="34">
        <v>1</v>
      </c>
      <c r="K2191" s="35" t="str">
        <f>IF(A2191&gt;1,YEAR(B2191)&amp;"-"&amp;TEXT(MONTH(B2191),"00")," ")</f>
        <v>2021-09</v>
      </c>
      <c r="L2191" s="36"/>
    </row>
    <row r="2192" spans="1:12" x14ac:dyDescent="0.25">
      <c r="A2192" s="28" t="s">
        <v>23</v>
      </c>
      <c r="B2192" s="29">
        <v>44449</v>
      </c>
      <c r="C2192" s="28" t="s">
        <v>27</v>
      </c>
      <c r="D2192" s="28" t="s">
        <v>45</v>
      </c>
      <c r="E2192" s="30" t="e">
        <v>#NAME?</v>
      </c>
      <c r="F2192" s="31" t="s">
        <v>14</v>
      </c>
      <c r="G2192" s="31" t="s">
        <v>15</v>
      </c>
      <c r="H2192" s="32">
        <v>370.51</v>
      </c>
      <c r="I2192" s="33">
        <f>IF(F2192="Dépense",H2192*-1,H2192)</f>
        <v>370.51</v>
      </c>
      <c r="J2192" s="34">
        <v>1</v>
      </c>
      <c r="K2192" s="35" t="str">
        <f>IF(A2192&gt;1,YEAR(B2192)&amp;"-"&amp;TEXT(MONTH(B2192),"00")," ")</f>
        <v>2021-09</v>
      </c>
      <c r="L2192" s="36"/>
    </row>
    <row r="2193" spans="1:12" x14ac:dyDescent="0.25">
      <c r="A2193" s="28" t="s">
        <v>18</v>
      </c>
      <c r="B2193" s="29">
        <v>44450</v>
      </c>
      <c r="C2193" s="28" t="s">
        <v>200</v>
      </c>
      <c r="D2193" s="28" t="s">
        <v>49</v>
      </c>
      <c r="E2193" s="30" t="e">
        <v>#NAME?</v>
      </c>
      <c r="F2193" s="31" t="s">
        <v>17</v>
      </c>
      <c r="G2193" s="31" t="s">
        <v>21</v>
      </c>
      <c r="H2193" s="32">
        <v>39.369999999999997</v>
      </c>
      <c r="I2193" s="33">
        <f>IF(F2193="Dépense",H2193*-1,H2193)</f>
        <v>-39.369999999999997</v>
      </c>
      <c r="J2193" s="34">
        <v>1</v>
      </c>
      <c r="K2193" s="35" t="str">
        <f>IF(A2193&gt;1,YEAR(B2193)&amp;"-"&amp;TEXT(MONTH(B2193),"00")," ")</f>
        <v>2021-09</v>
      </c>
      <c r="L2193" s="36"/>
    </row>
    <row r="2194" spans="1:12" x14ac:dyDescent="0.25">
      <c r="A2194" s="28" t="s">
        <v>18</v>
      </c>
      <c r="B2194" s="29">
        <v>44450</v>
      </c>
      <c r="C2194" s="28" t="s">
        <v>117</v>
      </c>
      <c r="D2194" s="28" t="s">
        <v>118</v>
      </c>
      <c r="E2194" s="30" t="e">
        <v>#NAME?</v>
      </c>
      <c r="F2194" s="31" t="s">
        <v>17</v>
      </c>
      <c r="G2194" s="31" t="s">
        <v>33</v>
      </c>
      <c r="H2194" s="32">
        <v>150</v>
      </c>
      <c r="I2194" s="33">
        <f>IF(F2194="Dépense",H2194*-1,H2194)</f>
        <v>-150</v>
      </c>
      <c r="J2194" s="34">
        <v>1</v>
      </c>
      <c r="K2194" s="35" t="str">
        <f>IF(A2194&gt;1,YEAR(B2194)&amp;"-"&amp;TEXT(MONTH(B2194),"00")," ")</f>
        <v>2021-09</v>
      </c>
      <c r="L2194" s="36"/>
    </row>
    <row r="2195" spans="1:12" x14ac:dyDescent="0.25">
      <c r="A2195" s="28" t="s">
        <v>23</v>
      </c>
      <c r="B2195" s="29">
        <v>44450</v>
      </c>
      <c r="C2195" s="28" t="s">
        <v>615</v>
      </c>
      <c r="D2195" s="28" t="s">
        <v>610</v>
      </c>
      <c r="E2195" s="30" t="e">
        <v>#NAME?</v>
      </c>
      <c r="F2195" s="31" t="s">
        <v>14</v>
      </c>
      <c r="G2195" s="31" t="s">
        <v>15</v>
      </c>
      <c r="H2195" s="32">
        <v>104</v>
      </c>
      <c r="I2195" s="33">
        <f>IF(F2195="Dépense",H2195*-1,H2195)</f>
        <v>104</v>
      </c>
      <c r="J2195" s="34">
        <v>1</v>
      </c>
      <c r="K2195" s="35" t="str">
        <f>IF(A2195&gt;1,YEAR(B2195)&amp;"-"&amp;TEXT(MONTH(B2195),"00")," ")</f>
        <v>2021-09</v>
      </c>
      <c r="L2195" s="36"/>
    </row>
    <row r="2196" spans="1:12" x14ac:dyDescent="0.25">
      <c r="A2196" s="28" t="s">
        <v>18</v>
      </c>
      <c r="B2196" s="29">
        <v>44452</v>
      </c>
      <c r="C2196" s="28" t="s">
        <v>439</v>
      </c>
      <c r="D2196" s="28" t="s">
        <v>48</v>
      </c>
      <c r="E2196" s="30" t="e">
        <v>#NAME?</v>
      </c>
      <c r="F2196" s="31" t="s">
        <v>17</v>
      </c>
      <c r="G2196" s="31" t="s">
        <v>21</v>
      </c>
      <c r="H2196" s="32">
        <v>35.200000000000003</v>
      </c>
      <c r="I2196" s="33">
        <f>IF(F2196="Dépense",H2196*-1,H2196)</f>
        <v>-35.200000000000003</v>
      </c>
      <c r="J2196" s="34">
        <v>1</v>
      </c>
      <c r="K2196" s="35" t="str">
        <f>IF(A2196&gt;1,YEAR(B2196)&amp;"-"&amp;TEXT(MONTH(B2196),"00")," ")</f>
        <v>2021-09</v>
      </c>
      <c r="L2196" s="36"/>
    </row>
    <row r="2197" spans="1:12" x14ac:dyDescent="0.25">
      <c r="A2197" s="28" t="s">
        <v>18</v>
      </c>
      <c r="B2197" s="29">
        <v>44452</v>
      </c>
      <c r="C2197" s="28" t="s">
        <v>315</v>
      </c>
      <c r="D2197" s="28" t="s">
        <v>37</v>
      </c>
      <c r="E2197" s="30" t="e">
        <v>#NAME?</v>
      </c>
      <c r="F2197" s="31" t="s">
        <v>17</v>
      </c>
      <c r="G2197" s="31" t="s">
        <v>21</v>
      </c>
      <c r="H2197" s="32">
        <v>11</v>
      </c>
      <c r="I2197" s="33">
        <f>IF(F2197="Dépense",H2197*-1,H2197)</f>
        <v>-11</v>
      </c>
      <c r="J2197" s="34">
        <v>1</v>
      </c>
      <c r="K2197" s="35" t="str">
        <f>IF(A2197&gt;1,YEAR(B2197)&amp;"-"&amp;TEXT(MONTH(B2197),"00")," ")</f>
        <v>2021-09</v>
      </c>
      <c r="L2197" s="36"/>
    </row>
    <row r="2198" spans="1:12" x14ac:dyDescent="0.25">
      <c r="A2198" s="28" t="s">
        <v>18</v>
      </c>
      <c r="B2198" s="29">
        <v>44453</v>
      </c>
      <c r="C2198" s="28" t="s">
        <v>474</v>
      </c>
      <c r="D2198" s="28" t="s">
        <v>49</v>
      </c>
      <c r="E2198" s="30" t="e">
        <v>#NAME?</v>
      </c>
      <c r="F2198" s="31" t="s">
        <v>17</v>
      </c>
      <c r="G2198" s="31" t="s">
        <v>21</v>
      </c>
      <c r="H2198" s="32">
        <v>15</v>
      </c>
      <c r="I2198" s="33">
        <f>IF(F2198="Dépense",H2198*-1,H2198)</f>
        <v>-15</v>
      </c>
      <c r="J2198" s="34">
        <v>1</v>
      </c>
      <c r="K2198" s="35" t="str">
        <f>IF(A2198&gt;1,YEAR(B2198)&amp;"-"&amp;TEXT(MONTH(B2198),"00")," ")</f>
        <v>2021-09</v>
      </c>
      <c r="L2198" s="36"/>
    </row>
    <row r="2199" spans="1:12" x14ac:dyDescent="0.25">
      <c r="A2199" s="28" t="s">
        <v>18</v>
      </c>
      <c r="B2199" s="29">
        <v>44454</v>
      </c>
      <c r="C2199" s="28" t="s">
        <v>500</v>
      </c>
      <c r="D2199" s="28" t="s">
        <v>278</v>
      </c>
      <c r="E2199" s="30" t="e">
        <v>#NAME?</v>
      </c>
      <c r="F2199" s="31" t="s">
        <v>17</v>
      </c>
      <c r="G2199" s="31" t="s">
        <v>59</v>
      </c>
      <c r="H2199" s="32">
        <v>170.5</v>
      </c>
      <c r="I2199" s="33">
        <f>IF(F2199="Dépense",H2199*-1,H2199)</f>
        <v>-170.5</v>
      </c>
      <c r="J2199" s="34">
        <v>1</v>
      </c>
      <c r="K2199" s="35" t="str">
        <f>IF(A2199&gt;1,YEAR(B2199)&amp;"-"&amp;TEXT(MONTH(B2199),"00")," ")</f>
        <v>2021-09</v>
      </c>
      <c r="L2199" s="36"/>
    </row>
    <row r="2200" spans="1:12" x14ac:dyDescent="0.25">
      <c r="A2200" s="28" t="s">
        <v>18</v>
      </c>
      <c r="B2200" s="29">
        <v>44454</v>
      </c>
      <c r="C2200" s="28" t="s">
        <v>516</v>
      </c>
      <c r="D2200" s="28" t="s">
        <v>204</v>
      </c>
      <c r="E2200" s="30" t="e">
        <v>#NAME?</v>
      </c>
      <c r="F2200" s="31" t="s">
        <v>17</v>
      </c>
      <c r="G2200" s="31" t="s">
        <v>59</v>
      </c>
      <c r="H2200" s="32">
        <v>130</v>
      </c>
      <c r="I2200" s="33">
        <f>IF(F2200="Dépense",H2200*-1,H2200)</f>
        <v>-130</v>
      </c>
      <c r="J2200" s="34">
        <v>1</v>
      </c>
      <c r="K2200" s="35" t="str">
        <f>IF(A2200&gt;1,YEAR(B2200)&amp;"-"&amp;TEXT(MONTH(B2200),"00")," ")</f>
        <v>2021-09</v>
      </c>
      <c r="L2200" s="36"/>
    </row>
    <row r="2201" spans="1:12" x14ac:dyDescent="0.25">
      <c r="A2201" s="28" t="s">
        <v>23</v>
      </c>
      <c r="B2201" s="29">
        <v>44454</v>
      </c>
      <c r="C2201" s="28" t="s">
        <v>266</v>
      </c>
      <c r="D2201" s="28" t="s">
        <v>267</v>
      </c>
      <c r="E2201" s="30" t="e">
        <v>#NAME?</v>
      </c>
      <c r="F2201" s="31" t="s">
        <v>17</v>
      </c>
      <c r="G2201" s="31" t="s">
        <v>33</v>
      </c>
      <c r="H2201" s="32">
        <v>92</v>
      </c>
      <c r="I2201" s="33">
        <f>IF(F2201="Dépense",H2201*-1,H2201)</f>
        <v>-92</v>
      </c>
      <c r="J2201" s="34">
        <v>1</v>
      </c>
      <c r="K2201" s="35" t="str">
        <f>IF(A2201&gt;1,YEAR(B2201)&amp;"-"&amp;TEXT(MONTH(B2201),"00")," ")</f>
        <v>2021-09</v>
      </c>
      <c r="L2201" s="36"/>
    </row>
    <row r="2202" spans="1:12" x14ac:dyDescent="0.25">
      <c r="A2202" s="28" t="s">
        <v>18</v>
      </c>
      <c r="B2202" s="29">
        <v>44455</v>
      </c>
      <c r="C2202" s="28" t="s">
        <v>507</v>
      </c>
      <c r="D2202" s="28" t="s">
        <v>49</v>
      </c>
      <c r="E2202" s="30" t="e">
        <v>#NAME?</v>
      </c>
      <c r="F2202" s="31" t="s">
        <v>17</v>
      </c>
      <c r="G2202" s="31" t="s">
        <v>21</v>
      </c>
      <c r="H2202" s="32">
        <v>9.58</v>
      </c>
      <c r="I2202" s="33">
        <f>IF(F2202="Dépense",H2202*-1,H2202)</f>
        <v>-9.58</v>
      </c>
      <c r="J2202" s="34">
        <v>1</v>
      </c>
      <c r="K2202" s="35" t="str">
        <f>IF(A2202&gt;1,YEAR(B2202)&amp;"-"&amp;TEXT(MONTH(B2202),"00")," ")</f>
        <v>2021-09</v>
      </c>
      <c r="L2202" s="36"/>
    </row>
    <row r="2203" spans="1:12" x14ac:dyDescent="0.25">
      <c r="A2203" s="28" t="s">
        <v>18</v>
      </c>
      <c r="B2203" s="29">
        <v>44455</v>
      </c>
      <c r="C2203" s="28" t="s">
        <v>619</v>
      </c>
      <c r="D2203" s="28" t="s">
        <v>63</v>
      </c>
      <c r="E2203" s="30" t="e">
        <v>#NAME?</v>
      </c>
      <c r="F2203" s="31" t="s">
        <v>17</v>
      </c>
      <c r="G2203" s="31" t="s">
        <v>21</v>
      </c>
      <c r="H2203" s="32">
        <v>63.7</v>
      </c>
      <c r="I2203" s="33">
        <f>IF(F2203="Dépense",H2203*-1,H2203)</f>
        <v>-63.7</v>
      </c>
      <c r="J2203" s="34">
        <v>1</v>
      </c>
      <c r="K2203" s="35" t="str">
        <f>IF(A2203&gt;1,YEAR(B2203)&amp;"-"&amp;TEXT(MONTH(B2203),"00")," ")</f>
        <v>2021-09</v>
      </c>
      <c r="L2203" s="36"/>
    </row>
    <row r="2204" spans="1:12" x14ac:dyDescent="0.25">
      <c r="A2204" s="28" t="s">
        <v>18</v>
      </c>
      <c r="B2204" s="29">
        <v>44455</v>
      </c>
      <c r="C2204" s="28" t="s">
        <v>66</v>
      </c>
      <c r="D2204" s="28" t="s">
        <v>49</v>
      </c>
      <c r="E2204" s="30" t="e">
        <v>#NAME?</v>
      </c>
      <c r="F2204" s="31" t="s">
        <v>17</v>
      </c>
      <c r="G2204" s="31" t="s">
        <v>21</v>
      </c>
      <c r="H2204" s="32">
        <v>58.87</v>
      </c>
      <c r="I2204" s="33">
        <f>IF(F2204="Dépense",H2204*-1,H2204)</f>
        <v>-58.87</v>
      </c>
      <c r="J2204" s="34">
        <v>1</v>
      </c>
      <c r="K2204" s="35" t="str">
        <f>IF(A2204&gt;1,YEAR(B2204)&amp;"-"&amp;TEXT(MONTH(B2204),"00")," ")</f>
        <v>2021-09</v>
      </c>
      <c r="L2204" s="36"/>
    </row>
    <row r="2205" spans="1:12" x14ac:dyDescent="0.25">
      <c r="A2205" s="28" t="s">
        <v>23</v>
      </c>
      <c r="B2205" s="29">
        <v>44455</v>
      </c>
      <c r="C2205" s="28" t="s">
        <v>140</v>
      </c>
      <c r="D2205" s="28" t="s">
        <v>15</v>
      </c>
      <c r="E2205" s="30" t="e">
        <v>#NAME?</v>
      </c>
      <c r="F2205" s="31" t="s">
        <v>17</v>
      </c>
      <c r="G2205" s="31" t="s">
        <v>15</v>
      </c>
      <c r="H2205" s="32">
        <v>550</v>
      </c>
      <c r="I2205" s="33">
        <f>IF(F2205="Dépense",H2205*-1,H2205)</f>
        <v>-550</v>
      </c>
      <c r="J2205" s="34">
        <v>1</v>
      </c>
      <c r="K2205" s="35" t="str">
        <f>IF(A2205&gt;1,YEAR(B2205)&amp;"-"&amp;TEXT(MONTH(B2205),"00")," ")</f>
        <v>2021-09</v>
      </c>
      <c r="L2205" s="36"/>
    </row>
    <row r="2206" spans="1:12" x14ac:dyDescent="0.25">
      <c r="A2206" s="28" t="s">
        <v>24</v>
      </c>
      <c r="B2206" s="29">
        <v>44455</v>
      </c>
      <c r="C2206" s="28" t="s">
        <v>15</v>
      </c>
      <c r="D2206" s="28" t="s">
        <v>25</v>
      </c>
      <c r="E2206" s="30" t="e">
        <v>#NAME?</v>
      </c>
      <c r="F2206" s="31" t="s">
        <v>14</v>
      </c>
      <c r="G2206" s="31" t="s">
        <v>15</v>
      </c>
      <c r="H2206" s="32">
        <v>550</v>
      </c>
      <c r="I2206" s="33">
        <f>IF(F2206="Dépense",H2206*-1,H2206)</f>
        <v>550</v>
      </c>
      <c r="J2206" s="34">
        <v>1</v>
      </c>
      <c r="K2206" s="35" t="str">
        <f>IF(A2206&gt;1,YEAR(B2206)&amp;"-"&amp;TEXT(MONTH(B2206),"00")," ")</f>
        <v>2021-09</v>
      </c>
      <c r="L2206" s="36"/>
    </row>
    <row r="2207" spans="1:12" x14ac:dyDescent="0.25">
      <c r="A2207" s="28" t="s">
        <v>18</v>
      </c>
      <c r="B2207" s="29">
        <v>44457</v>
      </c>
      <c r="C2207" s="28" t="s">
        <v>200</v>
      </c>
      <c r="D2207" s="28" t="s">
        <v>49</v>
      </c>
      <c r="E2207" s="30" t="e">
        <v>#NAME?</v>
      </c>
      <c r="F2207" s="31" t="s">
        <v>17</v>
      </c>
      <c r="G2207" s="31" t="s">
        <v>21</v>
      </c>
      <c r="H2207" s="32">
        <v>38.03</v>
      </c>
      <c r="I2207" s="33">
        <f>IF(F2207="Dépense",H2207*-1,H2207)</f>
        <v>-38.03</v>
      </c>
      <c r="J2207" s="34">
        <v>1</v>
      </c>
      <c r="K2207" s="35" t="str">
        <f>IF(A2207&gt;1,YEAR(B2207)&amp;"-"&amp;TEXT(MONTH(B2207),"00")," ")</f>
        <v>2021-09</v>
      </c>
      <c r="L2207" s="36"/>
    </row>
    <row r="2208" spans="1:12" x14ac:dyDescent="0.25">
      <c r="A2208" s="28" t="s">
        <v>18</v>
      </c>
      <c r="B2208" s="29">
        <v>44457</v>
      </c>
      <c r="C2208" s="28" t="s">
        <v>562</v>
      </c>
      <c r="D2208" s="28" t="s">
        <v>49</v>
      </c>
      <c r="E2208" s="30" t="e">
        <v>#NAME?</v>
      </c>
      <c r="F2208" s="31" t="s">
        <v>17</v>
      </c>
      <c r="G2208" s="31" t="s">
        <v>21</v>
      </c>
      <c r="H2208" s="32">
        <v>7.2</v>
      </c>
      <c r="I2208" s="33">
        <f>IF(F2208="Dépense",H2208*-1,H2208)</f>
        <v>-7.2</v>
      </c>
      <c r="J2208" s="34">
        <v>1</v>
      </c>
      <c r="K2208" s="35" t="str">
        <f>IF(A2208&gt;1,YEAR(B2208)&amp;"-"&amp;TEXT(MONTH(B2208),"00")," ")</f>
        <v>2021-09</v>
      </c>
      <c r="L2208" s="36"/>
    </row>
    <row r="2209" spans="1:12" x14ac:dyDescent="0.25">
      <c r="A2209" s="28" t="s">
        <v>23</v>
      </c>
      <c r="B2209" s="29">
        <v>44458</v>
      </c>
      <c r="C2209" s="28" t="s">
        <v>615</v>
      </c>
      <c r="D2209" s="28" t="s">
        <v>610</v>
      </c>
      <c r="E2209" s="30" t="e">
        <v>#NAME?</v>
      </c>
      <c r="F2209" s="31" t="s">
        <v>14</v>
      </c>
      <c r="G2209" s="31" t="s">
        <v>15</v>
      </c>
      <c r="H2209" s="32">
        <v>81</v>
      </c>
      <c r="I2209" s="33">
        <f>IF(F2209="Dépense",H2209*-1,H2209)</f>
        <v>81</v>
      </c>
      <c r="J2209" s="34">
        <v>1</v>
      </c>
      <c r="K2209" s="35" t="str">
        <f>IF(A2209&gt;1,YEAR(B2209)&amp;"-"&amp;TEXT(MONTH(B2209),"00")," ")</f>
        <v>2021-09</v>
      </c>
      <c r="L2209" s="36"/>
    </row>
    <row r="2210" spans="1:12" x14ac:dyDescent="0.25">
      <c r="A2210" s="28" t="s">
        <v>18</v>
      </c>
      <c r="B2210" s="29">
        <v>44461</v>
      </c>
      <c r="C2210" s="28" t="s">
        <v>596</v>
      </c>
      <c r="D2210" s="28" t="s">
        <v>248</v>
      </c>
      <c r="E2210" s="30" t="e">
        <v>#NAME?</v>
      </c>
      <c r="F2210" s="31" t="s">
        <v>17</v>
      </c>
      <c r="G2210" s="31" t="s">
        <v>21</v>
      </c>
      <c r="H2210" s="32">
        <v>45.98</v>
      </c>
      <c r="I2210" s="33">
        <f>IF(F2210="Dépense",H2210*-1,H2210)</f>
        <v>-45.98</v>
      </c>
      <c r="J2210" s="34">
        <v>1</v>
      </c>
      <c r="K2210" s="35" t="str">
        <f>IF(A2210&gt;1,YEAR(B2210)&amp;"-"&amp;TEXT(MONTH(B2210),"00")," ")</f>
        <v>2021-09</v>
      </c>
      <c r="L2210" s="36"/>
    </row>
    <row r="2211" spans="1:12" x14ac:dyDescent="0.25">
      <c r="A2211" s="28" t="s">
        <v>18</v>
      </c>
      <c r="B2211" s="29">
        <v>44463</v>
      </c>
      <c r="C2211" s="28" t="s">
        <v>507</v>
      </c>
      <c r="D2211" s="28" t="s">
        <v>49</v>
      </c>
      <c r="E2211" s="30" t="e">
        <v>#NAME?</v>
      </c>
      <c r="F2211" s="31" t="s">
        <v>17</v>
      </c>
      <c r="G2211" s="31" t="s">
        <v>21</v>
      </c>
      <c r="H2211" s="32">
        <v>7.75</v>
      </c>
      <c r="I2211" s="33">
        <f>IF(F2211="Dépense",H2211*-1,H2211)</f>
        <v>-7.75</v>
      </c>
      <c r="J2211" s="34">
        <v>1</v>
      </c>
      <c r="K2211" s="35" t="str">
        <f>IF(A2211&gt;1,YEAR(B2211)&amp;"-"&amp;TEXT(MONTH(B2211),"00")," ")</f>
        <v>2021-09</v>
      </c>
      <c r="L2211" s="36"/>
    </row>
    <row r="2212" spans="1:12" x14ac:dyDescent="0.25">
      <c r="A2212" s="28" t="s">
        <v>18</v>
      </c>
      <c r="B2212" s="29">
        <v>44463</v>
      </c>
      <c r="C2212" s="28" t="s">
        <v>66</v>
      </c>
      <c r="D2212" s="28" t="s">
        <v>49</v>
      </c>
      <c r="E2212" s="30" t="e">
        <v>#NAME?</v>
      </c>
      <c r="F2212" s="31" t="s">
        <v>17</v>
      </c>
      <c r="G2212" s="31" t="s">
        <v>21</v>
      </c>
      <c r="H2212" s="32">
        <v>44.17</v>
      </c>
      <c r="I2212" s="33">
        <f>IF(F2212="Dépense",H2212*-1,H2212)</f>
        <v>-44.17</v>
      </c>
      <c r="J2212" s="34">
        <v>1</v>
      </c>
      <c r="K2212" s="35" t="str">
        <f>IF(A2212&gt;1,YEAR(B2212)&amp;"-"&amp;TEXT(MONTH(B2212),"00")," ")</f>
        <v>2021-09</v>
      </c>
      <c r="L2212" s="36"/>
    </row>
    <row r="2213" spans="1:12" x14ac:dyDescent="0.25">
      <c r="A2213" s="28" t="s">
        <v>18</v>
      </c>
      <c r="B2213" s="29">
        <v>44464</v>
      </c>
      <c r="C2213" s="28" t="s">
        <v>439</v>
      </c>
      <c r="D2213" s="28" t="s">
        <v>48</v>
      </c>
      <c r="E2213" s="30" t="e">
        <v>#NAME?</v>
      </c>
      <c r="F2213" s="31" t="s">
        <v>17</v>
      </c>
      <c r="G2213" s="31" t="s">
        <v>21</v>
      </c>
      <c r="H2213" s="32">
        <v>33.9</v>
      </c>
      <c r="I2213" s="33">
        <f>IF(F2213="Dépense",H2213*-1,H2213)</f>
        <v>-33.9</v>
      </c>
      <c r="J2213" s="34">
        <v>1</v>
      </c>
      <c r="K2213" s="35" t="str">
        <f>IF(A2213&gt;1,YEAR(B2213)&amp;"-"&amp;TEXT(MONTH(B2213),"00")," ")</f>
        <v>2021-09</v>
      </c>
      <c r="L2213" s="36"/>
    </row>
    <row r="2214" spans="1:12" x14ac:dyDescent="0.25">
      <c r="A2214" s="28" t="s">
        <v>18</v>
      </c>
      <c r="B2214" s="29">
        <v>44464</v>
      </c>
      <c r="C2214" s="28" t="s">
        <v>315</v>
      </c>
      <c r="D2214" s="28" t="s">
        <v>37</v>
      </c>
      <c r="E2214" s="30" t="e">
        <v>#NAME?</v>
      </c>
      <c r="F2214" s="31" t="s">
        <v>17</v>
      </c>
      <c r="G2214" s="31" t="s">
        <v>21</v>
      </c>
      <c r="H2214" s="32">
        <v>11</v>
      </c>
      <c r="I2214" s="33">
        <f>IF(F2214="Dépense",H2214*-1,H2214)</f>
        <v>-11</v>
      </c>
      <c r="J2214" s="34">
        <v>1</v>
      </c>
      <c r="K2214" s="35" t="str">
        <f>IF(A2214&gt;1,YEAR(B2214)&amp;"-"&amp;TEXT(MONTH(B2214),"00")," ")</f>
        <v>2021-09</v>
      </c>
      <c r="L2214" s="36"/>
    </row>
    <row r="2215" spans="1:12" x14ac:dyDescent="0.25">
      <c r="A2215" s="28" t="s">
        <v>18</v>
      </c>
      <c r="B2215" s="29">
        <v>44464</v>
      </c>
      <c r="C2215" s="28" t="s">
        <v>620</v>
      </c>
      <c r="D2215" s="28" t="s">
        <v>248</v>
      </c>
      <c r="E2215" s="30" t="e">
        <v>#NAME?</v>
      </c>
      <c r="F2215" s="31" t="s">
        <v>17</v>
      </c>
      <c r="G2215" s="31" t="s">
        <v>21</v>
      </c>
      <c r="H2215" s="32">
        <v>39.9</v>
      </c>
      <c r="I2215" s="33">
        <f>IF(F2215="Dépense",H2215*-1,H2215)</f>
        <v>-39.9</v>
      </c>
      <c r="J2215" s="34">
        <v>1</v>
      </c>
      <c r="K2215" s="35" t="str">
        <f>IF(A2215&gt;1,YEAR(B2215)&amp;"-"&amp;TEXT(MONTH(B2215),"00")," ")</f>
        <v>2021-09</v>
      </c>
      <c r="L2215" s="36"/>
    </row>
    <row r="2216" spans="1:12" x14ac:dyDescent="0.25">
      <c r="A2216" s="28" t="s">
        <v>18</v>
      </c>
      <c r="B2216" s="29">
        <v>44464</v>
      </c>
      <c r="C2216" s="28" t="s">
        <v>200</v>
      </c>
      <c r="D2216" s="28" t="s">
        <v>49</v>
      </c>
      <c r="E2216" s="30" t="e">
        <v>#NAME?</v>
      </c>
      <c r="F2216" s="31" t="s">
        <v>17</v>
      </c>
      <c r="G2216" s="31" t="s">
        <v>21</v>
      </c>
      <c r="H2216" s="32">
        <v>30.85</v>
      </c>
      <c r="I2216" s="33">
        <f>IF(F2216="Dépense",H2216*-1,H2216)</f>
        <v>-30.85</v>
      </c>
      <c r="J2216" s="34">
        <v>1</v>
      </c>
      <c r="K2216" s="35" t="str">
        <f>IF(A2216&gt;1,YEAR(B2216)&amp;"-"&amp;TEXT(MONTH(B2216),"00")," ")</f>
        <v>2021-09</v>
      </c>
      <c r="L2216" s="36"/>
    </row>
    <row r="2217" spans="1:12" x14ac:dyDescent="0.25">
      <c r="A2217" s="28" t="s">
        <v>23</v>
      </c>
      <c r="B2217" s="29">
        <v>44465</v>
      </c>
      <c r="C2217" s="28" t="s">
        <v>615</v>
      </c>
      <c r="D2217" s="28" t="s">
        <v>610</v>
      </c>
      <c r="E2217" s="30" t="e">
        <v>#NAME?</v>
      </c>
      <c r="F2217" s="31" t="s">
        <v>14</v>
      </c>
      <c r="G2217" s="31" t="s">
        <v>15</v>
      </c>
      <c r="H2217" s="32">
        <v>51</v>
      </c>
      <c r="I2217" s="33">
        <f>IF(F2217="Dépense",H2217*-1,H2217)</f>
        <v>51</v>
      </c>
      <c r="J2217" s="34">
        <v>1</v>
      </c>
      <c r="K2217" s="35" t="str">
        <f>IF(A2217&gt;1,YEAR(B2217)&amp;"-"&amp;TEXT(MONTH(B2217),"00")," ")</f>
        <v>2021-09</v>
      </c>
      <c r="L2217" s="36"/>
    </row>
    <row r="2218" spans="1:12" x14ac:dyDescent="0.25">
      <c r="A2218" s="28" t="s">
        <v>16</v>
      </c>
      <c r="B2218" s="29">
        <v>44468</v>
      </c>
      <c r="C2218" s="28" t="s">
        <v>621</v>
      </c>
      <c r="D2218" s="28" t="s">
        <v>91</v>
      </c>
      <c r="E2218" s="30" t="e">
        <v>#NAME?</v>
      </c>
      <c r="F2218" s="31" t="s">
        <v>17</v>
      </c>
      <c r="G2218" s="31" t="s">
        <v>16</v>
      </c>
      <c r="H2218" s="32">
        <v>20</v>
      </c>
      <c r="I2218" s="33">
        <f>IF(F2218="Dépense",H2218*-1,H2218)</f>
        <v>-20</v>
      </c>
      <c r="J2218" s="34">
        <v>1</v>
      </c>
      <c r="K2218" s="35" t="str">
        <f>IF(A2218&gt;1,YEAR(B2218)&amp;"-"&amp;TEXT(MONTH(B2218),"00")," ")</f>
        <v>2021-09</v>
      </c>
      <c r="L2218" s="36"/>
    </row>
    <row r="2219" spans="1:12" x14ac:dyDescent="0.25">
      <c r="A2219" s="28" t="s">
        <v>18</v>
      </c>
      <c r="B2219" s="29">
        <v>44470</v>
      </c>
      <c r="C2219" s="28" t="s">
        <v>454</v>
      </c>
      <c r="D2219" s="28" t="s">
        <v>93</v>
      </c>
      <c r="E2219" s="30" t="e">
        <v>#NAME?</v>
      </c>
      <c r="F2219" s="31" t="s">
        <v>17</v>
      </c>
      <c r="G2219" s="31" t="s">
        <v>21</v>
      </c>
      <c r="H2219" s="32">
        <v>21</v>
      </c>
      <c r="I2219" s="33">
        <f>IF(F2219="Dépense",H2219*-1,H2219)</f>
        <v>-21</v>
      </c>
      <c r="J2219" s="34">
        <v>1</v>
      </c>
      <c r="K2219" s="35" t="str">
        <f>IF(A2219&gt;1,YEAR(B2219)&amp;"-"&amp;TEXT(MONTH(B2219),"00")," ")</f>
        <v>2021-10</v>
      </c>
      <c r="L2219" s="36"/>
    </row>
    <row r="2220" spans="1:12" x14ac:dyDescent="0.25">
      <c r="A2220" s="28" t="s">
        <v>18</v>
      </c>
      <c r="B2220" s="29">
        <v>44470</v>
      </c>
      <c r="C2220" s="28" t="s">
        <v>474</v>
      </c>
      <c r="D2220" s="28" t="s">
        <v>49</v>
      </c>
      <c r="E2220" s="30" t="e">
        <v>#NAME?</v>
      </c>
      <c r="F2220" s="31" t="s">
        <v>17</v>
      </c>
      <c r="G2220" s="31" t="s">
        <v>21</v>
      </c>
      <c r="H2220" s="32">
        <v>15</v>
      </c>
      <c r="I2220" s="33">
        <f>IF(F2220="Dépense",H2220*-1,H2220)</f>
        <v>-15</v>
      </c>
      <c r="J2220" s="34">
        <v>1</v>
      </c>
      <c r="K2220" s="35" t="str">
        <f>IF(A2220&gt;1,YEAR(B2220)&amp;"-"&amp;TEXT(MONTH(B2220),"00")," ")</f>
        <v>2021-10</v>
      </c>
      <c r="L2220" s="36"/>
    </row>
    <row r="2221" spans="1:12" x14ac:dyDescent="0.25">
      <c r="A2221" s="28" t="s">
        <v>18</v>
      </c>
      <c r="B2221" s="29">
        <v>44470</v>
      </c>
      <c r="C2221" s="28" t="s">
        <v>102</v>
      </c>
      <c r="D2221" s="28" t="s">
        <v>49</v>
      </c>
      <c r="E2221" s="30" t="e">
        <v>#NAME?</v>
      </c>
      <c r="F2221" s="31" t="s">
        <v>17</v>
      </c>
      <c r="G2221" s="31" t="s">
        <v>21</v>
      </c>
      <c r="H2221" s="32">
        <v>14.1</v>
      </c>
      <c r="I2221" s="33">
        <f>IF(F2221="Dépense",H2221*-1,H2221)</f>
        <v>-14.1</v>
      </c>
      <c r="J2221" s="34">
        <v>1</v>
      </c>
      <c r="K2221" s="35" t="str">
        <f>IF(A2221&gt;1,YEAR(B2221)&amp;"-"&amp;TEXT(MONTH(B2221),"00")," ")</f>
        <v>2021-10</v>
      </c>
      <c r="L2221" s="36"/>
    </row>
    <row r="2222" spans="1:12" x14ac:dyDescent="0.25">
      <c r="A2222" s="28" t="s">
        <v>18</v>
      </c>
      <c r="B2222" s="29">
        <v>44471</v>
      </c>
      <c r="C2222" s="28" t="s">
        <v>622</v>
      </c>
      <c r="D2222" s="28" t="s">
        <v>63</v>
      </c>
      <c r="E2222" s="30" t="e">
        <v>#NAME?</v>
      </c>
      <c r="F2222" s="31" t="s">
        <v>17</v>
      </c>
      <c r="G2222" s="31" t="s">
        <v>21</v>
      </c>
      <c r="H2222" s="32">
        <v>57.97</v>
      </c>
      <c r="I2222" s="33">
        <f>IF(F2222="Dépense",H2222*-1,H2222)</f>
        <v>-57.97</v>
      </c>
      <c r="J2222" s="34">
        <v>1</v>
      </c>
      <c r="K2222" s="35" t="str">
        <f>IF(A2222&gt;1,YEAR(B2222)&amp;"-"&amp;TEXT(MONTH(B2222),"00")," ")</f>
        <v>2021-10</v>
      </c>
      <c r="L2222" s="36"/>
    </row>
    <row r="2223" spans="1:12" x14ac:dyDescent="0.25">
      <c r="A2223" s="28" t="s">
        <v>18</v>
      </c>
      <c r="B2223" s="29">
        <v>44471</v>
      </c>
      <c r="C2223" s="28" t="s">
        <v>81</v>
      </c>
      <c r="D2223" s="28" t="s">
        <v>155</v>
      </c>
      <c r="E2223" s="30" t="e">
        <v>#NAME?</v>
      </c>
      <c r="F2223" s="31" t="s">
        <v>17</v>
      </c>
      <c r="G2223" s="31" t="s">
        <v>250</v>
      </c>
      <c r="H2223" s="32">
        <v>30</v>
      </c>
      <c r="I2223" s="33">
        <f>IF(F2223="Dépense",H2223*-1,H2223)</f>
        <v>-30</v>
      </c>
      <c r="J2223" s="34">
        <v>1</v>
      </c>
      <c r="K2223" s="35" t="str">
        <f>IF(A2223&gt;1,YEAR(B2223)&amp;"-"&amp;TEXT(MONTH(B2223),"00")," ")</f>
        <v>2021-10</v>
      </c>
      <c r="L2223" s="36"/>
    </row>
    <row r="2224" spans="1:12" x14ac:dyDescent="0.25">
      <c r="A2224" s="28" t="s">
        <v>18</v>
      </c>
      <c r="B2224" s="29">
        <v>44471</v>
      </c>
      <c r="C2224" s="28" t="s">
        <v>593</v>
      </c>
      <c r="D2224" s="28" t="s">
        <v>49</v>
      </c>
      <c r="E2224" s="30" t="e">
        <v>#NAME?</v>
      </c>
      <c r="F2224" s="31" t="s">
        <v>17</v>
      </c>
      <c r="G2224" s="31" t="s">
        <v>21</v>
      </c>
      <c r="H2224" s="32">
        <v>8</v>
      </c>
      <c r="I2224" s="33">
        <f>IF(F2224="Dépense",H2224*-1,H2224)</f>
        <v>-8</v>
      </c>
      <c r="J2224" s="34">
        <v>1</v>
      </c>
      <c r="K2224" s="35" t="str">
        <f>IF(A2224&gt;1,YEAR(B2224)&amp;"-"&amp;TEXT(MONTH(B2224),"00")," ")</f>
        <v>2021-10</v>
      </c>
      <c r="L2224" s="36"/>
    </row>
    <row r="2225" spans="1:12" x14ac:dyDescent="0.25">
      <c r="A2225" s="28" t="s">
        <v>18</v>
      </c>
      <c r="B2225" s="29">
        <v>44471</v>
      </c>
      <c r="C2225" s="28" t="s">
        <v>200</v>
      </c>
      <c r="D2225" s="28" t="s">
        <v>49</v>
      </c>
      <c r="E2225" s="30" t="e">
        <v>#NAME?</v>
      </c>
      <c r="F2225" s="31" t="s">
        <v>17</v>
      </c>
      <c r="G2225" s="31" t="s">
        <v>21</v>
      </c>
      <c r="H2225" s="32">
        <v>29.32</v>
      </c>
      <c r="I2225" s="33">
        <f>IF(F2225="Dépense",H2225*-1,H2225)</f>
        <v>-29.32</v>
      </c>
      <c r="J2225" s="34">
        <v>1</v>
      </c>
      <c r="K2225" s="35" t="str">
        <f>IF(A2225&gt;1,YEAR(B2225)&amp;"-"&amp;TEXT(MONTH(B2225),"00")," ")</f>
        <v>2021-10</v>
      </c>
      <c r="L2225" s="36"/>
    </row>
    <row r="2226" spans="1:12" x14ac:dyDescent="0.25">
      <c r="A2226" s="28" t="s">
        <v>18</v>
      </c>
      <c r="B2226" s="29">
        <v>44471</v>
      </c>
      <c r="C2226" s="28" t="s">
        <v>27</v>
      </c>
      <c r="D2226" s="28" t="s">
        <v>29</v>
      </c>
      <c r="E2226" s="30" t="e">
        <v>#NAME?</v>
      </c>
      <c r="F2226" s="31" t="s">
        <v>14</v>
      </c>
      <c r="G2226" s="31" t="s">
        <v>15</v>
      </c>
      <c r="H2226" s="32">
        <v>206.36</v>
      </c>
      <c r="I2226" s="33">
        <f>IF(F2226="Dépense",H2226*-1,H2226)</f>
        <v>206.36</v>
      </c>
      <c r="J2226" s="34">
        <v>1</v>
      </c>
      <c r="K2226" s="35" t="str">
        <f>IF(A2226&gt;1,YEAR(B2226)&amp;"-"&amp;TEXT(MONTH(B2226),"00")," ")</f>
        <v>2021-10</v>
      </c>
      <c r="L2226" s="36"/>
    </row>
    <row r="2227" spans="1:12" x14ac:dyDescent="0.25">
      <c r="A2227" s="28" t="s">
        <v>18</v>
      </c>
      <c r="B2227" s="29">
        <v>44471</v>
      </c>
      <c r="C2227" s="28" t="s">
        <v>27</v>
      </c>
      <c r="D2227" s="28" t="s">
        <v>28</v>
      </c>
      <c r="E2227" s="30" t="e">
        <v>#NAME?</v>
      </c>
      <c r="F2227" s="31" t="s">
        <v>14</v>
      </c>
      <c r="G2227" s="31" t="s">
        <v>15</v>
      </c>
      <c r="H2227" s="32">
        <v>122.14</v>
      </c>
      <c r="I2227" s="33">
        <f>IF(F2227="Dépense",H2227*-1,H2227)</f>
        <v>122.14</v>
      </c>
      <c r="J2227" s="34">
        <v>1</v>
      </c>
      <c r="K2227" s="35" t="str">
        <f>IF(A2227&gt;1,YEAR(B2227)&amp;"-"&amp;TEXT(MONTH(B2227),"00")," ")</f>
        <v>2021-10</v>
      </c>
      <c r="L2227" s="36"/>
    </row>
    <row r="2228" spans="1:12" x14ac:dyDescent="0.25">
      <c r="A2228" s="28" t="s">
        <v>18</v>
      </c>
      <c r="B2228" s="29">
        <v>44471</v>
      </c>
      <c r="C2228" s="28" t="s">
        <v>27</v>
      </c>
      <c r="D2228" s="28" t="s">
        <v>30</v>
      </c>
      <c r="E2228" s="30" t="e">
        <v>#NAME?</v>
      </c>
      <c r="F2228" s="31" t="s">
        <v>14</v>
      </c>
      <c r="G2228" s="31" t="s">
        <v>15</v>
      </c>
      <c r="H2228" s="32">
        <v>226.38</v>
      </c>
      <c r="I2228" s="33">
        <f>IF(F2228="Dépense",H2228*-1,H2228)</f>
        <v>226.38</v>
      </c>
      <c r="J2228" s="34">
        <v>1</v>
      </c>
      <c r="K2228" s="35" t="str">
        <f>IF(A2228&gt;1,YEAR(B2228)&amp;"-"&amp;TEXT(MONTH(B2228),"00")," ")</f>
        <v>2021-10</v>
      </c>
      <c r="L2228" s="36"/>
    </row>
    <row r="2229" spans="1:12" x14ac:dyDescent="0.25">
      <c r="A2229" s="28" t="s">
        <v>23</v>
      </c>
      <c r="B2229" s="29">
        <v>44472</v>
      </c>
      <c r="C2229" s="28" t="s">
        <v>615</v>
      </c>
      <c r="D2229" s="28" t="s">
        <v>610</v>
      </c>
      <c r="E2229" s="30" t="e">
        <v>#NAME?</v>
      </c>
      <c r="F2229" s="31" t="s">
        <v>14</v>
      </c>
      <c r="G2229" s="31" t="s">
        <v>15</v>
      </c>
      <c r="H2229" s="32">
        <v>46</v>
      </c>
      <c r="I2229" s="33">
        <f>IF(F2229="Dépense",H2229*-1,H2229)</f>
        <v>46</v>
      </c>
      <c r="J2229" s="34">
        <v>1</v>
      </c>
      <c r="K2229" s="35" t="str">
        <f>IF(A2229&gt;1,YEAR(B2229)&amp;"-"&amp;TEXT(MONTH(B2229),"00")," ")</f>
        <v>2021-10</v>
      </c>
      <c r="L2229" s="36"/>
    </row>
    <row r="2230" spans="1:12" x14ac:dyDescent="0.25">
      <c r="A2230" s="28" t="s">
        <v>18</v>
      </c>
      <c r="B2230" s="29">
        <v>44473</v>
      </c>
      <c r="C2230" s="28" t="s">
        <v>175</v>
      </c>
      <c r="D2230" s="28" t="s">
        <v>65</v>
      </c>
      <c r="E2230" s="30" t="e">
        <v>#NAME?</v>
      </c>
      <c r="F2230" s="31" t="s">
        <v>14</v>
      </c>
      <c r="G2230" s="31" t="s">
        <v>33</v>
      </c>
      <c r="H2230" s="32">
        <v>7.74</v>
      </c>
      <c r="I2230" s="33">
        <f>IF(F2230="Dépense",H2230*-1,H2230)</f>
        <v>7.74</v>
      </c>
      <c r="J2230" s="34">
        <v>1</v>
      </c>
      <c r="K2230" s="35" t="str">
        <f>IF(A2230&gt;1,YEAR(B2230)&amp;"-"&amp;TEXT(MONTH(B2230),"00")," ")</f>
        <v>2021-10</v>
      </c>
      <c r="L2230" s="36"/>
    </row>
    <row r="2231" spans="1:12" x14ac:dyDescent="0.25">
      <c r="A2231" s="28" t="s">
        <v>18</v>
      </c>
      <c r="B2231" s="29">
        <v>44474</v>
      </c>
      <c r="C2231" s="28" t="s">
        <v>439</v>
      </c>
      <c r="D2231" s="28" t="s">
        <v>48</v>
      </c>
      <c r="E2231" s="30" t="e">
        <v>#NAME?</v>
      </c>
      <c r="F2231" s="31" t="s">
        <v>17</v>
      </c>
      <c r="G2231" s="31" t="s">
        <v>21</v>
      </c>
      <c r="H2231" s="32">
        <v>35.200000000000003</v>
      </c>
      <c r="I2231" s="33">
        <f>IF(F2231="Dépense",H2231*-1,H2231)</f>
        <v>-35.200000000000003</v>
      </c>
      <c r="J2231" s="34">
        <v>1</v>
      </c>
      <c r="K2231" s="35" t="str">
        <f>IF(A2231&gt;1,YEAR(B2231)&amp;"-"&amp;TEXT(MONTH(B2231),"00")," ")</f>
        <v>2021-10</v>
      </c>
      <c r="L2231" s="36"/>
    </row>
    <row r="2232" spans="1:12" x14ac:dyDescent="0.25">
      <c r="A2232" s="28" t="s">
        <v>18</v>
      </c>
      <c r="B2232" s="29">
        <v>44474</v>
      </c>
      <c r="C2232" s="28" t="s">
        <v>315</v>
      </c>
      <c r="D2232" s="28" t="s">
        <v>37</v>
      </c>
      <c r="E2232" s="30" t="e">
        <v>#NAME?</v>
      </c>
      <c r="F2232" s="31" t="s">
        <v>17</v>
      </c>
      <c r="G2232" s="31" t="s">
        <v>21</v>
      </c>
      <c r="H2232" s="32">
        <v>6</v>
      </c>
      <c r="I2232" s="33">
        <f>IF(F2232="Dépense",H2232*-1,H2232)</f>
        <v>-6</v>
      </c>
      <c r="J2232" s="34">
        <v>1</v>
      </c>
      <c r="K2232" s="35" t="str">
        <f>IF(A2232&gt;1,YEAR(B2232)&amp;"-"&amp;TEXT(MONTH(B2232),"00")," ")</f>
        <v>2021-10</v>
      </c>
      <c r="L2232" s="36"/>
    </row>
    <row r="2233" spans="1:12" x14ac:dyDescent="0.25">
      <c r="A2233" s="28" t="s">
        <v>18</v>
      </c>
      <c r="B2233" s="29">
        <v>44474</v>
      </c>
      <c r="C2233" s="28" t="s">
        <v>66</v>
      </c>
      <c r="D2233" s="28" t="s">
        <v>49</v>
      </c>
      <c r="E2233" s="30" t="e">
        <v>#NAME?</v>
      </c>
      <c r="F2233" s="31" t="s">
        <v>17</v>
      </c>
      <c r="G2233" s="31" t="s">
        <v>21</v>
      </c>
      <c r="H2233" s="32">
        <v>43.39</v>
      </c>
      <c r="I2233" s="33">
        <f>IF(F2233="Dépense",H2233*-1,H2233)</f>
        <v>-43.39</v>
      </c>
      <c r="J2233" s="34">
        <v>1</v>
      </c>
      <c r="K2233" s="35" t="str">
        <f>IF(A2233&gt;1,YEAR(B2233)&amp;"-"&amp;TEXT(MONTH(B2233),"00")," ")</f>
        <v>2021-10</v>
      </c>
      <c r="L2233" s="36"/>
    </row>
    <row r="2234" spans="1:12" x14ac:dyDescent="0.25">
      <c r="A2234" s="28" t="s">
        <v>18</v>
      </c>
      <c r="B2234" s="29">
        <v>44474</v>
      </c>
      <c r="C2234" s="28" t="s">
        <v>484</v>
      </c>
      <c r="D2234" s="28" t="s">
        <v>32</v>
      </c>
      <c r="E2234" s="30" t="e">
        <v>#NAME?</v>
      </c>
      <c r="F2234" s="31" t="s">
        <v>17</v>
      </c>
      <c r="G2234" s="31" t="s">
        <v>33</v>
      </c>
      <c r="H2234" s="32">
        <v>23.5</v>
      </c>
      <c r="I2234" s="33">
        <f>IF(F2234="Dépense",H2234*-1,H2234)</f>
        <v>-23.5</v>
      </c>
      <c r="J2234" s="34">
        <v>1</v>
      </c>
      <c r="K2234" s="35" t="str">
        <f>IF(A2234&gt;1,YEAR(B2234)&amp;"-"&amp;TEXT(MONTH(B2234),"00")," ")</f>
        <v>2021-10</v>
      </c>
      <c r="L2234" s="36"/>
    </row>
    <row r="2235" spans="1:12" x14ac:dyDescent="0.25">
      <c r="A2235" s="28" t="s">
        <v>18</v>
      </c>
      <c r="B2235" s="29">
        <v>44476</v>
      </c>
      <c r="C2235" s="28" t="s">
        <v>27</v>
      </c>
      <c r="D2235" s="28" t="s">
        <v>46</v>
      </c>
      <c r="E2235" s="30" t="e">
        <v>#NAME?</v>
      </c>
      <c r="F2235" s="31" t="s">
        <v>14</v>
      </c>
      <c r="G2235" s="31" t="s">
        <v>15</v>
      </c>
      <c r="H2235" s="32">
        <v>715.05</v>
      </c>
      <c r="I2235" s="33">
        <f>IF(F2235="Dépense",H2235*-1,H2235)</f>
        <v>715.05</v>
      </c>
      <c r="J2235" s="34">
        <v>1</v>
      </c>
      <c r="K2235" s="35" t="str">
        <f>IF(A2235&gt;1,YEAR(B2235)&amp;"-"&amp;TEXT(MONTH(B2235),"00")," ")</f>
        <v>2021-10</v>
      </c>
      <c r="L2235" s="36"/>
    </row>
    <row r="2236" spans="1:12" x14ac:dyDescent="0.25">
      <c r="A2236" s="28" t="s">
        <v>18</v>
      </c>
      <c r="B2236" s="29">
        <v>44476</v>
      </c>
      <c r="C2236" s="28" t="s">
        <v>623</v>
      </c>
      <c r="D2236" s="28" t="s">
        <v>65</v>
      </c>
      <c r="E2236" s="30" t="e">
        <v>#NAME?</v>
      </c>
      <c r="F2236" s="31" t="s">
        <v>17</v>
      </c>
      <c r="G2236" s="31" t="s">
        <v>33</v>
      </c>
      <c r="H2236" s="32">
        <v>19.989999999999998</v>
      </c>
      <c r="I2236" s="33">
        <f>IF(F2236="Dépense",H2236*-1,H2236)</f>
        <v>-19.989999999999998</v>
      </c>
      <c r="J2236" s="34">
        <v>1</v>
      </c>
      <c r="K2236" s="35" t="str">
        <f>IF(A2236&gt;1,YEAR(B2236)&amp;"-"&amp;TEXT(MONTH(B2236),"00")," ")</f>
        <v>2021-10</v>
      </c>
      <c r="L2236" s="36"/>
    </row>
    <row r="2237" spans="1:12" x14ac:dyDescent="0.25">
      <c r="A2237" s="28" t="s">
        <v>18</v>
      </c>
      <c r="B2237" s="29">
        <v>44477</v>
      </c>
      <c r="C2237" s="28" t="s">
        <v>282</v>
      </c>
      <c r="D2237" s="28" t="s">
        <v>196</v>
      </c>
      <c r="E2237" s="30" t="e">
        <v>#NAME?</v>
      </c>
      <c r="F2237" s="31" t="s">
        <v>17</v>
      </c>
      <c r="G2237" s="31" t="s">
        <v>21</v>
      </c>
      <c r="H2237" s="32">
        <v>43</v>
      </c>
      <c r="I2237" s="33">
        <f>IF(F2237="Dépense",H2237*-1,H2237)</f>
        <v>-43</v>
      </c>
      <c r="J2237" s="34">
        <v>1</v>
      </c>
      <c r="K2237" s="35" t="str">
        <f>IF(A2237&gt;1,YEAR(B2237)&amp;"-"&amp;TEXT(MONTH(B2237),"00")," ")</f>
        <v>2021-10</v>
      </c>
      <c r="L2237" s="36"/>
    </row>
    <row r="2238" spans="1:12" x14ac:dyDescent="0.25">
      <c r="A2238" s="28" t="s">
        <v>18</v>
      </c>
      <c r="B2238" s="29">
        <v>44477</v>
      </c>
      <c r="C2238" s="28" t="s">
        <v>624</v>
      </c>
      <c r="D2238" s="28" t="s">
        <v>248</v>
      </c>
      <c r="E2238" s="30" t="e">
        <v>#NAME?</v>
      </c>
      <c r="F2238" s="31" t="s">
        <v>17</v>
      </c>
      <c r="G2238" s="31" t="s">
        <v>21</v>
      </c>
      <c r="H2238" s="32">
        <v>29.99</v>
      </c>
      <c r="I2238" s="33">
        <f>IF(F2238="Dépense",H2238*-1,H2238)</f>
        <v>-29.99</v>
      </c>
      <c r="J2238" s="34">
        <v>1</v>
      </c>
      <c r="K2238" s="35" t="str">
        <f>IF(A2238&gt;1,YEAR(B2238)&amp;"-"&amp;TEXT(MONTH(B2238),"00")," ")</f>
        <v>2021-10</v>
      </c>
      <c r="L2238" s="36"/>
    </row>
    <row r="2239" spans="1:12" x14ac:dyDescent="0.25">
      <c r="A2239" s="28" t="s">
        <v>18</v>
      </c>
      <c r="B2239" s="29">
        <v>44477</v>
      </c>
      <c r="C2239" s="28" t="s">
        <v>74</v>
      </c>
      <c r="D2239" s="28" t="s">
        <v>75</v>
      </c>
      <c r="E2239" s="30" t="e">
        <v>#NAME?</v>
      </c>
      <c r="F2239" s="31" t="s">
        <v>17</v>
      </c>
      <c r="G2239" s="31" t="s">
        <v>33</v>
      </c>
      <c r="H2239" s="32">
        <v>78.2</v>
      </c>
      <c r="I2239" s="33">
        <f>IF(F2239="Dépense",H2239*-1,H2239)</f>
        <v>-78.2</v>
      </c>
      <c r="J2239" s="34">
        <v>1</v>
      </c>
      <c r="K2239" s="35" t="str">
        <f>IF(A2239&gt;1,YEAR(B2239)&amp;"-"&amp;TEXT(MONTH(B2239),"00")," ")</f>
        <v>2021-10</v>
      </c>
      <c r="L2239" s="36"/>
    </row>
    <row r="2240" spans="1:12" x14ac:dyDescent="0.25">
      <c r="A2240" s="28" t="s">
        <v>18</v>
      </c>
      <c r="B2240" s="29">
        <v>44478</v>
      </c>
      <c r="C2240" s="28" t="s">
        <v>441</v>
      </c>
      <c r="D2240" s="28" t="s">
        <v>441</v>
      </c>
      <c r="E2240" s="30" t="e">
        <v>#NAME?</v>
      </c>
      <c r="F2240" s="31" t="s">
        <v>17</v>
      </c>
      <c r="G2240" s="31" t="s">
        <v>21</v>
      </c>
      <c r="H2240" s="32">
        <v>6.84</v>
      </c>
      <c r="I2240" s="33">
        <f>IF(F2240="Dépense",H2240*-1,H2240)</f>
        <v>-6.84</v>
      </c>
      <c r="J2240" s="34">
        <v>1</v>
      </c>
      <c r="K2240" s="35" t="str">
        <f>IF(A2240&gt;1,YEAR(B2240)&amp;"-"&amp;TEXT(MONTH(B2240),"00")," ")</f>
        <v>2021-10</v>
      </c>
      <c r="L2240" s="36"/>
    </row>
    <row r="2241" spans="1:12" x14ac:dyDescent="0.25">
      <c r="A2241" s="28" t="s">
        <v>18</v>
      </c>
      <c r="B2241" s="29">
        <v>44478</v>
      </c>
      <c r="C2241" s="28" t="s">
        <v>562</v>
      </c>
      <c r="D2241" s="28" t="s">
        <v>49</v>
      </c>
      <c r="E2241" s="30" t="e">
        <v>#NAME?</v>
      </c>
      <c r="F2241" s="31" t="s">
        <v>17</v>
      </c>
      <c r="G2241" s="31" t="s">
        <v>21</v>
      </c>
      <c r="H2241" s="32">
        <v>9.6999999999999993</v>
      </c>
      <c r="I2241" s="33">
        <f>IF(F2241="Dépense",H2241*-1,H2241)</f>
        <v>-9.6999999999999993</v>
      </c>
      <c r="J2241" s="34">
        <v>1</v>
      </c>
      <c r="K2241" s="35" t="str">
        <f>IF(A2241&gt;1,YEAR(B2241)&amp;"-"&amp;TEXT(MONTH(B2241),"00")," ")</f>
        <v>2021-10</v>
      </c>
      <c r="L2241" s="36"/>
    </row>
    <row r="2242" spans="1:12" x14ac:dyDescent="0.25">
      <c r="A2242" s="28" t="s">
        <v>18</v>
      </c>
      <c r="B2242" s="29">
        <v>44478</v>
      </c>
      <c r="C2242" s="28" t="s">
        <v>200</v>
      </c>
      <c r="D2242" s="28" t="s">
        <v>49</v>
      </c>
      <c r="E2242" s="30" t="e">
        <v>#NAME?</v>
      </c>
      <c r="F2242" s="31" t="s">
        <v>17</v>
      </c>
      <c r="G2242" s="31" t="s">
        <v>21</v>
      </c>
      <c r="H2242" s="32">
        <v>20.45</v>
      </c>
      <c r="I2242" s="33">
        <f>IF(F2242="Dépense",H2242*-1,H2242)</f>
        <v>-20.45</v>
      </c>
      <c r="J2242" s="34">
        <v>1</v>
      </c>
      <c r="K2242" s="35" t="str">
        <f>IF(A2242&gt;1,YEAR(B2242)&amp;"-"&amp;TEXT(MONTH(B2242),"00")," ")</f>
        <v>2021-10</v>
      </c>
      <c r="L2242" s="36"/>
    </row>
    <row r="2243" spans="1:12" x14ac:dyDescent="0.25">
      <c r="A2243" s="28" t="s">
        <v>18</v>
      </c>
      <c r="B2243" s="29">
        <v>44479</v>
      </c>
      <c r="C2243" s="28" t="s">
        <v>303</v>
      </c>
      <c r="D2243" s="28" t="s">
        <v>140</v>
      </c>
      <c r="E2243" s="30" t="e">
        <v>#NAME?</v>
      </c>
      <c r="F2243" s="31" t="s">
        <v>17</v>
      </c>
      <c r="G2243" s="31" t="s">
        <v>33</v>
      </c>
      <c r="H2243" s="32">
        <v>15</v>
      </c>
      <c r="I2243" s="33">
        <f>IF(F2243="Dépense",H2243*-1,H2243)</f>
        <v>-15</v>
      </c>
      <c r="J2243" s="34">
        <v>1</v>
      </c>
      <c r="K2243" s="35" t="str">
        <f>IF(A2243&gt;1,YEAR(B2243)&amp;"-"&amp;TEXT(MONTH(B2243),"00")," ")</f>
        <v>2021-10</v>
      </c>
      <c r="L2243" s="36"/>
    </row>
    <row r="2244" spans="1:12" x14ac:dyDescent="0.25">
      <c r="A2244" s="28" t="s">
        <v>22</v>
      </c>
      <c r="B2244" s="29">
        <v>44479</v>
      </c>
      <c r="C2244" s="28" t="s">
        <v>316</v>
      </c>
      <c r="D2244" s="28" t="s">
        <v>72</v>
      </c>
      <c r="E2244" s="30" t="e">
        <v>#NAME?</v>
      </c>
      <c r="F2244" s="31" t="s">
        <v>14</v>
      </c>
      <c r="G2244" s="31" t="s">
        <v>33</v>
      </c>
      <c r="H2244" s="32">
        <v>15</v>
      </c>
      <c r="I2244" s="33">
        <f>IF(F2244="Dépense",H2244*-1,H2244)</f>
        <v>15</v>
      </c>
      <c r="J2244" s="34">
        <v>1</v>
      </c>
      <c r="K2244" s="35" t="str">
        <f>IF(A2244&gt;1,YEAR(B2244)&amp;"-"&amp;TEXT(MONTH(B2244),"00")," ")</f>
        <v>2021-10</v>
      </c>
      <c r="L2244" s="36"/>
    </row>
    <row r="2245" spans="1:12" x14ac:dyDescent="0.25">
      <c r="A2245" s="28" t="s">
        <v>23</v>
      </c>
      <c r="B2245" s="29">
        <v>44479</v>
      </c>
      <c r="C2245" s="28" t="s">
        <v>615</v>
      </c>
      <c r="D2245" s="28" t="s">
        <v>610</v>
      </c>
      <c r="E2245" s="30" t="e">
        <v>#NAME?</v>
      </c>
      <c r="F2245" s="31" t="s">
        <v>14</v>
      </c>
      <c r="G2245" s="31" t="s">
        <v>15</v>
      </c>
      <c r="H2245" s="32">
        <v>105</v>
      </c>
      <c r="I2245" s="33">
        <f>IF(F2245="Dépense",H2245*-1,H2245)</f>
        <v>105</v>
      </c>
      <c r="J2245" s="34">
        <v>1</v>
      </c>
      <c r="K2245" s="35" t="str">
        <f>IF(A2245&gt;1,YEAR(B2245)&amp;"-"&amp;TEXT(MONTH(B2245),"00")," ")</f>
        <v>2021-10</v>
      </c>
      <c r="L2245" s="36"/>
    </row>
    <row r="2246" spans="1:12" x14ac:dyDescent="0.25">
      <c r="A2246" s="28" t="s">
        <v>23</v>
      </c>
      <c r="B2246" s="29">
        <v>44479</v>
      </c>
      <c r="C2246" s="28" t="s">
        <v>27</v>
      </c>
      <c r="D2246" s="28" t="s">
        <v>45</v>
      </c>
      <c r="E2246" s="30" t="e">
        <v>#NAME?</v>
      </c>
      <c r="F2246" s="31" t="s">
        <v>14</v>
      </c>
      <c r="G2246" s="31" t="s">
        <v>15</v>
      </c>
      <c r="H2246" s="32">
        <v>370.51</v>
      </c>
      <c r="I2246" s="33">
        <f>IF(F2246="Dépense",H2246*-1,H2246)</f>
        <v>370.51</v>
      </c>
      <c r="J2246" s="34">
        <v>1</v>
      </c>
      <c r="K2246" s="35" t="str">
        <f>IF(A2246&gt;1,YEAR(B2246)&amp;"-"&amp;TEXT(MONTH(B2246),"00")," ")</f>
        <v>2021-10</v>
      </c>
      <c r="L2246" s="36"/>
    </row>
    <row r="2247" spans="1:12" x14ac:dyDescent="0.25">
      <c r="A2247" s="28" t="s">
        <v>18</v>
      </c>
      <c r="B2247" s="29">
        <v>44480</v>
      </c>
      <c r="C2247" s="28" t="s">
        <v>117</v>
      </c>
      <c r="D2247" s="28" t="s">
        <v>68</v>
      </c>
      <c r="E2247" s="30" t="e">
        <v>#NAME?</v>
      </c>
      <c r="F2247" s="31" t="s">
        <v>17</v>
      </c>
      <c r="G2247" s="31" t="s">
        <v>33</v>
      </c>
      <c r="H2247" s="32">
        <v>55</v>
      </c>
      <c r="I2247" s="33">
        <f>IF(F2247="Dépense",H2247*-1,H2247)</f>
        <v>-55</v>
      </c>
      <c r="J2247" s="34">
        <v>1</v>
      </c>
      <c r="K2247" s="35" t="str">
        <f>IF(A2247&gt;1,YEAR(B2247)&amp;"-"&amp;TEXT(MONTH(B2247),"00")," ")</f>
        <v>2021-10</v>
      </c>
      <c r="L2247" s="36"/>
    </row>
    <row r="2248" spans="1:12" x14ac:dyDescent="0.25">
      <c r="A2248" s="28" t="s">
        <v>18</v>
      </c>
      <c r="B2248" s="29">
        <v>44480</v>
      </c>
      <c r="C2248" s="28" t="s">
        <v>117</v>
      </c>
      <c r="D2248" s="28" t="s">
        <v>118</v>
      </c>
      <c r="E2248" s="30" t="e">
        <v>#NAME?</v>
      </c>
      <c r="F2248" s="31" t="s">
        <v>17</v>
      </c>
      <c r="G2248" s="31" t="s">
        <v>33</v>
      </c>
      <c r="H2248" s="32">
        <v>150</v>
      </c>
      <c r="I2248" s="33">
        <f>IF(F2248="Dépense",H2248*-1,H2248)</f>
        <v>-150</v>
      </c>
      <c r="J2248" s="34">
        <v>1</v>
      </c>
      <c r="K2248" s="35" t="str">
        <f>IF(A2248&gt;1,YEAR(B2248)&amp;"-"&amp;TEXT(MONTH(B2248),"00")," ")</f>
        <v>2021-10</v>
      </c>
      <c r="L2248" s="36"/>
    </row>
    <row r="2249" spans="1:12" x14ac:dyDescent="0.25">
      <c r="A2249" s="28" t="s">
        <v>18</v>
      </c>
      <c r="B2249" s="29">
        <v>44481</v>
      </c>
      <c r="C2249" s="28" t="s">
        <v>625</v>
      </c>
      <c r="D2249" s="28" t="s">
        <v>63</v>
      </c>
      <c r="E2249" s="30" t="e">
        <v>#NAME?</v>
      </c>
      <c r="F2249" s="31" t="s">
        <v>17</v>
      </c>
      <c r="G2249" s="31" t="s">
        <v>21</v>
      </c>
      <c r="H2249" s="32">
        <v>53.62</v>
      </c>
      <c r="I2249" s="33">
        <f>IF(F2249="Dépense",H2249*-1,H2249)</f>
        <v>-53.62</v>
      </c>
      <c r="J2249" s="34">
        <v>1</v>
      </c>
      <c r="K2249" s="35" t="str">
        <f>IF(A2249&gt;1,YEAR(B2249)&amp;"-"&amp;TEXT(MONTH(B2249),"00")," ")</f>
        <v>2021-10</v>
      </c>
      <c r="L2249" s="36"/>
    </row>
    <row r="2250" spans="1:12" x14ac:dyDescent="0.25">
      <c r="A2250" s="28" t="s">
        <v>23</v>
      </c>
      <c r="B2250" s="29">
        <v>44482</v>
      </c>
      <c r="C2250" s="28" t="s">
        <v>140</v>
      </c>
      <c r="D2250" s="28" t="s">
        <v>15</v>
      </c>
      <c r="E2250" s="30" t="e">
        <v>#NAME?</v>
      </c>
      <c r="F2250" s="31" t="s">
        <v>17</v>
      </c>
      <c r="G2250" s="31" t="s">
        <v>15</v>
      </c>
      <c r="H2250" s="32">
        <v>800</v>
      </c>
      <c r="I2250" s="33">
        <f>IF(F2250="Dépense",H2250*-1,H2250)</f>
        <v>-800</v>
      </c>
      <c r="J2250" s="34">
        <v>1</v>
      </c>
      <c r="K2250" s="35" t="str">
        <f>IF(A2250&gt;1,YEAR(B2250)&amp;"-"&amp;TEXT(MONTH(B2250),"00")," ")</f>
        <v>2021-10</v>
      </c>
      <c r="L2250" s="36"/>
    </row>
    <row r="2251" spans="1:12" x14ac:dyDescent="0.25">
      <c r="A2251" s="28" t="s">
        <v>24</v>
      </c>
      <c r="B2251" s="29">
        <v>44482</v>
      </c>
      <c r="C2251" s="28" t="s">
        <v>15</v>
      </c>
      <c r="D2251" s="28" t="s">
        <v>25</v>
      </c>
      <c r="E2251" s="30" t="e">
        <v>#NAME?</v>
      </c>
      <c r="F2251" s="31" t="s">
        <v>14</v>
      </c>
      <c r="G2251" s="31" t="s">
        <v>15</v>
      </c>
      <c r="H2251" s="32">
        <v>800</v>
      </c>
      <c r="I2251" s="33">
        <f>IF(F2251="Dépense",H2251*-1,H2251)</f>
        <v>800</v>
      </c>
      <c r="J2251" s="34">
        <v>1</v>
      </c>
      <c r="K2251" s="35" t="str">
        <f>IF(A2251&gt;1,YEAR(B2251)&amp;"-"&amp;TEXT(MONTH(B2251),"00")," ")</f>
        <v>2021-10</v>
      </c>
      <c r="L2251" s="36"/>
    </row>
    <row r="2252" spans="1:12" x14ac:dyDescent="0.25">
      <c r="A2252" s="28" t="s">
        <v>16</v>
      </c>
      <c r="B2252" s="29">
        <v>44483</v>
      </c>
      <c r="C2252" s="28" t="s">
        <v>626</v>
      </c>
      <c r="D2252" s="28" t="s">
        <v>78</v>
      </c>
      <c r="E2252" s="30" t="e">
        <v>#NAME?</v>
      </c>
      <c r="F2252" s="31" t="s">
        <v>17</v>
      </c>
      <c r="G2252" s="31" t="s">
        <v>21</v>
      </c>
      <c r="H2252" s="32">
        <v>5</v>
      </c>
      <c r="I2252" s="33">
        <f>IF(F2252="Dépense",H2252*-1,H2252)</f>
        <v>-5</v>
      </c>
      <c r="J2252" s="34">
        <v>1</v>
      </c>
      <c r="K2252" s="35" t="str">
        <f>IF(A2252&gt;1,YEAR(B2252)&amp;"-"&amp;TEXT(MONTH(B2252),"00")," ")</f>
        <v>2021-10</v>
      </c>
      <c r="L2252" s="36"/>
    </row>
    <row r="2253" spans="1:12" x14ac:dyDescent="0.25">
      <c r="A2253" s="28" t="s">
        <v>18</v>
      </c>
      <c r="B2253" s="29">
        <v>44483</v>
      </c>
      <c r="C2253" s="28" t="s">
        <v>363</v>
      </c>
      <c r="D2253" s="28" t="s">
        <v>49</v>
      </c>
      <c r="E2253" s="30" t="e">
        <v>#NAME?</v>
      </c>
      <c r="F2253" s="31" t="s">
        <v>17</v>
      </c>
      <c r="G2253" s="31" t="s">
        <v>21</v>
      </c>
      <c r="H2253" s="32">
        <v>8.4499999999999993</v>
      </c>
      <c r="I2253" s="33">
        <f>IF(F2253="Dépense",H2253*-1,H2253)</f>
        <v>-8.4499999999999993</v>
      </c>
      <c r="J2253" s="34">
        <v>1</v>
      </c>
      <c r="K2253" s="35" t="str">
        <f>IF(A2253&gt;1,YEAR(B2253)&amp;"-"&amp;TEXT(MONTH(B2253),"00")," ")</f>
        <v>2021-10</v>
      </c>
      <c r="L2253" s="36"/>
    </row>
    <row r="2254" spans="1:12" x14ac:dyDescent="0.25">
      <c r="A2254" s="28" t="s">
        <v>18</v>
      </c>
      <c r="B2254" s="29">
        <v>44483</v>
      </c>
      <c r="C2254" s="28" t="s">
        <v>627</v>
      </c>
      <c r="D2254" s="28" t="s">
        <v>91</v>
      </c>
      <c r="E2254" s="30" t="e">
        <v>#NAME?</v>
      </c>
      <c r="F2254" s="31" t="s">
        <v>17</v>
      </c>
      <c r="G2254" s="31" t="s">
        <v>21</v>
      </c>
      <c r="H2254" s="32">
        <v>21.99</v>
      </c>
      <c r="I2254" s="33">
        <f>IF(F2254="Dépense",H2254*-1,H2254)</f>
        <v>-21.99</v>
      </c>
      <c r="J2254" s="34">
        <v>1</v>
      </c>
      <c r="K2254" s="35" t="str">
        <f>IF(A2254&gt;1,YEAR(B2254)&amp;"-"&amp;TEXT(MONTH(B2254),"00")," ")</f>
        <v>2021-10</v>
      </c>
      <c r="L2254" s="36"/>
    </row>
    <row r="2255" spans="1:12" x14ac:dyDescent="0.25">
      <c r="A2255" s="28" t="s">
        <v>18</v>
      </c>
      <c r="B2255" s="29">
        <v>44483</v>
      </c>
      <c r="C2255" s="28" t="s">
        <v>266</v>
      </c>
      <c r="D2255" s="28" t="s">
        <v>267</v>
      </c>
      <c r="E2255" s="30" t="e">
        <v>#NAME?</v>
      </c>
      <c r="F2255" s="31" t="s">
        <v>17</v>
      </c>
      <c r="G2255" s="31" t="s">
        <v>33</v>
      </c>
      <c r="H2255" s="32">
        <v>92</v>
      </c>
      <c r="I2255" s="33">
        <f>IF(F2255="Dépense",H2255*-1,H2255)</f>
        <v>-92</v>
      </c>
      <c r="J2255" s="34">
        <v>1</v>
      </c>
      <c r="K2255" s="35" t="str">
        <f>IF(A2255&gt;1,YEAR(B2255)&amp;"-"&amp;TEXT(MONTH(B2255),"00")," ")</f>
        <v>2021-10</v>
      </c>
      <c r="L2255" s="36"/>
    </row>
    <row r="2256" spans="1:12" x14ac:dyDescent="0.25">
      <c r="A2256" s="28" t="s">
        <v>18</v>
      </c>
      <c r="B2256" s="29">
        <v>44484</v>
      </c>
      <c r="C2256" s="28" t="s">
        <v>507</v>
      </c>
      <c r="D2256" s="28" t="s">
        <v>49</v>
      </c>
      <c r="E2256" s="30" t="e">
        <v>#NAME?</v>
      </c>
      <c r="F2256" s="31" t="s">
        <v>17</v>
      </c>
      <c r="G2256" s="31" t="s">
        <v>21</v>
      </c>
      <c r="H2256" s="32">
        <v>4.3600000000000003</v>
      </c>
      <c r="I2256" s="33">
        <f>IF(F2256="Dépense",H2256*-1,H2256)</f>
        <v>-4.3600000000000003</v>
      </c>
      <c r="J2256" s="34">
        <v>1</v>
      </c>
      <c r="K2256" s="35" t="str">
        <f>IF(A2256&gt;1,YEAR(B2256)&amp;"-"&amp;TEXT(MONTH(B2256),"00")," ")</f>
        <v>2021-10</v>
      </c>
      <c r="L2256" s="36"/>
    </row>
    <row r="2257" spans="1:12" x14ac:dyDescent="0.25">
      <c r="A2257" s="28" t="s">
        <v>18</v>
      </c>
      <c r="B2257" s="29">
        <v>44484</v>
      </c>
      <c r="C2257" s="28" t="s">
        <v>66</v>
      </c>
      <c r="D2257" s="28" t="s">
        <v>49</v>
      </c>
      <c r="E2257" s="30" t="e">
        <v>#NAME?</v>
      </c>
      <c r="F2257" s="31" t="s">
        <v>17</v>
      </c>
      <c r="G2257" s="31" t="s">
        <v>21</v>
      </c>
      <c r="H2257" s="32">
        <v>51</v>
      </c>
      <c r="I2257" s="33">
        <f>IF(F2257="Dépense",H2257*-1,H2257)</f>
        <v>-51</v>
      </c>
      <c r="J2257" s="34">
        <v>1</v>
      </c>
      <c r="K2257" s="35" t="str">
        <f>IF(A2257&gt;1,YEAR(B2257)&amp;"-"&amp;TEXT(MONTH(B2257),"00")," ")</f>
        <v>2021-10</v>
      </c>
      <c r="L2257" s="36"/>
    </row>
    <row r="2258" spans="1:12" x14ac:dyDescent="0.25">
      <c r="A2258" s="28" t="s">
        <v>18</v>
      </c>
      <c r="B2258" s="29">
        <v>44484</v>
      </c>
      <c r="C2258" s="28" t="s">
        <v>66</v>
      </c>
      <c r="D2258" s="28" t="s">
        <v>132</v>
      </c>
      <c r="E2258" s="30" t="e">
        <v>#NAME?</v>
      </c>
      <c r="F2258" s="31" t="s">
        <v>17</v>
      </c>
      <c r="G2258" s="31" t="s">
        <v>21</v>
      </c>
      <c r="H2258" s="32">
        <v>5.5</v>
      </c>
      <c r="I2258" s="33">
        <f>IF(F2258="Dépense",H2258*-1,H2258)</f>
        <v>-5.5</v>
      </c>
      <c r="J2258" s="34">
        <v>1</v>
      </c>
      <c r="K2258" s="35" t="str">
        <f>IF(A2258&gt;1,YEAR(B2258)&amp;"-"&amp;TEXT(MONTH(B2258),"00")," ")</f>
        <v>2021-10</v>
      </c>
      <c r="L2258" s="36"/>
    </row>
    <row r="2259" spans="1:12" x14ac:dyDescent="0.25">
      <c r="A2259" s="28" t="s">
        <v>18</v>
      </c>
      <c r="B2259" s="29">
        <v>44485</v>
      </c>
      <c r="C2259" s="28" t="s">
        <v>562</v>
      </c>
      <c r="D2259" s="28" t="s">
        <v>49</v>
      </c>
      <c r="E2259" s="30" t="e">
        <v>#NAME?</v>
      </c>
      <c r="F2259" s="31" t="s">
        <v>17</v>
      </c>
      <c r="G2259" s="31" t="s">
        <v>21</v>
      </c>
      <c r="H2259" s="32">
        <v>7.6</v>
      </c>
      <c r="I2259" s="33">
        <f>IF(F2259="Dépense",H2259*-1,H2259)</f>
        <v>-7.6</v>
      </c>
      <c r="J2259" s="34">
        <v>1</v>
      </c>
      <c r="K2259" s="35" t="str">
        <f>IF(A2259&gt;1,YEAR(B2259)&amp;"-"&amp;TEXT(MONTH(B2259),"00")," ")</f>
        <v>2021-10</v>
      </c>
      <c r="L2259" s="36"/>
    </row>
    <row r="2260" spans="1:12" x14ac:dyDescent="0.25">
      <c r="A2260" s="28" t="s">
        <v>18</v>
      </c>
      <c r="B2260" s="29">
        <v>44485</v>
      </c>
      <c r="C2260" s="28" t="s">
        <v>528</v>
      </c>
      <c r="D2260" s="28" t="s">
        <v>49</v>
      </c>
      <c r="E2260" s="30" t="e">
        <v>#NAME?</v>
      </c>
      <c r="F2260" s="31" t="s">
        <v>17</v>
      </c>
      <c r="G2260" s="31" t="s">
        <v>21</v>
      </c>
      <c r="H2260" s="32">
        <v>6.31</v>
      </c>
      <c r="I2260" s="33">
        <f>IF(F2260="Dépense",H2260*-1,H2260)</f>
        <v>-6.31</v>
      </c>
      <c r="J2260" s="34">
        <v>1</v>
      </c>
      <c r="K2260" s="35" t="str">
        <f>IF(A2260&gt;1,YEAR(B2260)&amp;"-"&amp;TEXT(MONTH(B2260),"00")," ")</f>
        <v>2021-10</v>
      </c>
      <c r="L2260" s="36"/>
    </row>
    <row r="2261" spans="1:12" x14ac:dyDescent="0.25">
      <c r="A2261" s="28" t="s">
        <v>18</v>
      </c>
      <c r="B2261" s="29">
        <v>44485</v>
      </c>
      <c r="C2261" s="28" t="s">
        <v>200</v>
      </c>
      <c r="D2261" s="28" t="s">
        <v>49</v>
      </c>
      <c r="E2261" s="30" t="e">
        <v>#NAME?</v>
      </c>
      <c r="F2261" s="31" t="s">
        <v>17</v>
      </c>
      <c r="G2261" s="31" t="s">
        <v>21</v>
      </c>
      <c r="H2261" s="32">
        <v>17.350000000000001</v>
      </c>
      <c r="I2261" s="33">
        <f>IF(F2261="Dépense",H2261*-1,H2261)</f>
        <v>-17.350000000000001</v>
      </c>
      <c r="J2261" s="34">
        <v>1</v>
      </c>
      <c r="K2261" s="35" t="str">
        <f>IF(A2261&gt;1,YEAR(B2261)&amp;"-"&amp;TEXT(MONTH(B2261),"00")," ")</f>
        <v>2021-10</v>
      </c>
      <c r="L2261" s="36"/>
    </row>
    <row r="2262" spans="1:12" x14ac:dyDescent="0.25">
      <c r="A2262" s="28" t="s">
        <v>23</v>
      </c>
      <c r="B2262" s="29">
        <v>44486</v>
      </c>
      <c r="C2262" s="28" t="s">
        <v>615</v>
      </c>
      <c r="D2262" s="28" t="s">
        <v>610</v>
      </c>
      <c r="E2262" s="30" t="e">
        <v>#NAME?</v>
      </c>
      <c r="F2262" s="31" t="s">
        <v>14</v>
      </c>
      <c r="G2262" s="31" t="s">
        <v>15</v>
      </c>
      <c r="H2262" s="32">
        <v>36</v>
      </c>
      <c r="I2262" s="33">
        <f>IF(F2262="Dépense",H2262*-1,H2262)</f>
        <v>36</v>
      </c>
      <c r="J2262" s="34">
        <v>1</v>
      </c>
      <c r="K2262" s="35" t="str">
        <f>IF(A2262&gt;1,YEAR(B2262)&amp;"-"&amp;TEXT(MONTH(B2262),"00")," ")</f>
        <v>2021-10</v>
      </c>
      <c r="L2262" s="36"/>
    </row>
    <row r="2263" spans="1:12" x14ac:dyDescent="0.25">
      <c r="A2263" s="28" t="s">
        <v>18</v>
      </c>
      <c r="B2263" s="29">
        <v>44488</v>
      </c>
      <c r="C2263" s="28" t="s">
        <v>439</v>
      </c>
      <c r="D2263" s="28" t="s">
        <v>48</v>
      </c>
      <c r="E2263" s="30" t="e">
        <v>#NAME?</v>
      </c>
      <c r="F2263" s="31" t="s">
        <v>17</v>
      </c>
      <c r="G2263" s="31" t="s">
        <v>21</v>
      </c>
      <c r="H2263" s="32">
        <v>33.9</v>
      </c>
      <c r="I2263" s="33">
        <f>IF(F2263="Dépense",H2263*-1,H2263)</f>
        <v>-33.9</v>
      </c>
      <c r="J2263" s="34">
        <v>1</v>
      </c>
      <c r="K2263" s="35" t="str">
        <f>IF(A2263&gt;1,YEAR(B2263)&amp;"-"&amp;TEXT(MONTH(B2263),"00")," ")</f>
        <v>2021-10</v>
      </c>
      <c r="L2263" s="36"/>
    </row>
    <row r="2264" spans="1:12" x14ac:dyDescent="0.25">
      <c r="A2264" s="28" t="s">
        <v>18</v>
      </c>
      <c r="B2264" s="29">
        <v>44488</v>
      </c>
      <c r="C2264" s="28" t="s">
        <v>315</v>
      </c>
      <c r="D2264" s="28" t="s">
        <v>37</v>
      </c>
      <c r="E2264" s="30" t="e">
        <v>#NAME?</v>
      </c>
      <c r="F2264" s="31" t="s">
        <v>17</v>
      </c>
      <c r="G2264" s="31" t="s">
        <v>21</v>
      </c>
      <c r="H2264" s="32">
        <v>15</v>
      </c>
      <c r="I2264" s="33">
        <f>IF(F2264="Dépense",H2264*-1,H2264)</f>
        <v>-15</v>
      </c>
      <c r="J2264" s="34">
        <v>1</v>
      </c>
      <c r="K2264" s="35" t="str">
        <f>IF(A2264&gt;1,YEAR(B2264)&amp;"-"&amp;TEXT(MONTH(B2264),"00")," ")</f>
        <v>2021-10</v>
      </c>
      <c r="L2264" s="36"/>
    </row>
    <row r="2265" spans="1:12" x14ac:dyDescent="0.25">
      <c r="A2265" s="28" t="s">
        <v>18</v>
      </c>
      <c r="B2265" s="29">
        <v>44492</v>
      </c>
      <c r="C2265" s="28" t="s">
        <v>81</v>
      </c>
      <c r="D2265" s="28" t="s">
        <v>155</v>
      </c>
      <c r="E2265" s="30" t="e">
        <v>#NAME?</v>
      </c>
      <c r="F2265" s="31" t="s">
        <v>17</v>
      </c>
      <c r="G2265" s="31" t="s">
        <v>250</v>
      </c>
      <c r="H2265" s="32">
        <v>30</v>
      </c>
      <c r="I2265" s="33">
        <f>IF(F2265="Dépense",H2265*-1,H2265)</f>
        <v>-30</v>
      </c>
      <c r="J2265" s="34">
        <v>1</v>
      </c>
      <c r="K2265" s="35" t="str">
        <f>IF(A2265&gt;1,YEAR(B2265)&amp;"-"&amp;TEXT(MONTH(B2265),"00")," ")</f>
        <v>2021-10</v>
      </c>
      <c r="L2265" s="36"/>
    </row>
    <row r="2266" spans="1:12" x14ac:dyDescent="0.25">
      <c r="A2266" s="28" t="s">
        <v>18</v>
      </c>
      <c r="B2266" s="29">
        <v>44492</v>
      </c>
      <c r="C2266" s="28" t="s">
        <v>200</v>
      </c>
      <c r="D2266" s="28" t="s">
        <v>49</v>
      </c>
      <c r="E2266" s="30" t="e">
        <v>#NAME?</v>
      </c>
      <c r="F2266" s="31" t="s">
        <v>17</v>
      </c>
      <c r="G2266" s="31" t="s">
        <v>21</v>
      </c>
      <c r="H2266" s="32">
        <v>28.32</v>
      </c>
      <c r="I2266" s="33">
        <f>IF(F2266="Dépense",H2266*-1,H2266)</f>
        <v>-28.32</v>
      </c>
      <c r="J2266" s="34">
        <v>1</v>
      </c>
      <c r="K2266" s="35" t="str">
        <f>IF(A2266&gt;1,YEAR(B2266)&amp;"-"&amp;TEXT(MONTH(B2266),"00")," ")</f>
        <v>2021-10</v>
      </c>
      <c r="L2266" s="36"/>
    </row>
    <row r="2267" spans="1:12" x14ac:dyDescent="0.25">
      <c r="A2267" s="28" t="s">
        <v>23</v>
      </c>
      <c r="B2267" s="29">
        <v>44493</v>
      </c>
      <c r="C2267" s="28" t="s">
        <v>615</v>
      </c>
      <c r="D2267" s="28" t="s">
        <v>610</v>
      </c>
      <c r="E2267" s="30" t="e">
        <v>#NAME?</v>
      </c>
      <c r="F2267" s="31" t="s">
        <v>14</v>
      </c>
      <c r="G2267" s="31" t="s">
        <v>15</v>
      </c>
      <c r="H2267" s="32">
        <v>45</v>
      </c>
      <c r="I2267" s="33">
        <f>IF(F2267="Dépense",H2267*-1,H2267)</f>
        <v>45</v>
      </c>
      <c r="J2267" s="34">
        <v>1</v>
      </c>
      <c r="K2267" s="35" t="str">
        <f>IF(A2267&gt;1,YEAR(B2267)&amp;"-"&amp;TEXT(MONTH(B2267),"00")," ")</f>
        <v>2021-10</v>
      </c>
      <c r="L2267" s="36"/>
    </row>
    <row r="2268" spans="1:12" x14ac:dyDescent="0.25">
      <c r="A2268" s="28" t="s">
        <v>18</v>
      </c>
      <c r="B2268" s="29">
        <v>44494</v>
      </c>
      <c r="C2268" s="28" t="s">
        <v>258</v>
      </c>
      <c r="D2268" s="28" t="s">
        <v>15</v>
      </c>
      <c r="E2268" s="30" t="e">
        <v>#NAME?</v>
      </c>
      <c r="F2268" s="31" t="s">
        <v>17</v>
      </c>
      <c r="G2268" s="31" t="s">
        <v>15</v>
      </c>
      <c r="H2268" s="32">
        <v>500</v>
      </c>
      <c r="I2268" s="33">
        <f>IF(F2268="Dépense",H2268*-1,H2268)</f>
        <v>-500</v>
      </c>
      <c r="J2268" s="34">
        <v>1</v>
      </c>
      <c r="K2268" s="35" t="str">
        <f>IF(A2268&gt;1,YEAR(B2268)&amp;"-"&amp;TEXT(MONTH(B2268),"00")," ")</f>
        <v>2021-10</v>
      </c>
      <c r="L2268" s="36"/>
    </row>
    <row r="2269" spans="1:12" x14ac:dyDescent="0.25">
      <c r="A2269" s="28" t="s">
        <v>18</v>
      </c>
      <c r="B2269" s="29">
        <v>44495</v>
      </c>
      <c r="C2269" s="28" t="s">
        <v>474</v>
      </c>
      <c r="D2269" s="28" t="s">
        <v>49</v>
      </c>
      <c r="E2269" s="30" t="e">
        <v>#NAME?</v>
      </c>
      <c r="F2269" s="31" t="s">
        <v>17</v>
      </c>
      <c r="G2269" s="31" t="s">
        <v>21</v>
      </c>
      <c r="H2269" s="32">
        <v>15</v>
      </c>
      <c r="I2269" s="33">
        <f>IF(F2269="Dépense",H2269*-1,H2269)</f>
        <v>-15</v>
      </c>
      <c r="J2269" s="34">
        <v>1</v>
      </c>
      <c r="K2269" s="35" t="str">
        <f>IF(A2269&gt;1,YEAR(B2269)&amp;"-"&amp;TEXT(MONTH(B2269),"00")," ")</f>
        <v>2021-10</v>
      </c>
      <c r="L2269" s="36"/>
    </row>
    <row r="2270" spans="1:12" x14ac:dyDescent="0.25">
      <c r="A2270" s="28" t="s">
        <v>23</v>
      </c>
      <c r="B2270" s="29">
        <v>44496</v>
      </c>
      <c r="C2270" s="28" t="s">
        <v>140</v>
      </c>
      <c r="D2270" s="28" t="s">
        <v>15</v>
      </c>
      <c r="E2270" s="30" t="e">
        <v>#NAME?</v>
      </c>
      <c r="F2270" s="31" t="s">
        <v>14</v>
      </c>
      <c r="G2270" s="31" t="s">
        <v>15</v>
      </c>
      <c r="H2270" s="32">
        <v>500</v>
      </c>
      <c r="I2270" s="33">
        <f>IF(F2270="Dépense",H2270*-1,H2270)</f>
        <v>500</v>
      </c>
      <c r="J2270" s="34">
        <v>1</v>
      </c>
      <c r="K2270" s="35" t="str">
        <f>IF(A2270&gt;1,YEAR(B2270)&amp;"-"&amp;TEXT(MONTH(B2270),"00")," ")</f>
        <v>2021-10</v>
      </c>
      <c r="L2270" s="36"/>
    </row>
    <row r="2271" spans="1:12" x14ac:dyDescent="0.25">
      <c r="A2271" s="28" t="s">
        <v>18</v>
      </c>
      <c r="B2271" s="29">
        <v>44498</v>
      </c>
      <c r="C2271" s="28" t="s">
        <v>66</v>
      </c>
      <c r="D2271" s="28" t="s">
        <v>49</v>
      </c>
      <c r="E2271" s="30" t="e">
        <v>#NAME?</v>
      </c>
      <c r="F2271" s="31" t="s">
        <v>17</v>
      </c>
      <c r="G2271" s="31" t="s">
        <v>21</v>
      </c>
      <c r="H2271" s="32">
        <v>54.74</v>
      </c>
      <c r="I2271" s="33">
        <f>IF(F2271="Dépense",H2271*-1,H2271)</f>
        <v>-54.74</v>
      </c>
      <c r="J2271" s="34">
        <v>1</v>
      </c>
      <c r="K2271" s="35" t="str">
        <f>IF(A2271&gt;1,YEAR(B2271)&amp;"-"&amp;TEXT(MONTH(B2271),"00")," ")</f>
        <v>2021-10</v>
      </c>
      <c r="L2271" s="36"/>
    </row>
    <row r="2272" spans="1:12" x14ac:dyDescent="0.25">
      <c r="A2272" s="28" t="s">
        <v>18</v>
      </c>
      <c r="B2272" s="29">
        <v>44498</v>
      </c>
      <c r="C2272" s="28" t="s">
        <v>628</v>
      </c>
      <c r="D2272" s="28" t="s">
        <v>63</v>
      </c>
      <c r="E2272" s="30" t="e">
        <v>#NAME?</v>
      </c>
      <c r="F2272" s="31" t="s">
        <v>17</v>
      </c>
      <c r="G2272" s="31" t="s">
        <v>21</v>
      </c>
      <c r="H2272" s="32">
        <v>55.7</v>
      </c>
      <c r="I2272" s="33">
        <f>IF(F2272="Dépense",H2272*-1,H2272)</f>
        <v>-55.7</v>
      </c>
      <c r="J2272" s="34">
        <v>1</v>
      </c>
      <c r="K2272" s="35" t="str">
        <f>IF(A2272&gt;1,YEAR(B2272)&amp;"-"&amp;TEXT(MONTH(B2272),"00")," ")</f>
        <v>2021-10</v>
      </c>
      <c r="L2272" s="36"/>
    </row>
    <row r="2273" spans="1:12" x14ac:dyDescent="0.25">
      <c r="A2273" s="28" t="s">
        <v>18</v>
      </c>
      <c r="B2273" s="29">
        <v>44498</v>
      </c>
      <c r="C2273" s="28" t="s">
        <v>507</v>
      </c>
      <c r="D2273" s="28" t="s">
        <v>49</v>
      </c>
      <c r="E2273" s="30" t="e">
        <v>#NAME?</v>
      </c>
      <c r="F2273" s="31" t="s">
        <v>17</v>
      </c>
      <c r="G2273" s="31" t="s">
        <v>21</v>
      </c>
      <c r="H2273" s="32">
        <v>6.57</v>
      </c>
      <c r="I2273" s="33">
        <f>IF(F2273="Dépense",H2273*-1,H2273)</f>
        <v>-6.57</v>
      </c>
      <c r="J2273" s="34">
        <v>1</v>
      </c>
      <c r="K2273" s="35" t="str">
        <f>IF(A2273&gt;1,YEAR(B2273)&amp;"-"&amp;TEXT(MONTH(B2273),"00")," ")</f>
        <v>2021-10</v>
      </c>
      <c r="L2273" s="36"/>
    </row>
    <row r="2274" spans="1:12" x14ac:dyDescent="0.25">
      <c r="A2274" s="28" t="s">
        <v>18</v>
      </c>
      <c r="B2274" s="29">
        <v>44499</v>
      </c>
      <c r="C2274" s="28" t="s">
        <v>439</v>
      </c>
      <c r="D2274" s="28" t="s">
        <v>48</v>
      </c>
      <c r="E2274" s="30" t="e">
        <v>#NAME?</v>
      </c>
      <c r="F2274" s="31" t="s">
        <v>17</v>
      </c>
      <c r="G2274" s="31" t="s">
        <v>21</v>
      </c>
      <c r="H2274" s="32">
        <v>35.200000000000003</v>
      </c>
      <c r="I2274" s="33">
        <f>IF(F2274="Dépense",H2274*-1,H2274)</f>
        <v>-35.200000000000003</v>
      </c>
      <c r="J2274" s="34">
        <v>1</v>
      </c>
      <c r="K2274" s="35" t="str">
        <f>IF(A2274&gt;1,YEAR(B2274)&amp;"-"&amp;TEXT(MONTH(B2274),"00")," ")</f>
        <v>2021-10</v>
      </c>
      <c r="L2274" s="36"/>
    </row>
    <row r="2275" spans="1:12" x14ac:dyDescent="0.25">
      <c r="A2275" s="28" t="s">
        <v>18</v>
      </c>
      <c r="B2275" s="29">
        <v>44499</v>
      </c>
      <c r="C2275" s="28" t="s">
        <v>315</v>
      </c>
      <c r="D2275" s="28" t="s">
        <v>37</v>
      </c>
      <c r="E2275" s="30" t="e">
        <v>#NAME?</v>
      </c>
      <c r="F2275" s="31" t="s">
        <v>17</v>
      </c>
      <c r="G2275" s="31" t="s">
        <v>21</v>
      </c>
      <c r="H2275" s="32">
        <v>15</v>
      </c>
      <c r="I2275" s="33">
        <f>IF(F2275="Dépense",H2275*-1,H2275)</f>
        <v>-15</v>
      </c>
      <c r="J2275" s="34">
        <v>1</v>
      </c>
      <c r="K2275" s="35" t="str">
        <f>IF(A2275&gt;1,YEAR(B2275)&amp;"-"&amp;TEXT(MONTH(B2275),"00")," ")</f>
        <v>2021-10</v>
      </c>
      <c r="L2275" s="36"/>
    </row>
    <row r="2276" spans="1:12" x14ac:dyDescent="0.25">
      <c r="A2276" s="28" t="s">
        <v>18</v>
      </c>
      <c r="B2276" s="29">
        <v>44499</v>
      </c>
      <c r="C2276" s="28" t="s">
        <v>562</v>
      </c>
      <c r="D2276" s="28" t="s">
        <v>49</v>
      </c>
      <c r="E2276" s="30" t="e">
        <v>#NAME?</v>
      </c>
      <c r="F2276" s="31" t="s">
        <v>17</v>
      </c>
      <c r="G2276" s="31" t="s">
        <v>21</v>
      </c>
      <c r="H2276" s="32">
        <v>7.1</v>
      </c>
      <c r="I2276" s="33">
        <f>IF(F2276="Dépense",H2276*-1,H2276)</f>
        <v>-7.1</v>
      </c>
      <c r="J2276" s="34">
        <v>1</v>
      </c>
      <c r="K2276" s="35" t="str">
        <f>IF(A2276&gt;1,YEAR(B2276)&amp;"-"&amp;TEXT(MONTH(B2276),"00")," ")</f>
        <v>2021-10</v>
      </c>
      <c r="L2276" s="36"/>
    </row>
    <row r="2277" spans="1:12" x14ac:dyDescent="0.25">
      <c r="A2277" s="28" t="s">
        <v>18</v>
      </c>
      <c r="B2277" s="29">
        <v>44499</v>
      </c>
      <c r="C2277" s="28" t="s">
        <v>200</v>
      </c>
      <c r="D2277" s="28" t="s">
        <v>49</v>
      </c>
      <c r="E2277" s="30" t="e">
        <v>#NAME?</v>
      </c>
      <c r="F2277" s="31" t="s">
        <v>17</v>
      </c>
      <c r="G2277" s="31" t="s">
        <v>21</v>
      </c>
      <c r="H2277" s="32">
        <v>30.33</v>
      </c>
      <c r="I2277" s="33">
        <f>IF(F2277="Dépense",H2277*-1,H2277)</f>
        <v>-30.33</v>
      </c>
      <c r="J2277" s="34">
        <v>1</v>
      </c>
      <c r="K2277" s="35" t="str">
        <f>IF(A2277&gt;1,YEAR(B2277)&amp;"-"&amp;TEXT(MONTH(B2277),"00")," ")</f>
        <v>2021-10</v>
      </c>
      <c r="L2277" s="36"/>
    </row>
    <row r="2278" spans="1:12" x14ac:dyDescent="0.25">
      <c r="A2278" s="28" t="s">
        <v>23</v>
      </c>
      <c r="B2278" s="29">
        <v>44500</v>
      </c>
      <c r="C2278" s="28" t="s">
        <v>615</v>
      </c>
      <c r="D2278" s="28" t="s">
        <v>610</v>
      </c>
      <c r="E2278" s="30" t="e">
        <v>#NAME?</v>
      </c>
      <c r="F2278" s="31" t="s">
        <v>14</v>
      </c>
      <c r="G2278" s="31" t="s">
        <v>15</v>
      </c>
      <c r="H2278" s="32">
        <v>62</v>
      </c>
      <c r="I2278" s="33">
        <f>IF(F2278="Dépense",H2278*-1,H2278)</f>
        <v>62</v>
      </c>
      <c r="J2278" s="34">
        <v>1</v>
      </c>
      <c r="K2278" s="35" t="str">
        <f>IF(A2278&gt;1,YEAR(B2278)&amp;"-"&amp;TEXT(MONTH(B2278),"00")," ")</f>
        <v>2021-10</v>
      </c>
      <c r="L2278" s="36"/>
    </row>
    <row r="2279" spans="1:12" x14ac:dyDescent="0.25">
      <c r="A2279" s="28" t="s">
        <v>18</v>
      </c>
      <c r="B2279" s="29">
        <v>44502</v>
      </c>
      <c r="C2279" s="28" t="s">
        <v>27</v>
      </c>
      <c r="D2279" s="28" t="s">
        <v>28</v>
      </c>
      <c r="E2279" s="30" t="e">
        <v>#NAME?</v>
      </c>
      <c r="F2279" s="31" t="s">
        <v>14</v>
      </c>
      <c r="G2279" s="31" t="s">
        <v>15</v>
      </c>
      <c r="H2279" s="32">
        <v>123.37</v>
      </c>
      <c r="I2279" s="33">
        <f>IF(F2279="Dépense",H2279*-1,H2279)</f>
        <v>123.37</v>
      </c>
      <c r="J2279" s="34">
        <v>1</v>
      </c>
      <c r="K2279" s="35" t="str">
        <f>IF(A2279&gt;1,YEAR(B2279)&amp;"-"&amp;TEXT(MONTH(B2279),"00")," ")</f>
        <v>2021-11</v>
      </c>
      <c r="L2279" s="36"/>
    </row>
    <row r="2280" spans="1:12" x14ac:dyDescent="0.25">
      <c r="A2280" s="28" t="s">
        <v>18</v>
      </c>
      <c r="B2280" s="29">
        <v>44502</v>
      </c>
      <c r="C2280" s="28" t="s">
        <v>27</v>
      </c>
      <c r="D2280" s="28" t="s">
        <v>30</v>
      </c>
      <c r="E2280" s="30" t="e">
        <v>#NAME?</v>
      </c>
      <c r="F2280" s="31" t="s">
        <v>14</v>
      </c>
      <c r="G2280" s="31" t="s">
        <v>15</v>
      </c>
      <c r="H2280" s="32">
        <v>228.63</v>
      </c>
      <c r="I2280" s="33">
        <f>IF(F2280="Dépense",H2280*-1,H2280)</f>
        <v>228.63</v>
      </c>
      <c r="J2280" s="34">
        <v>1</v>
      </c>
      <c r="K2280" s="35" t="str">
        <f>IF(A2280&gt;1,YEAR(B2280)&amp;"-"&amp;TEXT(MONTH(B2280),"00")," ")</f>
        <v>2021-11</v>
      </c>
      <c r="L2280" s="36"/>
    </row>
    <row r="2281" spans="1:12" x14ac:dyDescent="0.25">
      <c r="A2281" s="28" t="s">
        <v>18</v>
      </c>
      <c r="B2281" s="29">
        <v>44505</v>
      </c>
      <c r="C2281" s="28" t="s">
        <v>484</v>
      </c>
      <c r="D2281" s="28" t="s">
        <v>32</v>
      </c>
      <c r="E2281" s="30" t="e">
        <v>#NAME?</v>
      </c>
      <c r="F2281" s="31" t="s">
        <v>17</v>
      </c>
      <c r="G2281" s="31" t="s">
        <v>33</v>
      </c>
      <c r="H2281" s="32">
        <v>23.5</v>
      </c>
      <c r="I2281" s="33">
        <f>IF(F2281="Dépense",H2281*-1,H2281)</f>
        <v>-23.5</v>
      </c>
      <c r="J2281" s="34">
        <v>1</v>
      </c>
      <c r="K2281" s="35" t="str">
        <f>IF(A2281&gt;1,YEAR(B2281)&amp;"-"&amp;TEXT(MONTH(B2281),"00")," ")</f>
        <v>2021-11</v>
      </c>
      <c r="L2281" s="36"/>
    </row>
    <row r="2282" spans="1:12" x14ac:dyDescent="0.25">
      <c r="A2282" s="28" t="s">
        <v>18</v>
      </c>
      <c r="B2282" s="29">
        <v>44506</v>
      </c>
      <c r="C2282" s="28" t="s">
        <v>593</v>
      </c>
      <c r="D2282" s="28" t="s">
        <v>49</v>
      </c>
      <c r="E2282" s="30" t="e">
        <v>#NAME?</v>
      </c>
      <c r="F2282" s="31" t="s">
        <v>17</v>
      </c>
      <c r="G2282" s="31" t="s">
        <v>21</v>
      </c>
      <c r="H2282" s="32">
        <v>11.27</v>
      </c>
      <c r="I2282" s="33">
        <f>IF(F2282="Dépense",H2282*-1,H2282)</f>
        <v>-11.27</v>
      </c>
      <c r="J2282" s="34">
        <v>1</v>
      </c>
      <c r="K2282" s="35" t="str">
        <f>IF(A2282&gt;1,YEAR(B2282)&amp;"-"&amp;TEXT(MONTH(B2282),"00")," ")</f>
        <v>2021-11</v>
      </c>
      <c r="L2282" s="36"/>
    </row>
    <row r="2283" spans="1:12" x14ac:dyDescent="0.25">
      <c r="A2283" s="28" t="s">
        <v>18</v>
      </c>
      <c r="B2283" s="29">
        <v>44506</v>
      </c>
      <c r="C2283" s="28" t="s">
        <v>81</v>
      </c>
      <c r="D2283" s="28" t="s">
        <v>155</v>
      </c>
      <c r="E2283" s="30" t="e">
        <v>#NAME?</v>
      </c>
      <c r="F2283" s="31" t="s">
        <v>17</v>
      </c>
      <c r="G2283" s="31" t="s">
        <v>250</v>
      </c>
      <c r="H2283" s="32">
        <v>30</v>
      </c>
      <c r="I2283" s="33">
        <f>IF(F2283="Dépense",H2283*-1,H2283)</f>
        <v>-30</v>
      </c>
      <c r="J2283" s="34">
        <v>1</v>
      </c>
      <c r="K2283" s="35" t="str">
        <f>IF(A2283&gt;1,YEAR(B2283)&amp;"-"&amp;TEXT(MONTH(B2283),"00")," ")</f>
        <v>2021-11</v>
      </c>
      <c r="L2283" s="36"/>
    </row>
    <row r="2284" spans="1:12" x14ac:dyDescent="0.25">
      <c r="A2284" s="28" t="s">
        <v>18</v>
      </c>
      <c r="B2284" s="29">
        <v>44506</v>
      </c>
      <c r="C2284" s="28" t="s">
        <v>200</v>
      </c>
      <c r="D2284" s="28" t="s">
        <v>49</v>
      </c>
      <c r="E2284" s="30" t="e">
        <v>#NAME?</v>
      </c>
      <c r="F2284" s="31" t="s">
        <v>17</v>
      </c>
      <c r="G2284" s="31" t="s">
        <v>21</v>
      </c>
      <c r="H2284" s="32">
        <v>31.97</v>
      </c>
      <c r="I2284" s="33">
        <f>IF(F2284="Dépense",H2284*-1,H2284)</f>
        <v>-31.97</v>
      </c>
      <c r="J2284" s="34">
        <v>1</v>
      </c>
      <c r="K2284" s="35" t="str">
        <f>IF(A2284&gt;1,YEAR(B2284)&amp;"-"&amp;TEXT(MONTH(B2284),"00")," ")</f>
        <v>2021-11</v>
      </c>
      <c r="L2284" s="36"/>
    </row>
    <row r="2285" spans="1:12" x14ac:dyDescent="0.25">
      <c r="A2285" s="28" t="s">
        <v>18</v>
      </c>
      <c r="B2285" s="29">
        <v>44507</v>
      </c>
      <c r="C2285" s="28" t="s">
        <v>27</v>
      </c>
      <c r="D2285" s="28" t="s">
        <v>46</v>
      </c>
      <c r="E2285" s="30" t="e">
        <v>#NAME?</v>
      </c>
      <c r="F2285" s="31" t="s">
        <v>14</v>
      </c>
      <c r="G2285" s="31" t="s">
        <v>15</v>
      </c>
      <c r="H2285" s="32">
        <v>715.05</v>
      </c>
      <c r="I2285" s="33">
        <f>IF(F2285="Dépense",H2285*-1,H2285)</f>
        <v>715.05</v>
      </c>
      <c r="J2285" s="34">
        <v>1</v>
      </c>
      <c r="K2285" s="35" t="str">
        <f>IF(A2285&gt;1,YEAR(B2285)&amp;"-"&amp;TEXT(MONTH(B2285),"00")," ")</f>
        <v>2021-11</v>
      </c>
      <c r="L2285" s="36"/>
    </row>
    <row r="2286" spans="1:12" x14ac:dyDescent="0.25">
      <c r="A2286" s="28" t="s">
        <v>18</v>
      </c>
      <c r="B2286" s="29">
        <v>44507</v>
      </c>
      <c r="C2286" s="28" t="s">
        <v>623</v>
      </c>
      <c r="D2286" s="28" t="s">
        <v>65</v>
      </c>
      <c r="E2286" s="30" t="e">
        <v>#NAME?</v>
      </c>
      <c r="F2286" s="31" t="s">
        <v>17</v>
      </c>
      <c r="G2286" s="31" t="s">
        <v>33</v>
      </c>
      <c r="H2286" s="32">
        <v>14.99</v>
      </c>
      <c r="I2286" s="33">
        <f>IF(F2286="Dépense",H2286*-1,H2286)</f>
        <v>-14.99</v>
      </c>
      <c r="J2286" s="34">
        <v>1</v>
      </c>
      <c r="K2286" s="35" t="str">
        <f>IF(A2286&gt;1,YEAR(B2286)&amp;"-"&amp;TEXT(MONTH(B2286),"00")," ")</f>
        <v>2021-11</v>
      </c>
      <c r="L2286" s="36"/>
    </row>
    <row r="2287" spans="1:12" x14ac:dyDescent="0.25">
      <c r="A2287" s="28" t="s">
        <v>18</v>
      </c>
      <c r="B2287" s="29">
        <v>44507</v>
      </c>
      <c r="C2287" s="28" t="s">
        <v>629</v>
      </c>
      <c r="D2287" s="28" t="s">
        <v>37</v>
      </c>
      <c r="E2287" s="30" t="e">
        <v>#NAME?</v>
      </c>
      <c r="F2287" s="31" t="s">
        <v>17</v>
      </c>
      <c r="G2287" s="31" t="s">
        <v>21</v>
      </c>
      <c r="H2287" s="32">
        <v>5.97</v>
      </c>
      <c r="I2287" s="33">
        <f>IF(F2287="Dépense",H2287*-1,H2287)</f>
        <v>-5.97</v>
      </c>
      <c r="J2287" s="34">
        <v>1</v>
      </c>
      <c r="K2287" s="35" t="str">
        <f>IF(A2287&gt;1,YEAR(B2287)&amp;"-"&amp;TEXT(MONTH(B2287),"00")," ")</f>
        <v>2021-11</v>
      </c>
      <c r="L2287" s="36"/>
    </row>
    <row r="2288" spans="1:12" x14ac:dyDescent="0.25">
      <c r="A2288" s="28" t="s">
        <v>23</v>
      </c>
      <c r="B2288" s="29">
        <v>44507</v>
      </c>
      <c r="C2288" s="28" t="s">
        <v>615</v>
      </c>
      <c r="D2288" s="28" t="s">
        <v>610</v>
      </c>
      <c r="E2288" s="30" t="e">
        <v>#NAME?</v>
      </c>
      <c r="F2288" s="31" t="s">
        <v>14</v>
      </c>
      <c r="G2288" s="31" t="s">
        <v>15</v>
      </c>
      <c r="H2288" s="32">
        <v>70</v>
      </c>
      <c r="I2288" s="33">
        <f>IF(F2288="Dépense",H2288*-1,H2288)</f>
        <v>70</v>
      </c>
      <c r="J2288" s="34">
        <v>1</v>
      </c>
      <c r="K2288" s="35" t="str">
        <f>IF(A2288&gt;1,YEAR(B2288)&amp;"-"&amp;TEXT(MONTH(B2288),"00")," ")</f>
        <v>2021-11</v>
      </c>
      <c r="L2288" s="36"/>
    </row>
    <row r="2289" spans="1:12" x14ac:dyDescent="0.25">
      <c r="A2289" s="28" t="s">
        <v>18</v>
      </c>
      <c r="B2289" s="29">
        <v>44508</v>
      </c>
      <c r="C2289" s="28" t="s">
        <v>66</v>
      </c>
      <c r="D2289" s="28" t="s">
        <v>49</v>
      </c>
      <c r="E2289" s="30" t="e">
        <v>#NAME?</v>
      </c>
      <c r="F2289" s="31" t="s">
        <v>17</v>
      </c>
      <c r="G2289" s="31" t="s">
        <v>21</v>
      </c>
      <c r="H2289" s="32">
        <v>64.02</v>
      </c>
      <c r="I2289" s="33">
        <f>IF(F2289="Dépense",H2289*-1,H2289)</f>
        <v>-64.02</v>
      </c>
      <c r="J2289" s="34">
        <v>1</v>
      </c>
      <c r="K2289" s="35" t="str">
        <f>IF(A2289&gt;1,YEAR(B2289)&amp;"-"&amp;TEXT(MONTH(B2289),"00")," ")</f>
        <v>2021-11</v>
      </c>
      <c r="L2289" s="36"/>
    </row>
    <row r="2290" spans="1:12" x14ac:dyDescent="0.25">
      <c r="A2290" s="28" t="s">
        <v>18</v>
      </c>
      <c r="B2290" s="29">
        <v>44508</v>
      </c>
      <c r="C2290" s="28" t="s">
        <v>74</v>
      </c>
      <c r="D2290" s="28" t="s">
        <v>75</v>
      </c>
      <c r="E2290" s="30" t="e">
        <v>#NAME?</v>
      </c>
      <c r="F2290" s="31" t="s">
        <v>17</v>
      </c>
      <c r="G2290" s="31" t="s">
        <v>33</v>
      </c>
      <c r="H2290" s="32">
        <v>78.2</v>
      </c>
      <c r="I2290" s="33">
        <f>IF(F2290="Dépense",H2290*-1,H2290)</f>
        <v>-78.2</v>
      </c>
      <c r="J2290" s="34">
        <v>1</v>
      </c>
      <c r="K2290" s="35" t="str">
        <f>IF(A2290&gt;1,YEAR(B2290)&amp;"-"&amp;TEXT(MONTH(B2290),"00")," ")</f>
        <v>2021-11</v>
      </c>
      <c r="L2290" s="36"/>
    </row>
    <row r="2291" spans="1:12" x14ac:dyDescent="0.25">
      <c r="A2291" s="28" t="s">
        <v>18</v>
      </c>
      <c r="B2291" s="29">
        <v>44509</v>
      </c>
      <c r="C2291" s="28" t="s">
        <v>439</v>
      </c>
      <c r="D2291" s="28" t="s">
        <v>48</v>
      </c>
      <c r="E2291" s="30" t="e">
        <v>#NAME?</v>
      </c>
      <c r="F2291" s="31" t="s">
        <v>17</v>
      </c>
      <c r="G2291" s="31" t="s">
        <v>21</v>
      </c>
      <c r="H2291" s="32">
        <v>38.799999999999997</v>
      </c>
      <c r="I2291" s="33">
        <f>IF(F2291="Dépense",H2291*-1,H2291)</f>
        <v>-38.799999999999997</v>
      </c>
      <c r="J2291" s="34">
        <v>1</v>
      </c>
      <c r="K2291" s="35" t="str">
        <f>IF(A2291&gt;1,YEAR(B2291)&amp;"-"&amp;TEXT(MONTH(B2291),"00")," ")</f>
        <v>2021-11</v>
      </c>
      <c r="L2291" s="36"/>
    </row>
    <row r="2292" spans="1:12" x14ac:dyDescent="0.25">
      <c r="A2292" s="28" t="s">
        <v>18</v>
      </c>
      <c r="B2292" s="29">
        <v>44509</v>
      </c>
      <c r="C2292" s="28" t="s">
        <v>315</v>
      </c>
      <c r="D2292" s="28" t="s">
        <v>37</v>
      </c>
      <c r="E2292" s="30" t="e">
        <v>#NAME?</v>
      </c>
      <c r="F2292" s="31" t="s">
        <v>17</v>
      </c>
      <c r="G2292" s="31" t="s">
        <v>21</v>
      </c>
      <c r="H2292" s="32">
        <v>15</v>
      </c>
      <c r="I2292" s="33">
        <f>IF(F2292="Dépense",H2292*-1,H2292)</f>
        <v>-15</v>
      </c>
      <c r="J2292" s="34">
        <v>1</v>
      </c>
      <c r="K2292" s="35" t="str">
        <f>IF(A2292&gt;1,YEAR(B2292)&amp;"-"&amp;TEXT(MONTH(B2292),"00")," ")</f>
        <v>2021-11</v>
      </c>
      <c r="L2292" s="36"/>
    </row>
    <row r="2293" spans="1:12" x14ac:dyDescent="0.25">
      <c r="A2293" s="28" t="s">
        <v>18</v>
      </c>
      <c r="B2293" s="29">
        <v>44510</v>
      </c>
      <c r="C2293" s="28" t="s">
        <v>303</v>
      </c>
      <c r="D2293" s="28" t="s">
        <v>140</v>
      </c>
      <c r="E2293" s="30" t="e">
        <v>#NAME?</v>
      </c>
      <c r="F2293" s="31" t="s">
        <v>17</v>
      </c>
      <c r="G2293" s="31" t="s">
        <v>33</v>
      </c>
      <c r="H2293" s="32">
        <v>15</v>
      </c>
      <c r="I2293" s="33">
        <f>IF(F2293="Dépense",H2293*-1,H2293)</f>
        <v>-15</v>
      </c>
      <c r="J2293" s="34">
        <v>1</v>
      </c>
      <c r="K2293" s="35" t="str">
        <f>IF(A2293&gt;1,YEAR(B2293)&amp;"-"&amp;TEXT(MONTH(B2293),"00")," ")</f>
        <v>2021-11</v>
      </c>
      <c r="L2293" s="36"/>
    </row>
    <row r="2294" spans="1:12" x14ac:dyDescent="0.25">
      <c r="A2294" s="28" t="s">
        <v>22</v>
      </c>
      <c r="B2294" s="29">
        <v>44510</v>
      </c>
      <c r="C2294" s="28" t="s">
        <v>316</v>
      </c>
      <c r="D2294" s="28" t="s">
        <v>72</v>
      </c>
      <c r="E2294" s="30" t="e">
        <v>#NAME?</v>
      </c>
      <c r="F2294" s="31" t="s">
        <v>14</v>
      </c>
      <c r="G2294" s="31" t="s">
        <v>33</v>
      </c>
      <c r="H2294" s="32">
        <v>15</v>
      </c>
      <c r="I2294" s="33">
        <f>IF(F2294="Dépense",H2294*-1,H2294)</f>
        <v>15</v>
      </c>
      <c r="J2294" s="34">
        <v>1</v>
      </c>
      <c r="K2294" s="35" t="str">
        <f>IF(A2294&gt;1,YEAR(B2294)&amp;"-"&amp;TEXT(MONTH(B2294),"00")," ")</f>
        <v>2021-11</v>
      </c>
      <c r="L2294" s="36"/>
    </row>
    <row r="2295" spans="1:12" x14ac:dyDescent="0.25">
      <c r="A2295" s="28" t="s">
        <v>23</v>
      </c>
      <c r="B2295" s="29">
        <v>44510</v>
      </c>
      <c r="C2295" s="28" t="s">
        <v>27</v>
      </c>
      <c r="D2295" s="28" t="s">
        <v>45</v>
      </c>
      <c r="E2295" s="30" t="e">
        <v>#NAME?</v>
      </c>
      <c r="F2295" s="31" t="s">
        <v>14</v>
      </c>
      <c r="G2295" s="31" t="s">
        <v>15</v>
      </c>
      <c r="H2295" s="32">
        <v>370.51</v>
      </c>
      <c r="I2295" s="33">
        <f>IF(F2295="Dépense",H2295*-1,H2295)</f>
        <v>370.51</v>
      </c>
      <c r="J2295" s="34">
        <v>1</v>
      </c>
      <c r="K2295" s="35" t="str">
        <f>IF(A2295&gt;1,YEAR(B2295)&amp;"-"&amp;TEXT(MONTH(B2295),"00")," ")</f>
        <v>2021-11</v>
      </c>
      <c r="L2295" s="36"/>
    </row>
    <row r="2296" spans="1:12" x14ac:dyDescent="0.25">
      <c r="A2296" s="28" t="s">
        <v>23</v>
      </c>
      <c r="B2296" s="29">
        <v>44510</v>
      </c>
      <c r="C2296" s="28" t="s">
        <v>335</v>
      </c>
      <c r="D2296" s="28" t="s">
        <v>141</v>
      </c>
      <c r="E2296" s="30" t="e">
        <v>#NAME?</v>
      </c>
      <c r="F2296" s="31" t="s">
        <v>17</v>
      </c>
      <c r="G2296" s="31" t="s">
        <v>15</v>
      </c>
      <c r="H2296" s="32">
        <v>1000</v>
      </c>
      <c r="I2296" s="33">
        <f>IF(F2296="Dépense",H2296*-1,H2296)</f>
        <v>-1000</v>
      </c>
      <c r="J2296" s="34">
        <v>1</v>
      </c>
      <c r="K2296" s="35" t="str">
        <f>IF(A2296&gt;1,YEAR(B2296)&amp;"-"&amp;TEXT(MONTH(B2296),"00")," ")</f>
        <v>2021-11</v>
      </c>
      <c r="L2296" s="36"/>
    </row>
    <row r="2297" spans="1:12" x14ac:dyDescent="0.25">
      <c r="A2297" s="28" t="s">
        <v>24</v>
      </c>
      <c r="B2297" s="29">
        <v>44510</v>
      </c>
      <c r="C2297" s="28" t="s">
        <v>15</v>
      </c>
      <c r="D2297" s="28" t="s">
        <v>25</v>
      </c>
      <c r="E2297" s="30" t="e">
        <v>#NAME?</v>
      </c>
      <c r="F2297" s="31" t="s">
        <v>14</v>
      </c>
      <c r="G2297" s="31" t="s">
        <v>15</v>
      </c>
      <c r="H2297" s="32">
        <v>1000</v>
      </c>
      <c r="I2297" s="33">
        <f>IF(F2297="Dépense",H2297*-1,H2297)</f>
        <v>1000</v>
      </c>
      <c r="J2297" s="34">
        <v>1</v>
      </c>
      <c r="K2297" s="35" t="str">
        <f>IF(A2297&gt;1,YEAR(B2297)&amp;"-"&amp;TEXT(MONTH(B2297),"00")," ")</f>
        <v>2021-11</v>
      </c>
      <c r="L2297" s="36"/>
    </row>
    <row r="2298" spans="1:12" x14ac:dyDescent="0.25">
      <c r="A2298" s="28" t="s">
        <v>18</v>
      </c>
      <c r="B2298" s="29">
        <v>44511</v>
      </c>
      <c r="C2298" s="28" t="s">
        <v>117</v>
      </c>
      <c r="D2298" s="28" t="s">
        <v>68</v>
      </c>
      <c r="E2298" s="30" t="e">
        <v>#NAME?</v>
      </c>
      <c r="F2298" s="31" t="s">
        <v>14</v>
      </c>
      <c r="G2298" s="31" t="s">
        <v>33</v>
      </c>
      <c r="H2298" s="32">
        <v>52.96</v>
      </c>
      <c r="I2298" s="33">
        <f>IF(F2298="Dépense",H2298*-1,H2298)</f>
        <v>52.96</v>
      </c>
      <c r="J2298" s="34">
        <v>1</v>
      </c>
      <c r="K2298" s="35" t="str">
        <f>IF(A2298&gt;1,YEAR(B2298)&amp;"-"&amp;TEXT(MONTH(B2298),"00")," ")</f>
        <v>2021-11</v>
      </c>
      <c r="L2298" s="36"/>
    </row>
    <row r="2299" spans="1:12" x14ac:dyDescent="0.25">
      <c r="A2299" s="28" t="s">
        <v>18</v>
      </c>
      <c r="B2299" s="29">
        <v>44511</v>
      </c>
      <c r="C2299" s="28" t="s">
        <v>117</v>
      </c>
      <c r="D2299" s="28" t="s">
        <v>118</v>
      </c>
      <c r="E2299" s="30" t="e">
        <v>#NAME?</v>
      </c>
      <c r="F2299" s="31" t="s">
        <v>14</v>
      </c>
      <c r="G2299" s="31" t="s">
        <v>33</v>
      </c>
      <c r="H2299" s="32">
        <v>41.82</v>
      </c>
      <c r="I2299" s="33">
        <f>IF(F2299="Dépense",H2299*-1,H2299)</f>
        <v>41.82</v>
      </c>
      <c r="J2299" s="34">
        <v>1</v>
      </c>
      <c r="K2299" s="35" t="str">
        <f>IF(A2299&gt;1,YEAR(B2299)&amp;"-"&amp;TEXT(MONTH(B2299),"00")," ")</f>
        <v>2021-11</v>
      </c>
      <c r="L2299" s="36"/>
    </row>
    <row r="2300" spans="1:12" x14ac:dyDescent="0.25">
      <c r="A2300" s="28" t="s">
        <v>18</v>
      </c>
      <c r="B2300" s="29">
        <v>44512</v>
      </c>
      <c r="C2300" s="28" t="s">
        <v>282</v>
      </c>
      <c r="D2300" s="28" t="s">
        <v>196</v>
      </c>
      <c r="E2300" s="30" t="e">
        <v>#NAME?</v>
      </c>
      <c r="F2300" s="31" t="s">
        <v>17</v>
      </c>
      <c r="G2300" s="31" t="s">
        <v>21</v>
      </c>
      <c r="H2300" s="32">
        <v>48</v>
      </c>
      <c r="I2300" s="33">
        <f>IF(F2300="Dépense",H2300*-1,H2300)</f>
        <v>-48</v>
      </c>
      <c r="J2300" s="34">
        <v>1</v>
      </c>
      <c r="K2300" s="35" t="str">
        <f>IF(A2300&gt;1,YEAR(B2300)&amp;"-"&amp;TEXT(MONTH(B2300),"00")," ")</f>
        <v>2021-11</v>
      </c>
      <c r="L2300" s="36"/>
    </row>
    <row r="2301" spans="1:12" x14ac:dyDescent="0.25">
      <c r="A2301" s="28" t="s">
        <v>18</v>
      </c>
      <c r="B2301" s="29">
        <v>44512</v>
      </c>
      <c r="C2301" s="28" t="s">
        <v>474</v>
      </c>
      <c r="D2301" s="28" t="s">
        <v>49</v>
      </c>
      <c r="E2301" s="30" t="e">
        <v>#NAME?</v>
      </c>
      <c r="F2301" s="31" t="s">
        <v>17</v>
      </c>
      <c r="G2301" s="31" t="s">
        <v>21</v>
      </c>
      <c r="H2301" s="32">
        <v>15</v>
      </c>
      <c r="I2301" s="33">
        <f>IF(F2301="Dépense",H2301*-1,H2301)</f>
        <v>-15</v>
      </c>
      <c r="J2301" s="34">
        <v>1</v>
      </c>
      <c r="K2301" s="35" t="str">
        <f>IF(A2301&gt;1,YEAR(B2301)&amp;"-"&amp;TEXT(MONTH(B2301),"00")," ")</f>
        <v>2021-11</v>
      </c>
      <c r="L2301" s="36"/>
    </row>
    <row r="2302" spans="1:12" x14ac:dyDescent="0.25">
      <c r="A2302" s="28" t="s">
        <v>18</v>
      </c>
      <c r="B2302" s="29">
        <v>44513</v>
      </c>
      <c r="C2302" s="28" t="s">
        <v>562</v>
      </c>
      <c r="D2302" s="28" t="s">
        <v>49</v>
      </c>
      <c r="E2302" s="30" t="e">
        <v>#NAME?</v>
      </c>
      <c r="F2302" s="31" t="s">
        <v>17</v>
      </c>
      <c r="G2302" s="31" t="s">
        <v>21</v>
      </c>
      <c r="H2302" s="32">
        <v>7.1</v>
      </c>
      <c r="I2302" s="33">
        <f>IF(F2302="Dépense",H2302*-1,H2302)</f>
        <v>-7.1</v>
      </c>
      <c r="J2302" s="34">
        <v>1</v>
      </c>
      <c r="K2302" s="35" t="str">
        <f>IF(A2302&gt;1,YEAR(B2302)&amp;"-"&amp;TEXT(MONTH(B2302),"00")," ")</f>
        <v>2021-11</v>
      </c>
      <c r="L2302" s="36"/>
    </row>
    <row r="2303" spans="1:12" x14ac:dyDescent="0.25">
      <c r="A2303" s="28" t="s">
        <v>18</v>
      </c>
      <c r="B2303" s="29">
        <v>44513</v>
      </c>
      <c r="C2303" s="28" t="s">
        <v>200</v>
      </c>
      <c r="D2303" s="28" t="s">
        <v>49</v>
      </c>
      <c r="E2303" s="30" t="e">
        <v>#NAME?</v>
      </c>
      <c r="F2303" s="31" t="s">
        <v>17</v>
      </c>
      <c r="G2303" s="31" t="s">
        <v>21</v>
      </c>
      <c r="H2303" s="32">
        <v>36.049999999999997</v>
      </c>
      <c r="I2303" s="33">
        <f>IF(F2303="Dépense",H2303*-1,H2303)</f>
        <v>-36.049999999999997</v>
      </c>
      <c r="J2303" s="34">
        <v>1</v>
      </c>
      <c r="K2303" s="35" t="str">
        <f>IF(A2303&gt;1,YEAR(B2303)&amp;"-"&amp;TEXT(MONTH(B2303),"00")," ")</f>
        <v>2021-11</v>
      </c>
      <c r="L2303" s="36"/>
    </row>
    <row r="2304" spans="1:12" x14ac:dyDescent="0.25">
      <c r="A2304" s="28" t="s">
        <v>23</v>
      </c>
      <c r="B2304" s="29">
        <v>44514</v>
      </c>
      <c r="C2304" s="28" t="s">
        <v>615</v>
      </c>
      <c r="D2304" s="28" t="s">
        <v>610</v>
      </c>
      <c r="E2304" s="30" t="e">
        <v>#NAME?</v>
      </c>
      <c r="F2304" s="31" t="s">
        <v>14</v>
      </c>
      <c r="G2304" s="31" t="s">
        <v>15</v>
      </c>
      <c r="H2304" s="32">
        <v>34</v>
      </c>
      <c r="I2304" s="33">
        <f>IF(F2304="Dépense",H2304*-1,H2304)</f>
        <v>34</v>
      </c>
      <c r="J2304" s="34">
        <v>1</v>
      </c>
      <c r="K2304" s="35" t="str">
        <f>IF(A2304&gt;1,YEAR(B2304)&amp;"-"&amp;TEXT(MONTH(B2304),"00")," ")</f>
        <v>2021-11</v>
      </c>
      <c r="L2304" s="36"/>
    </row>
    <row r="2305" spans="1:12" x14ac:dyDescent="0.25">
      <c r="A2305" s="28" t="s">
        <v>18</v>
      </c>
      <c r="B2305" s="29">
        <v>44515</v>
      </c>
      <c r="C2305" s="28" t="s">
        <v>630</v>
      </c>
      <c r="D2305" s="28" t="s">
        <v>267</v>
      </c>
      <c r="E2305" s="30" t="e">
        <v>#NAME?</v>
      </c>
      <c r="F2305" s="31" t="s">
        <v>17</v>
      </c>
      <c r="G2305" s="31" t="s">
        <v>33</v>
      </c>
      <c r="H2305" s="32">
        <v>15</v>
      </c>
      <c r="I2305" s="33">
        <f>IF(F2305="Dépense",H2305*-1,H2305)</f>
        <v>-15</v>
      </c>
      <c r="J2305" s="34">
        <v>1</v>
      </c>
      <c r="K2305" s="35" t="str">
        <f>IF(A2305&gt;1,YEAR(B2305)&amp;"-"&amp;TEXT(MONTH(B2305),"00")," ")</f>
        <v>2021-11</v>
      </c>
      <c r="L2305" s="36"/>
    </row>
    <row r="2306" spans="1:12" x14ac:dyDescent="0.25">
      <c r="A2306" s="28" t="s">
        <v>18</v>
      </c>
      <c r="B2306" s="29">
        <v>44516</v>
      </c>
      <c r="C2306" s="28" t="s">
        <v>631</v>
      </c>
      <c r="D2306" s="28" t="s">
        <v>196</v>
      </c>
      <c r="E2306" s="30" t="e">
        <v>#NAME?</v>
      </c>
      <c r="F2306" s="31" t="s">
        <v>17</v>
      </c>
      <c r="G2306" s="31" t="s">
        <v>21</v>
      </c>
      <c r="H2306" s="32">
        <v>21.9</v>
      </c>
      <c r="I2306" s="33">
        <f>IF(F2306="Dépense",H2306*-1,H2306)</f>
        <v>-21.9</v>
      </c>
      <c r="J2306" s="34">
        <v>1</v>
      </c>
      <c r="K2306" s="35" t="str">
        <f>IF(A2306&gt;1,YEAR(B2306)&amp;"-"&amp;TEXT(MONTH(B2306),"00")," ")</f>
        <v>2021-11</v>
      </c>
      <c r="L2306" s="36"/>
    </row>
    <row r="2307" spans="1:12" x14ac:dyDescent="0.25">
      <c r="A2307" s="28" t="s">
        <v>18</v>
      </c>
      <c r="B2307" s="29">
        <v>44516</v>
      </c>
      <c r="C2307" s="28" t="s">
        <v>632</v>
      </c>
      <c r="D2307" s="28" t="s">
        <v>91</v>
      </c>
      <c r="E2307" s="30" t="e">
        <v>#NAME?</v>
      </c>
      <c r="F2307" s="31" t="s">
        <v>17</v>
      </c>
      <c r="G2307" s="31" t="s">
        <v>21</v>
      </c>
      <c r="H2307" s="32">
        <v>42.29</v>
      </c>
      <c r="I2307" s="33">
        <f>IF(F2307="Dépense",H2307*-1,H2307)</f>
        <v>-42.29</v>
      </c>
      <c r="J2307" s="34">
        <v>1</v>
      </c>
      <c r="K2307" s="35" t="str">
        <f>IF(A2307&gt;1,YEAR(B2307)&amp;"-"&amp;TEXT(MONTH(B2307),"00")," ")</f>
        <v>2021-11</v>
      </c>
      <c r="L2307" s="36"/>
    </row>
    <row r="2308" spans="1:12" x14ac:dyDescent="0.25">
      <c r="A2308" s="28" t="s">
        <v>18</v>
      </c>
      <c r="B2308" s="29">
        <v>44517</v>
      </c>
      <c r="C2308" s="28" t="s">
        <v>633</v>
      </c>
      <c r="D2308" s="28" t="s">
        <v>78</v>
      </c>
      <c r="E2308" s="30" t="e">
        <v>#NAME?</v>
      </c>
      <c r="F2308" s="31" t="s">
        <v>17</v>
      </c>
      <c r="G2308" s="31" t="s">
        <v>21</v>
      </c>
      <c r="H2308" s="32">
        <v>90</v>
      </c>
      <c r="I2308" s="33">
        <f>IF(F2308="Dépense",H2308*-1,H2308)</f>
        <v>-90</v>
      </c>
      <c r="J2308" s="34">
        <v>1</v>
      </c>
      <c r="K2308" s="35" t="str">
        <f>IF(A2308&gt;1,YEAR(B2308)&amp;"-"&amp;TEXT(MONTH(B2308),"00")," ")</f>
        <v>2021-11</v>
      </c>
      <c r="L2308" s="36"/>
    </row>
    <row r="2309" spans="1:12" x14ac:dyDescent="0.25">
      <c r="A2309" s="28" t="s">
        <v>18</v>
      </c>
      <c r="B2309" s="29">
        <v>44518</v>
      </c>
      <c r="C2309" s="28" t="s">
        <v>48</v>
      </c>
      <c r="D2309" s="28" t="s">
        <v>48</v>
      </c>
      <c r="E2309" s="30" t="e">
        <v>#NAME?</v>
      </c>
      <c r="F2309" s="31" t="s">
        <v>17</v>
      </c>
      <c r="G2309" s="31" t="s">
        <v>21</v>
      </c>
      <c r="H2309" s="32">
        <v>19.5</v>
      </c>
      <c r="I2309" s="33">
        <f>IF(F2309="Dépense",H2309*-1,H2309)</f>
        <v>-19.5</v>
      </c>
      <c r="J2309" s="34">
        <v>1</v>
      </c>
      <c r="K2309" s="35" t="str">
        <f>IF(A2309&gt;1,YEAR(B2309)&amp;"-"&amp;TEXT(MONTH(B2309),"00")," ")</f>
        <v>2021-11</v>
      </c>
      <c r="L2309" s="36"/>
    </row>
    <row r="2310" spans="1:12" x14ac:dyDescent="0.25">
      <c r="A2310" s="28" t="s">
        <v>18</v>
      </c>
      <c r="B2310" s="29">
        <v>44518</v>
      </c>
      <c r="C2310" s="28" t="s">
        <v>315</v>
      </c>
      <c r="D2310" s="28" t="s">
        <v>37</v>
      </c>
      <c r="E2310" s="30" t="e">
        <v>#NAME?</v>
      </c>
      <c r="F2310" s="31" t="s">
        <v>17</v>
      </c>
      <c r="G2310" s="31" t="s">
        <v>21</v>
      </c>
      <c r="H2310" s="32">
        <v>14.4</v>
      </c>
      <c r="I2310" s="33">
        <f>IF(F2310="Dépense",H2310*-1,H2310)</f>
        <v>-14.4</v>
      </c>
      <c r="J2310" s="34">
        <v>1</v>
      </c>
      <c r="K2310" s="35" t="str">
        <f>IF(A2310&gt;1,YEAR(B2310)&amp;"-"&amp;TEXT(MONTH(B2310),"00")," ")</f>
        <v>2021-11</v>
      </c>
      <c r="L2310" s="36"/>
    </row>
    <row r="2311" spans="1:12" x14ac:dyDescent="0.25">
      <c r="A2311" s="28" t="s">
        <v>18</v>
      </c>
      <c r="B2311" s="29">
        <v>44519</v>
      </c>
      <c r="C2311" s="28" t="s">
        <v>66</v>
      </c>
      <c r="D2311" s="28" t="s">
        <v>49</v>
      </c>
      <c r="E2311" s="30" t="e">
        <v>#NAME?</v>
      </c>
      <c r="F2311" s="31" t="s">
        <v>17</v>
      </c>
      <c r="G2311" s="31" t="s">
        <v>21</v>
      </c>
      <c r="H2311" s="32">
        <v>79.06</v>
      </c>
      <c r="I2311" s="33">
        <f>IF(F2311="Dépense",H2311*-1,H2311)</f>
        <v>-79.06</v>
      </c>
      <c r="J2311" s="34">
        <v>1</v>
      </c>
      <c r="K2311" s="35" t="str">
        <f>IF(A2311&gt;1,YEAR(B2311)&amp;"-"&amp;TEXT(MONTH(B2311),"00")," ")</f>
        <v>2021-11</v>
      </c>
      <c r="L2311" s="36"/>
    </row>
    <row r="2312" spans="1:12" x14ac:dyDescent="0.25">
      <c r="A2312" s="28" t="s">
        <v>18</v>
      </c>
      <c r="B2312" s="29">
        <v>44520</v>
      </c>
      <c r="C2312" s="28" t="s">
        <v>507</v>
      </c>
      <c r="D2312" s="28" t="s">
        <v>49</v>
      </c>
      <c r="E2312" s="30" t="e">
        <v>#NAME?</v>
      </c>
      <c r="F2312" s="31" t="s">
        <v>17</v>
      </c>
      <c r="G2312" s="31" t="s">
        <v>21</v>
      </c>
      <c r="H2312" s="32">
        <v>9.2200000000000006</v>
      </c>
      <c r="I2312" s="33">
        <f>IF(F2312="Dépense",H2312*-1,H2312)</f>
        <v>-9.2200000000000006</v>
      </c>
      <c r="J2312" s="34">
        <v>1</v>
      </c>
      <c r="K2312" s="35" t="str">
        <f>IF(A2312&gt;1,YEAR(B2312)&amp;"-"&amp;TEXT(MONTH(B2312),"00")," ")</f>
        <v>2021-11</v>
      </c>
      <c r="L2312" s="36"/>
    </row>
    <row r="2313" spans="1:12" x14ac:dyDescent="0.25">
      <c r="A2313" s="28" t="s">
        <v>18</v>
      </c>
      <c r="B2313" s="29">
        <v>44520</v>
      </c>
      <c r="C2313" s="28" t="s">
        <v>200</v>
      </c>
      <c r="D2313" s="28" t="s">
        <v>49</v>
      </c>
      <c r="E2313" s="30" t="e">
        <v>#NAME?</v>
      </c>
      <c r="F2313" s="31" t="s">
        <v>17</v>
      </c>
      <c r="G2313" s="31" t="s">
        <v>21</v>
      </c>
      <c r="H2313" s="32">
        <v>29.21</v>
      </c>
      <c r="I2313" s="33">
        <f>IF(F2313="Dépense",H2313*-1,H2313)</f>
        <v>-29.21</v>
      </c>
      <c r="J2313" s="34">
        <v>1</v>
      </c>
      <c r="K2313" s="35" t="str">
        <f>IF(A2313&gt;1,YEAR(B2313)&amp;"-"&amp;TEXT(MONTH(B2313),"00")," ")</f>
        <v>2021-11</v>
      </c>
      <c r="L2313" s="36"/>
    </row>
    <row r="2314" spans="1:12" x14ac:dyDescent="0.25">
      <c r="A2314" s="28" t="s">
        <v>23</v>
      </c>
      <c r="B2314" s="29">
        <v>44521</v>
      </c>
      <c r="C2314" s="28" t="s">
        <v>615</v>
      </c>
      <c r="D2314" s="28" t="s">
        <v>610</v>
      </c>
      <c r="E2314" s="30" t="e">
        <v>#NAME?</v>
      </c>
      <c r="F2314" s="31" t="s">
        <v>14</v>
      </c>
      <c r="G2314" s="31" t="s">
        <v>15</v>
      </c>
      <c r="H2314" s="32">
        <v>49</v>
      </c>
      <c r="I2314" s="33">
        <f>IF(F2314="Dépense",H2314*-1,H2314)</f>
        <v>49</v>
      </c>
      <c r="J2314" s="34">
        <v>1</v>
      </c>
      <c r="K2314" s="35" t="str">
        <f>IF(A2314&gt;1,YEAR(B2314)&amp;"-"&amp;TEXT(MONTH(B2314),"00")," ")</f>
        <v>2021-11</v>
      </c>
      <c r="L2314" s="36"/>
    </row>
    <row r="2315" spans="1:12" x14ac:dyDescent="0.25">
      <c r="A2315" s="28" t="s">
        <v>18</v>
      </c>
      <c r="B2315" s="29">
        <v>44522</v>
      </c>
      <c r="C2315" s="28" t="s">
        <v>634</v>
      </c>
      <c r="D2315" s="28" t="s">
        <v>63</v>
      </c>
      <c r="E2315" s="30" t="e">
        <v>#NAME?</v>
      </c>
      <c r="F2315" s="31" t="s">
        <v>17</v>
      </c>
      <c r="G2315" s="31" t="s">
        <v>21</v>
      </c>
      <c r="H2315" s="32">
        <v>58</v>
      </c>
      <c r="I2315" s="33">
        <f>IF(F2315="Dépense",H2315*-1,H2315)</f>
        <v>-58</v>
      </c>
      <c r="J2315" s="34">
        <v>1</v>
      </c>
      <c r="K2315" s="35" t="str">
        <f>IF(A2315&gt;1,YEAR(B2315)&amp;"-"&amp;TEXT(MONTH(B2315),"00")," ")</f>
        <v>2021-11</v>
      </c>
      <c r="L2315" s="36"/>
    </row>
    <row r="2316" spans="1:12" x14ac:dyDescent="0.25">
      <c r="A2316" s="28" t="s">
        <v>18</v>
      </c>
      <c r="B2316" s="29">
        <v>44523</v>
      </c>
      <c r="C2316" s="28" t="s">
        <v>635</v>
      </c>
      <c r="D2316" s="28" t="s">
        <v>37</v>
      </c>
      <c r="E2316" s="30" t="e">
        <v>#NAME?</v>
      </c>
      <c r="F2316" s="31" t="s">
        <v>17</v>
      </c>
      <c r="G2316" s="31" t="s">
        <v>21</v>
      </c>
      <c r="H2316" s="32">
        <v>50</v>
      </c>
      <c r="I2316" s="33">
        <f>IF(F2316="Dépense",H2316*-1,H2316)</f>
        <v>-50</v>
      </c>
      <c r="J2316" s="34">
        <v>1</v>
      </c>
      <c r="K2316" s="35" t="str">
        <f>IF(A2316&gt;1,YEAR(B2316)&amp;"-"&amp;TEXT(MONTH(B2316),"00")," ")</f>
        <v>2021-11</v>
      </c>
      <c r="L2316" s="36"/>
    </row>
    <row r="2317" spans="1:12" x14ac:dyDescent="0.25">
      <c r="A2317" s="28" t="s">
        <v>18</v>
      </c>
      <c r="B2317" s="29">
        <v>44526</v>
      </c>
      <c r="C2317" s="28" t="s">
        <v>48</v>
      </c>
      <c r="D2317" s="28" t="s">
        <v>48</v>
      </c>
      <c r="E2317" s="30" t="e">
        <v>#NAME?</v>
      </c>
      <c r="F2317" s="31" t="s">
        <v>17</v>
      </c>
      <c r="G2317" s="31" t="s">
        <v>21</v>
      </c>
      <c r="H2317" s="32">
        <v>35.200000000000003</v>
      </c>
      <c r="I2317" s="33">
        <f>IF(F2317="Dépense",H2317*-1,H2317)</f>
        <v>-35.200000000000003</v>
      </c>
      <c r="J2317" s="34">
        <v>1</v>
      </c>
      <c r="K2317" s="35" t="str">
        <f>IF(A2317&gt;1,YEAR(B2317)&amp;"-"&amp;TEXT(MONTH(B2317),"00")," ")</f>
        <v>2021-11</v>
      </c>
      <c r="L2317" s="36"/>
    </row>
    <row r="2318" spans="1:12" x14ac:dyDescent="0.25">
      <c r="A2318" s="28" t="s">
        <v>18</v>
      </c>
      <c r="B2318" s="29">
        <v>44526</v>
      </c>
      <c r="C2318" s="28" t="s">
        <v>315</v>
      </c>
      <c r="D2318" s="28" t="s">
        <v>37</v>
      </c>
      <c r="E2318" s="30" t="e">
        <v>#NAME?</v>
      </c>
      <c r="F2318" s="31" t="s">
        <v>17</v>
      </c>
      <c r="G2318" s="31" t="s">
        <v>21</v>
      </c>
      <c r="H2318" s="32">
        <v>12</v>
      </c>
      <c r="I2318" s="33">
        <f>IF(F2318="Dépense",H2318*-1,H2318)</f>
        <v>-12</v>
      </c>
      <c r="J2318" s="34">
        <v>1</v>
      </c>
      <c r="K2318" s="35" t="str">
        <f>IF(A2318&gt;1,YEAR(B2318)&amp;"-"&amp;TEXT(MONTH(B2318),"00")," ")</f>
        <v>2021-11</v>
      </c>
      <c r="L2318" s="36"/>
    </row>
    <row r="2319" spans="1:12" x14ac:dyDescent="0.25">
      <c r="A2319" s="28" t="s">
        <v>18</v>
      </c>
      <c r="B2319" s="29">
        <v>44527</v>
      </c>
      <c r="C2319" s="28" t="s">
        <v>528</v>
      </c>
      <c r="D2319" s="28" t="s">
        <v>49</v>
      </c>
      <c r="E2319" s="30" t="e">
        <v>#NAME?</v>
      </c>
      <c r="F2319" s="31" t="s">
        <v>17</v>
      </c>
      <c r="G2319" s="31" t="s">
        <v>21</v>
      </c>
      <c r="H2319" s="32">
        <v>5.57</v>
      </c>
      <c r="I2319" s="33">
        <f>IF(F2319="Dépense",H2319*-1,H2319)</f>
        <v>-5.57</v>
      </c>
      <c r="J2319" s="34">
        <v>1</v>
      </c>
      <c r="K2319" s="35" t="str">
        <f>IF(A2319&gt;1,YEAR(B2319)&amp;"-"&amp;TEXT(MONTH(B2319),"00")," ")</f>
        <v>2021-11</v>
      </c>
      <c r="L2319" s="36"/>
    </row>
    <row r="2320" spans="1:12" x14ac:dyDescent="0.25">
      <c r="A2320" s="28" t="s">
        <v>18</v>
      </c>
      <c r="B2320" s="29">
        <v>44527</v>
      </c>
      <c r="C2320" s="28" t="s">
        <v>636</v>
      </c>
      <c r="D2320" s="28" t="s">
        <v>132</v>
      </c>
      <c r="E2320" s="30" t="e">
        <v>#NAME?</v>
      </c>
      <c r="F2320" s="31" t="s">
        <v>17</v>
      </c>
      <c r="G2320" s="31" t="s">
        <v>21</v>
      </c>
      <c r="H2320" s="32">
        <v>6</v>
      </c>
      <c r="I2320" s="33">
        <f>IF(F2320="Dépense",H2320*-1,H2320)</f>
        <v>-6</v>
      </c>
      <c r="J2320" s="34">
        <v>1</v>
      </c>
      <c r="K2320" s="35" t="str">
        <f>IF(A2320&gt;1,YEAR(B2320)&amp;"-"&amp;TEXT(MONTH(B2320),"00")," ")</f>
        <v>2021-11</v>
      </c>
      <c r="L2320" s="36"/>
    </row>
    <row r="2321" spans="1:12" x14ac:dyDescent="0.25">
      <c r="A2321" s="28" t="s">
        <v>18</v>
      </c>
      <c r="B2321" s="29">
        <v>44527</v>
      </c>
      <c r="C2321" s="28" t="s">
        <v>200</v>
      </c>
      <c r="D2321" s="28" t="s">
        <v>49</v>
      </c>
      <c r="E2321" s="30" t="e">
        <v>#NAME?</v>
      </c>
      <c r="F2321" s="31" t="s">
        <v>17</v>
      </c>
      <c r="G2321" s="31" t="s">
        <v>21</v>
      </c>
      <c r="H2321" s="32">
        <v>27.53</v>
      </c>
      <c r="I2321" s="33">
        <f>IF(F2321="Dépense",H2321*-1,H2321)</f>
        <v>-27.53</v>
      </c>
      <c r="J2321" s="34">
        <v>1</v>
      </c>
      <c r="K2321" s="35" t="str">
        <f>IF(A2321&gt;1,YEAR(B2321)&amp;"-"&amp;TEXT(MONTH(B2321),"00")," ")</f>
        <v>2021-11</v>
      </c>
      <c r="L2321" s="36"/>
    </row>
    <row r="2322" spans="1:12" x14ac:dyDescent="0.25">
      <c r="A2322" s="28" t="s">
        <v>18</v>
      </c>
      <c r="B2322" s="29">
        <v>44527</v>
      </c>
      <c r="C2322" s="28" t="s">
        <v>81</v>
      </c>
      <c r="D2322" s="28" t="s">
        <v>155</v>
      </c>
      <c r="E2322" s="30" t="e">
        <v>#NAME?</v>
      </c>
      <c r="F2322" s="31" t="s">
        <v>17</v>
      </c>
      <c r="G2322" s="31" t="s">
        <v>250</v>
      </c>
      <c r="H2322" s="32">
        <v>30</v>
      </c>
      <c r="I2322" s="33">
        <f>IF(F2322="Dépense",H2322*-1,H2322)</f>
        <v>-30</v>
      </c>
      <c r="J2322" s="34">
        <v>1</v>
      </c>
      <c r="K2322" s="35" t="str">
        <f>IF(A2322&gt;1,YEAR(B2322)&amp;"-"&amp;TEXT(MONTH(B2322),"00")," ")</f>
        <v>2021-11</v>
      </c>
      <c r="L2322" s="36"/>
    </row>
    <row r="2323" spans="1:12" x14ac:dyDescent="0.25">
      <c r="A2323" s="28" t="s">
        <v>23</v>
      </c>
      <c r="B2323" s="29">
        <v>44528</v>
      </c>
      <c r="C2323" s="28" t="s">
        <v>615</v>
      </c>
      <c r="D2323" s="28" t="s">
        <v>610</v>
      </c>
      <c r="E2323" s="30" t="e">
        <v>#NAME?</v>
      </c>
      <c r="F2323" s="31" t="s">
        <v>14</v>
      </c>
      <c r="G2323" s="31" t="s">
        <v>15</v>
      </c>
      <c r="H2323" s="32">
        <v>67</v>
      </c>
      <c r="I2323" s="33">
        <f>IF(F2323="Dépense",H2323*-1,H2323)</f>
        <v>67</v>
      </c>
      <c r="J2323" s="34">
        <v>1</v>
      </c>
      <c r="K2323" s="35" t="str">
        <f>IF(A2323&gt;1,YEAR(B2323)&amp;"-"&amp;TEXT(MONTH(B2323),"00")," ")</f>
        <v>2021-11</v>
      </c>
      <c r="L2323" s="36"/>
    </row>
    <row r="2324" spans="1:12" x14ac:dyDescent="0.25">
      <c r="A2324" s="28" t="s">
        <v>18</v>
      </c>
      <c r="B2324" s="29">
        <v>44531</v>
      </c>
      <c r="C2324" s="28" t="s">
        <v>637</v>
      </c>
      <c r="D2324" s="28" t="s">
        <v>63</v>
      </c>
      <c r="E2324" s="30" t="e">
        <v>#NAME?</v>
      </c>
      <c r="F2324" s="31" t="s">
        <v>17</v>
      </c>
      <c r="G2324" s="31" t="s">
        <v>21</v>
      </c>
      <c r="H2324" s="32">
        <v>48.75</v>
      </c>
      <c r="I2324" s="33">
        <f>IF(F2324="Dépense",H2324*-1,H2324)</f>
        <v>-48.75</v>
      </c>
      <c r="J2324" s="34">
        <v>1</v>
      </c>
      <c r="K2324" s="35" t="str">
        <f>IF(A2324&gt;1,YEAR(B2324)&amp;"-"&amp;TEXT(MONTH(B2324),"00")," ")</f>
        <v>2021-12</v>
      </c>
      <c r="L2324" s="36"/>
    </row>
    <row r="2325" spans="1:12" x14ac:dyDescent="0.25">
      <c r="A2325" s="28" t="s">
        <v>18</v>
      </c>
      <c r="B2325" s="29">
        <v>44532</v>
      </c>
      <c r="C2325" s="28" t="s">
        <v>27</v>
      </c>
      <c r="D2325" s="28" t="s">
        <v>28</v>
      </c>
      <c r="E2325" s="30" t="e">
        <v>#NAME?</v>
      </c>
      <c r="F2325" s="31" t="s">
        <v>14</v>
      </c>
      <c r="G2325" s="31" t="s">
        <v>15</v>
      </c>
      <c r="H2325" s="32">
        <v>123.37</v>
      </c>
      <c r="I2325" s="33">
        <f>IF(F2325="Dépense",H2325*-1,H2325)</f>
        <v>123.37</v>
      </c>
      <c r="J2325" s="34">
        <v>1</v>
      </c>
      <c r="K2325" s="35" t="str">
        <f>IF(A2325&gt;1,YEAR(B2325)&amp;"-"&amp;TEXT(MONTH(B2325),"00")," ")</f>
        <v>2021-12</v>
      </c>
      <c r="L2325" s="36"/>
    </row>
    <row r="2326" spans="1:12" x14ac:dyDescent="0.25">
      <c r="A2326" s="28" t="s">
        <v>18</v>
      </c>
      <c r="B2326" s="29">
        <v>44532</v>
      </c>
      <c r="C2326" s="28" t="s">
        <v>27</v>
      </c>
      <c r="D2326" s="28" t="s">
        <v>30</v>
      </c>
      <c r="E2326" s="30" t="e">
        <v>#NAME?</v>
      </c>
      <c r="F2326" s="31" t="s">
        <v>14</v>
      </c>
      <c r="G2326" s="31" t="s">
        <v>15</v>
      </c>
      <c r="H2326" s="32">
        <v>228.63</v>
      </c>
      <c r="I2326" s="33">
        <f>IF(F2326="Dépense",H2326*-1,H2326)</f>
        <v>228.63</v>
      </c>
      <c r="J2326" s="34">
        <v>1</v>
      </c>
      <c r="K2326" s="35" t="str">
        <f>IF(A2326&gt;1,YEAR(B2326)&amp;"-"&amp;TEXT(MONTH(B2326),"00")," ")</f>
        <v>2021-12</v>
      </c>
      <c r="L2326" s="36"/>
    </row>
    <row r="2327" spans="1:12" x14ac:dyDescent="0.25">
      <c r="A2327" s="28" t="s">
        <v>18</v>
      </c>
      <c r="B2327" s="29">
        <v>44533</v>
      </c>
      <c r="C2327" s="28" t="s">
        <v>474</v>
      </c>
      <c r="D2327" s="28" t="s">
        <v>49</v>
      </c>
      <c r="E2327" s="30" t="e">
        <v>#NAME?</v>
      </c>
      <c r="F2327" s="31" t="s">
        <v>17</v>
      </c>
      <c r="G2327" s="31" t="s">
        <v>21</v>
      </c>
      <c r="H2327" s="32">
        <v>15</v>
      </c>
      <c r="I2327" s="33">
        <f>IF(F2327="Dépense",H2327*-1,H2327)</f>
        <v>-15</v>
      </c>
      <c r="J2327" s="34">
        <v>1</v>
      </c>
      <c r="K2327" s="35" t="str">
        <f>IF(A2327&gt;1,YEAR(B2327)&amp;"-"&amp;TEXT(MONTH(B2327),"00")," ")</f>
        <v>2021-12</v>
      </c>
      <c r="L2327" s="36"/>
    </row>
    <row r="2328" spans="1:12" x14ac:dyDescent="0.25">
      <c r="A2328" s="28" t="s">
        <v>18</v>
      </c>
      <c r="B2328" s="29">
        <v>44533</v>
      </c>
      <c r="C2328" s="28" t="s">
        <v>66</v>
      </c>
      <c r="D2328" s="28" t="s">
        <v>49</v>
      </c>
      <c r="E2328" s="30" t="e">
        <v>#NAME?</v>
      </c>
      <c r="F2328" s="31" t="s">
        <v>17</v>
      </c>
      <c r="G2328" s="31" t="s">
        <v>21</v>
      </c>
      <c r="H2328" s="32">
        <v>52.52</v>
      </c>
      <c r="I2328" s="33">
        <f>IF(F2328="Dépense",H2328*-1,H2328)</f>
        <v>-52.52</v>
      </c>
      <c r="J2328" s="34">
        <v>1</v>
      </c>
      <c r="K2328" s="35" t="str">
        <f>IF(A2328&gt;1,YEAR(B2328)&amp;"-"&amp;TEXT(MONTH(B2328),"00")," ")</f>
        <v>2021-12</v>
      </c>
      <c r="L2328" s="36"/>
    </row>
    <row r="2329" spans="1:12" x14ac:dyDescent="0.25">
      <c r="A2329" s="28" t="s">
        <v>18</v>
      </c>
      <c r="B2329" s="29">
        <v>44533</v>
      </c>
      <c r="C2329" s="28" t="s">
        <v>507</v>
      </c>
      <c r="D2329" s="28" t="s">
        <v>49</v>
      </c>
      <c r="E2329" s="30" t="e">
        <v>#NAME?</v>
      </c>
      <c r="F2329" s="31" t="s">
        <v>17</v>
      </c>
      <c r="G2329" s="31" t="s">
        <v>21</v>
      </c>
      <c r="H2329" s="32">
        <v>3.23</v>
      </c>
      <c r="I2329" s="33">
        <f>IF(F2329="Dépense",H2329*-1,H2329)</f>
        <v>-3.23</v>
      </c>
      <c r="J2329" s="34">
        <v>1</v>
      </c>
      <c r="K2329" s="35" t="str">
        <f>IF(A2329&gt;1,YEAR(B2329)&amp;"-"&amp;TEXT(MONTH(B2329),"00")," ")</f>
        <v>2021-12</v>
      </c>
      <c r="L2329" s="36"/>
    </row>
    <row r="2330" spans="1:12" x14ac:dyDescent="0.25">
      <c r="A2330" s="28" t="s">
        <v>18</v>
      </c>
      <c r="B2330" s="29">
        <v>44534</v>
      </c>
      <c r="C2330" s="28" t="s">
        <v>200</v>
      </c>
      <c r="D2330" s="28" t="s">
        <v>49</v>
      </c>
      <c r="E2330" s="30" t="e">
        <v>#NAME?</v>
      </c>
      <c r="F2330" s="31" t="s">
        <v>17</v>
      </c>
      <c r="G2330" s="31" t="s">
        <v>21</v>
      </c>
      <c r="H2330" s="32">
        <v>25.8</v>
      </c>
      <c r="I2330" s="33">
        <f>IF(F2330="Dépense",H2330*-1,H2330)</f>
        <v>-25.8</v>
      </c>
      <c r="J2330" s="34">
        <v>1</v>
      </c>
      <c r="K2330" s="35" t="str">
        <f>IF(A2330&gt;1,YEAR(B2330)&amp;"-"&amp;TEXT(MONTH(B2330),"00")," ")</f>
        <v>2021-12</v>
      </c>
      <c r="L2330" s="36"/>
    </row>
    <row r="2331" spans="1:12" x14ac:dyDescent="0.25">
      <c r="A2331" s="28" t="s">
        <v>23</v>
      </c>
      <c r="B2331" s="29">
        <v>44535</v>
      </c>
      <c r="C2331" s="28" t="s">
        <v>615</v>
      </c>
      <c r="D2331" s="28" t="s">
        <v>610</v>
      </c>
      <c r="E2331" s="30" t="e">
        <v>#NAME?</v>
      </c>
      <c r="F2331" s="31" t="s">
        <v>14</v>
      </c>
      <c r="G2331" s="31" t="s">
        <v>15</v>
      </c>
      <c r="H2331" s="32">
        <v>123</v>
      </c>
      <c r="I2331" s="33">
        <f>IF(F2331="Dépense",H2331*-1,H2331)</f>
        <v>123</v>
      </c>
      <c r="J2331" s="34">
        <v>1</v>
      </c>
      <c r="K2331" s="35" t="str">
        <f>IF(A2331&gt;1,YEAR(B2331)&amp;"-"&amp;TEXT(MONTH(B2331),"00")," ")</f>
        <v>2021-12</v>
      </c>
      <c r="L2331" s="36"/>
    </row>
    <row r="2332" spans="1:12" x14ac:dyDescent="0.25">
      <c r="A2332" s="28" t="s">
        <v>18</v>
      </c>
      <c r="B2332" s="29">
        <v>44536</v>
      </c>
      <c r="C2332" s="28" t="s">
        <v>638</v>
      </c>
      <c r="D2332" s="28" t="s">
        <v>248</v>
      </c>
      <c r="E2332" s="30" t="e">
        <v>#NAME?</v>
      </c>
      <c r="F2332" s="31" t="s">
        <v>17</v>
      </c>
      <c r="G2332" s="31" t="s">
        <v>21</v>
      </c>
      <c r="H2332" s="32">
        <v>20</v>
      </c>
      <c r="I2332" s="33">
        <f>IF(F2332="Dépense",H2332*-1,H2332)</f>
        <v>-20</v>
      </c>
      <c r="J2332" s="34">
        <v>1</v>
      </c>
      <c r="K2332" s="35" t="str">
        <f>IF(A2332&gt;1,YEAR(B2332)&amp;"-"&amp;TEXT(MONTH(B2332),"00")," ")</f>
        <v>2021-12</v>
      </c>
      <c r="L2332" s="36"/>
    </row>
    <row r="2333" spans="1:12" x14ac:dyDescent="0.25">
      <c r="A2333" s="28" t="s">
        <v>18</v>
      </c>
      <c r="B2333" s="29">
        <v>44537</v>
      </c>
      <c r="C2333" s="28" t="s">
        <v>27</v>
      </c>
      <c r="D2333" s="28" t="s">
        <v>46</v>
      </c>
      <c r="E2333" s="30" t="e">
        <v>#NAME?</v>
      </c>
      <c r="F2333" s="31" t="s">
        <v>14</v>
      </c>
      <c r="G2333" s="31" t="s">
        <v>15</v>
      </c>
      <c r="H2333" s="32">
        <v>715.05</v>
      </c>
      <c r="I2333" s="33">
        <f>IF(F2333="Dépense",H2333*-1,H2333)</f>
        <v>715.05</v>
      </c>
      <c r="J2333" s="34">
        <v>1</v>
      </c>
      <c r="K2333" s="35" t="str">
        <f>IF(A2333&gt;1,YEAR(B2333)&amp;"-"&amp;TEXT(MONTH(B2333),"00")," ")</f>
        <v>2021-12</v>
      </c>
      <c r="L2333" s="36"/>
    </row>
    <row r="2334" spans="1:12" x14ac:dyDescent="0.25">
      <c r="A2334" s="28" t="s">
        <v>18</v>
      </c>
      <c r="B2334" s="29">
        <v>44537</v>
      </c>
      <c r="C2334" s="28" t="s">
        <v>623</v>
      </c>
      <c r="D2334" s="28" t="s">
        <v>65</v>
      </c>
      <c r="E2334" s="30" t="e">
        <v>#NAME?</v>
      </c>
      <c r="F2334" s="31" t="s">
        <v>17</v>
      </c>
      <c r="G2334" s="31" t="s">
        <v>33</v>
      </c>
      <c r="H2334" s="32">
        <v>14.99</v>
      </c>
      <c r="I2334" s="33">
        <f>IF(F2334="Dépense",H2334*-1,H2334)</f>
        <v>-14.99</v>
      </c>
      <c r="J2334" s="34">
        <v>1</v>
      </c>
      <c r="K2334" s="35" t="str">
        <f>IF(A2334&gt;1,YEAR(B2334)&amp;"-"&amp;TEXT(MONTH(B2334),"00")," ")</f>
        <v>2021-12</v>
      </c>
      <c r="L2334" s="36"/>
    </row>
    <row r="2335" spans="1:12" x14ac:dyDescent="0.25">
      <c r="A2335" s="28" t="s">
        <v>18</v>
      </c>
      <c r="B2335" s="29">
        <v>44538</v>
      </c>
      <c r="C2335" s="28" t="s">
        <v>48</v>
      </c>
      <c r="D2335" s="28" t="s">
        <v>48</v>
      </c>
      <c r="E2335" s="30" t="e">
        <v>#NAME?</v>
      </c>
      <c r="F2335" s="31" t="s">
        <v>17</v>
      </c>
      <c r="G2335" s="31" t="s">
        <v>21</v>
      </c>
      <c r="H2335" s="32">
        <v>39.1</v>
      </c>
      <c r="I2335" s="33">
        <f>IF(F2335="Dépense",H2335*-1,H2335)</f>
        <v>-39.1</v>
      </c>
      <c r="J2335" s="34">
        <v>1</v>
      </c>
      <c r="K2335" s="35" t="str">
        <f>IF(A2335&gt;1,YEAR(B2335)&amp;"-"&amp;TEXT(MONTH(B2335),"00")," ")</f>
        <v>2021-12</v>
      </c>
      <c r="L2335" s="36"/>
    </row>
    <row r="2336" spans="1:12" x14ac:dyDescent="0.25">
      <c r="A2336" s="28" t="s">
        <v>18</v>
      </c>
      <c r="B2336" s="29">
        <v>44538</v>
      </c>
      <c r="C2336" s="28" t="s">
        <v>315</v>
      </c>
      <c r="D2336" s="28" t="s">
        <v>37</v>
      </c>
      <c r="E2336" s="30" t="e">
        <v>#NAME?</v>
      </c>
      <c r="F2336" s="31" t="s">
        <v>17</v>
      </c>
      <c r="G2336" s="31" t="s">
        <v>21</v>
      </c>
      <c r="H2336" s="32">
        <v>12.8</v>
      </c>
      <c r="I2336" s="33">
        <f>IF(F2336="Dépense",H2336*-1,H2336)</f>
        <v>-12.8</v>
      </c>
      <c r="J2336" s="34">
        <v>1</v>
      </c>
      <c r="K2336" s="35" t="str">
        <f>IF(A2336&gt;1,YEAR(B2336)&amp;"-"&amp;TEXT(MONTH(B2336),"00")," ")</f>
        <v>2021-12</v>
      </c>
      <c r="L2336" s="36"/>
    </row>
    <row r="2337" spans="1:12" x14ac:dyDescent="0.25">
      <c r="A2337" s="28" t="s">
        <v>18</v>
      </c>
      <c r="B2337" s="29">
        <v>44538</v>
      </c>
      <c r="C2337" s="28" t="s">
        <v>74</v>
      </c>
      <c r="D2337" s="28" t="s">
        <v>75</v>
      </c>
      <c r="E2337" s="30" t="e">
        <v>#NAME?</v>
      </c>
      <c r="F2337" s="31" t="s">
        <v>17</v>
      </c>
      <c r="G2337" s="31" t="s">
        <v>33</v>
      </c>
      <c r="H2337" s="32">
        <v>78.17</v>
      </c>
      <c r="I2337" s="33">
        <f>IF(F2337="Dépense",H2337*-1,H2337)</f>
        <v>-78.17</v>
      </c>
      <c r="J2337" s="34">
        <v>1</v>
      </c>
      <c r="K2337" s="35" t="str">
        <f>IF(A2337&gt;1,YEAR(B2337)&amp;"-"&amp;TEXT(MONTH(B2337),"00")," ")</f>
        <v>2021-12</v>
      </c>
      <c r="L2337" s="36"/>
    </row>
    <row r="2338" spans="1:12" x14ac:dyDescent="0.25">
      <c r="A2338" s="28" t="s">
        <v>18</v>
      </c>
      <c r="B2338" s="29">
        <v>44540</v>
      </c>
      <c r="C2338" s="28" t="s">
        <v>282</v>
      </c>
      <c r="D2338" s="28" t="s">
        <v>196</v>
      </c>
      <c r="E2338" s="30" t="e">
        <v>#NAME?</v>
      </c>
      <c r="F2338" s="31" t="s">
        <v>17</v>
      </c>
      <c r="G2338" s="31" t="s">
        <v>21</v>
      </c>
      <c r="H2338" s="32">
        <v>45</v>
      </c>
      <c r="I2338" s="33">
        <f>IF(F2338="Dépense",H2338*-1,H2338)</f>
        <v>-45</v>
      </c>
      <c r="J2338" s="34">
        <v>1</v>
      </c>
      <c r="K2338" s="35" t="str">
        <f>IF(A2338&gt;1,YEAR(B2338)&amp;"-"&amp;TEXT(MONTH(B2338),"00")," ")</f>
        <v>2021-12</v>
      </c>
      <c r="L2338" s="36"/>
    </row>
    <row r="2339" spans="1:12" x14ac:dyDescent="0.25">
      <c r="A2339" s="28" t="s">
        <v>18</v>
      </c>
      <c r="B2339" s="29">
        <v>44540</v>
      </c>
      <c r="C2339" s="28" t="s">
        <v>303</v>
      </c>
      <c r="D2339" s="28" t="s">
        <v>140</v>
      </c>
      <c r="E2339" s="30" t="e">
        <v>#NAME?</v>
      </c>
      <c r="F2339" s="31" t="s">
        <v>17</v>
      </c>
      <c r="G2339" s="31" t="s">
        <v>33</v>
      </c>
      <c r="H2339" s="32">
        <v>15</v>
      </c>
      <c r="I2339" s="33">
        <f>IF(F2339="Dépense",H2339*-1,H2339)</f>
        <v>-15</v>
      </c>
      <c r="J2339" s="34">
        <v>1</v>
      </c>
      <c r="K2339" s="35" t="str">
        <f>IF(A2339&gt;1,YEAR(B2339)&amp;"-"&amp;TEXT(MONTH(B2339),"00")," ")</f>
        <v>2021-12</v>
      </c>
      <c r="L2339" s="36"/>
    </row>
    <row r="2340" spans="1:12" x14ac:dyDescent="0.25">
      <c r="A2340" s="28" t="s">
        <v>22</v>
      </c>
      <c r="B2340" s="29">
        <v>44540</v>
      </c>
      <c r="C2340" s="28" t="s">
        <v>316</v>
      </c>
      <c r="D2340" s="28" t="s">
        <v>72</v>
      </c>
      <c r="E2340" s="30" t="e">
        <v>#NAME?</v>
      </c>
      <c r="F2340" s="31" t="s">
        <v>14</v>
      </c>
      <c r="G2340" s="31" t="s">
        <v>33</v>
      </c>
      <c r="H2340" s="32">
        <v>15</v>
      </c>
      <c r="I2340" s="33">
        <f>IF(F2340="Dépense",H2340*-1,H2340)</f>
        <v>15</v>
      </c>
      <c r="J2340" s="34">
        <v>1</v>
      </c>
      <c r="K2340" s="35" t="str">
        <f>IF(A2340&gt;1,YEAR(B2340)&amp;"-"&amp;TEXT(MONTH(B2340),"00")," ")</f>
        <v>2021-12</v>
      </c>
      <c r="L2340" s="36"/>
    </row>
    <row r="2341" spans="1:12" x14ac:dyDescent="0.25">
      <c r="A2341" s="28" t="s">
        <v>23</v>
      </c>
      <c r="B2341" s="29">
        <v>44540</v>
      </c>
      <c r="C2341" s="28" t="s">
        <v>27</v>
      </c>
      <c r="D2341" s="28" t="s">
        <v>45</v>
      </c>
      <c r="E2341" s="30" t="e">
        <v>#NAME?</v>
      </c>
      <c r="F2341" s="31" t="s">
        <v>14</v>
      </c>
      <c r="G2341" s="31" t="s">
        <v>15</v>
      </c>
      <c r="H2341" s="32">
        <v>370.51</v>
      </c>
      <c r="I2341" s="33">
        <f>IF(F2341="Dépense",H2341*-1,H2341)</f>
        <v>370.51</v>
      </c>
      <c r="J2341" s="34">
        <v>1</v>
      </c>
      <c r="K2341" s="35" t="str">
        <f>IF(A2341&gt;1,YEAR(B2341)&amp;"-"&amp;TEXT(MONTH(B2341),"00")," ")</f>
        <v>2021-12</v>
      </c>
      <c r="L2341" s="36"/>
    </row>
    <row r="2342" spans="1:12" x14ac:dyDescent="0.25">
      <c r="A2342" s="28" t="s">
        <v>18</v>
      </c>
      <c r="B2342" s="29">
        <v>44541</v>
      </c>
      <c r="C2342" s="28" t="s">
        <v>200</v>
      </c>
      <c r="D2342" s="28" t="s">
        <v>49</v>
      </c>
      <c r="E2342" s="30" t="e">
        <v>#NAME?</v>
      </c>
      <c r="F2342" s="31" t="s">
        <v>17</v>
      </c>
      <c r="G2342" s="31" t="s">
        <v>21</v>
      </c>
      <c r="H2342" s="32">
        <v>24.3</v>
      </c>
      <c r="I2342" s="33">
        <f>IF(F2342="Dépense",H2342*-1,H2342)</f>
        <v>-24.3</v>
      </c>
      <c r="J2342" s="34">
        <v>1</v>
      </c>
      <c r="K2342" s="35" t="str">
        <f>IF(A2342&gt;1,YEAR(B2342)&amp;"-"&amp;TEXT(MONTH(B2342),"00")," ")</f>
        <v>2021-12</v>
      </c>
      <c r="L2342" s="36"/>
    </row>
    <row r="2343" spans="1:12" x14ac:dyDescent="0.25">
      <c r="A2343" s="28" t="s">
        <v>18</v>
      </c>
      <c r="B2343" s="29">
        <v>44541</v>
      </c>
      <c r="C2343" s="28" t="s">
        <v>639</v>
      </c>
      <c r="D2343" s="28" t="s">
        <v>49</v>
      </c>
      <c r="E2343" s="30" t="e">
        <v>#NAME?</v>
      </c>
      <c r="F2343" s="31" t="s">
        <v>17</v>
      </c>
      <c r="G2343" s="31" t="s">
        <v>21</v>
      </c>
      <c r="H2343" s="32">
        <v>36</v>
      </c>
      <c r="I2343" s="33">
        <f>IF(F2343="Dépense",H2343*-1,H2343)</f>
        <v>-36</v>
      </c>
      <c r="J2343" s="34">
        <v>1</v>
      </c>
      <c r="K2343" s="35" t="str">
        <f>IF(A2343&gt;1,YEAR(B2343)&amp;"-"&amp;TEXT(MONTH(B2343),"00")," ")</f>
        <v>2021-12</v>
      </c>
      <c r="L2343" s="36"/>
    </row>
    <row r="2344" spans="1:12" x14ac:dyDescent="0.25">
      <c r="A2344" s="28" t="s">
        <v>18</v>
      </c>
      <c r="B2344" s="29">
        <v>44541</v>
      </c>
      <c r="C2344" s="28" t="s">
        <v>117</v>
      </c>
      <c r="D2344" s="28" t="s">
        <v>68</v>
      </c>
      <c r="E2344" s="30" t="e">
        <v>#NAME?</v>
      </c>
      <c r="F2344" s="31" t="s">
        <v>17</v>
      </c>
      <c r="G2344" s="31" t="s">
        <v>33</v>
      </c>
      <c r="H2344" s="32">
        <v>50</v>
      </c>
      <c r="I2344" s="33">
        <f>IF(F2344="Dépense",H2344*-1,H2344)</f>
        <v>-50</v>
      </c>
      <c r="J2344" s="34">
        <v>1</v>
      </c>
      <c r="K2344" s="35" t="str">
        <f>IF(A2344&gt;1,YEAR(B2344)&amp;"-"&amp;TEXT(MONTH(B2344),"00")," ")</f>
        <v>2021-12</v>
      </c>
      <c r="L2344" s="36"/>
    </row>
    <row r="2345" spans="1:12" x14ac:dyDescent="0.25">
      <c r="A2345" s="28" t="s">
        <v>18</v>
      </c>
      <c r="B2345" s="29">
        <v>44541</v>
      </c>
      <c r="C2345" s="28" t="s">
        <v>117</v>
      </c>
      <c r="D2345" s="28" t="s">
        <v>118</v>
      </c>
      <c r="E2345" s="30" t="e">
        <v>#NAME?</v>
      </c>
      <c r="F2345" s="31" t="s">
        <v>17</v>
      </c>
      <c r="G2345" s="31" t="s">
        <v>33</v>
      </c>
      <c r="H2345" s="32">
        <v>145</v>
      </c>
      <c r="I2345" s="33">
        <f>IF(F2345="Dépense",H2345*-1,H2345)</f>
        <v>-145</v>
      </c>
      <c r="J2345" s="34">
        <v>1</v>
      </c>
      <c r="K2345" s="35" t="str">
        <f>IF(A2345&gt;1,YEAR(B2345)&amp;"-"&amp;TEXT(MONTH(B2345),"00")," ")</f>
        <v>2021-12</v>
      </c>
      <c r="L2345" s="36"/>
    </row>
    <row r="2346" spans="1:12" x14ac:dyDescent="0.25">
      <c r="A2346" s="28" t="s">
        <v>18</v>
      </c>
      <c r="B2346" s="29">
        <v>44542</v>
      </c>
      <c r="C2346" s="28" t="s">
        <v>409</v>
      </c>
      <c r="D2346" s="28" t="s">
        <v>49</v>
      </c>
      <c r="E2346" s="30" t="e">
        <v>#NAME?</v>
      </c>
      <c r="F2346" s="31" t="s">
        <v>17</v>
      </c>
      <c r="G2346" s="31" t="s">
        <v>21</v>
      </c>
      <c r="H2346" s="32">
        <v>13.6</v>
      </c>
      <c r="I2346" s="33">
        <f>IF(F2346="Dépense",H2346*-1,H2346)</f>
        <v>-13.6</v>
      </c>
      <c r="J2346" s="34">
        <v>1</v>
      </c>
      <c r="K2346" s="35" t="str">
        <f>IF(A2346&gt;1,YEAR(B2346)&amp;"-"&amp;TEXT(MONTH(B2346),"00")," ")</f>
        <v>2021-12</v>
      </c>
      <c r="L2346" s="36"/>
    </row>
    <row r="2347" spans="1:12" x14ac:dyDescent="0.25">
      <c r="A2347" s="28" t="s">
        <v>23</v>
      </c>
      <c r="B2347" s="29">
        <v>44542</v>
      </c>
      <c r="C2347" s="28" t="s">
        <v>615</v>
      </c>
      <c r="D2347" s="28" t="s">
        <v>610</v>
      </c>
      <c r="E2347" s="30" t="e">
        <v>#NAME?</v>
      </c>
      <c r="F2347" s="31" t="s">
        <v>14</v>
      </c>
      <c r="G2347" s="31" t="s">
        <v>15</v>
      </c>
      <c r="H2347" s="32">
        <v>85</v>
      </c>
      <c r="I2347" s="33">
        <f>IF(F2347="Dépense",H2347*-1,H2347)</f>
        <v>85</v>
      </c>
      <c r="J2347" s="34">
        <v>1</v>
      </c>
      <c r="K2347" s="35" t="str">
        <f>IF(A2347&gt;1,YEAR(B2347)&amp;"-"&amp;TEXT(MONTH(B2347),"00")," ")</f>
        <v>2021-12</v>
      </c>
      <c r="L2347" s="36"/>
    </row>
    <row r="2348" spans="1:12" x14ac:dyDescent="0.25">
      <c r="A2348" s="28" t="s">
        <v>18</v>
      </c>
      <c r="B2348" s="29">
        <v>44543</v>
      </c>
      <c r="C2348" s="28" t="s">
        <v>102</v>
      </c>
      <c r="D2348" s="28" t="s">
        <v>49</v>
      </c>
      <c r="E2348" s="30" t="e">
        <v>#NAME?</v>
      </c>
      <c r="F2348" s="31" t="s">
        <v>17</v>
      </c>
      <c r="G2348" s="31" t="s">
        <v>16</v>
      </c>
      <c r="H2348" s="32">
        <v>12.2</v>
      </c>
      <c r="I2348" s="33">
        <f>IF(F2348="Dépense",H2348*-1,H2348)</f>
        <v>-12.2</v>
      </c>
      <c r="J2348" s="34">
        <v>1</v>
      </c>
      <c r="K2348" s="35" t="str">
        <f>IF(A2348&gt;1,YEAR(B2348)&amp;"-"&amp;TEXT(MONTH(B2348),"00")," ")</f>
        <v>2021-12</v>
      </c>
      <c r="L2348" s="36"/>
    </row>
    <row r="2349" spans="1:12" x14ac:dyDescent="0.25">
      <c r="A2349" s="28" t="s">
        <v>18</v>
      </c>
      <c r="B2349" s="29">
        <v>44543</v>
      </c>
      <c r="C2349" s="28" t="s">
        <v>454</v>
      </c>
      <c r="D2349" s="28" t="s">
        <v>93</v>
      </c>
      <c r="E2349" s="30" t="e">
        <v>#NAME?</v>
      </c>
      <c r="F2349" s="31" t="s">
        <v>17</v>
      </c>
      <c r="G2349" s="31" t="s">
        <v>21</v>
      </c>
      <c r="H2349" s="32">
        <v>21</v>
      </c>
      <c r="I2349" s="33">
        <f>IF(F2349="Dépense",H2349*-1,H2349)</f>
        <v>-21</v>
      </c>
      <c r="J2349" s="34">
        <v>1</v>
      </c>
      <c r="K2349" s="35" t="str">
        <f>IF(A2349&gt;1,YEAR(B2349)&amp;"-"&amp;TEXT(MONTH(B2349),"00")," ")</f>
        <v>2021-12</v>
      </c>
      <c r="L2349" s="36"/>
    </row>
    <row r="2350" spans="1:12" x14ac:dyDescent="0.25">
      <c r="A2350" s="28" t="s">
        <v>18</v>
      </c>
      <c r="B2350" s="29">
        <v>44545</v>
      </c>
      <c r="C2350" s="28" t="s">
        <v>48</v>
      </c>
      <c r="D2350" s="28" t="s">
        <v>48</v>
      </c>
      <c r="E2350" s="30" t="e">
        <v>#NAME?</v>
      </c>
      <c r="F2350" s="31" t="s">
        <v>17</v>
      </c>
      <c r="G2350" s="31" t="s">
        <v>21</v>
      </c>
      <c r="H2350" s="32">
        <v>33.9</v>
      </c>
      <c r="I2350" s="33">
        <f>IF(F2350="Dépense",H2350*-1,H2350)</f>
        <v>-33.9</v>
      </c>
      <c r="J2350" s="34">
        <v>1</v>
      </c>
      <c r="K2350" s="35" t="str">
        <f>IF(A2350&gt;1,YEAR(B2350)&amp;"-"&amp;TEXT(MONTH(B2350),"00")," ")</f>
        <v>2021-12</v>
      </c>
      <c r="L2350" s="36"/>
    </row>
    <row r="2351" spans="1:12" x14ac:dyDescent="0.25">
      <c r="A2351" s="28" t="s">
        <v>18</v>
      </c>
      <c r="B2351" s="29">
        <v>44545</v>
      </c>
      <c r="C2351" s="28" t="s">
        <v>315</v>
      </c>
      <c r="D2351" s="28" t="s">
        <v>37</v>
      </c>
      <c r="E2351" s="30" t="e">
        <v>#NAME?</v>
      </c>
      <c r="F2351" s="31" t="s">
        <v>17</v>
      </c>
      <c r="G2351" s="31" t="s">
        <v>21</v>
      </c>
      <c r="H2351" s="32">
        <v>9.8000000000000007</v>
      </c>
      <c r="I2351" s="33">
        <f>IF(F2351="Dépense",H2351*-1,H2351)</f>
        <v>-9.8000000000000007</v>
      </c>
      <c r="J2351" s="34">
        <v>1</v>
      </c>
      <c r="K2351" s="35" t="str">
        <f>IF(A2351&gt;1,YEAR(B2351)&amp;"-"&amp;TEXT(MONTH(B2351),"00")," ")</f>
        <v>2021-12</v>
      </c>
      <c r="L2351" s="36"/>
    </row>
    <row r="2352" spans="1:12" x14ac:dyDescent="0.25">
      <c r="A2352" s="28" t="s">
        <v>18</v>
      </c>
      <c r="B2352" s="29">
        <v>44546</v>
      </c>
      <c r="C2352" s="28" t="s">
        <v>640</v>
      </c>
      <c r="D2352" s="28" t="s">
        <v>63</v>
      </c>
      <c r="E2352" s="30" t="e">
        <v>#NAME?</v>
      </c>
      <c r="F2352" s="31" t="s">
        <v>17</v>
      </c>
      <c r="G2352" s="31" t="s">
        <v>21</v>
      </c>
      <c r="H2352" s="32">
        <v>55.3</v>
      </c>
      <c r="I2352" s="33">
        <f>IF(F2352="Dépense",H2352*-1,H2352)</f>
        <v>-55.3</v>
      </c>
      <c r="J2352" s="34">
        <v>1</v>
      </c>
      <c r="K2352" s="35" t="str">
        <f>IF(A2352&gt;1,YEAR(B2352)&amp;"-"&amp;TEXT(MONTH(B2352),"00")," ")</f>
        <v>2021-12</v>
      </c>
      <c r="L2352" s="36"/>
    </row>
    <row r="2353" spans="1:12" x14ac:dyDescent="0.25">
      <c r="A2353" s="28" t="s">
        <v>18</v>
      </c>
      <c r="B2353" s="29">
        <v>44547</v>
      </c>
      <c r="C2353" s="28" t="s">
        <v>258</v>
      </c>
      <c r="D2353" s="28" t="s">
        <v>15</v>
      </c>
      <c r="E2353" s="30" t="e">
        <v>#NAME?</v>
      </c>
      <c r="F2353" s="31" t="s">
        <v>17</v>
      </c>
      <c r="G2353" s="31" t="s">
        <v>15</v>
      </c>
      <c r="H2353" s="32">
        <v>400</v>
      </c>
      <c r="I2353" s="33">
        <f>IF(F2353="Dépense",H2353*-1,H2353)</f>
        <v>-400</v>
      </c>
      <c r="J2353" s="34">
        <v>1</v>
      </c>
      <c r="K2353" s="35" t="str">
        <f>IF(A2353&gt;1,YEAR(B2353)&amp;"-"&amp;TEXT(MONTH(B2353),"00")," ")</f>
        <v>2021-12</v>
      </c>
      <c r="L2353" s="36"/>
    </row>
    <row r="2354" spans="1:12" x14ac:dyDescent="0.25">
      <c r="A2354" s="28" t="s">
        <v>18</v>
      </c>
      <c r="B2354" s="29">
        <v>44547</v>
      </c>
      <c r="C2354" s="28" t="s">
        <v>66</v>
      </c>
      <c r="D2354" s="28" t="s">
        <v>49</v>
      </c>
      <c r="E2354" s="30" t="e">
        <v>#NAME?</v>
      </c>
      <c r="F2354" s="31" t="s">
        <v>17</v>
      </c>
      <c r="G2354" s="31" t="s">
        <v>21</v>
      </c>
      <c r="H2354" s="32">
        <v>58.25</v>
      </c>
      <c r="I2354" s="33">
        <f>IF(F2354="Dépense",H2354*-1,H2354)</f>
        <v>-58.25</v>
      </c>
      <c r="J2354" s="34">
        <v>1</v>
      </c>
      <c r="K2354" s="35" t="str">
        <f>IF(A2354&gt;1,YEAR(B2354)&amp;"-"&amp;TEXT(MONTH(B2354),"00")," ")</f>
        <v>2021-12</v>
      </c>
      <c r="L2354" s="36"/>
    </row>
    <row r="2355" spans="1:12" x14ac:dyDescent="0.25">
      <c r="A2355" s="28" t="s">
        <v>18</v>
      </c>
      <c r="B2355" s="29">
        <v>44547</v>
      </c>
      <c r="C2355" s="28" t="s">
        <v>474</v>
      </c>
      <c r="D2355" s="28" t="s">
        <v>49</v>
      </c>
      <c r="E2355" s="30" t="e">
        <v>#NAME?</v>
      </c>
      <c r="F2355" s="31" t="s">
        <v>17</v>
      </c>
      <c r="G2355" s="31" t="s">
        <v>21</v>
      </c>
      <c r="H2355" s="32">
        <v>30</v>
      </c>
      <c r="I2355" s="33">
        <f>IF(F2355="Dépense",H2355*-1,H2355)</f>
        <v>-30</v>
      </c>
      <c r="J2355" s="34">
        <v>1</v>
      </c>
      <c r="K2355" s="35" t="str">
        <f>IF(A2355&gt;1,YEAR(B2355)&amp;"-"&amp;TEXT(MONTH(B2355),"00")," ")</f>
        <v>2021-12</v>
      </c>
      <c r="L2355" s="36"/>
    </row>
    <row r="2356" spans="1:12" x14ac:dyDescent="0.25">
      <c r="A2356" s="28" t="s">
        <v>18</v>
      </c>
      <c r="B2356" s="29">
        <v>44547</v>
      </c>
      <c r="C2356" s="28" t="s">
        <v>507</v>
      </c>
      <c r="D2356" s="28" t="s">
        <v>49</v>
      </c>
      <c r="E2356" s="30" t="e">
        <v>#NAME?</v>
      </c>
      <c r="F2356" s="31" t="s">
        <v>17</v>
      </c>
      <c r="G2356" s="31" t="s">
        <v>21</v>
      </c>
      <c r="H2356" s="32">
        <v>6.53</v>
      </c>
      <c r="I2356" s="33">
        <f>IF(F2356="Dépense",H2356*-1,H2356)</f>
        <v>-6.53</v>
      </c>
      <c r="J2356" s="34">
        <v>1</v>
      </c>
      <c r="K2356" s="35" t="str">
        <f>IF(A2356&gt;1,YEAR(B2356)&amp;"-"&amp;TEXT(MONTH(B2356),"00")," ")</f>
        <v>2021-12</v>
      </c>
      <c r="L2356" s="36"/>
    </row>
    <row r="2357" spans="1:12" x14ac:dyDescent="0.25">
      <c r="A2357" s="28" t="s">
        <v>23</v>
      </c>
      <c r="B2357" s="29">
        <v>44547</v>
      </c>
      <c r="C2357" s="28" t="s">
        <v>140</v>
      </c>
      <c r="D2357" s="28" t="s">
        <v>15</v>
      </c>
      <c r="E2357" s="30" t="e">
        <v>#NAME?</v>
      </c>
      <c r="F2357" s="31" t="s">
        <v>14</v>
      </c>
      <c r="G2357" s="31" t="s">
        <v>15</v>
      </c>
      <c r="H2357" s="32">
        <v>400</v>
      </c>
      <c r="I2357" s="33">
        <f>IF(F2357="Dépense",H2357*-1,H2357)</f>
        <v>400</v>
      </c>
      <c r="J2357" s="34">
        <v>1</v>
      </c>
      <c r="K2357" s="35" t="str">
        <f>IF(A2357&gt;1,YEAR(B2357)&amp;"-"&amp;TEXT(MONTH(B2357),"00")," ")</f>
        <v>2021-12</v>
      </c>
      <c r="L2357" s="36"/>
    </row>
    <row r="2358" spans="1:12" x14ac:dyDescent="0.25">
      <c r="A2358" s="28" t="s">
        <v>18</v>
      </c>
      <c r="B2358" s="29">
        <v>44548</v>
      </c>
      <c r="C2358" s="28" t="s">
        <v>200</v>
      </c>
      <c r="D2358" s="28" t="s">
        <v>49</v>
      </c>
      <c r="E2358" s="30" t="e">
        <v>#NAME?</v>
      </c>
      <c r="F2358" s="31" t="s">
        <v>17</v>
      </c>
      <c r="G2358" s="31" t="s">
        <v>21</v>
      </c>
      <c r="H2358" s="32">
        <v>23</v>
      </c>
      <c r="I2358" s="33">
        <f>IF(F2358="Dépense",H2358*-1,H2358)</f>
        <v>-23</v>
      </c>
      <c r="J2358" s="34">
        <v>1</v>
      </c>
      <c r="K2358" s="35" t="str">
        <f>IF(A2358&gt;1,YEAR(B2358)&amp;"-"&amp;TEXT(MONTH(B2358),"00")," ")</f>
        <v>2021-12</v>
      </c>
      <c r="L2358" s="36"/>
    </row>
    <row r="2359" spans="1:12" x14ac:dyDescent="0.25">
      <c r="A2359" s="28" t="s">
        <v>18</v>
      </c>
      <c r="B2359" s="29">
        <v>44549</v>
      </c>
      <c r="C2359" s="28" t="s">
        <v>409</v>
      </c>
      <c r="D2359" s="28" t="s">
        <v>49</v>
      </c>
      <c r="E2359" s="30" t="e">
        <v>#NAME?</v>
      </c>
      <c r="F2359" s="31" t="s">
        <v>17</v>
      </c>
      <c r="G2359" s="31" t="s">
        <v>21</v>
      </c>
      <c r="H2359" s="32">
        <v>16</v>
      </c>
      <c r="I2359" s="33">
        <f>IF(F2359="Dépense",H2359*-1,H2359)</f>
        <v>-16</v>
      </c>
      <c r="J2359" s="34">
        <v>1</v>
      </c>
      <c r="K2359" s="35" t="str">
        <f>IF(A2359&gt;1,YEAR(B2359)&amp;"-"&amp;TEXT(MONTH(B2359),"00")," ")</f>
        <v>2021-12</v>
      </c>
      <c r="L2359" s="36"/>
    </row>
    <row r="2360" spans="1:12" x14ac:dyDescent="0.25">
      <c r="A2360" s="28" t="s">
        <v>23</v>
      </c>
      <c r="B2360" s="29">
        <v>44549</v>
      </c>
      <c r="C2360" s="28" t="s">
        <v>615</v>
      </c>
      <c r="D2360" s="28" t="s">
        <v>610</v>
      </c>
      <c r="E2360" s="30" t="e">
        <v>#NAME?</v>
      </c>
      <c r="F2360" s="31" t="s">
        <v>14</v>
      </c>
      <c r="G2360" s="31" t="s">
        <v>15</v>
      </c>
      <c r="H2360" s="32">
        <v>93</v>
      </c>
      <c r="I2360" s="33">
        <f>IF(F2360="Dépense",H2360*-1,H2360)</f>
        <v>93</v>
      </c>
      <c r="J2360" s="34">
        <v>1</v>
      </c>
      <c r="K2360" s="35" t="str">
        <f>IF(A2360&gt;1,YEAR(B2360)&amp;"-"&amp;TEXT(MONTH(B2360),"00")," ")</f>
        <v>2021-12</v>
      </c>
      <c r="L2360" s="36"/>
    </row>
    <row r="2361" spans="1:12" x14ac:dyDescent="0.25">
      <c r="A2361" s="28" t="s">
        <v>18</v>
      </c>
      <c r="B2361" s="29">
        <v>44550</v>
      </c>
      <c r="C2361" s="28" t="s">
        <v>98</v>
      </c>
      <c r="D2361" s="28" t="s">
        <v>98</v>
      </c>
      <c r="E2361" s="30" t="e">
        <v>#NAME?</v>
      </c>
      <c r="F2361" s="31" t="s">
        <v>17</v>
      </c>
      <c r="G2361" s="31" t="s">
        <v>21</v>
      </c>
      <c r="H2361" s="32">
        <v>7.5</v>
      </c>
      <c r="I2361" s="33">
        <f>IF(F2361="Dépense",H2361*-1,H2361)</f>
        <v>-7.5</v>
      </c>
      <c r="J2361" s="34">
        <v>1</v>
      </c>
      <c r="K2361" s="35" t="str">
        <f>IF(A2361&gt;1,YEAR(B2361)&amp;"-"&amp;TEXT(MONTH(B2361),"00")," ")</f>
        <v>2021-12</v>
      </c>
      <c r="L2361" s="36"/>
    </row>
    <row r="2362" spans="1:12" x14ac:dyDescent="0.25">
      <c r="A2362" s="28" t="s">
        <v>18</v>
      </c>
      <c r="B2362" s="29">
        <v>44551</v>
      </c>
      <c r="C2362" s="28" t="s">
        <v>474</v>
      </c>
      <c r="D2362" s="28" t="s">
        <v>49</v>
      </c>
      <c r="E2362" s="30" t="e">
        <v>#NAME?</v>
      </c>
      <c r="F2362" s="31" t="s">
        <v>17</v>
      </c>
      <c r="G2362" s="31" t="s">
        <v>21</v>
      </c>
      <c r="H2362" s="32">
        <v>15</v>
      </c>
      <c r="I2362" s="33">
        <f>IF(F2362="Dépense",H2362*-1,H2362)</f>
        <v>-15</v>
      </c>
      <c r="J2362" s="34">
        <v>1</v>
      </c>
      <c r="K2362" s="35" t="str">
        <f>IF(A2362&gt;1,YEAR(B2362)&amp;"-"&amp;TEXT(MONTH(B2362),"00")," ")</f>
        <v>2021-12</v>
      </c>
      <c r="L2362" s="36"/>
    </row>
    <row r="2363" spans="1:12" x14ac:dyDescent="0.25">
      <c r="A2363" s="28" t="s">
        <v>18</v>
      </c>
      <c r="B2363" s="29">
        <v>44551</v>
      </c>
      <c r="C2363" s="28" t="s">
        <v>636</v>
      </c>
      <c r="D2363" s="28" t="s">
        <v>132</v>
      </c>
      <c r="E2363" s="30" t="e">
        <v>#NAME?</v>
      </c>
      <c r="F2363" s="31" t="s">
        <v>17</v>
      </c>
      <c r="G2363" s="31" t="s">
        <v>21</v>
      </c>
      <c r="H2363" s="32">
        <v>6</v>
      </c>
      <c r="I2363" s="33">
        <f>IF(F2363="Dépense",H2363*-1,H2363)</f>
        <v>-6</v>
      </c>
      <c r="J2363" s="34">
        <v>1</v>
      </c>
      <c r="K2363" s="35" t="str">
        <f>IF(A2363&gt;1,YEAR(B2363)&amp;"-"&amp;TEXT(MONTH(B2363),"00")," ")</f>
        <v>2021-12</v>
      </c>
      <c r="L2363" s="36"/>
    </row>
    <row r="2364" spans="1:12" x14ac:dyDescent="0.25">
      <c r="A2364" s="28" t="s">
        <v>18</v>
      </c>
      <c r="B2364" s="29">
        <v>44552</v>
      </c>
      <c r="C2364" s="28" t="s">
        <v>102</v>
      </c>
      <c r="D2364" s="28" t="s">
        <v>49</v>
      </c>
      <c r="E2364" s="30" t="e">
        <v>#NAME?</v>
      </c>
      <c r="F2364" s="31" t="s">
        <v>17</v>
      </c>
      <c r="G2364" s="31" t="s">
        <v>21</v>
      </c>
      <c r="H2364" s="32">
        <v>12.2</v>
      </c>
      <c r="I2364" s="33">
        <f>IF(F2364="Dépense",H2364*-1,H2364)</f>
        <v>-12.2</v>
      </c>
      <c r="J2364" s="34">
        <v>1</v>
      </c>
      <c r="K2364" s="35" t="str">
        <f>IF(A2364&gt;1,YEAR(B2364)&amp;"-"&amp;TEXT(MONTH(B2364),"00")," ")</f>
        <v>2021-12</v>
      </c>
      <c r="L2364" s="36"/>
    </row>
    <row r="2365" spans="1:12" x14ac:dyDescent="0.25">
      <c r="A2365" s="28" t="s">
        <v>18</v>
      </c>
      <c r="B2365" s="29">
        <v>44553</v>
      </c>
      <c r="C2365" s="28" t="s">
        <v>48</v>
      </c>
      <c r="D2365" s="28" t="s">
        <v>48</v>
      </c>
      <c r="E2365" s="30" t="e">
        <v>#NAME?</v>
      </c>
      <c r="F2365" s="31" t="s">
        <v>17</v>
      </c>
      <c r="G2365" s="31" t="s">
        <v>21</v>
      </c>
      <c r="H2365" s="32">
        <v>19.600000000000001</v>
      </c>
      <c r="I2365" s="33">
        <f>IF(F2365="Dépense",H2365*-1,H2365)</f>
        <v>-19.600000000000001</v>
      </c>
      <c r="J2365" s="34">
        <v>1</v>
      </c>
      <c r="K2365" s="35" t="str">
        <f>IF(A2365&gt;1,YEAR(B2365)&amp;"-"&amp;TEXT(MONTH(B2365),"00")," ")</f>
        <v>2021-12</v>
      </c>
      <c r="L2365" s="36"/>
    </row>
    <row r="2366" spans="1:12" x14ac:dyDescent="0.25">
      <c r="A2366" s="28" t="s">
        <v>18</v>
      </c>
      <c r="B2366" s="29">
        <v>44553</v>
      </c>
      <c r="C2366" s="28" t="s">
        <v>315</v>
      </c>
      <c r="D2366" s="28" t="s">
        <v>37</v>
      </c>
      <c r="E2366" s="30" t="e">
        <v>#NAME?</v>
      </c>
      <c r="F2366" s="31" t="s">
        <v>17</v>
      </c>
      <c r="G2366" s="31" t="s">
        <v>21</v>
      </c>
      <c r="H2366" s="32">
        <v>13.3</v>
      </c>
      <c r="I2366" s="33">
        <f>IF(F2366="Dépense",H2366*-1,H2366)</f>
        <v>-13.3</v>
      </c>
      <c r="J2366" s="34">
        <v>1</v>
      </c>
      <c r="K2366" s="35" t="str">
        <f>IF(A2366&gt;1,YEAR(B2366)&amp;"-"&amp;TEXT(MONTH(B2366),"00")," ")</f>
        <v>2021-12</v>
      </c>
      <c r="L2366" s="36"/>
    </row>
    <row r="2367" spans="1:12" x14ac:dyDescent="0.25">
      <c r="A2367" s="28" t="s">
        <v>18</v>
      </c>
      <c r="B2367" s="29">
        <v>44554</v>
      </c>
      <c r="C2367" s="28" t="s">
        <v>405</v>
      </c>
      <c r="D2367" s="28" t="s">
        <v>98</v>
      </c>
      <c r="E2367" s="30" t="e">
        <v>#NAME?</v>
      </c>
      <c r="F2367" s="31" t="s">
        <v>14</v>
      </c>
      <c r="G2367" s="31" t="s">
        <v>15</v>
      </c>
      <c r="H2367" s="32">
        <v>7.5</v>
      </c>
      <c r="I2367" s="33">
        <f>IF(F2367="Dépense",H2367*-1,H2367)</f>
        <v>7.5</v>
      </c>
      <c r="J2367" s="34">
        <v>1</v>
      </c>
      <c r="K2367" s="35" t="str">
        <f>IF(A2367&gt;1,YEAR(B2367)&amp;"-"&amp;TEXT(MONTH(B2367),"00")," ")</f>
        <v>2021-12</v>
      </c>
      <c r="L2367" s="36"/>
    </row>
    <row r="2368" spans="1:12" x14ac:dyDescent="0.25">
      <c r="A2368" s="28" t="s">
        <v>18</v>
      </c>
      <c r="B2368" s="29">
        <v>44554</v>
      </c>
      <c r="C2368" s="28" t="s">
        <v>608</v>
      </c>
      <c r="D2368" s="28" t="s">
        <v>278</v>
      </c>
      <c r="E2368" s="30" t="e">
        <v>#NAME?</v>
      </c>
      <c r="F2368" s="31" t="s">
        <v>17</v>
      </c>
      <c r="G2368" s="31" t="s">
        <v>21</v>
      </c>
      <c r="H2368" s="32">
        <v>7.7</v>
      </c>
      <c r="I2368" s="33">
        <f>IF(F2368="Dépense",H2368*-1,H2368)</f>
        <v>-7.7</v>
      </c>
      <c r="J2368" s="34">
        <v>1</v>
      </c>
      <c r="K2368" s="35" t="str">
        <f>IF(A2368&gt;1,YEAR(B2368)&amp;"-"&amp;TEXT(MONTH(B2368),"00")," ")</f>
        <v>2021-12</v>
      </c>
      <c r="L2368" s="36"/>
    </row>
    <row r="2369" spans="1:14" x14ac:dyDescent="0.25">
      <c r="A2369" s="28" t="s">
        <v>18</v>
      </c>
      <c r="B2369" s="29">
        <v>44554</v>
      </c>
      <c r="C2369" s="28" t="s">
        <v>200</v>
      </c>
      <c r="D2369" s="28" t="s">
        <v>49</v>
      </c>
      <c r="E2369" s="30" t="e">
        <v>#NAME?</v>
      </c>
      <c r="F2369" s="31" t="s">
        <v>17</v>
      </c>
      <c r="G2369" s="31" t="s">
        <v>21</v>
      </c>
      <c r="H2369" s="32">
        <v>20.74</v>
      </c>
      <c r="I2369" s="33">
        <f>IF(F2369="Dépense",H2369*-1,H2369)</f>
        <v>-20.74</v>
      </c>
      <c r="J2369" s="34">
        <v>1</v>
      </c>
      <c r="K2369" s="35" t="str">
        <f>IF(A2369&gt;1,YEAR(B2369)&amp;"-"&amp;TEXT(MONTH(B2369),"00")," ")</f>
        <v>2021-12</v>
      </c>
      <c r="L2369" s="36"/>
    </row>
    <row r="2370" spans="1:14" x14ac:dyDescent="0.25">
      <c r="A2370" s="28" t="s">
        <v>18</v>
      </c>
      <c r="B2370" s="29">
        <v>44554</v>
      </c>
      <c r="C2370" s="28" t="s">
        <v>409</v>
      </c>
      <c r="D2370" s="28" t="s">
        <v>49</v>
      </c>
      <c r="E2370" s="30" t="e">
        <v>#NAME?</v>
      </c>
      <c r="F2370" s="31" t="s">
        <v>17</v>
      </c>
      <c r="G2370" s="31" t="s">
        <v>21</v>
      </c>
      <c r="H2370" s="32">
        <v>32</v>
      </c>
      <c r="I2370" s="33">
        <f>IF(F2370="Dépense",H2370*-1,H2370)</f>
        <v>-32</v>
      </c>
      <c r="J2370" s="34">
        <v>1</v>
      </c>
      <c r="K2370" s="35" t="str">
        <f>IF(A2370&gt;1,YEAR(B2370)&amp;"-"&amp;TEXT(MONTH(B2370),"00")," ")</f>
        <v>2021-12</v>
      </c>
      <c r="L2370" s="36"/>
    </row>
    <row r="2371" spans="1:14" x14ac:dyDescent="0.25">
      <c r="A2371" s="28" t="s">
        <v>18</v>
      </c>
      <c r="B2371" s="29">
        <v>44555</v>
      </c>
      <c r="C2371" s="28" t="s">
        <v>200</v>
      </c>
      <c r="D2371" s="28" t="s">
        <v>49</v>
      </c>
      <c r="E2371" s="30" t="e">
        <v>#NAME?</v>
      </c>
      <c r="F2371" s="31" t="s">
        <v>17</v>
      </c>
      <c r="G2371" s="31" t="s">
        <v>21</v>
      </c>
      <c r="H2371" s="32">
        <v>16.350000000000001</v>
      </c>
      <c r="I2371" s="33">
        <f>IF(F2371="Dépense",H2371*-1,H2371)</f>
        <v>-16.350000000000001</v>
      </c>
      <c r="J2371" s="34">
        <v>1</v>
      </c>
      <c r="K2371" s="35" t="str">
        <f>IF(A2371&gt;1,YEAR(B2371)&amp;"-"&amp;TEXT(MONTH(B2371),"00")," ")</f>
        <v>2021-12</v>
      </c>
      <c r="L2371" s="36"/>
    </row>
    <row r="2372" spans="1:14" x14ac:dyDescent="0.25">
      <c r="A2372" s="28" t="s">
        <v>23</v>
      </c>
      <c r="B2372" s="29">
        <v>44556</v>
      </c>
      <c r="C2372" s="28" t="s">
        <v>615</v>
      </c>
      <c r="D2372" s="28" t="s">
        <v>610</v>
      </c>
      <c r="E2372" s="30" t="e">
        <v>#NAME?</v>
      </c>
      <c r="F2372" s="31" t="s">
        <v>14</v>
      </c>
      <c r="G2372" s="31" t="s">
        <v>15</v>
      </c>
      <c r="H2372" s="32">
        <v>44</v>
      </c>
      <c r="I2372" s="33">
        <f>IF(F2372="Dépense",H2372*-1,H2372)</f>
        <v>44</v>
      </c>
      <c r="J2372" s="34">
        <v>1</v>
      </c>
      <c r="K2372" s="35" t="str">
        <f>IF(A2372&gt;1,YEAR(B2372)&amp;"-"&amp;TEXT(MONTH(B2372),"00")," ")</f>
        <v>2021-12</v>
      </c>
      <c r="L2372" s="36"/>
    </row>
    <row r="2373" spans="1:14" x14ac:dyDescent="0.25">
      <c r="A2373" s="28" t="s">
        <v>18</v>
      </c>
      <c r="B2373" s="29">
        <v>44557</v>
      </c>
      <c r="C2373" s="28" t="s">
        <v>546</v>
      </c>
      <c r="D2373" s="28" t="s">
        <v>233</v>
      </c>
      <c r="E2373" s="30" t="e">
        <v>#NAME?</v>
      </c>
      <c r="F2373" s="31" t="s">
        <v>17</v>
      </c>
      <c r="G2373" s="31" t="s">
        <v>33</v>
      </c>
      <c r="H2373" s="32">
        <v>138</v>
      </c>
      <c r="I2373" s="33">
        <f>IF(F2373="Dépense",H2373*-1,H2373)</f>
        <v>-138</v>
      </c>
      <c r="J2373" s="34">
        <v>1</v>
      </c>
      <c r="K2373" s="35" t="str">
        <f>IF(A2373&gt;1,YEAR(B2373)&amp;"-"&amp;TEXT(MONTH(B2373),"00")," ")</f>
        <v>2021-12</v>
      </c>
      <c r="L2373" s="36"/>
    </row>
    <row r="2374" spans="1:14" x14ac:dyDescent="0.25">
      <c r="A2374" s="28" t="s">
        <v>18</v>
      </c>
      <c r="B2374" s="29">
        <v>44560</v>
      </c>
      <c r="C2374" s="28" t="s">
        <v>66</v>
      </c>
      <c r="D2374" s="28" t="s">
        <v>49</v>
      </c>
      <c r="E2374" s="30" t="e">
        <v>#NAME?</v>
      </c>
      <c r="F2374" s="31" t="s">
        <v>17</v>
      </c>
      <c r="G2374" s="31" t="s">
        <v>21</v>
      </c>
      <c r="H2374" s="32">
        <v>13.66</v>
      </c>
      <c r="I2374" s="33">
        <f>IF(F2374="Dépense",H2374*-1,H2374)</f>
        <v>-13.66</v>
      </c>
      <c r="J2374" s="34">
        <v>1</v>
      </c>
      <c r="K2374" s="35" t="str">
        <f>IF(A2374&gt;1,YEAR(B2374)&amp;"-"&amp;TEXT(MONTH(B2374),"00")," ")</f>
        <v>2021-12</v>
      </c>
      <c r="L2374" s="36"/>
    </row>
    <row r="2375" spans="1:14" x14ac:dyDescent="0.25">
      <c r="A2375" s="28" t="s">
        <v>23</v>
      </c>
      <c r="B2375" s="29">
        <v>44560</v>
      </c>
      <c r="C2375" s="28" t="s">
        <v>335</v>
      </c>
      <c r="D2375" s="28" t="s">
        <v>141</v>
      </c>
      <c r="E2375" s="30" t="e">
        <v>#NAME?</v>
      </c>
      <c r="F2375" s="31" t="s">
        <v>17</v>
      </c>
      <c r="G2375" s="31" t="s">
        <v>15</v>
      </c>
      <c r="H2375" s="32">
        <v>1200</v>
      </c>
      <c r="I2375" s="33">
        <f>IF(F2375="Dépense",H2375*-1,H2375)</f>
        <v>-1200</v>
      </c>
      <c r="J2375" s="34">
        <v>1</v>
      </c>
      <c r="K2375" s="35" t="str">
        <f>IF(A2375&gt;1,YEAR(B2375)&amp;"-"&amp;TEXT(MONTH(B2375),"00")," ")</f>
        <v>2021-12</v>
      </c>
      <c r="L2375" s="36"/>
    </row>
    <row r="2376" spans="1:14" x14ac:dyDescent="0.25">
      <c r="A2376" s="28" t="s">
        <v>24</v>
      </c>
      <c r="B2376" s="29">
        <v>44560</v>
      </c>
      <c r="C2376" s="28" t="s">
        <v>15</v>
      </c>
      <c r="D2376" s="28" t="s">
        <v>25</v>
      </c>
      <c r="E2376" s="30" t="e">
        <v>#NAME?</v>
      </c>
      <c r="F2376" s="31" t="s">
        <v>14</v>
      </c>
      <c r="G2376" s="31" t="s">
        <v>15</v>
      </c>
      <c r="H2376" s="32">
        <v>1200</v>
      </c>
      <c r="I2376" s="33">
        <f>IF(F2376="Dépense",H2376*-1,H2376)</f>
        <v>1200</v>
      </c>
      <c r="J2376" s="34">
        <v>1</v>
      </c>
      <c r="K2376" s="35" t="str">
        <f>IF(A2376&gt;1,YEAR(B2376)&amp;"-"&amp;TEXT(MONTH(B2376),"00")," ")</f>
        <v>2021-12</v>
      </c>
      <c r="L2376" s="36"/>
    </row>
    <row r="2377" spans="1:14" x14ac:dyDescent="0.25">
      <c r="A2377" s="28" t="s">
        <v>18</v>
      </c>
      <c r="B2377" s="29">
        <v>44561</v>
      </c>
      <c r="C2377" s="28" t="s">
        <v>200</v>
      </c>
      <c r="D2377" s="28" t="s">
        <v>49</v>
      </c>
      <c r="E2377" s="30" t="e">
        <v>#NAME?</v>
      </c>
      <c r="F2377" s="31" t="s">
        <v>17</v>
      </c>
      <c r="G2377" s="31" t="s">
        <v>21</v>
      </c>
      <c r="H2377" s="32">
        <v>69.099999999999994</v>
      </c>
      <c r="I2377" s="33">
        <f>IF(F2377="Dépense",H2377*-1,H2377)</f>
        <v>-69.099999999999994</v>
      </c>
      <c r="J2377" s="34">
        <v>1</v>
      </c>
      <c r="K2377" s="35" t="str">
        <f>IF(A2377&gt;1,YEAR(B2377)&amp;"-"&amp;TEXT(MONTH(B2377),"00")," ")</f>
        <v>2021-12</v>
      </c>
      <c r="L2377" s="36"/>
    </row>
    <row r="2378" spans="1:14" x14ac:dyDescent="0.25">
      <c r="A2378" s="28" t="s">
        <v>18</v>
      </c>
      <c r="B2378" s="29">
        <v>44561</v>
      </c>
      <c r="C2378" s="28" t="s">
        <v>474</v>
      </c>
      <c r="D2378" s="28" t="s">
        <v>49</v>
      </c>
      <c r="E2378" s="30" t="e">
        <v>#NAME?</v>
      </c>
      <c r="F2378" s="31" t="s">
        <v>17</v>
      </c>
      <c r="G2378" s="31" t="s">
        <v>21</v>
      </c>
      <c r="H2378" s="32">
        <v>11</v>
      </c>
      <c r="I2378" s="33">
        <f>IF(F2378="Dépense",H2378*-1,H2378)</f>
        <v>-11</v>
      </c>
      <c r="J2378" s="34">
        <v>1</v>
      </c>
      <c r="K2378" s="35" t="str">
        <f>IF(A2378&gt;1,YEAR(B2378)&amp;"-"&amp;TEXT(MONTH(B2378),"00")," ")</f>
        <v>2021-12</v>
      </c>
      <c r="L2378" s="36"/>
    </row>
    <row r="2379" spans="1:14" x14ac:dyDescent="0.25">
      <c r="A2379" s="28" t="s">
        <v>18</v>
      </c>
      <c r="B2379" s="29">
        <v>44561</v>
      </c>
      <c r="C2379" s="28" t="s">
        <v>409</v>
      </c>
      <c r="D2379" s="28" t="s">
        <v>49</v>
      </c>
      <c r="E2379" s="30" t="e">
        <v>#NAME?</v>
      </c>
      <c r="F2379" s="31" t="s">
        <v>17</v>
      </c>
      <c r="G2379" s="31" t="s">
        <v>21</v>
      </c>
      <c r="H2379" s="32">
        <v>16</v>
      </c>
      <c r="I2379" s="33">
        <f>IF(F2379="Dépense",H2379*-1,H2379)</f>
        <v>-16</v>
      </c>
      <c r="J2379" s="34">
        <v>1</v>
      </c>
      <c r="K2379" s="35" t="str">
        <f>IF(A2379&gt;1,YEAR(B2379)&amp;"-"&amp;TEXT(MONTH(B2379),"00")," ")</f>
        <v>2021-12</v>
      </c>
      <c r="L2379" s="36"/>
    </row>
    <row r="2380" spans="1:14" x14ac:dyDescent="0.25">
      <c r="A2380" s="28" t="s">
        <v>18</v>
      </c>
      <c r="B2380" s="29">
        <v>44563</v>
      </c>
      <c r="C2380" s="28" t="s">
        <v>27</v>
      </c>
      <c r="D2380" s="28" t="s">
        <v>29</v>
      </c>
      <c r="E2380" s="30" t="e">
        <v>#NAME?</v>
      </c>
      <c r="F2380" s="31" t="s">
        <v>14</v>
      </c>
      <c r="G2380" s="31" t="s">
        <v>15</v>
      </c>
      <c r="H2380" s="32">
        <v>206.36</v>
      </c>
      <c r="I2380" s="33">
        <f>IF(F2380="Dépense",H2380*-1,H2380)</f>
        <v>206.36</v>
      </c>
      <c r="J2380" s="34">
        <v>1</v>
      </c>
      <c r="K2380" s="35" t="str">
        <f>IF(A2380&gt;1,YEAR(B2380)&amp;"-"&amp;TEXT(MONTH(B2380),"00")," ")</f>
        <v>2022-01</v>
      </c>
      <c r="L2380" s="36"/>
    </row>
    <row r="2381" spans="1:14" x14ac:dyDescent="0.25">
      <c r="A2381" s="28" t="s">
        <v>18</v>
      </c>
      <c r="B2381" s="29">
        <v>44563</v>
      </c>
      <c r="C2381" s="28" t="s">
        <v>27</v>
      </c>
      <c r="D2381" s="28" t="s">
        <v>28</v>
      </c>
      <c r="E2381" s="30" t="e">
        <v>#NAME?</v>
      </c>
      <c r="F2381" s="31" t="s">
        <v>14</v>
      </c>
      <c r="G2381" s="31" t="s">
        <v>15</v>
      </c>
      <c r="H2381" s="32">
        <v>123.37</v>
      </c>
      <c r="I2381" s="33">
        <f>IF(F2381="Dépense",H2381*-1,H2381)</f>
        <v>123.37</v>
      </c>
      <c r="J2381" s="34">
        <v>1</v>
      </c>
      <c r="K2381" s="35" t="str">
        <f>IF(A2381&gt;1,YEAR(B2381)&amp;"-"&amp;TEXT(MONTH(B2381),"00")," ")</f>
        <v>2022-01</v>
      </c>
      <c r="L2381" s="36"/>
      <c r="N2381" s="8"/>
    </row>
    <row r="2382" spans="1:14" x14ac:dyDescent="0.25">
      <c r="A2382" s="28" t="s">
        <v>18</v>
      </c>
      <c r="B2382" s="29">
        <v>44563</v>
      </c>
      <c r="C2382" s="28" t="s">
        <v>27</v>
      </c>
      <c r="D2382" s="28" t="s">
        <v>30</v>
      </c>
      <c r="E2382" s="30" t="e">
        <v>#NAME?</v>
      </c>
      <c r="F2382" s="31" t="s">
        <v>14</v>
      </c>
      <c r="G2382" s="31" t="s">
        <v>15</v>
      </c>
      <c r="H2382" s="32">
        <v>228.63</v>
      </c>
      <c r="I2382" s="33">
        <f>IF(F2382="Dépense",H2382*-1,H2382)</f>
        <v>228.63</v>
      </c>
      <c r="J2382" s="34">
        <v>1</v>
      </c>
      <c r="K2382" s="35" t="str">
        <f>IF(A2382&gt;1,YEAR(B2382)&amp;"-"&amp;TEXT(MONTH(B2382),"00")," ")</f>
        <v>2022-01</v>
      </c>
      <c r="L2382" s="36"/>
      <c r="N2382" s="8"/>
    </row>
    <row r="2383" spans="1:14" x14ac:dyDescent="0.25">
      <c r="A2383" s="28" t="s">
        <v>22</v>
      </c>
      <c r="B2383" s="29">
        <v>44563</v>
      </c>
      <c r="C2383" s="28" t="s">
        <v>241</v>
      </c>
      <c r="D2383" s="28" t="s">
        <v>39</v>
      </c>
      <c r="E2383" s="30" t="e">
        <v>#NAME?</v>
      </c>
      <c r="F2383" s="31" t="s">
        <v>14</v>
      </c>
      <c r="G2383" s="31" t="s">
        <v>15</v>
      </c>
      <c r="H2383" s="32">
        <v>3</v>
      </c>
      <c r="I2383" s="33">
        <f>IF(F2383="Dépense",H2383*-1,H2383)</f>
        <v>3</v>
      </c>
      <c r="J2383" s="34">
        <v>1</v>
      </c>
      <c r="K2383" s="35" t="str">
        <f>IF(A2383&gt;1,YEAR(B2383)&amp;"-"&amp;TEXT(MONTH(B2383),"00")," ")</f>
        <v>2022-01</v>
      </c>
      <c r="L2383" s="36"/>
    </row>
    <row r="2384" spans="1:14" x14ac:dyDescent="0.25">
      <c r="A2384" s="28" t="s">
        <v>23</v>
      </c>
      <c r="B2384" s="29">
        <v>44563</v>
      </c>
      <c r="C2384" s="28" t="s">
        <v>615</v>
      </c>
      <c r="D2384" s="28" t="s">
        <v>610</v>
      </c>
      <c r="E2384" s="30" t="e">
        <v>#NAME?</v>
      </c>
      <c r="F2384" s="31" t="s">
        <v>14</v>
      </c>
      <c r="G2384" s="31" t="s">
        <v>15</v>
      </c>
      <c r="H2384" s="32">
        <v>40</v>
      </c>
      <c r="I2384" s="33">
        <f>IF(F2384="Dépense",H2384*-1,H2384)</f>
        <v>40</v>
      </c>
      <c r="J2384" s="34">
        <v>1</v>
      </c>
      <c r="K2384" s="35" t="str">
        <f>IF(A2384&gt;1,YEAR(B2384)&amp;"-"&amp;TEXT(MONTH(B2384),"00")," ")</f>
        <v>2022-01</v>
      </c>
      <c r="L2384" s="36"/>
    </row>
    <row r="2385" spans="1:12" x14ac:dyDescent="0.25">
      <c r="A2385" s="28" t="s">
        <v>18</v>
      </c>
      <c r="B2385" s="29">
        <v>44564</v>
      </c>
      <c r="C2385" s="28" t="s">
        <v>48</v>
      </c>
      <c r="D2385" s="28" t="s">
        <v>48</v>
      </c>
      <c r="E2385" s="30" t="e">
        <v>#NAME?</v>
      </c>
      <c r="F2385" s="31" t="s">
        <v>17</v>
      </c>
      <c r="G2385" s="31" t="s">
        <v>21</v>
      </c>
      <c r="H2385" s="32">
        <v>35.299999999999997</v>
      </c>
      <c r="I2385" s="33">
        <f>IF(F2385="Dépense",H2385*-1,H2385)</f>
        <v>-35.299999999999997</v>
      </c>
      <c r="J2385" s="34">
        <v>1</v>
      </c>
      <c r="K2385" s="35" t="str">
        <f>IF(A2385&gt;1,YEAR(B2385)&amp;"-"&amp;TEXT(MONTH(B2385),"00")," ")</f>
        <v>2022-01</v>
      </c>
      <c r="L2385" s="36"/>
    </row>
    <row r="2386" spans="1:12" x14ac:dyDescent="0.25">
      <c r="A2386" s="28" t="s">
        <v>18</v>
      </c>
      <c r="B2386" s="29">
        <v>44564</v>
      </c>
      <c r="C2386" s="28" t="s">
        <v>315</v>
      </c>
      <c r="D2386" s="28" t="s">
        <v>37</v>
      </c>
      <c r="E2386" s="30" t="e">
        <v>#NAME?</v>
      </c>
      <c r="F2386" s="31" t="s">
        <v>17</v>
      </c>
      <c r="G2386" s="31" t="s">
        <v>21</v>
      </c>
      <c r="H2386" s="32">
        <v>15</v>
      </c>
      <c r="I2386" s="33">
        <f>IF(F2386="Dépense",H2386*-1,H2386)</f>
        <v>-15</v>
      </c>
      <c r="J2386" s="34">
        <v>1</v>
      </c>
      <c r="K2386" s="35" t="str">
        <f>IF(A2386&gt;1,YEAR(B2386)&amp;"-"&amp;TEXT(MONTH(B2386),"00")," ")</f>
        <v>2022-01</v>
      </c>
      <c r="L2386" s="36"/>
    </row>
    <row r="2387" spans="1:12" x14ac:dyDescent="0.25">
      <c r="A2387" s="28" t="s">
        <v>18</v>
      </c>
      <c r="B2387" s="29">
        <v>44565</v>
      </c>
      <c r="C2387" s="28" t="s">
        <v>66</v>
      </c>
      <c r="D2387" s="28" t="s">
        <v>49</v>
      </c>
      <c r="E2387" s="30" t="e">
        <v>#NAME?</v>
      </c>
      <c r="F2387" s="31" t="s">
        <v>17</v>
      </c>
      <c r="G2387" s="31" t="s">
        <v>21</v>
      </c>
      <c r="H2387" s="32">
        <v>41.19</v>
      </c>
      <c r="I2387" s="33">
        <f>IF(F2387="Dépense",H2387*-1,H2387)</f>
        <v>-41.19</v>
      </c>
      <c r="J2387" s="34">
        <v>1</v>
      </c>
      <c r="K2387" s="35" t="str">
        <f>IF(A2387&gt;1,YEAR(B2387)&amp;"-"&amp;TEXT(MONTH(B2387),"00")," ")</f>
        <v>2022-01</v>
      </c>
      <c r="L2387" s="36"/>
    </row>
    <row r="2388" spans="1:12" x14ac:dyDescent="0.25">
      <c r="A2388" s="28" t="s">
        <v>24</v>
      </c>
      <c r="B2388" s="29">
        <v>44565</v>
      </c>
      <c r="C2388" s="28" t="s">
        <v>241</v>
      </c>
      <c r="D2388" s="28" t="s">
        <v>39</v>
      </c>
      <c r="E2388" s="30" t="e">
        <v>#NAME?</v>
      </c>
      <c r="F2388" s="31" t="s">
        <v>14</v>
      </c>
      <c r="G2388" s="31" t="s">
        <v>15</v>
      </c>
      <c r="H2388" s="32">
        <v>25.95</v>
      </c>
      <c r="I2388" s="33">
        <f>IF(F2388="Dépense",H2388*-1,H2388)</f>
        <v>25.95</v>
      </c>
      <c r="J2388" s="34">
        <v>1</v>
      </c>
      <c r="K2388" s="35" t="str">
        <f>IF(A2388&gt;1,YEAR(B2388)&amp;"-"&amp;TEXT(MONTH(B2388),"00")," ")</f>
        <v>2022-01</v>
      </c>
      <c r="L2388" s="36"/>
    </row>
    <row r="2389" spans="1:12" x14ac:dyDescent="0.25">
      <c r="A2389" s="28" t="s">
        <v>18</v>
      </c>
      <c r="B2389" s="29">
        <v>44567</v>
      </c>
      <c r="C2389" s="28" t="s">
        <v>66</v>
      </c>
      <c r="D2389" s="28" t="s">
        <v>49</v>
      </c>
      <c r="E2389" s="30" t="e">
        <v>#NAME?</v>
      </c>
      <c r="F2389" s="31" t="s">
        <v>17</v>
      </c>
      <c r="G2389" s="31" t="s">
        <v>21</v>
      </c>
      <c r="H2389" s="32">
        <v>31.41</v>
      </c>
      <c r="I2389" s="33">
        <f>IF(F2389="Dépense",H2389*-1,H2389)</f>
        <v>-31.41</v>
      </c>
      <c r="J2389" s="34">
        <v>1</v>
      </c>
      <c r="K2389" s="35" t="str">
        <f>IF(A2389&gt;1,YEAR(B2389)&amp;"-"&amp;TEXT(MONTH(B2389),"00")," ")</f>
        <v>2022-01</v>
      </c>
      <c r="L2389" s="36"/>
    </row>
    <row r="2390" spans="1:12" x14ac:dyDescent="0.25">
      <c r="A2390" s="28" t="s">
        <v>18</v>
      </c>
      <c r="B2390" s="29">
        <v>44568</v>
      </c>
      <c r="C2390" s="28" t="s">
        <v>66</v>
      </c>
      <c r="D2390" s="28" t="s">
        <v>49</v>
      </c>
      <c r="E2390" s="30" t="e">
        <v>#NAME?</v>
      </c>
      <c r="F2390" s="31" t="s">
        <v>17</v>
      </c>
      <c r="G2390" s="31" t="s">
        <v>21</v>
      </c>
      <c r="H2390" s="32">
        <v>12.88</v>
      </c>
      <c r="I2390" s="33">
        <f>IF(F2390="Dépense",H2390*-1,H2390)</f>
        <v>-12.88</v>
      </c>
      <c r="J2390" s="34">
        <v>1</v>
      </c>
      <c r="K2390" s="35" t="str">
        <f>IF(A2390&gt;1,YEAR(B2390)&amp;"-"&amp;TEXT(MONTH(B2390),"00")," ")</f>
        <v>2022-01</v>
      </c>
      <c r="L2390" s="36"/>
    </row>
    <row r="2391" spans="1:12" x14ac:dyDescent="0.25">
      <c r="A2391" s="28" t="s">
        <v>18</v>
      </c>
      <c r="B2391" s="29">
        <v>44568</v>
      </c>
      <c r="C2391" s="28" t="s">
        <v>27</v>
      </c>
      <c r="D2391" s="28" t="s">
        <v>46</v>
      </c>
      <c r="E2391" s="30" t="e">
        <v>#NAME?</v>
      </c>
      <c r="F2391" s="31" t="s">
        <v>14</v>
      </c>
      <c r="G2391" s="31" t="s">
        <v>15</v>
      </c>
      <c r="H2391" s="32">
        <v>721.06</v>
      </c>
      <c r="I2391" s="33">
        <f>IF(F2391="Dépense",H2391*-1,H2391)</f>
        <v>721.06</v>
      </c>
      <c r="J2391" s="34">
        <v>1</v>
      </c>
      <c r="K2391" s="35" t="str">
        <f>IF(A2391&gt;1,YEAR(B2391)&amp;"-"&amp;TEXT(MONTH(B2391),"00")," ")</f>
        <v>2022-01</v>
      </c>
      <c r="L2391" s="36"/>
    </row>
    <row r="2392" spans="1:12" x14ac:dyDescent="0.25">
      <c r="A2392" s="28" t="s">
        <v>18</v>
      </c>
      <c r="B2392" s="29">
        <v>44568</v>
      </c>
      <c r="C2392" s="28" t="s">
        <v>623</v>
      </c>
      <c r="D2392" s="28" t="s">
        <v>65</v>
      </c>
      <c r="E2392" s="30" t="e">
        <v>#NAME?</v>
      </c>
      <c r="F2392" s="31" t="s">
        <v>17</v>
      </c>
      <c r="G2392" s="31" t="s">
        <v>33</v>
      </c>
      <c r="H2392" s="32">
        <v>14.99</v>
      </c>
      <c r="I2392" s="33">
        <f>IF(F2392="Dépense",H2392*-1,H2392)</f>
        <v>-14.99</v>
      </c>
      <c r="J2392" s="34">
        <v>1</v>
      </c>
      <c r="K2392" s="35" t="str">
        <f>IF(A2392&gt;1,YEAR(B2392)&amp;"-"&amp;TEXT(MONTH(B2392),"00")," ")</f>
        <v>2022-01</v>
      </c>
      <c r="L2392" s="36"/>
    </row>
    <row r="2393" spans="1:12" x14ac:dyDescent="0.25">
      <c r="A2393" s="28" t="s">
        <v>18</v>
      </c>
      <c r="B2393" s="29">
        <v>44569</v>
      </c>
      <c r="C2393" s="28" t="s">
        <v>641</v>
      </c>
      <c r="D2393" s="28" t="s">
        <v>63</v>
      </c>
      <c r="E2393" s="30" t="e">
        <v>#NAME?</v>
      </c>
      <c r="F2393" s="31" t="s">
        <v>17</v>
      </c>
      <c r="G2393" s="31" t="s">
        <v>21</v>
      </c>
      <c r="H2393" s="32">
        <v>52</v>
      </c>
      <c r="I2393" s="33">
        <f>IF(F2393="Dépense",H2393*-1,H2393)</f>
        <v>-52</v>
      </c>
      <c r="J2393" s="34">
        <v>1</v>
      </c>
      <c r="K2393" s="35" t="str">
        <f>IF(A2393&gt;1,YEAR(B2393)&amp;"-"&amp;TEXT(MONTH(B2393),"00")," ")</f>
        <v>2022-01</v>
      </c>
      <c r="L2393" s="36"/>
    </row>
    <row r="2394" spans="1:12" x14ac:dyDescent="0.25">
      <c r="A2394" s="28" t="s">
        <v>18</v>
      </c>
      <c r="B2394" s="29">
        <v>44569</v>
      </c>
      <c r="C2394" s="28" t="s">
        <v>81</v>
      </c>
      <c r="D2394" s="28" t="s">
        <v>155</v>
      </c>
      <c r="E2394" s="30" t="e">
        <v>#NAME?</v>
      </c>
      <c r="F2394" s="31" t="s">
        <v>17</v>
      </c>
      <c r="G2394" s="31" t="s">
        <v>250</v>
      </c>
      <c r="H2394" s="32">
        <v>20</v>
      </c>
      <c r="I2394" s="33">
        <f>IF(F2394="Dépense",H2394*-1,H2394)</f>
        <v>-20</v>
      </c>
      <c r="J2394" s="34">
        <v>1</v>
      </c>
      <c r="K2394" s="35" t="str">
        <f>IF(A2394&gt;1,YEAR(B2394)&amp;"-"&amp;TEXT(MONTH(B2394),"00")," ")</f>
        <v>2022-01</v>
      </c>
      <c r="L2394" s="36"/>
    </row>
    <row r="2395" spans="1:12" x14ac:dyDescent="0.25">
      <c r="A2395" s="28" t="s">
        <v>18</v>
      </c>
      <c r="B2395" s="29">
        <v>44569</v>
      </c>
      <c r="C2395" s="28" t="s">
        <v>200</v>
      </c>
      <c r="D2395" s="28" t="s">
        <v>49</v>
      </c>
      <c r="E2395" s="30" t="e">
        <v>#NAME?</v>
      </c>
      <c r="F2395" s="31" t="s">
        <v>17</v>
      </c>
      <c r="G2395" s="31" t="s">
        <v>21</v>
      </c>
      <c r="H2395" s="32">
        <v>30.87</v>
      </c>
      <c r="I2395" s="33">
        <f>IF(F2395="Dépense",H2395*-1,H2395)</f>
        <v>-30.87</v>
      </c>
      <c r="J2395" s="34">
        <v>1</v>
      </c>
      <c r="K2395" s="35" t="str">
        <f>IF(A2395&gt;1,YEAR(B2395)&amp;"-"&amp;TEXT(MONTH(B2395),"00")," ")</f>
        <v>2022-01</v>
      </c>
      <c r="L2395" s="36"/>
    </row>
    <row r="2396" spans="1:12" x14ac:dyDescent="0.25">
      <c r="A2396" s="28" t="s">
        <v>18</v>
      </c>
      <c r="B2396" s="29">
        <v>44569</v>
      </c>
      <c r="C2396" s="28" t="s">
        <v>74</v>
      </c>
      <c r="D2396" s="28" t="s">
        <v>75</v>
      </c>
      <c r="E2396" s="30" t="e">
        <v>#NAME?</v>
      </c>
      <c r="F2396" s="31" t="s">
        <v>17</v>
      </c>
      <c r="G2396" s="31" t="s">
        <v>33</v>
      </c>
      <c r="H2396" s="32">
        <v>82.54</v>
      </c>
      <c r="I2396" s="33">
        <f>IF(F2396="Dépense",H2396*-1,H2396)</f>
        <v>-82.54</v>
      </c>
      <c r="J2396" s="34">
        <v>1</v>
      </c>
      <c r="K2396" s="35" t="str">
        <f>IF(A2396&gt;1,YEAR(B2396)&amp;"-"&amp;TEXT(MONTH(B2396),"00")," ")</f>
        <v>2022-01</v>
      </c>
      <c r="L2396" s="36"/>
    </row>
    <row r="2397" spans="1:12" x14ac:dyDescent="0.25">
      <c r="A2397" s="28" t="s">
        <v>23</v>
      </c>
      <c r="B2397" s="29">
        <v>44570</v>
      </c>
      <c r="C2397" s="28" t="s">
        <v>615</v>
      </c>
      <c r="D2397" s="28" t="s">
        <v>610</v>
      </c>
      <c r="E2397" s="30" t="e">
        <v>#NAME?</v>
      </c>
      <c r="F2397" s="31" t="s">
        <v>14</v>
      </c>
      <c r="G2397" s="31" t="s">
        <v>15</v>
      </c>
      <c r="H2397" s="32">
        <v>65</v>
      </c>
      <c r="I2397" s="33">
        <f>IF(F2397="Dépense",H2397*-1,H2397)</f>
        <v>65</v>
      </c>
      <c r="J2397" s="34">
        <v>1</v>
      </c>
      <c r="K2397" s="35" t="str">
        <f>IF(A2397&gt;1,YEAR(B2397)&amp;"-"&amp;TEXT(MONTH(B2397),"00")," ")</f>
        <v>2022-01</v>
      </c>
      <c r="L2397" s="36"/>
    </row>
    <row r="2398" spans="1:12" x14ac:dyDescent="0.25">
      <c r="A2398" s="28" t="s">
        <v>18</v>
      </c>
      <c r="B2398" s="29">
        <v>44571</v>
      </c>
      <c r="C2398" s="28" t="s">
        <v>303</v>
      </c>
      <c r="D2398" s="28" t="s">
        <v>140</v>
      </c>
      <c r="E2398" s="30" t="e">
        <v>#NAME?</v>
      </c>
      <c r="F2398" s="31" t="s">
        <v>17</v>
      </c>
      <c r="G2398" s="31" t="s">
        <v>33</v>
      </c>
      <c r="H2398" s="32">
        <v>15</v>
      </c>
      <c r="I2398" s="33">
        <f>IF(F2398="Dépense",H2398*-1,H2398)</f>
        <v>-15</v>
      </c>
      <c r="J2398" s="34">
        <v>1</v>
      </c>
      <c r="K2398" s="35" t="str">
        <f>IF(A2398&gt;1,YEAR(B2398)&amp;"-"&amp;TEXT(MONTH(B2398),"00")," ")</f>
        <v>2022-01</v>
      </c>
      <c r="L2398" s="36"/>
    </row>
    <row r="2399" spans="1:12" x14ac:dyDescent="0.25">
      <c r="A2399" s="28" t="s">
        <v>22</v>
      </c>
      <c r="B2399" s="29">
        <v>44571</v>
      </c>
      <c r="C2399" s="28" t="s">
        <v>316</v>
      </c>
      <c r="D2399" s="28" t="s">
        <v>72</v>
      </c>
      <c r="E2399" s="30" t="e">
        <v>#NAME?</v>
      </c>
      <c r="F2399" s="31" t="s">
        <v>14</v>
      </c>
      <c r="G2399" s="31" t="s">
        <v>33</v>
      </c>
      <c r="H2399" s="32">
        <v>15</v>
      </c>
      <c r="I2399" s="33">
        <f>IF(F2399="Dépense",H2399*-1,H2399)</f>
        <v>15</v>
      </c>
      <c r="J2399" s="34">
        <v>1</v>
      </c>
      <c r="K2399" s="35" t="str">
        <f>IF(A2399&gt;1,YEAR(B2399)&amp;"-"&amp;TEXT(MONTH(B2399),"00")," ")</f>
        <v>2022-01</v>
      </c>
      <c r="L2399" s="36"/>
    </row>
    <row r="2400" spans="1:12" x14ac:dyDescent="0.25">
      <c r="A2400" s="28" t="s">
        <v>23</v>
      </c>
      <c r="B2400" s="29">
        <v>44571</v>
      </c>
      <c r="C2400" s="28" t="s">
        <v>27</v>
      </c>
      <c r="D2400" s="28" t="s">
        <v>45</v>
      </c>
      <c r="E2400" s="30" t="e">
        <v>#NAME?</v>
      </c>
      <c r="F2400" s="31" t="s">
        <v>14</v>
      </c>
      <c r="G2400" s="31" t="s">
        <v>15</v>
      </c>
      <c r="H2400" s="32">
        <v>373.63</v>
      </c>
      <c r="I2400" s="33">
        <f>IF(F2400="Dépense",H2400*-1,H2400)</f>
        <v>373.63</v>
      </c>
      <c r="J2400" s="34">
        <v>1</v>
      </c>
      <c r="K2400" s="35" t="str">
        <f>IF(A2400&gt;1,YEAR(B2400)&amp;"-"&amp;TEXT(MONTH(B2400),"00")," ")</f>
        <v>2022-01</v>
      </c>
      <c r="L2400" s="36"/>
    </row>
    <row r="2401" spans="1:16" x14ac:dyDescent="0.25">
      <c r="A2401" s="28" t="s">
        <v>18</v>
      </c>
      <c r="B2401" s="29">
        <v>44572</v>
      </c>
      <c r="C2401" s="28" t="s">
        <v>117</v>
      </c>
      <c r="D2401" s="28" t="s">
        <v>68</v>
      </c>
      <c r="E2401" s="30" t="e">
        <v>#NAME?</v>
      </c>
      <c r="F2401" s="31" t="s">
        <v>17</v>
      </c>
      <c r="G2401" s="31" t="s">
        <v>33</v>
      </c>
      <c r="H2401" s="32">
        <v>50</v>
      </c>
      <c r="I2401" s="33">
        <f>IF(F2401="Dépense",H2401*-1,H2401)</f>
        <v>-50</v>
      </c>
      <c r="J2401" s="34">
        <v>1</v>
      </c>
      <c r="K2401" s="35" t="str">
        <f>IF(A2401&gt;1,YEAR(B2401)&amp;"-"&amp;TEXT(MONTH(B2401),"00")," ")</f>
        <v>2022-01</v>
      </c>
      <c r="L2401" s="36"/>
    </row>
    <row r="2402" spans="1:16" x14ac:dyDescent="0.25">
      <c r="A2402" s="28" t="s">
        <v>18</v>
      </c>
      <c r="B2402" s="29">
        <v>44572</v>
      </c>
      <c r="C2402" s="28" t="s">
        <v>117</v>
      </c>
      <c r="D2402" s="28" t="s">
        <v>118</v>
      </c>
      <c r="E2402" s="30" t="e">
        <v>#NAME?</v>
      </c>
      <c r="F2402" s="31" t="s">
        <v>17</v>
      </c>
      <c r="G2402" s="31" t="s">
        <v>33</v>
      </c>
      <c r="H2402" s="32">
        <v>145</v>
      </c>
      <c r="I2402" s="33">
        <f>IF(F2402="Dépense",H2402*-1,H2402)</f>
        <v>-145</v>
      </c>
      <c r="J2402" s="34">
        <v>1</v>
      </c>
      <c r="K2402" s="35" t="str">
        <f>IF(A2402&gt;1,YEAR(B2402)&amp;"-"&amp;TEXT(MONTH(B2402),"00")," ")</f>
        <v>2022-01</v>
      </c>
      <c r="L2402" s="36"/>
    </row>
    <row r="2403" spans="1:16" x14ac:dyDescent="0.25">
      <c r="A2403" s="28" t="s">
        <v>18</v>
      </c>
      <c r="B2403" s="29">
        <v>44573</v>
      </c>
      <c r="C2403" s="28" t="s">
        <v>66</v>
      </c>
      <c r="D2403" s="28" t="s">
        <v>49</v>
      </c>
      <c r="E2403" s="30" t="e">
        <v>#NAME?</v>
      </c>
      <c r="F2403" s="31" t="s">
        <v>17</v>
      </c>
      <c r="G2403" s="31" t="s">
        <v>21</v>
      </c>
      <c r="H2403" s="32">
        <v>9.73</v>
      </c>
      <c r="I2403" s="33">
        <f>IF(F2403="Dépense",H2403*-1,H2403)</f>
        <v>-9.73</v>
      </c>
      <c r="J2403" s="34">
        <v>1</v>
      </c>
      <c r="K2403" s="35" t="str">
        <f>IF(A2403&gt;1,YEAR(B2403)&amp;"-"&amp;TEXT(MONTH(B2403),"00")," ")</f>
        <v>2022-01</v>
      </c>
      <c r="L2403" s="36"/>
    </row>
    <row r="2404" spans="1:16" x14ac:dyDescent="0.25">
      <c r="A2404" s="28" t="s">
        <v>18</v>
      </c>
      <c r="B2404" s="29">
        <v>44575</v>
      </c>
      <c r="C2404" s="28" t="s">
        <v>48</v>
      </c>
      <c r="D2404" s="28" t="s">
        <v>48</v>
      </c>
      <c r="E2404" s="30" t="e">
        <v>#NAME?</v>
      </c>
      <c r="F2404" s="31" t="s">
        <v>17</v>
      </c>
      <c r="G2404" s="31" t="s">
        <v>21</v>
      </c>
      <c r="H2404" s="32">
        <v>48.5</v>
      </c>
      <c r="I2404" s="33">
        <f>IF(F2404="Dépense",H2404*-1,H2404)</f>
        <v>-48.5</v>
      </c>
      <c r="J2404" s="34">
        <v>1</v>
      </c>
      <c r="K2404" s="35" t="str">
        <f>IF(A2404&gt;1,YEAR(B2404)&amp;"-"&amp;TEXT(MONTH(B2404),"00")," ")</f>
        <v>2022-01</v>
      </c>
      <c r="L2404" s="36"/>
    </row>
    <row r="2405" spans="1:16" x14ac:dyDescent="0.25">
      <c r="A2405" s="28" t="s">
        <v>18</v>
      </c>
      <c r="B2405" s="29">
        <v>44575</v>
      </c>
      <c r="C2405" s="28" t="s">
        <v>315</v>
      </c>
      <c r="D2405" s="28" t="s">
        <v>37</v>
      </c>
      <c r="E2405" s="30" t="e">
        <v>#NAME?</v>
      </c>
      <c r="F2405" s="31" t="s">
        <v>17</v>
      </c>
      <c r="G2405" s="31" t="s">
        <v>21</v>
      </c>
      <c r="H2405" s="32">
        <v>12.8</v>
      </c>
      <c r="I2405" s="33">
        <f>IF(F2405="Dépense",H2405*-1,H2405)</f>
        <v>-12.8</v>
      </c>
      <c r="J2405" s="34">
        <v>1</v>
      </c>
      <c r="K2405" s="35" t="str">
        <f>IF(A2405&gt;1,YEAR(B2405)&amp;"-"&amp;TEXT(MONTH(B2405),"00")," ")</f>
        <v>2022-01</v>
      </c>
      <c r="L2405" s="36"/>
    </row>
    <row r="2406" spans="1:16" x14ac:dyDescent="0.25">
      <c r="A2406" s="28" t="s">
        <v>18</v>
      </c>
      <c r="B2406" s="29">
        <v>44575</v>
      </c>
      <c r="C2406" s="28" t="s">
        <v>642</v>
      </c>
      <c r="D2406" s="28" t="s">
        <v>160</v>
      </c>
      <c r="E2406" s="30" t="e">
        <v>#NAME?</v>
      </c>
      <c r="F2406" s="31" t="s">
        <v>17</v>
      </c>
      <c r="G2406" s="31" t="s">
        <v>21</v>
      </c>
      <c r="H2406" s="32">
        <v>8.5</v>
      </c>
      <c r="I2406" s="33">
        <f>IF(F2406="Dépense",H2406*-1,H2406)</f>
        <v>-8.5</v>
      </c>
      <c r="J2406" s="34">
        <v>1</v>
      </c>
      <c r="K2406" s="35" t="str">
        <f>IF(A2406&gt;1,YEAR(B2406)&amp;"-"&amp;TEXT(MONTH(B2406),"00")," ")</f>
        <v>2022-01</v>
      </c>
      <c r="L2406" s="36"/>
    </row>
    <row r="2407" spans="1:16" x14ac:dyDescent="0.25">
      <c r="A2407" s="28" t="s">
        <v>18</v>
      </c>
      <c r="B2407" s="29">
        <v>44576</v>
      </c>
      <c r="C2407" s="28" t="s">
        <v>556</v>
      </c>
      <c r="D2407" s="28" t="s">
        <v>49</v>
      </c>
      <c r="E2407" s="30" t="e">
        <v>#NAME?</v>
      </c>
      <c r="F2407" s="31" t="s">
        <v>17</v>
      </c>
      <c r="G2407" s="31" t="s">
        <v>21</v>
      </c>
      <c r="H2407" s="32">
        <v>6.83</v>
      </c>
      <c r="I2407" s="33">
        <f>IF(F2407="Dépense",H2407*-1,H2407)</f>
        <v>-6.83</v>
      </c>
      <c r="J2407" s="34">
        <v>1</v>
      </c>
      <c r="K2407" s="35" t="str">
        <f>IF(A2407&gt;1,YEAR(B2407)&amp;"-"&amp;TEXT(MONTH(B2407),"00")," ")</f>
        <v>2022-01</v>
      </c>
      <c r="L2407" s="36"/>
    </row>
    <row r="2408" spans="1:16" x14ac:dyDescent="0.25">
      <c r="A2408" s="28" t="s">
        <v>18</v>
      </c>
      <c r="B2408" s="29">
        <v>44576</v>
      </c>
      <c r="C2408" s="28" t="s">
        <v>562</v>
      </c>
      <c r="D2408" s="28" t="s">
        <v>49</v>
      </c>
      <c r="E2408" s="30" t="e">
        <v>#NAME?</v>
      </c>
      <c r="F2408" s="31" t="s">
        <v>17</v>
      </c>
      <c r="G2408" s="31" t="s">
        <v>21</v>
      </c>
      <c r="H2408" s="32">
        <v>8.4</v>
      </c>
      <c r="I2408" s="33">
        <f>IF(F2408="Dépense",H2408*-1,H2408)</f>
        <v>-8.4</v>
      </c>
      <c r="J2408" s="34">
        <v>1</v>
      </c>
      <c r="K2408" s="35" t="str">
        <f>IF(A2408&gt;1,YEAR(B2408)&amp;"-"&amp;TEXT(MONTH(B2408),"00")," ")</f>
        <v>2022-01</v>
      </c>
      <c r="L2408" s="36"/>
      <c r="P2408" s="8"/>
    </row>
    <row r="2409" spans="1:16" x14ac:dyDescent="0.25">
      <c r="A2409" s="28" t="s">
        <v>18</v>
      </c>
      <c r="B2409" s="29">
        <v>44576</v>
      </c>
      <c r="C2409" s="28" t="s">
        <v>200</v>
      </c>
      <c r="D2409" s="28" t="s">
        <v>49</v>
      </c>
      <c r="E2409" s="30" t="e">
        <v>#NAME?</v>
      </c>
      <c r="F2409" s="31" t="s">
        <v>17</v>
      </c>
      <c r="G2409" s="31" t="s">
        <v>21</v>
      </c>
      <c r="H2409" s="32">
        <v>46.92</v>
      </c>
      <c r="I2409" s="33">
        <f>IF(F2409="Dépense",H2409*-1,H2409)</f>
        <v>-46.92</v>
      </c>
      <c r="J2409" s="34">
        <v>1</v>
      </c>
      <c r="K2409" s="35" t="str">
        <f>IF(A2409&gt;1,YEAR(B2409)&amp;"-"&amp;TEXT(MONTH(B2409),"00")," ")</f>
        <v>2022-01</v>
      </c>
      <c r="L2409" s="36"/>
    </row>
    <row r="2410" spans="1:16" x14ac:dyDescent="0.25">
      <c r="A2410" s="28" t="s">
        <v>18</v>
      </c>
      <c r="B2410" s="29">
        <v>44576</v>
      </c>
      <c r="C2410" s="28" t="s">
        <v>266</v>
      </c>
      <c r="D2410" s="28" t="s">
        <v>267</v>
      </c>
      <c r="E2410" s="30" t="e">
        <v>#NAME?</v>
      </c>
      <c r="F2410" s="31" t="s">
        <v>17</v>
      </c>
      <c r="G2410" s="31" t="s">
        <v>33</v>
      </c>
      <c r="H2410" s="32">
        <v>93</v>
      </c>
      <c r="I2410" s="33">
        <f>IF(F2410="Dépense",H2410*-1,H2410)</f>
        <v>-93</v>
      </c>
      <c r="J2410" s="34">
        <v>1</v>
      </c>
      <c r="K2410" s="35" t="str">
        <f>IF(A2410&gt;1,YEAR(B2410)&amp;"-"&amp;TEXT(MONTH(B2410),"00")," ")</f>
        <v>2022-01</v>
      </c>
      <c r="L2410" s="36"/>
    </row>
    <row r="2411" spans="1:16" x14ac:dyDescent="0.25">
      <c r="A2411" s="28" t="s">
        <v>23</v>
      </c>
      <c r="B2411" s="29">
        <v>44577</v>
      </c>
      <c r="C2411" s="28" t="s">
        <v>615</v>
      </c>
      <c r="D2411" s="28" t="s">
        <v>610</v>
      </c>
      <c r="E2411" s="30" t="e">
        <v>#NAME?</v>
      </c>
      <c r="F2411" s="31" t="s">
        <v>14</v>
      </c>
      <c r="G2411" s="31" t="s">
        <v>15</v>
      </c>
      <c r="H2411" s="32">
        <v>76</v>
      </c>
      <c r="I2411" s="33">
        <f>IF(F2411="Dépense",H2411*-1,H2411)</f>
        <v>76</v>
      </c>
      <c r="J2411" s="34">
        <v>1</v>
      </c>
      <c r="K2411" s="35" t="str">
        <f>IF(A2411&gt;1,YEAR(B2411)&amp;"-"&amp;TEXT(MONTH(B2411),"00")," ")</f>
        <v>2022-01</v>
      </c>
      <c r="L2411" s="36"/>
    </row>
    <row r="2412" spans="1:16" x14ac:dyDescent="0.25">
      <c r="A2412" s="28" t="s">
        <v>18</v>
      </c>
      <c r="B2412" s="29">
        <v>44579</v>
      </c>
      <c r="C2412" s="28" t="s">
        <v>66</v>
      </c>
      <c r="D2412" s="28" t="s">
        <v>49</v>
      </c>
      <c r="E2412" s="30" t="e">
        <v>#NAME?</v>
      </c>
      <c r="F2412" s="31" t="s">
        <v>17</v>
      </c>
      <c r="G2412" s="31" t="s">
        <v>21</v>
      </c>
      <c r="H2412" s="32">
        <v>14</v>
      </c>
      <c r="I2412" s="33">
        <f>IF(F2412="Dépense",H2412*-1,H2412)</f>
        <v>-14</v>
      </c>
      <c r="J2412" s="34">
        <v>1</v>
      </c>
      <c r="K2412" s="35" t="str">
        <f>IF(A2412&gt;1,YEAR(B2412)&amp;"-"&amp;TEXT(MONTH(B2412),"00")," ")</f>
        <v>2022-01</v>
      </c>
      <c r="L2412" s="36"/>
    </row>
    <row r="2413" spans="1:16" x14ac:dyDescent="0.25">
      <c r="A2413" s="28" t="s">
        <v>18</v>
      </c>
      <c r="B2413" s="29">
        <v>44582</v>
      </c>
      <c r="C2413" s="28" t="s">
        <v>474</v>
      </c>
      <c r="D2413" s="28" t="s">
        <v>49</v>
      </c>
      <c r="E2413" s="30" t="e">
        <v>#NAME?</v>
      </c>
      <c r="F2413" s="31" t="s">
        <v>17</v>
      </c>
      <c r="G2413" s="31" t="s">
        <v>21</v>
      </c>
      <c r="H2413" s="32">
        <v>15</v>
      </c>
      <c r="I2413" s="33">
        <f>IF(F2413="Dépense",H2413*-1,H2413)</f>
        <v>-15</v>
      </c>
      <c r="J2413" s="34">
        <v>1</v>
      </c>
      <c r="K2413" s="35" t="str">
        <f>IF(A2413&gt;1,YEAR(B2413)&amp;"-"&amp;TEXT(MONTH(B2413),"00")," ")</f>
        <v>2022-01</v>
      </c>
      <c r="L2413" s="36"/>
    </row>
    <row r="2414" spans="1:16" x14ac:dyDescent="0.25">
      <c r="A2414" s="28" t="s">
        <v>18</v>
      </c>
      <c r="B2414" s="29">
        <v>44583</v>
      </c>
      <c r="C2414" s="28" t="s">
        <v>593</v>
      </c>
      <c r="D2414" s="28" t="s">
        <v>49</v>
      </c>
      <c r="E2414" s="30" t="e">
        <v>#NAME?</v>
      </c>
      <c r="F2414" s="31" t="s">
        <v>17</v>
      </c>
      <c r="G2414" s="31" t="s">
        <v>21</v>
      </c>
      <c r="H2414" s="32">
        <v>9.8000000000000007</v>
      </c>
      <c r="I2414" s="33">
        <f>IF(F2414="Dépense",H2414*-1,H2414)</f>
        <v>-9.8000000000000007</v>
      </c>
      <c r="J2414" s="34">
        <v>1</v>
      </c>
      <c r="K2414" s="35" t="str">
        <f>IF(A2414&gt;1,YEAR(B2414)&amp;"-"&amp;TEXT(MONTH(B2414),"00")," ")</f>
        <v>2022-01</v>
      </c>
      <c r="L2414" s="36"/>
    </row>
    <row r="2415" spans="1:16" x14ac:dyDescent="0.25">
      <c r="A2415" s="28" t="s">
        <v>18</v>
      </c>
      <c r="B2415" s="29">
        <v>44583</v>
      </c>
      <c r="C2415" s="28" t="s">
        <v>81</v>
      </c>
      <c r="D2415" s="28" t="s">
        <v>155</v>
      </c>
      <c r="E2415" s="30" t="e">
        <v>#NAME?</v>
      </c>
      <c r="F2415" s="31" t="s">
        <v>17</v>
      </c>
      <c r="G2415" s="31" t="s">
        <v>250</v>
      </c>
      <c r="H2415" s="32">
        <v>20</v>
      </c>
      <c r="I2415" s="33">
        <f>IF(F2415="Dépense",H2415*-1,H2415)</f>
        <v>-20</v>
      </c>
      <c r="J2415" s="34">
        <v>1</v>
      </c>
      <c r="K2415" s="35" t="str">
        <f>IF(A2415&gt;1,YEAR(B2415)&amp;"-"&amp;TEXT(MONTH(B2415),"00")," ")</f>
        <v>2022-01</v>
      </c>
      <c r="L2415" s="36"/>
    </row>
    <row r="2416" spans="1:16" x14ac:dyDescent="0.25">
      <c r="A2416" s="28" t="s">
        <v>18</v>
      </c>
      <c r="B2416" s="29">
        <v>44583</v>
      </c>
      <c r="C2416" s="28" t="s">
        <v>200</v>
      </c>
      <c r="D2416" s="28" t="s">
        <v>49</v>
      </c>
      <c r="E2416" s="30" t="e">
        <v>#NAME?</v>
      </c>
      <c r="F2416" s="31" t="s">
        <v>17</v>
      </c>
      <c r="G2416" s="31" t="s">
        <v>21</v>
      </c>
      <c r="H2416" s="32">
        <v>14.47</v>
      </c>
      <c r="I2416" s="33">
        <f>IF(F2416="Dépense",H2416*-1,H2416)</f>
        <v>-14.47</v>
      </c>
      <c r="J2416" s="34">
        <v>1</v>
      </c>
      <c r="K2416" s="35" t="str">
        <f>IF(A2416&gt;1,YEAR(B2416)&amp;"-"&amp;TEXT(MONTH(B2416),"00")," ")</f>
        <v>2022-01</v>
      </c>
      <c r="L2416" s="36"/>
    </row>
    <row r="2417" spans="1:12" x14ac:dyDescent="0.25">
      <c r="A2417" s="28" t="s">
        <v>23</v>
      </c>
      <c r="B2417" s="29">
        <v>44584</v>
      </c>
      <c r="C2417" s="28" t="s">
        <v>615</v>
      </c>
      <c r="D2417" s="28" t="s">
        <v>610</v>
      </c>
      <c r="E2417" s="30" t="e">
        <v>#NAME?</v>
      </c>
      <c r="F2417" s="31" t="s">
        <v>14</v>
      </c>
      <c r="G2417" s="31" t="s">
        <v>15</v>
      </c>
      <c r="H2417" s="32">
        <v>67</v>
      </c>
      <c r="I2417" s="33">
        <f>IF(F2417="Dépense",H2417*-1,H2417)</f>
        <v>67</v>
      </c>
      <c r="J2417" s="34">
        <v>1</v>
      </c>
      <c r="K2417" s="35" t="str">
        <f>IF(A2417&gt;1,YEAR(B2417)&amp;"-"&amp;TEXT(MONTH(B2417),"00")," ")</f>
        <v>2022-01</v>
      </c>
      <c r="L2417" s="36"/>
    </row>
    <row r="2418" spans="1:12" x14ac:dyDescent="0.25">
      <c r="A2418" s="28" t="s">
        <v>18</v>
      </c>
      <c r="B2418" s="29">
        <v>44586</v>
      </c>
      <c r="C2418" s="28" t="s">
        <v>643</v>
      </c>
      <c r="D2418" s="28" t="s">
        <v>63</v>
      </c>
      <c r="E2418" s="30" t="e">
        <v>#NAME?</v>
      </c>
      <c r="F2418" s="31" t="s">
        <v>17</v>
      </c>
      <c r="G2418" s="31" t="s">
        <v>21</v>
      </c>
      <c r="H2418" s="32">
        <v>61.6</v>
      </c>
      <c r="I2418" s="33">
        <f>IF(F2418="Dépense",H2418*-1,H2418)</f>
        <v>-61.6</v>
      </c>
      <c r="J2418" s="34">
        <v>1</v>
      </c>
      <c r="K2418" s="35" t="str">
        <f>IF(A2418&gt;1,YEAR(B2418)&amp;"-"&amp;TEXT(MONTH(B2418),"00")," ")</f>
        <v>2022-01</v>
      </c>
      <c r="L2418" s="36"/>
    </row>
    <row r="2419" spans="1:12" x14ac:dyDescent="0.25">
      <c r="A2419" s="28" t="s">
        <v>18</v>
      </c>
      <c r="B2419" s="29">
        <v>44587</v>
      </c>
      <c r="C2419" s="28" t="s">
        <v>48</v>
      </c>
      <c r="D2419" s="28" t="s">
        <v>48</v>
      </c>
      <c r="E2419" s="30" t="e">
        <v>#NAME?</v>
      </c>
      <c r="F2419" s="31" t="s">
        <v>17</v>
      </c>
      <c r="G2419" s="31" t="s">
        <v>21</v>
      </c>
      <c r="H2419" s="32">
        <f>46-15</f>
        <v>31</v>
      </c>
      <c r="I2419" s="33">
        <f>IF(F2419="Dépense",H2419*-1,H2419)</f>
        <v>-31</v>
      </c>
      <c r="J2419" s="34">
        <v>1</v>
      </c>
      <c r="K2419" s="35" t="str">
        <f>IF(A2419&gt;1,YEAR(B2419)&amp;"-"&amp;TEXT(MONTH(B2419),"00")," ")</f>
        <v>2022-01</v>
      </c>
      <c r="L2419" s="36"/>
    </row>
    <row r="2420" spans="1:12" x14ac:dyDescent="0.25">
      <c r="A2420" s="28" t="s">
        <v>18</v>
      </c>
      <c r="B2420" s="29">
        <v>44587</v>
      </c>
      <c r="C2420" s="28" t="s">
        <v>315</v>
      </c>
      <c r="D2420" s="28" t="s">
        <v>37</v>
      </c>
      <c r="E2420" s="30" t="e">
        <v>#NAME?</v>
      </c>
      <c r="F2420" s="31" t="s">
        <v>17</v>
      </c>
      <c r="G2420" s="31" t="s">
        <v>21</v>
      </c>
      <c r="H2420" s="32">
        <v>15</v>
      </c>
      <c r="I2420" s="33">
        <f>IF(F2420="Dépense",H2420*-1,H2420)</f>
        <v>-15</v>
      </c>
      <c r="J2420" s="34">
        <v>1</v>
      </c>
      <c r="K2420" s="35" t="str">
        <f>IF(A2420&gt;1,YEAR(B2420)&amp;"-"&amp;TEXT(MONTH(B2420),"00")," ")</f>
        <v>2022-01</v>
      </c>
      <c r="L2420" s="36"/>
    </row>
    <row r="2421" spans="1:12" x14ac:dyDescent="0.25">
      <c r="A2421" s="28" t="s">
        <v>18</v>
      </c>
      <c r="B2421" s="29">
        <v>44588</v>
      </c>
      <c r="C2421" s="28" t="s">
        <v>66</v>
      </c>
      <c r="D2421" s="28" t="s">
        <v>49</v>
      </c>
      <c r="E2421" s="30" t="e">
        <v>#NAME?</v>
      </c>
      <c r="F2421" s="31" t="s">
        <v>17</v>
      </c>
      <c r="G2421" s="31" t="s">
        <v>21</v>
      </c>
      <c r="H2421" s="32">
        <v>82.39</v>
      </c>
      <c r="I2421" s="33">
        <f>IF(F2421="Dépense",H2421*-1,H2421)</f>
        <v>-82.39</v>
      </c>
      <c r="J2421" s="34">
        <v>1</v>
      </c>
      <c r="K2421" s="35" t="str">
        <f>IF(A2421&gt;1,YEAR(B2421)&amp;"-"&amp;TEXT(MONTH(B2421),"00")," ")</f>
        <v>2022-01</v>
      </c>
      <c r="L2421" s="36"/>
    </row>
    <row r="2422" spans="1:12" x14ac:dyDescent="0.25">
      <c r="A2422" s="28" t="s">
        <v>23</v>
      </c>
      <c r="B2422" s="29">
        <v>44588</v>
      </c>
      <c r="C2422" s="28" t="s">
        <v>335</v>
      </c>
      <c r="D2422" s="28" t="s">
        <v>141</v>
      </c>
      <c r="E2422" s="30" t="e">
        <v>#NAME?</v>
      </c>
      <c r="F2422" s="31" t="s">
        <v>17</v>
      </c>
      <c r="G2422" s="31" t="s">
        <v>15</v>
      </c>
      <c r="H2422" s="32">
        <v>700</v>
      </c>
      <c r="I2422" s="33">
        <f>IF(F2422="Dépense",H2422*-1,H2422)</f>
        <v>-700</v>
      </c>
      <c r="J2422" s="34">
        <v>1</v>
      </c>
      <c r="K2422" s="35" t="str">
        <f>IF(A2422&gt;1,YEAR(B2422)&amp;"-"&amp;TEXT(MONTH(B2422),"00")," ")</f>
        <v>2022-01</v>
      </c>
      <c r="L2422" s="36"/>
    </row>
    <row r="2423" spans="1:12" x14ac:dyDescent="0.25">
      <c r="A2423" s="28" t="s">
        <v>24</v>
      </c>
      <c r="B2423" s="29">
        <v>44588</v>
      </c>
      <c r="C2423" s="28" t="s">
        <v>15</v>
      </c>
      <c r="D2423" s="28" t="s">
        <v>25</v>
      </c>
      <c r="E2423" s="30" t="e">
        <v>#NAME?</v>
      </c>
      <c r="F2423" s="31" t="s">
        <v>14</v>
      </c>
      <c r="G2423" s="31" t="s">
        <v>15</v>
      </c>
      <c r="H2423" s="32">
        <v>700</v>
      </c>
      <c r="I2423" s="33">
        <f>IF(F2423="Dépense",H2423*-1,H2423)</f>
        <v>700</v>
      </c>
      <c r="J2423" s="34">
        <v>1</v>
      </c>
      <c r="K2423" s="35" t="str">
        <f>IF(A2423&gt;1,YEAR(B2423)&amp;"-"&amp;TEXT(MONTH(B2423),"00")," ")</f>
        <v>2022-01</v>
      </c>
      <c r="L2423" s="36"/>
    </row>
    <row r="2424" spans="1:12" x14ac:dyDescent="0.25">
      <c r="A2424" s="28" t="s">
        <v>18</v>
      </c>
      <c r="B2424" s="29">
        <v>44590</v>
      </c>
      <c r="C2424" s="28" t="s">
        <v>81</v>
      </c>
      <c r="D2424" s="28" t="s">
        <v>155</v>
      </c>
      <c r="E2424" s="30" t="e">
        <v>#NAME?</v>
      </c>
      <c r="F2424" s="31" t="s">
        <v>17</v>
      </c>
      <c r="G2424" s="31" t="s">
        <v>250</v>
      </c>
      <c r="H2424" s="32">
        <v>20</v>
      </c>
      <c r="I2424" s="33">
        <f>IF(F2424="Dépense",H2424*-1,H2424)</f>
        <v>-20</v>
      </c>
      <c r="J2424" s="34">
        <v>1</v>
      </c>
      <c r="K2424" s="35" t="str">
        <f>IF(A2424&gt;1,YEAR(B2424)&amp;"-"&amp;TEXT(MONTH(B2424),"00")," ")</f>
        <v>2022-01</v>
      </c>
      <c r="L2424" s="36"/>
    </row>
    <row r="2425" spans="1:12" x14ac:dyDescent="0.25">
      <c r="A2425" s="28" t="s">
        <v>18</v>
      </c>
      <c r="B2425" s="29">
        <v>44590</v>
      </c>
      <c r="C2425" s="28" t="s">
        <v>200</v>
      </c>
      <c r="D2425" s="28" t="s">
        <v>49</v>
      </c>
      <c r="E2425" s="37" t="e">
        <v>#NAME?</v>
      </c>
      <c r="F2425" s="31" t="s">
        <v>17</v>
      </c>
      <c r="G2425" s="31" t="s">
        <v>21</v>
      </c>
      <c r="H2425" s="32">
        <v>28.78</v>
      </c>
      <c r="I2425" s="33">
        <f>IF(F2425="Dépense",H2425*-1,H2425)</f>
        <v>-28.78</v>
      </c>
      <c r="J2425" s="34">
        <v>1</v>
      </c>
      <c r="K2425" s="35" t="str">
        <f>IF(A2425&gt;1,YEAR(B2425)&amp;"-"&amp;TEXT(MONTH(B2425),"00")," ")</f>
        <v>2022-01</v>
      </c>
      <c r="L2425" s="36"/>
    </row>
    <row r="2426" spans="1:12" x14ac:dyDescent="0.25">
      <c r="A2426" s="28" t="s">
        <v>23</v>
      </c>
      <c r="B2426" s="29">
        <v>44591</v>
      </c>
      <c r="C2426" s="28" t="s">
        <v>615</v>
      </c>
      <c r="D2426" s="28" t="s">
        <v>610</v>
      </c>
      <c r="E2426" s="30" t="e">
        <v>#NAME?</v>
      </c>
      <c r="F2426" s="31" t="s">
        <v>14</v>
      </c>
      <c r="G2426" s="31" t="s">
        <v>21</v>
      </c>
      <c r="H2426" s="32">
        <v>54</v>
      </c>
      <c r="I2426" s="33">
        <f>IF(F2426="Dépense",H2426*-1,H2426)</f>
        <v>54</v>
      </c>
      <c r="J2426" s="34">
        <v>1</v>
      </c>
      <c r="K2426" s="35" t="str">
        <f>IF(A2426&gt;1,YEAR(B2426)&amp;"-"&amp;TEXT(MONTH(B2426),"00")," ")</f>
        <v>2022-01</v>
      </c>
      <c r="L2426" s="36"/>
    </row>
    <row r="2427" spans="1:12" x14ac:dyDescent="0.25">
      <c r="A2427" s="28" t="s">
        <v>18</v>
      </c>
      <c r="B2427" s="29">
        <v>44591</v>
      </c>
      <c r="C2427" s="28" t="s">
        <v>237</v>
      </c>
      <c r="D2427" s="28" t="s">
        <v>51</v>
      </c>
      <c r="E2427" s="30" t="e">
        <v>#NAME?</v>
      </c>
      <c r="F2427" s="31" t="s">
        <v>17</v>
      </c>
      <c r="G2427" s="31" t="s">
        <v>15</v>
      </c>
      <c r="H2427" s="32">
        <v>150</v>
      </c>
      <c r="I2427" s="33">
        <f>IF(F2427="Dépense",H2427*-1,H2427)</f>
        <v>-150</v>
      </c>
      <c r="J2427" s="34">
        <v>1</v>
      </c>
      <c r="K2427" s="35" t="str">
        <f>IF(A2427&gt;1,YEAR(B2427)&amp;"-"&amp;TEXT(MONTH(B2427),"00")," ")</f>
        <v>2022-01</v>
      </c>
      <c r="L2427" s="36"/>
    </row>
    <row r="2428" spans="1:12" x14ac:dyDescent="0.25">
      <c r="A2428" s="28" t="s">
        <v>18</v>
      </c>
      <c r="B2428" s="29">
        <v>44592</v>
      </c>
      <c r="C2428" s="28" t="s">
        <v>15</v>
      </c>
      <c r="D2428" s="28" t="s">
        <v>140</v>
      </c>
      <c r="E2428" s="30" t="e">
        <v>#NAME?</v>
      </c>
      <c r="F2428" s="31" t="s">
        <v>17</v>
      </c>
      <c r="G2428" s="31" t="s">
        <v>15</v>
      </c>
      <c r="H2428" s="32">
        <v>37</v>
      </c>
      <c r="I2428" s="33">
        <f>IF(F2428="Dépense",H2428*-1,H2428)</f>
        <v>-37</v>
      </c>
      <c r="J2428" s="34">
        <v>0</v>
      </c>
      <c r="K2428" s="35" t="str">
        <f>IF(A2428&gt;1,YEAR(B2428)&amp;"-"&amp;TEXT(MONTH(B2428),"00")," ")</f>
        <v>2022-01</v>
      </c>
      <c r="L2428" s="36">
        <v>37</v>
      </c>
    </row>
    <row r="2429" spans="1:12" x14ac:dyDescent="0.25">
      <c r="A2429" s="28" t="s">
        <v>22</v>
      </c>
      <c r="B2429" s="29">
        <v>44592</v>
      </c>
      <c r="C2429" s="28" t="s">
        <v>138</v>
      </c>
      <c r="D2429" s="28" t="s">
        <v>72</v>
      </c>
      <c r="E2429" s="30" t="e">
        <v>#NAME?</v>
      </c>
      <c r="F2429" s="31" t="s">
        <v>14</v>
      </c>
      <c r="G2429" s="31" t="s">
        <v>15</v>
      </c>
      <c r="H2429" s="32">
        <v>37</v>
      </c>
      <c r="I2429" s="33">
        <f>IF(F2429="Dépense",H2429*-1,H2429)</f>
        <v>37</v>
      </c>
      <c r="J2429" s="34">
        <v>0</v>
      </c>
      <c r="K2429" s="35" t="str">
        <f>IF(A2429&gt;1,YEAR(B2429)&amp;"-"&amp;TEXT(MONTH(B2429),"00")," ")</f>
        <v>2022-01</v>
      </c>
      <c r="L2429" s="36">
        <v>37</v>
      </c>
    </row>
    <row r="2430" spans="1:12" x14ac:dyDescent="0.25">
      <c r="A2430" s="28" t="s">
        <v>18</v>
      </c>
      <c r="B2430" s="29">
        <v>44593</v>
      </c>
      <c r="C2430" s="28" t="s">
        <v>27</v>
      </c>
      <c r="D2430" s="28" t="s">
        <v>28</v>
      </c>
      <c r="E2430" s="30" t="e">
        <v>#NAME?</v>
      </c>
      <c r="F2430" s="31" t="s">
        <v>14</v>
      </c>
      <c r="G2430" s="31" t="s">
        <v>15</v>
      </c>
      <c r="H2430" s="32">
        <v>124.41</v>
      </c>
      <c r="I2430" s="33">
        <f>IF(F2430="Dépense",H2430*-1,H2430)</f>
        <v>124.41</v>
      </c>
      <c r="J2430" s="34">
        <v>1</v>
      </c>
      <c r="K2430" s="35" t="str">
        <f>IF(A2430&gt;1,YEAR(B2430)&amp;"-"&amp;TEXT(MONTH(B2430),"00")," ")</f>
        <v>2022-02</v>
      </c>
      <c r="L2430" s="36"/>
    </row>
    <row r="2431" spans="1:12" x14ac:dyDescent="0.25">
      <c r="A2431" s="28" t="s">
        <v>18</v>
      </c>
      <c r="B2431" s="29">
        <v>44593</v>
      </c>
      <c r="C2431" s="28" t="s">
        <v>27</v>
      </c>
      <c r="D2431" s="28" t="s">
        <v>30</v>
      </c>
      <c r="E2431" s="37" t="e">
        <v>#NAME?</v>
      </c>
      <c r="F2431" s="31" t="s">
        <v>14</v>
      </c>
      <c r="G2431" s="31" t="s">
        <v>15</v>
      </c>
      <c r="H2431" s="32">
        <v>230.56</v>
      </c>
      <c r="I2431" s="33">
        <f>IF(F2431="Dépense",H2431*-1,H2431)</f>
        <v>230.56</v>
      </c>
      <c r="J2431" s="34">
        <v>1</v>
      </c>
      <c r="K2431" s="35" t="str">
        <f>IF(A2431&gt;1,YEAR(B2431)&amp;"-"&amp;TEXT(MONTH(B2431),"00")," ")</f>
        <v>2022-02</v>
      </c>
      <c r="L2431" s="36"/>
    </row>
    <row r="2432" spans="1:12" x14ac:dyDescent="0.25">
      <c r="A2432" s="28" t="s">
        <v>18</v>
      </c>
      <c r="B2432" s="29">
        <v>44594</v>
      </c>
      <c r="C2432" s="28" t="s">
        <v>330</v>
      </c>
      <c r="D2432" s="28" t="s">
        <v>48</v>
      </c>
      <c r="E2432" s="37" t="e">
        <v>#NAME?</v>
      </c>
      <c r="F2432" s="31" t="s">
        <v>17</v>
      </c>
      <c r="G2432" s="31" t="s">
        <v>21</v>
      </c>
      <c r="H2432" s="32">
        <v>19.600000000000001</v>
      </c>
      <c r="I2432" s="33">
        <f>IF(F2432="Dépense",H2432*-1,H2432)</f>
        <v>-19.600000000000001</v>
      </c>
      <c r="J2432" s="34">
        <v>1</v>
      </c>
      <c r="K2432" s="35" t="str">
        <f>IF(A2432&gt;1,YEAR(B2432)&amp;"-"&amp;TEXT(MONTH(B2432),"00")," ")</f>
        <v>2022-02</v>
      </c>
      <c r="L2432" s="36"/>
    </row>
    <row r="2433" spans="1:15" x14ac:dyDescent="0.25">
      <c r="A2433" s="28" t="s">
        <v>18</v>
      </c>
      <c r="B2433" s="29">
        <v>44594</v>
      </c>
      <c r="C2433" s="28" t="s">
        <v>315</v>
      </c>
      <c r="D2433" s="28" t="s">
        <v>37</v>
      </c>
      <c r="E2433" s="30" t="e">
        <v>#NAME?</v>
      </c>
      <c r="F2433" s="31" t="s">
        <v>17</v>
      </c>
      <c r="G2433" s="31" t="s">
        <v>21</v>
      </c>
      <c r="H2433" s="32">
        <v>15</v>
      </c>
      <c r="I2433" s="33">
        <f>IF(F2433="Dépense",H2433*-1,H2433)</f>
        <v>-15</v>
      </c>
      <c r="J2433" s="34">
        <v>1</v>
      </c>
      <c r="K2433" s="35" t="str">
        <f>IF(A2433&gt;1,YEAR(B2433)&amp;"-"&amp;TEXT(MONTH(B2433),"00")," ")</f>
        <v>2022-02</v>
      </c>
      <c r="L2433" s="36"/>
    </row>
    <row r="2434" spans="1:15" x14ac:dyDescent="0.25">
      <c r="A2434" s="28" t="s">
        <v>18</v>
      </c>
      <c r="B2434" s="29">
        <v>44595</v>
      </c>
      <c r="C2434" s="28" t="s">
        <v>442</v>
      </c>
      <c r="D2434" s="28" t="s">
        <v>49</v>
      </c>
      <c r="E2434" s="30" t="e">
        <v>#NAME?</v>
      </c>
      <c r="F2434" s="31" t="s">
        <v>17</v>
      </c>
      <c r="G2434" s="31" t="s">
        <v>21</v>
      </c>
      <c r="H2434" s="32">
        <v>9.44</v>
      </c>
      <c r="I2434" s="33">
        <f>IF(F2434="Dépense",H2434*-1,H2434)</f>
        <v>-9.44</v>
      </c>
      <c r="J2434" s="34">
        <v>1</v>
      </c>
      <c r="K2434" s="35" t="str">
        <f>IF(A2434&gt;1,YEAR(B2434)&amp;"-"&amp;TEXT(MONTH(B2434),"00")," ")</f>
        <v>2022-02</v>
      </c>
      <c r="L2434" s="36"/>
    </row>
    <row r="2435" spans="1:15" x14ac:dyDescent="0.25">
      <c r="A2435" s="28" t="s">
        <v>18</v>
      </c>
      <c r="B2435" s="29">
        <v>44596</v>
      </c>
      <c r="C2435" s="28" t="s">
        <v>66</v>
      </c>
      <c r="D2435" s="28" t="s">
        <v>49</v>
      </c>
      <c r="E2435" s="30" t="e">
        <v>#NAME?</v>
      </c>
      <c r="F2435" s="31" t="s">
        <v>17</v>
      </c>
      <c r="G2435" s="31" t="s">
        <v>21</v>
      </c>
      <c r="H2435" s="32">
        <v>7.76</v>
      </c>
      <c r="I2435" s="33">
        <f>IF(F2435="Dépense",H2435*-1,H2435)</f>
        <v>-7.76</v>
      </c>
      <c r="J2435" s="34">
        <v>1</v>
      </c>
      <c r="K2435" s="35" t="str">
        <f>IF(A2435&gt;1,YEAR(B2435)&amp;"-"&amp;TEXT(MONTH(B2435),"00")," ")</f>
        <v>2022-02</v>
      </c>
      <c r="L2435" s="36"/>
      <c r="O2435" s="8"/>
    </row>
    <row r="2436" spans="1:15" x14ac:dyDescent="0.25">
      <c r="A2436" s="28" t="s">
        <v>18</v>
      </c>
      <c r="B2436" s="29">
        <v>44597</v>
      </c>
      <c r="C2436" s="28" t="s">
        <v>623</v>
      </c>
      <c r="D2436" s="28" t="s">
        <v>65</v>
      </c>
      <c r="E2436" s="37" t="e">
        <v>#NAME?</v>
      </c>
      <c r="F2436" s="31" t="s">
        <v>17</v>
      </c>
      <c r="G2436" s="31" t="s">
        <v>33</v>
      </c>
      <c r="H2436" s="32">
        <v>14.99</v>
      </c>
      <c r="I2436" s="33">
        <f>IF(F2436="Dépense",H2436*-1,H2436)</f>
        <v>-14.99</v>
      </c>
      <c r="J2436" s="34">
        <v>1</v>
      </c>
      <c r="K2436" s="35" t="str">
        <f>IF(A2436&gt;1,YEAR(B2436)&amp;"-"&amp;TEXT(MONTH(B2436),"00")," ")</f>
        <v>2022-02</v>
      </c>
      <c r="L2436" s="36"/>
    </row>
    <row r="2437" spans="1:15" x14ac:dyDescent="0.25">
      <c r="A2437" s="28" t="s">
        <v>18</v>
      </c>
      <c r="B2437" s="29">
        <v>44597</v>
      </c>
      <c r="C2437" s="28" t="s">
        <v>81</v>
      </c>
      <c r="D2437" s="28" t="s">
        <v>155</v>
      </c>
      <c r="E2437" s="30" t="e">
        <v>#NAME?</v>
      </c>
      <c r="F2437" s="31" t="s">
        <v>17</v>
      </c>
      <c r="G2437" s="31" t="s">
        <v>250</v>
      </c>
      <c r="H2437" s="32">
        <v>30</v>
      </c>
      <c r="I2437" s="33">
        <f>IF(F2437="Dépense",H2437*-1,H2437)</f>
        <v>-30</v>
      </c>
      <c r="J2437" s="34">
        <v>1</v>
      </c>
      <c r="K2437" s="35" t="str">
        <f>IF(A2437&gt;1,YEAR(B2437)&amp;"-"&amp;TEXT(MONTH(B2437),"00")," ")</f>
        <v>2022-02</v>
      </c>
      <c r="L2437" s="36"/>
    </row>
    <row r="2438" spans="1:15" x14ac:dyDescent="0.25">
      <c r="A2438" s="28" t="s">
        <v>18</v>
      </c>
      <c r="B2438" s="29">
        <v>44597</v>
      </c>
      <c r="C2438" s="28" t="s">
        <v>200</v>
      </c>
      <c r="D2438" s="28" t="s">
        <v>49</v>
      </c>
      <c r="E2438" s="30" t="e">
        <v>#NAME?</v>
      </c>
      <c r="F2438" s="31" t="s">
        <v>17</v>
      </c>
      <c r="G2438" s="31" t="s">
        <v>21</v>
      </c>
      <c r="H2438" s="32">
        <v>33.35</v>
      </c>
      <c r="I2438" s="33">
        <f>IF(F2438="Dépense",H2438*-1,H2438)</f>
        <v>-33.35</v>
      </c>
      <c r="J2438" s="34">
        <v>1</v>
      </c>
      <c r="K2438" s="35" t="str">
        <f>IF(A2438&gt;1,YEAR(B2438)&amp;"-"&amp;TEXT(MONTH(B2438),"00")," ")</f>
        <v>2022-02</v>
      </c>
      <c r="L2438" s="36"/>
    </row>
    <row r="2439" spans="1:15" x14ac:dyDescent="0.25">
      <c r="A2439" s="28" t="s">
        <v>18</v>
      </c>
      <c r="B2439" s="29">
        <v>44597</v>
      </c>
      <c r="C2439" s="28" t="s">
        <v>166</v>
      </c>
      <c r="D2439" s="28" t="s">
        <v>49</v>
      </c>
      <c r="E2439" s="30" t="e">
        <v>#NAME?</v>
      </c>
      <c r="F2439" s="31" t="s">
        <v>17</v>
      </c>
      <c r="G2439" s="31" t="s">
        <v>21</v>
      </c>
      <c r="H2439" s="32">
        <v>6.55</v>
      </c>
      <c r="I2439" s="33">
        <f>IF(F2439="Dépense",H2439*-1,H2439)</f>
        <v>-6.55</v>
      </c>
      <c r="J2439" s="34">
        <v>1</v>
      </c>
      <c r="K2439" s="35" t="str">
        <f>IF(A2439&gt;1,YEAR(B2439)&amp;"-"&amp;TEXT(MONTH(B2439),"00")," ")</f>
        <v>2022-02</v>
      </c>
      <c r="L2439" s="36"/>
    </row>
    <row r="2440" spans="1:15" x14ac:dyDescent="0.25">
      <c r="A2440" s="28" t="s">
        <v>18</v>
      </c>
      <c r="B2440" s="29">
        <v>44597</v>
      </c>
      <c r="C2440" s="28" t="s">
        <v>166</v>
      </c>
      <c r="D2440" s="28" t="s">
        <v>49</v>
      </c>
      <c r="E2440" s="30" t="e">
        <v>#NAME?</v>
      </c>
      <c r="F2440" s="31" t="s">
        <v>17</v>
      </c>
      <c r="G2440" s="31" t="s">
        <v>21</v>
      </c>
      <c r="H2440" s="32">
        <v>8</v>
      </c>
      <c r="I2440" s="33">
        <f>IF(F2440="Dépense",H2440*-1,H2440)</f>
        <v>-8</v>
      </c>
      <c r="J2440" s="34">
        <v>1</v>
      </c>
      <c r="K2440" s="35" t="str">
        <f>IF(A2440&gt;1,YEAR(B2440)&amp;"-"&amp;TEXT(MONTH(B2440),"00")," ")</f>
        <v>2022-02</v>
      </c>
      <c r="L2440" s="36"/>
    </row>
    <row r="2441" spans="1:15" x14ac:dyDescent="0.25">
      <c r="A2441" s="28" t="s">
        <v>23</v>
      </c>
      <c r="B2441" s="29">
        <v>44598</v>
      </c>
      <c r="C2441" s="28" t="s">
        <v>615</v>
      </c>
      <c r="D2441" s="28" t="s">
        <v>610</v>
      </c>
      <c r="E2441" s="30" t="e">
        <v>#NAME?</v>
      </c>
      <c r="F2441" s="31" t="s">
        <v>14</v>
      </c>
      <c r="G2441" s="31" t="s">
        <v>15</v>
      </c>
      <c r="H2441" s="32">
        <v>75</v>
      </c>
      <c r="I2441" s="33">
        <f>IF(F2441="Dépense",H2441*-1,H2441)</f>
        <v>75</v>
      </c>
      <c r="J2441" s="34">
        <v>1</v>
      </c>
      <c r="K2441" s="35" t="str">
        <f>IF(A2441&gt;1,YEAR(B2441)&amp;"-"&amp;TEXT(MONTH(B2441),"00")," ")</f>
        <v>2022-02</v>
      </c>
      <c r="L2441" s="36"/>
    </row>
    <row r="2442" spans="1:15" x14ac:dyDescent="0.25">
      <c r="A2442" s="28" t="s">
        <v>18</v>
      </c>
      <c r="B2442" s="29">
        <v>44599</v>
      </c>
      <c r="C2442" s="28" t="s">
        <v>644</v>
      </c>
      <c r="D2442" s="28" t="s">
        <v>49</v>
      </c>
      <c r="E2442" s="30" t="e">
        <v>#NAME?</v>
      </c>
      <c r="F2442" s="31" t="s">
        <v>17</v>
      </c>
      <c r="G2442" s="31" t="s">
        <v>21</v>
      </c>
      <c r="H2442" s="32">
        <v>41.15</v>
      </c>
      <c r="I2442" s="33">
        <f>IF(F2442="Dépense",H2442*-1,H2442)</f>
        <v>-41.15</v>
      </c>
      <c r="J2442" s="34">
        <v>1</v>
      </c>
      <c r="K2442" s="35" t="str">
        <f>IF(A2442&gt;1,YEAR(B2442)&amp;"-"&amp;TEXT(MONTH(B2442),"00")," ")</f>
        <v>2022-02</v>
      </c>
      <c r="L2442" s="36"/>
    </row>
    <row r="2443" spans="1:15" x14ac:dyDescent="0.25">
      <c r="A2443" s="28" t="s">
        <v>18</v>
      </c>
      <c r="B2443" s="29">
        <v>44599</v>
      </c>
      <c r="C2443" s="28" t="s">
        <v>507</v>
      </c>
      <c r="D2443" s="28" t="s">
        <v>49</v>
      </c>
      <c r="E2443" s="30" t="e">
        <v>#NAME?</v>
      </c>
      <c r="F2443" s="31" t="s">
        <v>17</v>
      </c>
      <c r="G2443" s="31" t="s">
        <v>21</v>
      </c>
      <c r="H2443" s="32">
        <v>3.23</v>
      </c>
      <c r="I2443" s="33">
        <f>IF(F2443="Dépense",H2443*-1,H2443)</f>
        <v>-3.23</v>
      </c>
      <c r="J2443" s="34">
        <v>1</v>
      </c>
      <c r="K2443" s="35" t="str">
        <f>IF(A2443&gt;1,YEAR(B2443)&amp;"-"&amp;TEXT(MONTH(B2443),"00")," ")</f>
        <v>2022-02</v>
      </c>
      <c r="L2443" s="36"/>
    </row>
    <row r="2444" spans="1:15" x14ac:dyDescent="0.25">
      <c r="A2444" s="28" t="s">
        <v>18</v>
      </c>
      <c r="B2444" s="29">
        <v>44599</v>
      </c>
      <c r="C2444" s="28" t="s">
        <v>644</v>
      </c>
      <c r="D2444" s="28" t="s">
        <v>49</v>
      </c>
      <c r="E2444" s="30" t="e">
        <v>#NAME?</v>
      </c>
      <c r="F2444" s="31" t="s">
        <v>17</v>
      </c>
      <c r="G2444" s="31" t="s">
        <v>21</v>
      </c>
      <c r="H2444" s="32">
        <v>1.49</v>
      </c>
      <c r="I2444" s="33">
        <f>IF(F2444="Dépense",H2444*-1,H2444)</f>
        <v>-1.49</v>
      </c>
      <c r="J2444" s="34">
        <v>1</v>
      </c>
      <c r="K2444" s="35" t="str">
        <f>IF(A2444&gt;1,YEAR(B2444)&amp;"-"&amp;TEXT(MONTH(B2444),"00")," ")</f>
        <v>2022-02</v>
      </c>
      <c r="L2444" s="36"/>
    </row>
    <row r="2445" spans="1:15" x14ac:dyDescent="0.25">
      <c r="A2445" s="38" t="s">
        <v>18</v>
      </c>
      <c r="B2445" s="29">
        <v>44600</v>
      </c>
      <c r="C2445" s="28" t="s">
        <v>27</v>
      </c>
      <c r="D2445" s="28" t="s">
        <v>46</v>
      </c>
      <c r="E2445" s="37" t="e">
        <v>#NAME?</v>
      </c>
      <c r="F2445" s="31" t="s">
        <v>14</v>
      </c>
      <c r="G2445" s="31" t="s">
        <v>15</v>
      </c>
      <c r="H2445" s="32">
        <v>728.99</v>
      </c>
      <c r="I2445" s="33">
        <f>IF(F2445="Dépense",H2445*-1,H2445)</f>
        <v>728.99</v>
      </c>
      <c r="J2445" s="34">
        <v>1</v>
      </c>
      <c r="K2445" s="35" t="str">
        <f>IF(A2445&gt;1,YEAR(B2445)&amp;"-"&amp;TEXT(MONTH(B2445),"00")," ")</f>
        <v>2022-02</v>
      </c>
      <c r="L2445" s="36"/>
    </row>
    <row r="2446" spans="1:15" x14ac:dyDescent="0.25">
      <c r="A2446" s="38" t="s">
        <v>18</v>
      </c>
      <c r="B2446" s="29">
        <v>44600</v>
      </c>
      <c r="C2446" s="28" t="s">
        <v>74</v>
      </c>
      <c r="D2446" s="28" t="s">
        <v>75</v>
      </c>
      <c r="E2446" s="30" t="e">
        <v>#NAME?</v>
      </c>
      <c r="F2446" s="31" t="s">
        <v>17</v>
      </c>
      <c r="G2446" s="31" t="s">
        <v>33</v>
      </c>
      <c r="H2446" s="32">
        <v>82.54</v>
      </c>
      <c r="I2446" s="33">
        <f>IF(F2446="Dépense",H2446*-1,H2446)</f>
        <v>-82.54</v>
      </c>
      <c r="J2446" s="34">
        <v>1</v>
      </c>
      <c r="K2446" s="35" t="str">
        <f>IF(A2446&gt;1,YEAR(B2446)&amp;"-"&amp;TEXT(MONTH(B2446),"00")," ")</f>
        <v>2022-02</v>
      </c>
      <c r="L2446" s="36"/>
    </row>
    <row r="2447" spans="1:15" x14ac:dyDescent="0.25">
      <c r="A2447" s="38" t="s">
        <v>18</v>
      </c>
      <c r="B2447" s="29">
        <v>44600</v>
      </c>
      <c r="C2447" s="28" t="s">
        <v>645</v>
      </c>
      <c r="D2447" s="28" t="s">
        <v>646</v>
      </c>
      <c r="E2447" s="30" t="e">
        <v>#NAME?</v>
      </c>
      <c r="F2447" s="31" t="s">
        <v>17</v>
      </c>
      <c r="G2447" s="31" t="s">
        <v>21</v>
      </c>
      <c r="H2447" s="32">
        <v>72.89</v>
      </c>
      <c r="I2447" s="33">
        <f>IF(F2447="Dépense",H2447*-1,H2447)</f>
        <v>-72.89</v>
      </c>
      <c r="J2447" s="34">
        <v>1</v>
      </c>
      <c r="K2447" s="35" t="str">
        <f>IF(A2447&gt;1,YEAR(B2447)&amp;"-"&amp;TEXT(MONTH(B2447),"00")," ")</f>
        <v>2022-02</v>
      </c>
      <c r="L2447" s="36"/>
    </row>
    <row r="2448" spans="1:15" x14ac:dyDescent="0.25">
      <c r="A2448" s="28" t="s">
        <v>18</v>
      </c>
      <c r="B2448" s="29">
        <v>44602</v>
      </c>
      <c r="C2448" s="28" t="s">
        <v>303</v>
      </c>
      <c r="D2448" s="28" t="s">
        <v>140</v>
      </c>
      <c r="E2448" s="37" t="e">
        <v>#NAME?</v>
      </c>
      <c r="F2448" s="31" t="s">
        <v>17</v>
      </c>
      <c r="G2448" s="31" t="s">
        <v>15</v>
      </c>
      <c r="H2448" s="32">
        <v>25</v>
      </c>
      <c r="I2448" s="33">
        <f>IF(F2448="Dépense",H2448*-1,H2448)</f>
        <v>-25</v>
      </c>
      <c r="J2448" s="34">
        <v>1</v>
      </c>
      <c r="K2448" s="35" t="str">
        <f>IF(A2448&gt;1,YEAR(B2448)&amp;"-"&amp;TEXT(MONTH(B2448),"00")," ")</f>
        <v>2022-02</v>
      </c>
      <c r="L2448" s="36"/>
    </row>
    <row r="2449" spans="1:12" x14ac:dyDescent="0.25">
      <c r="A2449" s="28" t="s">
        <v>22</v>
      </c>
      <c r="B2449" s="29">
        <v>44602</v>
      </c>
      <c r="C2449" s="28" t="s">
        <v>140</v>
      </c>
      <c r="D2449" s="28" t="s">
        <v>72</v>
      </c>
      <c r="E2449" s="37" t="e">
        <v>#NAME?</v>
      </c>
      <c r="F2449" s="31" t="s">
        <v>14</v>
      </c>
      <c r="G2449" s="31" t="s">
        <v>15</v>
      </c>
      <c r="H2449" s="32">
        <v>25</v>
      </c>
      <c r="I2449" s="33">
        <f>IF(F2449="Dépense",H2449*-1,H2449)</f>
        <v>25</v>
      </c>
      <c r="J2449" s="34">
        <v>1</v>
      </c>
      <c r="K2449" s="35" t="str">
        <f>IF(A2449&gt;1,YEAR(B2449)&amp;"-"&amp;TEXT(MONTH(B2449),"00")," ")</f>
        <v>2022-02</v>
      </c>
      <c r="L2449" s="36"/>
    </row>
    <row r="2450" spans="1:12" x14ac:dyDescent="0.25">
      <c r="A2450" s="28" t="s">
        <v>18</v>
      </c>
      <c r="B2450" s="29">
        <v>44602</v>
      </c>
      <c r="C2450" s="28" t="s">
        <v>647</v>
      </c>
      <c r="D2450" s="28" t="s">
        <v>78</v>
      </c>
      <c r="E2450" s="30" t="e">
        <v>#NAME?</v>
      </c>
      <c r="F2450" s="31" t="s">
        <v>17</v>
      </c>
      <c r="G2450" s="31" t="s">
        <v>33</v>
      </c>
      <c r="H2450" s="32">
        <v>71.73</v>
      </c>
      <c r="I2450" s="33">
        <f>IF(F2450="Dépense",H2450*-1,H2450)</f>
        <v>-71.73</v>
      </c>
      <c r="J2450" s="34">
        <v>1</v>
      </c>
      <c r="K2450" s="35" t="str">
        <f>IF(A2450&gt;1,YEAR(B2450)&amp;"-"&amp;TEXT(MONTH(B2450),"00")," ")</f>
        <v>2022-02</v>
      </c>
      <c r="L2450" s="36"/>
    </row>
    <row r="2451" spans="1:12" x14ac:dyDescent="0.25">
      <c r="A2451" s="28" t="s">
        <v>23</v>
      </c>
      <c r="B2451" s="29">
        <v>44602</v>
      </c>
      <c r="C2451" s="28" t="s">
        <v>27</v>
      </c>
      <c r="D2451" s="28" t="s">
        <v>45</v>
      </c>
      <c r="E2451" s="30" t="e">
        <v>#NAME?</v>
      </c>
      <c r="F2451" s="31" t="s">
        <v>14</v>
      </c>
      <c r="G2451" s="31" t="s">
        <v>15</v>
      </c>
      <c r="H2451" s="32">
        <v>377.71</v>
      </c>
      <c r="I2451" s="33">
        <f>IF(F2451="Dépense",H2451*-1,H2451)</f>
        <v>377.71</v>
      </c>
      <c r="J2451" s="34">
        <v>1</v>
      </c>
      <c r="K2451" s="35" t="str">
        <f>IF(A2451&gt;1,YEAR(B2451)&amp;"-"&amp;TEXT(MONTH(B2451),"00")," ")</f>
        <v>2022-02</v>
      </c>
      <c r="L2451" s="36"/>
    </row>
    <row r="2452" spans="1:12" x14ac:dyDescent="0.25">
      <c r="A2452" s="28" t="s">
        <v>18</v>
      </c>
      <c r="B2452" s="29">
        <v>44602</v>
      </c>
      <c r="C2452" s="28" t="s">
        <v>648</v>
      </c>
      <c r="D2452" s="28" t="s">
        <v>196</v>
      </c>
      <c r="E2452" s="39" t="e">
        <v>#NAME?</v>
      </c>
      <c r="F2452" s="31" t="s">
        <v>17</v>
      </c>
      <c r="G2452" s="31" t="s">
        <v>21</v>
      </c>
      <c r="H2452" s="32">
        <v>23.49</v>
      </c>
      <c r="I2452" s="33">
        <f>IF(F2452="Dépense",H2452*-1,H2452)</f>
        <v>-23.49</v>
      </c>
      <c r="J2452" s="34">
        <v>1</v>
      </c>
      <c r="K2452" s="35" t="str">
        <f>IF(A2452&gt;1,YEAR(B2452)&amp;"-"&amp;TEXT(MONTH(B2452),"00")," ")</f>
        <v>2022-02</v>
      </c>
      <c r="L2452" s="36"/>
    </row>
    <row r="2453" spans="1:12" x14ac:dyDescent="0.25">
      <c r="A2453" s="40" t="s">
        <v>18</v>
      </c>
      <c r="B2453" s="41">
        <v>44602</v>
      </c>
      <c r="C2453" s="40" t="s">
        <v>330</v>
      </c>
      <c r="D2453" s="40" t="s">
        <v>48</v>
      </c>
      <c r="E2453" s="30" t="e">
        <v>#NAME?</v>
      </c>
      <c r="F2453" s="31" t="s">
        <v>17</v>
      </c>
      <c r="G2453" s="31" t="s">
        <v>21</v>
      </c>
      <c r="H2453" s="32">
        <v>40.5</v>
      </c>
      <c r="I2453" s="33">
        <f>IF(F2453="Dépense",H2453*-1,H2453)</f>
        <v>-40.5</v>
      </c>
      <c r="J2453" s="34">
        <v>1</v>
      </c>
      <c r="K2453" s="35" t="str">
        <f>IF(A2453&gt;1,YEAR(B2453)&amp;"-"&amp;TEXT(MONTH(B2453),"00")," ")</f>
        <v>2022-02</v>
      </c>
      <c r="L2453" s="42"/>
    </row>
    <row r="2454" spans="1:12" x14ac:dyDescent="0.25">
      <c r="A2454" s="40" t="s">
        <v>18</v>
      </c>
      <c r="B2454" s="41">
        <v>44602</v>
      </c>
      <c r="C2454" s="40" t="s">
        <v>649</v>
      </c>
      <c r="D2454" s="40" t="s">
        <v>37</v>
      </c>
      <c r="E2454" s="30" t="e">
        <v>#NAME?</v>
      </c>
      <c r="F2454" s="31" t="s">
        <v>17</v>
      </c>
      <c r="G2454" s="31" t="s">
        <v>21</v>
      </c>
      <c r="H2454" s="32">
        <v>15</v>
      </c>
      <c r="I2454" s="33">
        <f>IF(F2454="Dépense",H2454*-1,H2454)</f>
        <v>-15</v>
      </c>
      <c r="J2454" s="34">
        <v>1</v>
      </c>
      <c r="K2454" s="35" t="str">
        <f>IF(A2454&gt;1,YEAR(B2454)&amp;"-"&amp;TEXT(MONTH(B2454),"00")," ")</f>
        <v>2022-02</v>
      </c>
      <c r="L2454" s="42"/>
    </row>
    <row r="2455" spans="1:12" x14ac:dyDescent="0.25">
      <c r="A2455" s="28" t="s">
        <v>18</v>
      </c>
      <c r="B2455" s="29">
        <v>44603</v>
      </c>
      <c r="C2455" s="28" t="s">
        <v>117</v>
      </c>
      <c r="D2455" s="28" t="s">
        <v>118</v>
      </c>
      <c r="E2455" s="37" t="e">
        <v>#NAME?</v>
      </c>
      <c r="F2455" s="31" t="s">
        <v>17</v>
      </c>
      <c r="G2455" s="31" t="s">
        <v>15</v>
      </c>
      <c r="H2455" s="32">
        <v>145</v>
      </c>
      <c r="I2455" s="33">
        <f>IF(F2455="Dépense",H2455*-1,H2455)</f>
        <v>-145</v>
      </c>
      <c r="J2455" s="34">
        <v>1</v>
      </c>
      <c r="K2455" s="35" t="str">
        <f>IF(A2455&gt;1,YEAR(B2455)&amp;"-"&amp;TEXT(MONTH(B2455),"00")," ")</f>
        <v>2022-02</v>
      </c>
      <c r="L2455" s="36"/>
    </row>
    <row r="2456" spans="1:12" x14ac:dyDescent="0.25">
      <c r="A2456" s="28" t="s">
        <v>18</v>
      </c>
      <c r="B2456" s="29">
        <v>44603</v>
      </c>
      <c r="C2456" s="28" t="s">
        <v>117</v>
      </c>
      <c r="D2456" s="28" t="s">
        <v>68</v>
      </c>
      <c r="E2456" s="37" t="e">
        <v>#NAME?</v>
      </c>
      <c r="F2456" s="31" t="s">
        <v>17</v>
      </c>
      <c r="G2456" s="31" t="s">
        <v>15</v>
      </c>
      <c r="H2456" s="32">
        <v>50</v>
      </c>
      <c r="I2456" s="33">
        <f>IF(F2456="Dépense",H2456*-1,H2456)</f>
        <v>-50</v>
      </c>
      <c r="J2456" s="34">
        <v>1</v>
      </c>
      <c r="K2456" s="35" t="str">
        <f>IF(A2456&gt;1,YEAR(B2456)&amp;"-"&amp;TEXT(MONTH(B2456),"00")," ")</f>
        <v>2022-02</v>
      </c>
      <c r="L2456" s="36"/>
    </row>
    <row r="2457" spans="1:12" x14ac:dyDescent="0.25">
      <c r="A2457" s="28" t="s">
        <v>18</v>
      </c>
      <c r="B2457" s="29">
        <v>44604</v>
      </c>
      <c r="C2457" s="28" t="s">
        <v>81</v>
      </c>
      <c r="D2457" s="28" t="s">
        <v>155</v>
      </c>
      <c r="E2457" s="39" t="e">
        <v>#NAME?</v>
      </c>
      <c r="F2457" s="31" t="s">
        <v>17</v>
      </c>
      <c r="G2457" s="31" t="s">
        <v>250</v>
      </c>
      <c r="H2457" s="32">
        <v>30</v>
      </c>
      <c r="I2457" s="33">
        <f>IF(F2457="Dépense",H2457*-1,H2457)</f>
        <v>-30</v>
      </c>
      <c r="J2457" s="34">
        <v>1</v>
      </c>
      <c r="K2457" s="43" t="str">
        <f>IF(A2457&gt;1,YEAR(B2457)&amp;"-"&amp;TEXT(MONTH(B2457),"00")," ")</f>
        <v>2022-02</v>
      </c>
      <c r="L2457" s="36"/>
    </row>
    <row r="2458" spans="1:12" x14ac:dyDescent="0.25">
      <c r="A2458" s="28" t="s">
        <v>18</v>
      </c>
      <c r="B2458" s="29">
        <v>44604</v>
      </c>
      <c r="C2458" s="28" t="s">
        <v>200</v>
      </c>
      <c r="D2458" s="28" t="s">
        <v>49</v>
      </c>
      <c r="E2458" s="39" t="e">
        <v>#NAME?</v>
      </c>
      <c r="F2458" s="31" t="s">
        <v>17</v>
      </c>
      <c r="G2458" s="31" t="s">
        <v>21</v>
      </c>
      <c r="H2458" s="32">
        <v>30.75</v>
      </c>
      <c r="I2458" s="33">
        <f>IF(F2458="Dépense",H2458*-1,H2458)</f>
        <v>-30.75</v>
      </c>
      <c r="J2458" s="34">
        <v>1</v>
      </c>
      <c r="K2458" s="43" t="str">
        <f>IF(A2458&gt;1,YEAR(B2458)&amp;"-"&amp;TEXT(MONTH(B2458),"00")," ")</f>
        <v>2022-02</v>
      </c>
      <c r="L2458" s="36"/>
    </row>
    <row r="2459" spans="1:12" x14ac:dyDescent="0.25">
      <c r="A2459" s="28" t="s">
        <v>18</v>
      </c>
      <c r="B2459" s="29">
        <v>44604</v>
      </c>
      <c r="C2459" s="28" t="s">
        <v>650</v>
      </c>
      <c r="D2459" s="28" t="s">
        <v>78</v>
      </c>
      <c r="E2459" s="39" t="e">
        <v>#NAME?</v>
      </c>
      <c r="F2459" s="31" t="s">
        <v>17</v>
      </c>
      <c r="G2459" s="31" t="s">
        <v>21</v>
      </c>
      <c r="H2459" s="32">
        <v>15</v>
      </c>
      <c r="I2459" s="33">
        <f>IF(F2459="Dépense",H2459*-1,H2459)</f>
        <v>-15</v>
      </c>
      <c r="J2459" s="34">
        <v>1</v>
      </c>
      <c r="K2459" s="43" t="str">
        <f>IF(A2459&gt;1,YEAR(B2459)&amp;"-"&amp;TEXT(MONTH(B2459),"00")," ")</f>
        <v>2022-02</v>
      </c>
      <c r="L2459" s="36"/>
    </row>
    <row r="2460" spans="1:12" x14ac:dyDescent="0.25">
      <c r="A2460" s="28" t="s">
        <v>23</v>
      </c>
      <c r="B2460" s="29">
        <v>44605</v>
      </c>
      <c r="C2460" s="28" t="s">
        <v>615</v>
      </c>
      <c r="D2460" s="28" t="s">
        <v>610</v>
      </c>
      <c r="E2460" s="39" t="e">
        <v>#NAME?</v>
      </c>
      <c r="F2460" s="31" t="s">
        <v>14</v>
      </c>
      <c r="G2460" s="31" t="s">
        <v>15</v>
      </c>
      <c r="H2460" s="32">
        <v>58</v>
      </c>
      <c r="I2460" s="33">
        <f>IF(F2460="Dépense",H2460*-1,H2460)</f>
        <v>58</v>
      </c>
      <c r="J2460" s="34">
        <v>1</v>
      </c>
      <c r="K2460" s="43" t="str">
        <f>IF(A2460&gt;1,YEAR(B2460)&amp;"-"&amp;TEXT(MONTH(B2460),"00")," ")</f>
        <v>2022-02</v>
      </c>
      <c r="L2460" s="36"/>
    </row>
    <row r="2461" spans="1:12" x14ac:dyDescent="0.25">
      <c r="A2461" s="28" t="s">
        <v>18</v>
      </c>
      <c r="B2461" s="29">
        <v>44606</v>
      </c>
      <c r="C2461" s="28" t="s">
        <v>651</v>
      </c>
      <c r="D2461" s="28" t="s">
        <v>63</v>
      </c>
      <c r="E2461" s="39" t="e">
        <v>#NAME?</v>
      </c>
      <c r="F2461" s="31" t="s">
        <v>17</v>
      </c>
      <c r="G2461" s="31" t="s">
        <v>21</v>
      </c>
      <c r="H2461" s="32">
        <v>59</v>
      </c>
      <c r="I2461" s="33">
        <f>IF(F2461="Dépense",H2461*-1,H2461)</f>
        <v>-59</v>
      </c>
      <c r="J2461" s="34">
        <v>1</v>
      </c>
      <c r="K2461" s="43" t="str">
        <f>IF(A2461&gt;1,YEAR(B2461)&amp;"-"&amp;TEXT(MONTH(B2461),"00")," ")</f>
        <v>2022-02</v>
      </c>
      <c r="L2461" s="36"/>
    </row>
    <row r="2462" spans="1:12" x14ac:dyDescent="0.25">
      <c r="A2462" s="28" t="s">
        <v>18</v>
      </c>
      <c r="B2462" s="29">
        <v>44607</v>
      </c>
      <c r="C2462" s="28" t="s">
        <v>266</v>
      </c>
      <c r="D2462" s="28" t="s">
        <v>267</v>
      </c>
      <c r="E2462" s="39" t="e">
        <v>#NAME?</v>
      </c>
      <c r="F2462" s="31" t="s">
        <v>17</v>
      </c>
      <c r="G2462" s="31" t="s">
        <v>33</v>
      </c>
      <c r="H2462" s="32">
        <v>93</v>
      </c>
      <c r="I2462" s="33">
        <f>IF(F2462="Dépense",H2462*-1,H2462)</f>
        <v>-93</v>
      </c>
      <c r="J2462" s="34">
        <v>1</v>
      </c>
      <c r="K2462" s="35" t="s">
        <v>652</v>
      </c>
      <c r="L2462" s="36"/>
    </row>
    <row r="2463" spans="1:12" x14ac:dyDescent="0.25">
      <c r="A2463" s="28" t="s">
        <v>18</v>
      </c>
      <c r="B2463" s="29">
        <v>44609</v>
      </c>
      <c r="C2463" s="28" t="s">
        <v>474</v>
      </c>
      <c r="D2463" s="28" t="s">
        <v>49</v>
      </c>
      <c r="E2463" s="30" t="e">
        <v>#NAME?</v>
      </c>
      <c r="F2463" s="31" t="s">
        <v>17</v>
      </c>
      <c r="G2463" s="31" t="s">
        <v>21</v>
      </c>
      <c r="H2463" s="32">
        <v>15</v>
      </c>
      <c r="I2463" s="33">
        <f>IF(F2463="Dépense",H2463*-1,H2463)</f>
        <v>-15</v>
      </c>
      <c r="J2463" s="34">
        <v>1</v>
      </c>
      <c r="K2463" s="35" t="str">
        <f>IF(A2463&gt;1,YEAR(B2463)&amp;"-"&amp;TEXT(MONTH(B2463),"00")," ")</f>
        <v>2022-02</v>
      </c>
      <c r="L2463" s="36"/>
    </row>
    <row r="2464" spans="1:12" x14ac:dyDescent="0.25">
      <c r="A2464" s="28" t="s">
        <v>18</v>
      </c>
      <c r="B2464" s="29">
        <v>44609</v>
      </c>
      <c r="C2464" s="28" t="s">
        <v>644</v>
      </c>
      <c r="D2464" s="28" t="s">
        <v>49</v>
      </c>
      <c r="E2464" s="30" t="e">
        <v>#NAME?</v>
      </c>
      <c r="F2464" s="31" t="s">
        <v>17</v>
      </c>
      <c r="G2464" s="31" t="s">
        <v>21</v>
      </c>
      <c r="H2464" s="32">
        <v>40.25</v>
      </c>
      <c r="I2464" s="33">
        <f>IF(F2464="Dépense",H2464*-1,H2464)</f>
        <v>-40.25</v>
      </c>
      <c r="J2464" s="34">
        <v>1</v>
      </c>
      <c r="K2464" s="35" t="str">
        <f>IF(A2464&gt;1,YEAR(B2464)&amp;"-"&amp;TEXT(MONTH(B2464),"00")," ")</f>
        <v>2022-02</v>
      </c>
      <c r="L2464" s="36"/>
    </row>
    <row r="2465" spans="1:12" x14ac:dyDescent="0.25">
      <c r="A2465" s="28" t="s">
        <v>23</v>
      </c>
      <c r="B2465" s="29">
        <v>44620</v>
      </c>
      <c r="C2465" s="28" t="s">
        <v>15</v>
      </c>
      <c r="D2465" s="28" t="s">
        <v>141</v>
      </c>
      <c r="E2465" s="30" t="e">
        <v>#NAME?</v>
      </c>
      <c r="F2465" s="31" t="s">
        <v>17</v>
      </c>
      <c r="G2465" s="31" t="s">
        <v>15</v>
      </c>
      <c r="H2465" s="32">
        <v>0</v>
      </c>
      <c r="I2465" s="33">
        <f>IF(F2465="Dépense",H2465*-1,H2465)</f>
        <v>0</v>
      </c>
      <c r="J2465" s="34">
        <v>0</v>
      </c>
      <c r="K2465" s="35" t="str">
        <f>IF(A2465&gt;1,YEAR(B2465)&amp;"-"&amp;TEXT(MONTH(B2465),"00")," ")</f>
        <v>2022-02</v>
      </c>
      <c r="L2465" s="36">
        <v>500</v>
      </c>
    </row>
    <row r="2466" spans="1:12" x14ac:dyDescent="0.25">
      <c r="A2466" s="28" t="s">
        <v>24</v>
      </c>
      <c r="B2466" s="29">
        <v>44620</v>
      </c>
      <c r="C2466" s="28" t="s">
        <v>138</v>
      </c>
      <c r="D2466" s="28" t="s">
        <v>25</v>
      </c>
      <c r="E2466" s="30" t="e">
        <v>#NAME?</v>
      </c>
      <c r="F2466" s="31" t="s">
        <v>14</v>
      </c>
      <c r="G2466" s="31" t="s">
        <v>15</v>
      </c>
      <c r="H2466" s="32">
        <v>0</v>
      </c>
      <c r="I2466" s="33">
        <f>IF(F2466="Dépense",H2466*-1,H2466)</f>
        <v>0</v>
      </c>
      <c r="J2466" s="34">
        <v>0</v>
      </c>
      <c r="K2466" s="35" t="str">
        <f>IF(A2466&gt;1,YEAR(B2466)&amp;"-"&amp;TEXT(MONTH(B2466),"00")," ")</f>
        <v>2022-02</v>
      </c>
      <c r="L2466" s="36">
        <v>500</v>
      </c>
    </row>
    <row r="2467" spans="1:12" x14ac:dyDescent="0.25">
      <c r="A2467" s="28" t="s">
        <v>18</v>
      </c>
      <c r="B2467" s="29">
        <v>44621</v>
      </c>
      <c r="C2467" s="28" t="s">
        <v>27</v>
      </c>
      <c r="D2467" s="28" t="s">
        <v>30</v>
      </c>
      <c r="E2467" s="30" t="e">
        <v>#NAME?</v>
      </c>
      <c r="F2467" s="31" t="s">
        <v>14</v>
      </c>
      <c r="G2467" s="31" t="s">
        <v>15</v>
      </c>
      <c r="H2467" s="32">
        <v>230.56</v>
      </c>
      <c r="I2467" s="33">
        <v>230.56</v>
      </c>
      <c r="J2467" s="34" t="s">
        <v>653</v>
      </c>
      <c r="K2467" s="44" t="str">
        <f>IF(A2467&gt;1,YEAR(B2467)&amp;"-"&amp;TEXT(MONTH(B2467),"00")," ")</f>
        <v>2022-03</v>
      </c>
      <c r="L2467" s="36"/>
    </row>
    <row r="2468" spans="1:12" x14ac:dyDescent="0.25">
      <c r="A2468" s="28" t="s">
        <v>18</v>
      </c>
      <c r="B2468" s="29">
        <v>44621</v>
      </c>
      <c r="C2468" s="28" t="s">
        <v>27</v>
      </c>
      <c r="D2468" s="28" t="s">
        <v>28</v>
      </c>
      <c r="E2468" s="30" t="e">
        <v>#NAME?</v>
      </c>
      <c r="F2468" s="31" t="s">
        <v>14</v>
      </c>
      <c r="G2468" s="31" t="s">
        <v>15</v>
      </c>
      <c r="H2468" s="32">
        <v>124.41</v>
      </c>
      <c r="I2468" s="33">
        <f>IF(F2468="Dépense",H2468*-1,H2468)</f>
        <v>124.41</v>
      </c>
      <c r="J2468" s="34" t="s">
        <v>653</v>
      </c>
      <c r="K2468" s="35" t="str">
        <f>IF(A2468&gt;1,YEAR(B2468)&amp;"-"&amp;TEXT(MONTH(B2468),"00")," ")</f>
        <v>2022-03</v>
      </c>
      <c r="L2468" s="36"/>
    </row>
    <row r="2469" spans="1:12" x14ac:dyDescent="0.25">
      <c r="A2469" s="28" t="s">
        <v>18</v>
      </c>
      <c r="B2469" s="29">
        <v>44622</v>
      </c>
      <c r="C2469" s="28" t="s">
        <v>27</v>
      </c>
      <c r="D2469" s="28" t="s">
        <v>46</v>
      </c>
      <c r="E2469" s="30" t="e">
        <v>#NAME?</v>
      </c>
      <c r="F2469" s="31" t="s">
        <v>14</v>
      </c>
      <c r="G2469" s="31" t="s">
        <v>15</v>
      </c>
      <c r="H2469" s="32">
        <v>728.99</v>
      </c>
      <c r="I2469" s="33">
        <v>728.99</v>
      </c>
      <c r="J2469" s="34" t="s">
        <v>653</v>
      </c>
      <c r="K2469" s="44" t="str">
        <f>IF(A2469&gt;1,YEAR(B2469)&amp;"-"&amp;TEXT(MONTH(B2469),"00")," ")</f>
        <v>2022-03</v>
      </c>
      <c r="L2469" s="36"/>
    </row>
    <row r="2470" spans="1:12" x14ac:dyDescent="0.25">
      <c r="A2470" s="28" t="s">
        <v>18</v>
      </c>
      <c r="B2470" s="29">
        <v>44622</v>
      </c>
      <c r="C2470" s="28" t="s">
        <v>654</v>
      </c>
      <c r="D2470" s="28" t="s">
        <v>65</v>
      </c>
      <c r="E2470" s="30" t="e">
        <v>#NAME?</v>
      </c>
      <c r="F2470" s="31" t="s">
        <v>17</v>
      </c>
      <c r="G2470" s="31" t="s">
        <v>655</v>
      </c>
      <c r="H2470" s="32">
        <v>22.9</v>
      </c>
      <c r="I2470" s="33">
        <v>-22.9</v>
      </c>
      <c r="J2470" s="34" t="s">
        <v>653</v>
      </c>
      <c r="K2470" s="44" t="str">
        <f>IF(A2470&gt;1,YEAR(B2470)&amp;"-"&amp;TEXT(MONTH(B2470),"00")," ")</f>
        <v>2022-03</v>
      </c>
      <c r="L2470" s="36"/>
    </row>
    <row r="2471" spans="1:12" x14ac:dyDescent="0.25">
      <c r="A2471" s="28" t="s">
        <v>18</v>
      </c>
      <c r="B2471" s="29">
        <v>44625</v>
      </c>
      <c r="C2471" s="28" t="s">
        <v>623</v>
      </c>
      <c r="D2471" s="28" t="s">
        <v>65</v>
      </c>
      <c r="E2471" s="30" t="e">
        <v>#NAME?</v>
      </c>
      <c r="F2471" s="31" t="s">
        <v>17</v>
      </c>
      <c r="G2471" s="31" t="s">
        <v>33</v>
      </c>
      <c r="H2471" s="32">
        <v>9.99</v>
      </c>
      <c r="I2471" s="33">
        <v>-9.99</v>
      </c>
      <c r="J2471" s="34" t="s">
        <v>653</v>
      </c>
      <c r="K2471" s="44" t="str">
        <f>IF(A2471&gt;1,YEAR(B2471)&amp;"-"&amp;TEXT(MONTH(B2471),"00")," ")</f>
        <v>2022-03</v>
      </c>
      <c r="L2471" s="36"/>
    </row>
    <row r="2472" spans="1:12" x14ac:dyDescent="0.25">
      <c r="A2472" s="28" t="s">
        <v>18</v>
      </c>
      <c r="B2472" s="29">
        <v>44628</v>
      </c>
      <c r="C2472" s="28" t="s">
        <v>74</v>
      </c>
      <c r="D2472" s="28" t="s">
        <v>75</v>
      </c>
      <c r="E2472" s="30" t="e">
        <v>#NAME?</v>
      </c>
      <c r="F2472" s="31" t="s">
        <v>17</v>
      </c>
      <c r="G2472" s="31" t="s">
        <v>33</v>
      </c>
      <c r="H2472" s="32">
        <v>82.54</v>
      </c>
      <c r="I2472" s="33">
        <f>IF(F2472="Dépense",H2472*-1,H2472)</f>
        <v>-82.54</v>
      </c>
      <c r="J2472" s="34" t="s">
        <v>653</v>
      </c>
      <c r="K2472" s="44" t="str">
        <f>IF(A2472&gt;1,YEAR(B2472)&amp;"-"&amp;TEXT(MONTH(B2472),"00")," ")</f>
        <v>2022-03</v>
      </c>
      <c r="L2472" s="36"/>
    </row>
    <row r="2473" spans="1:12" x14ac:dyDescent="0.25">
      <c r="A2473" s="28" t="s">
        <v>22</v>
      </c>
      <c r="B2473" s="29">
        <v>44630</v>
      </c>
      <c r="C2473" s="28" t="s">
        <v>140</v>
      </c>
      <c r="D2473" s="28" t="s">
        <v>72</v>
      </c>
      <c r="E2473" s="30" t="e">
        <v>#NAME?</v>
      </c>
      <c r="F2473" s="31" t="s">
        <v>14</v>
      </c>
      <c r="G2473" s="31" t="s">
        <v>15</v>
      </c>
      <c r="H2473" s="32">
        <v>25</v>
      </c>
      <c r="I2473" s="33">
        <f>IF(F2473="Dépense",H2473*-1,H2473)</f>
        <v>25</v>
      </c>
      <c r="J2473" s="34" t="s">
        <v>653</v>
      </c>
      <c r="K2473" s="44" t="str">
        <f>IF(A2473&gt;1,YEAR(B2473)&amp;"-"&amp;TEXT(MONTH(B2473),"00")," ")</f>
        <v>2022-03</v>
      </c>
      <c r="L2473" s="36"/>
    </row>
    <row r="2474" spans="1:12" x14ac:dyDescent="0.25">
      <c r="A2474" s="28" t="s">
        <v>23</v>
      </c>
      <c r="B2474" s="29">
        <v>44630</v>
      </c>
      <c r="C2474" s="28" t="s">
        <v>27</v>
      </c>
      <c r="D2474" s="28" t="s">
        <v>45</v>
      </c>
      <c r="E2474" s="30" t="e">
        <v>#NAME?</v>
      </c>
      <c r="F2474" s="31" t="s">
        <v>14</v>
      </c>
      <c r="G2474" s="31" t="s">
        <v>15</v>
      </c>
      <c r="H2474" s="32">
        <v>377.71</v>
      </c>
      <c r="I2474" s="33">
        <f>IF(F2474="Dépense",H2474*-1,H2474)</f>
        <v>377.71</v>
      </c>
      <c r="J2474" s="34" t="s">
        <v>653</v>
      </c>
      <c r="K2474" s="44" t="str">
        <f>IF(A2474&gt;1,YEAR(B2474)&amp;"-"&amp;TEXT(MONTH(B2474),"00")," ")</f>
        <v>2022-03</v>
      </c>
      <c r="L2474" s="36"/>
    </row>
    <row r="2475" spans="1:12" x14ac:dyDescent="0.25">
      <c r="A2475" s="28" t="s">
        <v>18</v>
      </c>
      <c r="B2475" s="29">
        <v>44630</v>
      </c>
      <c r="C2475" s="28" t="s">
        <v>303</v>
      </c>
      <c r="D2475" s="28" t="s">
        <v>140</v>
      </c>
      <c r="E2475" s="30" t="e">
        <v>#NAME?</v>
      </c>
      <c r="F2475" s="31" t="s">
        <v>17</v>
      </c>
      <c r="G2475" s="31" t="s">
        <v>15</v>
      </c>
      <c r="H2475" s="32">
        <v>25</v>
      </c>
      <c r="I2475" s="33">
        <f>IF(F2475="Dépense",H2475*-1,H2475)</f>
        <v>-25</v>
      </c>
      <c r="J2475" s="34" t="s">
        <v>653</v>
      </c>
      <c r="K2475" s="44" t="str">
        <f>IF(A2475&gt;1,YEAR(B2475)&amp;"-"&amp;TEXT(MONTH(B2475),"00")," ")</f>
        <v>2022-03</v>
      </c>
      <c r="L2475" s="36"/>
    </row>
    <row r="2476" spans="1:12" x14ac:dyDescent="0.25">
      <c r="A2476" s="28" t="s">
        <v>18</v>
      </c>
      <c r="B2476" s="29">
        <v>44631</v>
      </c>
      <c r="C2476" s="28" t="s">
        <v>117</v>
      </c>
      <c r="D2476" s="28" t="s">
        <v>68</v>
      </c>
      <c r="E2476" s="30" t="e">
        <v>#NAME?</v>
      </c>
      <c r="F2476" s="31" t="s">
        <v>17</v>
      </c>
      <c r="G2476" s="31" t="s">
        <v>15</v>
      </c>
      <c r="H2476" s="32">
        <v>50</v>
      </c>
      <c r="I2476" s="33">
        <v>-50</v>
      </c>
      <c r="J2476" s="34" t="s">
        <v>653</v>
      </c>
      <c r="K2476" s="44" t="str">
        <f>IF(A2476&gt;1,YEAR(B2476)&amp;"-"&amp;TEXT(MONTH(B2476),"00")," ")</f>
        <v>2022-03</v>
      </c>
      <c r="L2476" s="36"/>
    </row>
    <row r="2477" spans="1:12" x14ac:dyDescent="0.25">
      <c r="A2477" s="28" t="s">
        <v>18</v>
      </c>
      <c r="B2477" s="29">
        <v>44631</v>
      </c>
      <c r="C2477" s="28" t="s">
        <v>117</v>
      </c>
      <c r="D2477" s="28" t="s">
        <v>118</v>
      </c>
      <c r="E2477" s="30" t="e">
        <v>#NAME?</v>
      </c>
      <c r="F2477" s="31" t="s">
        <v>17</v>
      </c>
      <c r="G2477" s="31" t="s">
        <v>15</v>
      </c>
      <c r="H2477" s="32">
        <v>145</v>
      </c>
      <c r="I2477" s="33">
        <v>-145</v>
      </c>
      <c r="J2477" s="34" t="s">
        <v>653</v>
      </c>
      <c r="K2477" s="44" t="str">
        <f>IF(A2477&gt;1,YEAR(B2477)&amp;"-"&amp;TEXT(MONTH(B2477),"00")," ")</f>
        <v>2022-03</v>
      </c>
      <c r="L2477" s="36"/>
    </row>
    <row r="2478" spans="1:12" x14ac:dyDescent="0.25">
      <c r="A2478" s="28" t="s">
        <v>18</v>
      </c>
      <c r="B2478" s="29">
        <v>44635</v>
      </c>
      <c r="C2478" s="28" t="s">
        <v>266</v>
      </c>
      <c r="D2478" s="28" t="s">
        <v>267</v>
      </c>
      <c r="E2478" s="30" t="e">
        <v>#NAME?</v>
      </c>
      <c r="F2478" s="31" t="s">
        <v>17</v>
      </c>
      <c r="G2478" s="31" t="s">
        <v>655</v>
      </c>
      <c r="H2478" s="32">
        <v>93</v>
      </c>
      <c r="I2478" s="33">
        <v>-93</v>
      </c>
      <c r="J2478" s="34" t="s">
        <v>653</v>
      </c>
      <c r="K2478" s="44" t="str">
        <f>IF(A2478&gt;1,YEAR(B2478)&amp;"-"&amp;TEXT(MONTH(B2478),"00")," ")</f>
        <v>2022-03</v>
      </c>
      <c r="L2478" s="36"/>
    </row>
    <row r="2479" spans="1:12" x14ac:dyDescent="0.25">
      <c r="A2479" s="28" t="s">
        <v>18</v>
      </c>
      <c r="B2479" s="29">
        <v>44653</v>
      </c>
      <c r="C2479" s="28" t="s">
        <v>27</v>
      </c>
      <c r="D2479" s="28" t="s">
        <v>28</v>
      </c>
      <c r="E2479" s="30" t="e">
        <v>#NAME?</v>
      </c>
      <c r="F2479" s="31" t="s">
        <v>14</v>
      </c>
      <c r="G2479" s="31" t="s">
        <v>15</v>
      </c>
      <c r="H2479" s="32">
        <v>124.41</v>
      </c>
      <c r="I2479" s="33">
        <f>IF(F2479="Dépense",H2479*-1,H2479)</f>
        <v>124.41</v>
      </c>
      <c r="J2479" s="34" t="s">
        <v>653</v>
      </c>
      <c r="K2479" s="44" t="str">
        <f>IF(A2479&gt;1,YEAR(B2479)&amp;"-"&amp;TEXT(MONTH(B2479),"00")," ")</f>
        <v>2022-04</v>
      </c>
      <c r="L2479" s="36"/>
    </row>
    <row r="2480" spans="1:12" x14ac:dyDescent="0.25">
      <c r="A2480" s="28" t="s">
        <v>18</v>
      </c>
      <c r="B2480" s="29">
        <v>44653</v>
      </c>
      <c r="C2480" s="28" t="s">
        <v>27</v>
      </c>
      <c r="D2480" s="28" t="s">
        <v>29</v>
      </c>
      <c r="E2480" s="30" t="e">
        <v>#NAME?</v>
      </c>
      <c r="F2480" s="31" t="s">
        <v>14</v>
      </c>
      <c r="G2480" s="31" t="s">
        <v>15</v>
      </c>
      <c r="H2480" s="32">
        <v>206.36</v>
      </c>
      <c r="I2480" s="33">
        <f>IF(F2480="Dépense",H2480*-1,H2480)</f>
        <v>206.36</v>
      </c>
      <c r="J2480" s="34" t="s">
        <v>653</v>
      </c>
      <c r="K2480" s="44" t="str">
        <f>IF(A2480&gt;1,YEAR(B2480)&amp;"-"&amp;TEXT(MONTH(B2480),"00")," ")</f>
        <v>2022-04</v>
      </c>
      <c r="L2480" s="36"/>
    </row>
    <row r="2481" spans="1:12" x14ac:dyDescent="0.25">
      <c r="A2481" s="28" t="s">
        <v>18</v>
      </c>
      <c r="B2481" s="29">
        <v>44653</v>
      </c>
      <c r="C2481" s="28" t="s">
        <v>27</v>
      </c>
      <c r="D2481" s="28" t="s">
        <v>30</v>
      </c>
      <c r="E2481" s="30" t="e">
        <v>#NAME?</v>
      </c>
      <c r="F2481" s="31" t="s">
        <v>14</v>
      </c>
      <c r="G2481" s="31" t="s">
        <v>15</v>
      </c>
      <c r="H2481" s="32">
        <v>230.56</v>
      </c>
      <c r="I2481" s="33">
        <f>IF(F2481="Dépense",H2481*-1,H2481)</f>
        <v>230.56</v>
      </c>
      <c r="J2481" s="34" t="s">
        <v>653</v>
      </c>
      <c r="K2481" s="44" t="str">
        <f>IF(A2481&gt;1,YEAR(B2481)&amp;"-"&amp;TEXT(MONTH(B2481),"00")," ")</f>
        <v>2022-04</v>
      </c>
      <c r="L2481" s="36"/>
    </row>
    <row r="2482" spans="1:12" x14ac:dyDescent="0.25">
      <c r="A2482" s="28" t="s">
        <v>18</v>
      </c>
      <c r="B2482" s="29">
        <v>44653</v>
      </c>
      <c r="C2482" s="28" t="s">
        <v>27</v>
      </c>
      <c r="D2482" s="28" t="s">
        <v>46</v>
      </c>
      <c r="E2482" s="30" t="e">
        <v>#NAME?</v>
      </c>
      <c r="F2482" s="31" t="s">
        <v>14</v>
      </c>
      <c r="G2482" s="31" t="s">
        <v>15</v>
      </c>
      <c r="H2482" s="32">
        <v>728.99</v>
      </c>
      <c r="I2482" s="33">
        <f>IF(F2482="Dépense",H2482*-1,H2482)</f>
        <v>728.99</v>
      </c>
      <c r="J2482" s="34" t="s">
        <v>653</v>
      </c>
      <c r="K2482" s="44" t="str">
        <f>IF(A2482&gt;1,YEAR(B2482)&amp;"-"&amp;TEXT(MONTH(B2482),"00")," ")</f>
        <v>2022-04</v>
      </c>
      <c r="L2482" s="36"/>
    </row>
    <row r="2483" spans="1:12" x14ac:dyDescent="0.25">
      <c r="A2483" s="28" t="s">
        <v>18</v>
      </c>
      <c r="B2483" s="29">
        <v>44653</v>
      </c>
      <c r="C2483" s="28" t="s">
        <v>654</v>
      </c>
      <c r="D2483" s="28" t="s">
        <v>65</v>
      </c>
      <c r="E2483" s="30" t="e">
        <v>#NAME?</v>
      </c>
      <c r="F2483" s="31" t="s">
        <v>17</v>
      </c>
      <c r="G2483" s="31" t="s">
        <v>655</v>
      </c>
      <c r="H2483" s="32">
        <v>22.9</v>
      </c>
      <c r="I2483" s="33">
        <f>IF(F2483="Dépense",H2483*-1,H2483)</f>
        <v>-22.9</v>
      </c>
      <c r="J2483" s="34" t="s">
        <v>653</v>
      </c>
      <c r="K2483" s="44" t="str">
        <f>IF(A2483&gt;1,YEAR(B2483)&amp;"-"&amp;TEXT(MONTH(B2483),"00")," ")</f>
        <v>2022-04</v>
      </c>
      <c r="L2483" s="36"/>
    </row>
    <row r="2484" spans="1:12" x14ac:dyDescent="0.25">
      <c r="A2484" s="28" t="s">
        <v>18</v>
      </c>
      <c r="B2484" s="29">
        <v>44656</v>
      </c>
      <c r="C2484" s="28" t="s">
        <v>623</v>
      </c>
      <c r="D2484" s="28" t="s">
        <v>65</v>
      </c>
      <c r="E2484" s="30" t="e">
        <v>#NAME?</v>
      </c>
      <c r="F2484" s="31" t="s">
        <v>17</v>
      </c>
      <c r="G2484" s="31" t="s">
        <v>33</v>
      </c>
      <c r="H2484" s="32">
        <v>9.99</v>
      </c>
      <c r="I2484" s="33">
        <f>IF(F2484="Dépense",H2484*-1,H2484)</f>
        <v>-9.99</v>
      </c>
      <c r="J2484" s="34" t="s">
        <v>653</v>
      </c>
      <c r="K2484" s="44" t="str">
        <f>IF(A2484&gt;1,YEAR(B2484)&amp;"-"&amp;TEXT(MONTH(B2484),"00")," ")</f>
        <v>2022-04</v>
      </c>
      <c r="L2484" s="36"/>
    </row>
    <row r="2485" spans="1:12" x14ac:dyDescent="0.25">
      <c r="A2485" s="28" t="s">
        <v>18</v>
      </c>
      <c r="B2485" s="29">
        <v>44659</v>
      </c>
      <c r="C2485" s="28" t="s">
        <v>74</v>
      </c>
      <c r="D2485" s="28" t="s">
        <v>75</v>
      </c>
      <c r="E2485" s="30" t="e">
        <v>#NAME?</v>
      </c>
      <c r="F2485" s="31" t="s">
        <v>17</v>
      </c>
      <c r="G2485" s="31" t="s">
        <v>655</v>
      </c>
      <c r="H2485" s="32">
        <v>82.54</v>
      </c>
      <c r="I2485" s="33">
        <f>IF(F2485="Dépense",H2485*-1,H2485)</f>
        <v>-82.54</v>
      </c>
      <c r="J2485" s="34" t="s">
        <v>653</v>
      </c>
      <c r="K2485" s="44" t="str">
        <f>IF(A2485&gt;1,YEAR(B2485)&amp;"-"&amp;TEXT(MONTH(B2485),"00")," ")</f>
        <v>2022-04</v>
      </c>
      <c r="L2485" s="36"/>
    </row>
    <row r="2486" spans="1:12" x14ac:dyDescent="0.25">
      <c r="A2486" s="28" t="s">
        <v>23</v>
      </c>
      <c r="B2486" s="29">
        <v>44661</v>
      </c>
      <c r="C2486" s="28" t="s">
        <v>27</v>
      </c>
      <c r="D2486" s="28" t="s">
        <v>45</v>
      </c>
      <c r="E2486" s="30" t="e">
        <v>#NAME?</v>
      </c>
      <c r="F2486" s="31" t="s">
        <v>14</v>
      </c>
      <c r="G2486" s="31" t="s">
        <v>15</v>
      </c>
      <c r="H2486" s="32">
        <v>377.71</v>
      </c>
      <c r="I2486" s="33">
        <f>IF(F2486="Dépense",H2486*-1,H2486)</f>
        <v>377.71</v>
      </c>
      <c r="J2486" s="34" t="s">
        <v>653</v>
      </c>
      <c r="K2486" s="44" t="str">
        <f>IF(A2486&gt;1,YEAR(B2486)&amp;"-"&amp;TEXT(MONTH(B2486),"00")," ")</f>
        <v>2022-04</v>
      </c>
      <c r="L2486" s="36"/>
    </row>
    <row r="2487" spans="1:12" x14ac:dyDescent="0.25">
      <c r="A2487" s="28" t="s">
        <v>18</v>
      </c>
      <c r="B2487" s="29">
        <v>44661</v>
      </c>
      <c r="C2487" s="28" t="s">
        <v>303</v>
      </c>
      <c r="D2487" s="28" t="s">
        <v>140</v>
      </c>
      <c r="E2487" s="30" t="e">
        <v>#NAME?</v>
      </c>
      <c r="F2487" s="31" t="s">
        <v>17</v>
      </c>
      <c r="G2487" s="31" t="s">
        <v>15</v>
      </c>
      <c r="H2487" s="32">
        <v>25</v>
      </c>
      <c r="I2487" s="33">
        <f>IF(F2487="Dépense",H2487*-1,H2487)</f>
        <v>-25</v>
      </c>
      <c r="J2487" s="34" t="s">
        <v>653</v>
      </c>
      <c r="K2487" s="44" t="str">
        <f>IF(A2487&gt;1,YEAR(B2487)&amp;"-"&amp;TEXT(MONTH(B2487),"00")," ")</f>
        <v>2022-04</v>
      </c>
      <c r="L2487" s="36"/>
    </row>
    <row r="2488" spans="1:12" x14ac:dyDescent="0.25">
      <c r="A2488" s="28" t="s">
        <v>22</v>
      </c>
      <c r="B2488" s="29">
        <v>44661</v>
      </c>
      <c r="C2488" s="28" t="s">
        <v>140</v>
      </c>
      <c r="D2488" s="28" t="s">
        <v>72</v>
      </c>
      <c r="E2488" s="30" t="e">
        <v>#NAME?</v>
      </c>
      <c r="F2488" s="31" t="s">
        <v>14</v>
      </c>
      <c r="G2488" s="31" t="s">
        <v>15</v>
      </c>
      <c r="H2488" s="32">
        <v>25</v>
      </c>
      <c r="I2488" s="33">
        <f>IF(F2488="Dépense",H2488*-1,H2488)</f>
        <v>25</v>
      </c>
      <c r="J2488" s="34" t="s">
        <v>653</v>
      </c>
      <c r="K2488" s="44" t="str">
        <f>IF(A2488&gt;1,YEAR(B2488)&amp;"-"&amp;TEXT(MONTH(B2488),"00")," ")</f>
        <v>2022-04</v>
      </c>
      <c r="L2488" s="36"/>
    </row>
    <row r="2489" spans="1:12" x14ac:dyDescent="0.25">
      <c r="A2489" s="28" t="s">
        <v>18</v>
      </c>
      <c r="B2489" s="29">
        <v>44661</v>
      </c>
      <c r="C2489" s="28" t="s">
        <v>117</v>
      </c>
      <c r="D2489" s="28" t="s">
        <v>68</v>
      </c>
      <c r="E2489" s="30" t="e">
        <v>#NAME?</v>
      </c>
      <c r="F2489" s="31" t="s">
        <v>17</v>
      </c>
      <c r="G2489" s="31" t="s">
        <v>15</v>
      </c>
      <c r="H2489" s="32">
        <v>50</v>
      </c>
      <c r="I2489" s="33">
        <f>IF(F2489="Dépense",H2489*-1,H2489)</f>
        <v>-50</v>
      </c>
      <c r="J2489" s="34" t="s">
        <v>653</v>
      </c>
      <c r="K2489" s="44" t="str">
        <f>IF(A2489&gt;1,YEAR(B2489)&amp;"-"&amp;TEXT(MONTH(B2489),"00")," ")</f>
        <v>2022-04</v>
      </c>
      <c r="L2489" s="36"/>
    </row>
    <row r="2490" spans="1:12" x14ac:dyDescent="0.25">
      <c r="A2490" s="28" t="s">
        <v>18</v>
      </c>
      <c r="B2490" s="29">
        <v>44661</v>
      </c>
      <c r="C2490" s="28" t="s">
        <v>117</v>
      </c>
      <c r="D2490" s="28" t="s">
        <v>118</v>
      </c>
      <c r="E2490" s="30" t="e">
        <v>#NAME?</v>
      </c>
      <c r="F2490" s="31" t="s">
        <v>17</v>
      </c>
      <c r="G2490" s="31" t="s">
        <v>15</v>
      </c>
      <c r="H2490" s="32">
        <v>145</v>
      </c>
      <c r="I2490" s="33">
        <f>IF(F2490="Dépense",H2490*-1,H2490)</f>
        <v>-145</v>
      </c>
      <c r="J2490" s="34" t="s">
        <v>653</v>
      </c>
      <c r="K2490" s="44" t="str">
        <f>IF(A2490&gt;1,YEAR(B2490)&amp;"-"&amp;TEXT(MONTH(B2490),"00")," ")</f>
        <v>2022-04</v>
      </c>
      <c r="L2490" s="36"/>
    </row>
    <row r="2491" spans="1:12" x14ac:dyDescent="0.25">
      <c r="A2491" s="28" t="s">
        <v>18</v>
      </c>
      <c r="B2491" s="29">
        <v>44666</v>
      </c>
      <c r="C2491" s="28" t="s">
        <v>266</v>
      </c>
      <c r="D2491" s="28" t="s">
        <v>267</v>
      </c>
      <c r="E2491" s="30" t="e">
        <v>#NAME?</v>
      </c>
      <c r="F2491" s="31" t="s">
        <v>17</v>
      </c>
      <c r="G2491" s="31" t="s">
        <v>655</v>
      </c>
      <c r="H2491" s="32">
        <v>93</v>
      </c>
      <c r="I2491" s="33">
        <f>IF(F2491="Dépense",H2491*-1,H2491)</f>
        <v>-93</v>
      </c>
      <c r="J2491" s="34" t="s">
        <v>653</v>
      </c>
      <c r="K2491" s="44" t="str">
        <f>IF(A2491&gt;1,YEAR(B2491)&amp;"-"&amp;TEXT(MONTH(B2491),"00")," ")</f>
        <v>2022-04</v>
      </c>
      <c r="L2491" s="36"/>
    </row>
    <row r="2492" spans="1:12" x14ac:dyDescent="0.25">
      <c r="A2492" s="28" t="s">
        <v>18</v>
      </c>
      <c r="B2492" s="29">
        <v>44682</v>
      </c>
      <c r="C2492" s="28" t="s">
        <v>27</v>
      </c>
      <c r="D2492" s="28" t="s">
        <v>28</v>
      </c>
      <c r="E2492" s="30" t="e">
        <v>#NAME?</v>
      </c>
      <c r="F2492" s="31" t="s">
        <v>14</v>
      </c>
      <c r="G2492" s="31" t="s">
        <v>15</v>
      </c>
      <c r="H2492" s="32">
        <v>124.41</v>
      </c>
      <c r="I2492" s="33">
        <f>IF(F2492="Dépense",H2492*-1,H2492)</f>
        <v>124.41</v>
      </c>
      <c r="J2492" s="34" t="s">
        <v>653</v>
      </c>
      <c r="K2492" s="44" t="str">
        <f>IF(A2492&gt;1,YEAR(B2492)&amp;"-"&amp;TEXT(MONTH(B2492),"00")," ")</f>
        <v>2022-05</v>
      </c>
      <c r="L2492" s="36"/>
    </row>
    <row r="2493" spans="1:12" x14ac:dyDescent="0.25">
      <c r="A2493" s="28" t="s">
        <v>18</v>
      </c>
      <c r="B2493" s="29">
        <v>44682</v>
      </c>
      <c r="C2493" s="28" t="s">
        <v>27</v>
      </c>
      <c r="D2493" s="28" t="s">
        <v>30</v>
      </c>
      <c r="E2493" s="30" t="e">
        <v>#NAME?</v>
      </c>
      <c r="F2493" s="31" t="s">
        <v>14</v>
      </c>
      <c r="G2493" s="31" t="s">
        <v>15</v>
      </c>
      <c r="H2493" s="32">
        <v>230.56</v>
      </c>
      <c r="I2493" s="33">
        <f>IF(F2493="Dépense",H2493*-1,H2493)</f>
        <v>230.56</v>
      </c>
      <c r="J2493" s="34" t="s">
        <v>653</v>
      </c>
      <c r="K2493" s="44" t="str">
        <f>IF(A2493&gt;1,YEAR(B2493)&amp;"-"&amp;TEXT(MONTH(B2493),"00")," ")</f>
        <v>2022-05</v>
      </c>
      <c r="L2493" s="36"/>
    </row>
    <row r="2494" spans="1:12" x14ac:dyDescent="0.25">
      <c r="A2494" s="28" t="s">
        <v>18</v>
      </c>
      <c r="B2494" s="29">
        <v>44683</v>
      </c>
      <c r="C2494" s="28" t="s">
        <v>27</v>
      </c>
      <c r="D2494" s="28" t="s">
        <v>46</v>
      </c>
      <c r="E2494" s="30" t="e">
        <v>#NAME?</v>
      </c>
      <c r="F2494" s="31" t="s">
        <v>14</v>
      </c>
      <c r="G2494" s="31" t="s">
        <v>15</v>
      </c>
      <c r="H2494" s="32">
        <v>728.99</v>
      </c>
      <c r="I2494" s="33">
        <f>IF(F2494="Dépense",H2494*-1,H2494)</f>
        <v>728.99</v>
      </c>
      <c r="J2494" s="34" t="s">
        <v>653</v>
      </c>
      <c r="K2494" s="44" t="str">
        <f>IF(A2494&gt;1,YEAR(B2494)&amp;"-"&amp;TEXT(MONTH(B2494),"00")," ")</f>
        <v>2022-05</v>
      </c>
      <c r="L2494" s="36"/>
    </row>
    <row r="2495" spans="1:12" x14ac:dyDescent="0.25">
      <c r="A2495" s="28" t="s">
        <v>18</v>
      </c>
      <c r="B2495" s="29">
        <v>44683</v>
      </c>
      <c r="C2495" s="28" t="s">
        <v>654</v>
      </c>
      <c r="D2495" s="28" t="s">
        <v>65</v>
      </c>
      <c r="E2495" s="30" t="e">
        <v>#NAME?</v>
      </c>
      <c r="F2495" s="31" t="s">
        <v>17</v>
      </c>
      <c r="G2495" s="31" t="s">
        <v>655</v>
      </c>
      <c r="H2495" s="32">
        <v>22.9</v>
      </c>
      <c r="I2495" s="33">
        <f>IF(F2495="Dépense",H2495*-1,H2495)</f>
        <v>-22.9</v>
      </c>
      <c r="J2495" s="34" t="s">
        <v>653</v>
      </c>
      <c r="K2495" s="44" t="str">
        <f>IF(A2495&gt;1,YEAR(B2495)&amp;"-"&amp;TEXT(MONTH(B2495),"00")," ")</f>
        <v>2022-05</v>
      </c>
      <c r="L2495" s="36"/>
    </row>
    <row r="2496" spans="1:12" x14ac:dyDescent="0.25">
      <c r="A2496" s="28" t="s">
        <v>18</v>
      </c>
      <c r="B2496" s="29">
        <v>44686</v>
      </c>
      <c r="C2496" s="28" t="s">
        <v>623</v>
      </c>
      <c r="D2496" s="28" t="s">
        <v>65</v>
      </c>
      <c r="E2496" s="30" t="e">
        <v>#NAME?</v>
      </c>
      <c r="F2496" s="31" t="s">
        <v>17</v>
      </c>
      <c r="G2496" s="31" t="s">
        <v>33</v>
      </c>
      <c r="H2496" s="32">
        <v>9.99</v>
      </c>
      <c r="I2496" s="33">
        <f>IF(F2496="Dépense",H2496*-1,H2496)</f>
        <v>-9.99</v>
      </c>
      <c r="J2496" s="34" t="s">
        <v>653</v>
      </c>
      <c r="K2496" s="44" t="str">
        <f>IF(A2496&gt;1,YEAR(B2496)&amp;"-"&amp;TEXT(MONTH(B2496),"00")," ")</f>
        <v>2022-05</v>
      </c>
      <c r="L2496" s="36"/>
    </row>
    <row r="2497" spans="1:12" x14ac:dyDescent="0.25">
      <c r="A2497" s="28" t="s">
        <v>18</v>
      </c>
      <c r="B2497" s="29">
        <v>44689</v>
      </c>
      <c r="C2497" s="28" t="s">
        <v>74</v>
      </c>
      <c r="D2497" s="28" t="s">
        <v>75</v>
      </c>
      <c r="E2497" s="30" t="e">
        <v>#NAME?</v>
      </c>
      <c r="F2497" s="31" t="s">
        <v>17</v>
      </c>
      <c r="G2497" s="31" t="s">
        <v>655</v>
      </c>
      <c r="H2497" s="32">
        <v>82.54</v>
      </c>
      <c r="I2497" s="33">
        <f>IF(F2497="Dépense",H2497*-1,H2497)</f>
        <v>-82.54</v>
      </c>
      <c r="J2497" s="34" t="s">
        <v>653</v>
      </c>
      <c r="K2497" s="44" t="str">
        <f>IF(A2497&gt;1,YEAR(B2497)&amp;"-"&amp;TEXT(MONTH(B2497),"00")," ")</f>
        <v>2022-05</v>
      </c>
      <c r="L2497" s="36"/>
    </row>
    <row r="2498" spans="1:12" x14ac:dyDescent="0.25">
      <c r="A2498" s="28" t="s">
        <v>22</v>
      </c>
      <c r="B2498" s="29">
        <v>44691</v>
      </c>
      <c r="C2498" s="28" t="s">
        <v>140</v>
      </c>
      <c r="D2498" s="28" t="s">
        <v>72</v>
      </c>
      <c r="E2498" s="30" t="e">
        <v>#NAME?</v>
      </c>
      <c r="F2498" s="31" t="s">
        <v>14</v>
      </c>
      <c r="G2498" s="31" t="s">
        <v>15</v>
      </c>
      <c r="H2498" s="32">
        <v>25</v>
      </c>
      <c r="I2498" s="33">
        <f>IF(F2498="Dépense",H2498*-1,H2498)</f>
        <v>25</v>
      </c>
      <c r="J2498" s="34" t="s">
        <v>653</v>
      </c>
      <c r="K2498" s="44" t="str">
        <f>IF(A2498&gt;1,YEAR(B2498)&amp;"-"&amp;TEXT(MONTH(B2498),"00")," ")</f>
        <v>2022-05</v>
      </c>
      <c r="L2498" s="36"/>
    </row>
    <row r="2499" spans="1:12" x14ac:dyDescent="0.25">
      <c r="A2499" s="28" t="s">
        <v>23</v>
      </c>
      <c r="B2499" s="29">
        <v>44691</v>
      </c>
      <c r="C2499" s="28" t="s">
        <v>27</v>
      </c>
      <c r="D2499" s="28" t="s">
        <v>45</v>
      </c>
      <c r="E2499" s="30" t="e">
        <v>#NAME?</v>
      </c>
      <c r="F2499" s="31" t="s">
        <v>14</v>
      </c>
      <c r="G2499" s="31" t="s">
        <v>15</v>
      </c>
      <c r="H2499" s="32">
        <v>377.71</v>
      </c>
      <c r="I2499" s="33">
        <f>IF(F2499="Dépense",H2499*-1,H2499)</f>
        <v>377.71</v>
      </c>
      <c r="J2499" s="34" t="s">
        <v>653</v>
      </c>
      <c r="K2499" s="44" t="str">
        <f>IF(A2499&gt;1,YEAR(B2499)&amp;"-"&amp;TEXT(MONTH(B2499),"00")," ")</f>
        <v>2022-05</v>
      </c>
      <c r="L2499" s="36"/>
    </row>
    <row r="2500" spans="1:12" x14ac:dyDescent="0.25">
      <c r="A2500" s="28" t="s">
        <v>18</v>
      </c>
      <c r="B2500" s="29">
        <v>44691</v>
      </c>
      <c r="C2500" s="28" t="s">
        <v>303</v>
      </c>
      <c r="D2500" s="28" t="s">
        <v>140</v>
      </c>
      <c r="E2500" s="30" t="e">
        <v>#NAME?</v>
      </c>
      <c r="F2500" s="31" t="s">
        <v>17</v>
      </c>
      <c r="G2500" s="31" t="s">
        <v>15</v>
      </c>
      <c r="H2500" s="32">
        <v>25</v>
      </c>
      <c r="I2500" s="33">
        <f>IF(F2500="Dépense",H2500*-1,H2500)</f>
        <v>-25</v>
      </c>
      <c r="J2500" s="34" t="s">
        <v>653</v>
      </c>
      <c r="K2500" s="44" t="str">
        <f>IF(A2500&gt;1,YEAR(B2500)&amp;"-"&amp;TEXT(MONTH(B2500),"00")," ")</f>
        <v>2022-05</v>
      </c>
      <c r="L2500" s="36"/>
    </row>
    <row r="2501" spans="1:12" x14ac:dyDescent="0.25">
      <c r="A2501" s="28" t="s">
        <v>18</v>
      </c>
      <c r="B2501" s="29">
        <v>44692</v>
      </c>
      <c r="C2501" s="28" t="s">
        <v>117</v>
      </c>
      <c r="D2501" s="28" t="s">
        <v>68</v>
      </c>
      <c r="E2501" s="30" t="e">
        <v>#NAME?</v>
      </c>
      <c r="F2501" s="31" t="s">
        <v>17</v>
      </c>
      <c r="G2501" s="31" t="s">
        <v>15</v>
      </c>
      <c r="H2501" s="32">
        <v>50</v>
      </c>
      <c r="I2501" s="33">
        <f>IF(F2501="Dépense",H2501*-1,H2501)</f>
        <v>-50</v>
      </c>
      <c r="J2501" s="34" t="s">
        <v>653</v>
      </c>
      <c r="K2501" s="44" t="str">
        <f>IF(A2501&gt;1,YEAR(B2501)&amp;"-"&amp;TEXT(MONTH(B2501),"00")," ")</f>
        <v>2022-05</v>
      </c>
      <c r="L2501" s="36"/>
    </row>
    <row r="2502" spans="1:12" x14ac:dyDescent="0.25">
      <c r="A2502" s="28" t="s">
        <v>18</v>
      </c>
      <c r="B2502" s="29">
        <v>44692</v>
      </c>
      <c r="C2502" s="28" t="s">
        <v>117</v>
      </c>
      <c r="D2502" s="28" t="s">
        <v>118</v>
      </c>
      <c r="E2502" s="30" t="e">
        <v>#NAME?</v>
      </c>
      <c r="F2502" s="31" t="s">
        <v>17</v>
      </c>
      <c r="G2502" s="31" t="s">
        <v>15</v>
      </c>
      <c r="H2502" s="32">
        <v>145</v>
      </c>
      <c r="I2502" s="33">
        <f>IF(F2502="Dépense",H2502*-1,H2502)</f>
        <v>-145</v>
      </c>
      <c r="J2502" s="34" t="s">
        <v>653</v>
      </c>
      <c r="K2502" s="44" t="str">
        <f>IF(A2502&gt;1,YEAR(B2502)&amp;"-"&amp;TEXT(MONTH(B2502),"00")," ")</f>
        <v>2022-05</v>
      </c>
      <c r="L2502" s="36"/>
    </row>
    <row r="2503" spans="1:12" x14ac:dyDescent="0.25">
      <c r="A2503" s="28" t="s">
        <v>18</v>
      </c>
      <c r="B2503" s="29">
        <v>44696</v>
      </c>
      <c r="C2503" s="28" t="s">
        <v>266</v>
      </c>
      <c r="D2503" s="28" t="s">
        <v>267</v>
      </c>
      <c r="E2503" s="30" t="e">
        <v>#NAME?</v>
      </c>
      <c r="F2503" s="31" t="s">
        <v>17</v>
      </c>
      <c r="G2503" s="31" t="s">
        <v>655</v>
      </c>
      <c r="H2503" s="32">
        <v>93</v>
      </c>
      <c r="I2503" s="33">
        <f>IF(F2503="Dépense",H2503*-1,H2503)</f>
        <v>-93</v>
      </c>
      <c r="J2503" s="34" t="s">
        <v>653</v>
      </c>
      <c r="K2503" s="44" t="str">
        <f>IF(A2503&gt;1,YEAR(B2503)&amp;"-"&amp;TEXT(MONTH(B2503),"00")," ")</f>
        <v>2022-05</v>
      </c>
      <c r="L2503" s="36"/>
    </row>
    <row r="2504" spans="1:12" x14ac:dyDescent="0.25">
      <c r="A2504" s="28" t="s">
        <v>18</v>
      </c>
      <c r="B2504" s="29">
        <v>44713</v>
      </c>
      <c r="C2504" s="28" t="s">
        <v>27</v>
      </c>
      <c r="D2504" s="28" t="s">
        <v>28</v>
      </c>
      <c r="E2504" s="30" t="e">
        <v>#NAME?</v>
      </c>
      <c r="F2504" s="31" t="s">
        <v>14</v>
      </c>
      <c r="G2504" s="31" t="s">
        <v>15</v>
      </c>
      <c r="H2504" s="32">
        <v>124.41</v>
      </c>
      <c r="I2504" s="33">
        <f>IF(F2504="Dépense",H2504*-1,H2504)</f>
        <v>124.41</v>
      </c>
      <c r="J2504" s="34" t="s">
        <v>653</v>
      </c>
      <c r="K2504" s="44" t="str">
        <f>IF(A2504&gt;1,YEAR(B2504)&amp;"-"&amp;TEXT(MONTH(B2504),"00")," ")</f>
        <v>2022-06</v>
      </c>
      <c r="L2504" s="36"/>
    </row>
    <row r="2505" spans="1:12" x14ac:dyDescent="0.25">
      <c r="A2505" s="28" t="s">
        <v>18</v>
      </c>
      <c r="B2505" s="29">
        <v>44713</v>
      </c>
      <c r="C2505" s="28" t="s">
        <v>27</v>
      </c>
      <c r="D2505" s="28" t="s">
        <v>30</v>
      </c>
      <c r="E2505" s="30" t="e">
        <v>#NAME?</v>
      </c>
      <c r="F2505" s="31" t="s">
        <v>14</v>
      </c>
      <c r="G2505" s="31" t="s">
        <v>15</v>
      </c>
      <c r="H2505" s="32">
        <v>230.56</v>
      </c>
      <c r="I2505" s="33">
        <f>IF(F2505="Dépense",H2505*-1,H2505)</f>
        <v>230.56</v>
      </c>
      <c r="J2505" s="34" t="s">
        <v>653</v>
      </c>
      <c r="K2505" s="44" t="str">
        <f>IF(A2505&gt;1,YEAR(B2505)&amp;"-"&amp;TEXT(MONTH(B2505),"00")," ")</f>
        <v>2022-06</v>
      </c>
      <c r="L2505" s="36"/>
    </row>
    <row r="2506" spans="1:12" x14ac:dyDescent="0.25">
      <c r="A2506" s="28" t="s">
        <v>18</v>
      </c>
      <c r="B2506" s="29">
        <v>44714</v>
      </c>
      <c r="C2506" s="28" t="s">
        <v>27</v>
      </c>
      <c r="D2506" s="28" t="s">
        <v>46</v>
      </c>
      <c r="E2506" s="30" t="e">
        <v>#NAME?</v>
      </c>
      <c r="F2506" s="31" t="s">
        <v>14</v>
      </c>
      <c r="G2506" s="31" t="s">
        <v>15</v>
      </c>
      <c r="H2506" s="32">
        <v>728.99</v>
      </c>
      <c r="I2506" s="33">
        <f>IF(F2506="Dépense",H2506*-1,H2506)</f>
        <v>728.99</v>
      </c>
      <c r="J2506" s="34" t="s">
        <v>653</v>
      </c>
      <c r="K2506" s="44" t="str">
        <f>IF(A2506&gt;1,YEAR(B2506)&amp;"-"&amp;TEXT(MONTH(B2506),"00")," ")</f>
        <v>2022-06</v>
      </c>
      <c r="L2506" s="36"/>
    </row>
    <row r="2507" spans="1:12" x14ac:dyDescent="0.25">
      <c r="A2507" s="28" t="s">
        <v>18</v>
      </c>
      <c r="B2507" s="29">
        <v>44714</v>
      </c>
      <c r="C2507" s="28" t="s">
        <v>654</v>
      </c>
      <c r="D2507" s="28" t="s">
        <v>65</v>
      </c>
      <c r="E2507" s="30" t="e">
        <v>#NAME?</v>
      </c>
      <c r="F2507" s="31" t="s">
        <v>17</v>
      </c>
      <c r="G2507" s="31" t="s">
        <v>655</v>
      </c>
      <c r="H2507" s="32">
        <v>22.9</v>
      </c>
      <c r="I2507" s="33">
        <f>IF(F2507="Dépense",H2507*-1,H2507)</f>
        <v>-22.9</v>
      </c>
      <c r="J2507" s="34" t="s">
        <v>653</v>
      </c>
      <c r="K2507" s="44" t="str">
        <f>IF(A2507&gt;1,YEAR(B2507)&amp;"-"&amp;TEXT(MONTH(B2507),"00")," ")</f>
        <v>2022-06</v>
      </c>
      <c r="L2507" s="36"/>
    </row>
    <row r="2508" spans="1:12" x14ac:dyDescent="0.25">
      <c r="A2508" s="28" t="s">
        <v>18</v>
      </c>
      <c r="B2508" s="29">
        <v>44714</v>
      </c>
      <c r="C2508" s="28" t="s">
        <v>303</v>
      </c>
      <c r="D2508" s="28" t="s">
        <v>140</v>
      </c>
      <c r="E2508" s="30" t="e">
        <v>#NAME?</v>
      </c>
      <c r="F2508" s="31" t="s">
        <v>17</v>
      </c>
      <c r="G2508" s="31" t="s">
        <v>15</v>
      </c>
      <c r="H2508" s="32">
        <v>25</v>
      </c>
      <c r="I2508" s="33">
        <f>IF(F2508="Dépense",H2508*-1,H2508)</f>
        <v>-25</v>
      </c>
      <c r="J2508" s="34" t="s">
        <v>653</v>
      </c>
      <c r="K2508" s="44" t="str">
        <f>IF(A2508&gt;1,YEAR(B2508)&amp;"-"&amp;TEXT(MONTH(B2508),"00")," ")</f>
        <v>2022-06</v>
      </c>
      <c r="L2508" s="36"/>
    </row>
    <row r="2509" spans="1:12" x14ac:dyDescent="0.25">
      <c r="A2509" s="28" t="s">
        <v>23</v>
      </c>
      <c r="B2509" s="29">
        <v>44714</v>
      </c>
      <c r="C2509" s="28" t="s">
        <v>27</v>
      </c>
      <c r="D2509" s="28" t="s">
        <v>45</v>
      </c>
      <c r="E2509" s="30" t="e">
        <v>#NAME?</v>
      </c>
      <c r="F2509" s="31" t="s">
        <v>14</v>
      </c>
      <c r="G2509" s="31" t="s">
        <v>15</v>
      </c>
      <c r="H2509" s="32">
        <v>377.71</v>
      </c>
      <c r="I2509" s="33">
        <f>IF(F2509="Dépense",H2509*-1,H2509)</f>
        <v>377.71</v>
      </c>
      <c r="J2509" s="34" t="s">
        <v>653</v>
      </c>
      <c r="K2509" s="44" t="str">
        <f>IF(A2509&gt;1,YEAR(B2509)&amp;"-"&amp;TEXT(MONTH(B2509),"00")," ")</f>
        <v>2022-06</v>
      </c>
      <c r="L2509" s="36"/>
    </row>
    <row r="2510" spans="1:12" x14ac:dyDescent="0.25">
      <c r="A2510" s="28" t="s">
        <v>18</v>
      </c>
      <c r="B2510" s="29">
        <v>44717</v>
      </c>
      <c r="C2510" s="28" t="s">
        <v>623</v>
      </c>
      <c r="D2510" s="28" t="s">
        <v>65</v>
      </c>
      <c r="E2510" s="30" t="e">
        <v>#NAME?</v>
      </c>
      <c r="F2510" s="31" t="s">
        <v>17</v>
      </c>
      <c r="G2510" s="31" t="s">
        <v>33</v>
      </c>
      <c r="H2510" s="32">
        <v>9.99</v>
      </c>
      <c r="I2510" s="33">
        <f>IF(F2510="Dépense",H2510*-1,H2510)</f>
        <v>-9.99</v>
      </c>
      <c r="J2510" s="34" t="s">
        <v>653</v>
      </c>
      <c r="K2510" s="44" t="str">
        <f>IF(A2510&gt;1,YEAR(B2510)&amp;"-"&amp;TEXT(MONTH(B2510),"00")," ")</f>
        <v>2022-06</v>
      </c>
      <c r="L2510" s="36"/>
    </row>
    <row r="2511" spans="1:12" x14ac:dyDescent="0.25">
      <c r="A2511" s="28" t="s">
        <v>18</v>
      </c>
      <c r="B2511" s="29">
        <v>44720</v>
      </c>
      <c r="C2511" s="28" t="s">
        <v>74</v>
      </c>
      <c r="D2511" s="28" t="s">
        <v>75</v>
      </c>
      <c r="E2511" s="30" t="e">
        <v>#NAME?</v>
      </c>
      <c r="F2511" s="31" t="s">
        <v>17</v>
      </c>
      <c r="G2511" s="31" t="s">
        <v>655</v>
      </c>
      <c r="H2511" s="32">
        <v>82.54</v>
      </c>
      <c r="I2511" s="33">
        <f>IF(F2511="Dépense",H2511*-1,H2511)</f>
        <v>-82.54</v>
      </c>
      <c r="J2511" s="34" t="s">
        <v>653</v>
      </c>
      <c r="K2511" s="44" t="str">
        <f>IF(A2511&gt;1,YEAR(B2511)&amp;"-"&amp;TEXT(MONTH(B2511),"00")," ")</f>
        <v>2022-06</v>
      </c>
      <c r="L2511" s="36"/>
    </row>
    <row r="2512" spans="1:12" x14ac:dyDescent="0.25">
      <c r="A2512" s="28" t="s">
        <v>22</v>
      </c>
      <c r="B2512" s="29">
        <v>44722</v>
      </c>
      <c r="C2512" s="28" t="s">
        <v>140</v>
      </c>
      <c r="D2512" s="28" t="s">
        <v>72</v>
      </c>
      <c r="E2512" s="30" t="e">
        <v>#NAME?</v>
      </c>
      <c r="F2512" s="31" t="s">
        <v>14</v>
      </c>
      <c r="G2512" s="31" t="s">
        <v>15</v>
      </c>
      <c r="H2512" s="32">
        <v>25</v>
      </c>
      <c r="I2512" s="33">
        <f>IF(F2512="Dépense",H2512*-1,H2512)</f>
        <v>25</v>
      </c>
      <c r="J2512" s="34" t="s">
        <v>653</v>
      </c>
      <c r="K2512" s="44" t="str">
        <f>IF(A2512&gt;1,YEAR(B2512)&amp;"-"&amp;TEXT(MONTH(B2512),"00")," ")</f>
        <v>2022-06</v>
      </c>
      <c r="L2512" s="36"/>
    </row>
    <row r="2513" spans="1:12" x14ac:dyDescent="0.25">
      <c r="A2513" s="28" t="s">
        <v>18</v>
      </c>
      <c r="B2513" s="29">
        <v>44723</v>
      </c>
      <c r="C2513" s="28" t="s">
        <v>117</v>
      </c>
      <c r="D2513" s="28" t="s">
        <v>68</v>
      </c>
      <c r="E2513" s="30" t="e">
        <v>#NAME?</v>
      </c>
      <c r="F2513" s="31" t="s">
        <v>17</v>
      </c>
      <c r="G2513" s="31" t="s">
        <v>15</v>
      </c>
      <c r="H2513" s="32">
        <v>50</v>
      </c>
      <c r="I2513" s="33">
        <f>IF(F2513="Dépense",H2513*-1,H2513)</f>
        <v>-50</v>
      </c>
      <c r="J2513" s="34" t="s">
        <v>653</v>
      </c>
      <c r="K2513" s="44" t="str">
        <f>IF(A2513&gt;1,YEAR(B2513)&amp;"-"&amp;TEXT(MONTH(B2513),"00")," ")</f>
        <v>2022-06</v>
      </c>
      <c r="L2513" s="36"/>
    </row>
    <row r="2514" spans="1:12" x14ac:dyDescent="0.25">
      <c r="A2514" s="28" t="s">
        <v>18</v>
      </c>
      <c r="B2514" s="29">
        <v>44723</v>
      </c>
      <c r="C2514" s="28" t="s">
        <v>117</v>
      </c>
      <c r="D2514" s="28" t="s">
        <v>118</v>
      </c>
      <c r="E2514" s="30" t="e">
        <v>#NAME?</v>
      </c>
      <c r="F2514" s="31" t="s">
        <v>17</v>
      </c>
      <c r="G2514" s="31" t="s">
        <v>15</v>
      </c>
      <c r="H2514" s="32">
        <v>145</v>
      </c>
      <c r="I2514" s="33">
        <f>IF(F2514="Dépense",H2514*-1,H2514)</f>
        <v>-145</v>
      </c>
      <c r="J2514" s="34" t="s">
        <v>653</v>
      </c>
      <c r="K2514" s="44" t="str">
        <f>IF(A2514&gt;1,YEAR(B2514)&amp;"-"&amp;TEXT(MONTH(B2514),"00")," ")</f>
        <v>2022-06</v>
      </c>
      <c r="L2514" s="36"/>
    </row>
    <row r="2515" spans="1:12" x14ac:dyDescent="0.25">
      <c r="A2515" s="28" t="s">
        <v>18</v>
      </c>
      <c r="B2515" s="29">
        <v>44727</v>
      </c>
      <c r="C2515" s="28" t="s">
        <v>266</v>
      </c>
      <c r="D2515" s="28" t="s">
        <v>267</v>
      </c>
      <c r="E2515" s="30" t="e">
        <v>#NAME?</v>
      </c>
      <c r="F2515" s="31" t="s">
        <v>17</v>
      </c>
      <c r="G2515" s="31" t="s">
        <v>655</v>
      </c>
      <c r="H2515" s="32">
        <v>93</v>
      </c>
      <c r="I2515" s="33">
        <f>IF(F2515="Dépense",H2515*-1,H2515)</f>
        <v>-93</v>
      </c>
      <c r="J2515" s="34" t="s">
        <v>653</v>
      </c>
      <c r="K2515" s="44" t="str">
        <f>IF(A2515&gt;1,YEAR(B2515)&amp;"-"&amp;TEXT(MONTH(B2515),"00")," ")</f>
        <v>2022-06</v>
      </c>
      <c r="L2515" s="36"/>
    </row>
    <row r="2516" spans="1:12" x14ac:dyDescent="0.25">
      <c r="A2516" s="28" t="s">
        <v>18</v>
      </c>
      <c r="B2516" s="29">
        <v>44743</v>
      </c>
      <c r="C2516" s="28" t="s">
        <v>27</v>
      </c>
      <c r="D2516" s="28" t="s">
        <v>28</v>
      </c>
      <c r="E2516" s="30" t="e">
        <v>#NAME?</v>
      </c>
      <c r="F2516" s="31" t="s">
        <v>14</v>
      </c>
      <c r="G2516" s="31" t="s">
        <v>15</v>
      </c>
      <c r="H2516" s="32">
        <v>124.41</v>
      </c>
      <c r="I2516" s="33">
        <f>IF(F2516="Dépense",H2516*-1,H2516)</f>
        <v>124.41</v>
      </c>
      <c r="J2516" s="34" t="s">
        <v>653</v>
      </c>
      <c r="K2516" s="44" t="str">
        <f>IF(A2516&gt;1,YEAR(B2516)&amp;"-"&amp;TEXT(MONTH(B2516),"00")," ")</f>
        <v>2022-07</v>
      </c>
      <c r="L2516" s="36"/>
    </row>
    <row r="2517" spans="1:12" x14ac:dyDescent="0.25">
      <c r="A2517" s="28" t="s">
        <v>18</v>
      </c>
      <c r="B2517" s="29">
        <v>44743</v>
      </c>
      <c r="C2517" s="28" t="s">
        <v>27</v>
      </c>
      <c r="D2517" s="28" t="s">
        <v>30</v>
      </c>
      <c r="E2517" s="30" t="e">
        <v>#NAME?</v>
      </c>
      <c r="F2517" s="31" t="s">
        <v>14</v>
      </c>
      <c r="G2517" s="31" t="s">
        <v>15</v>
      </c>
      <c r="H2517" s="32">
        <v>230.56</v>
      </c>
      <c r="I2517" s="33">
        <f>IF(F2517="Dépense",H2517*-1,H2517)</f>
        <v>230.56</v>
      </c>
      <c r="J2517" s="34" t="s">
        <v>653</v>
      </c>
      <c r="K2517" s="44" t="str">
        <f>IF(A2517&gt;1,YEAR(B2517)&amp;"-"&amp;TEXT(MONTH(B2517),"00")," ")</f>
        <v>2022-07</v>
      </c>
      <c r="L2517" s="36"/>
    </row>
    <row r="2518" spans="1:12" x14ac:dyDescent="0.25">
      <c r="A2518" s="28" t="s">
        <v>18</v>
      </c>
      <c r="B2518" s="29">
        <v>44744</v>
      </c>
      <c r="C2518" s="28" t="s">
        <v>27</v>
      </c>
      <c r="D2518" s="28" t="s">
        <v>46</v>
      </c>
      <c r="E2518" s="30" t="e">
        <v>#NAME?</v>
      </c>
      <c r="F2518" s="31" t="s">
        <v>14</v>
      </c>
      <c r="G2518" s="31" t="s">
        <v>15</v>
      </c>
      <c r="H2518" s="32">
        <v>728.99</v>
      </c>
      <c r="I2518" s="33">
        <f>IF(F2518="Dépense",H2518*-1,H2518)</f>
        <v>728.99</v>
      </c>
      <c r="J2518" s="34" t="s">
        <v>653</v>
      </c>
      <c r="K2518" s="44" t="str">
        <f>IF(A2518&gt;1,YEAR(B2518)&amp;"-"&amp;TEXT(MONTH(B2518),"00")," ")</f>
        <v>2022-07</v>
      </c>
      <c r="L2518" s="36"/>
    </row>
    <row r="2519" spans="1:12" x14ac:dyDescent="0.25">
      <c r="A2519" s="28" t="s">
        <v>18</v>
      </c>
      <c r="B2519" s="29">
        <v>44744</v>
      </c>
      <c r="C2519" s="28" t="s">
        <v>654</v>
      </c>
      <c r="D2519" s="28" t="s">
        <v>65</v>
      </c>
      <c r="E2519" s="30" t="e">
        <v>#NAME?</v>
      </c>
      <c r="F2519" s="31" t="s">
        <v>17</v>
      </c>
      <c r="G2519" s="31" t="s">
        <v>655</v>
      </c>
      <c r="H2519" s="32">
        <v>22.9</v>
      </c>
      <c r="I2519" s="33">
        <f>IF(F2519="Dépense",H2519*-1,H2519)</f>
        <v>-22.9</v>
      </c>
      <c r="J2519" s="34" t="s">
        <v>653</v>
      </c>
      <c r="K2519" s="44" t="str">
        <f>IF(A2519&gt;1,YEAR(B2519)&amp;"-"&amp;TEXT(MONTH(B2519),"00")," ")</f>
        <v>2022-07</v>
      </c>
      <c r="L2519" s="36"/>
    </row>
    <row r="2520" spans="1:12" x14ac:dyDescent="0.25">
      <c r="A2520" s="28" t="s">
        <v>18</v>
      </c>
      <c r="B2520" s="29">
        <v>44744</v>
      </c>
      <c r="C2520" s="28" t="s">
        <v>303</v>
      </c>
      <c r="D2520" s="28" t="s">
        <v>140</v>
      </c>
      <c r="E2520" s="30" t="e">
        <v>#NAME?</v>
      </c>
      <c r="F2520" s="31" t="s">
        <v>17</v>
      </c>
      <c r="G2520" s="31" t="s">
        <v>15</v>
      </c>
      <c r="H2520" s="32">
        <v>25</v>
      </c>
      <c r="I2520" s="33">
        <f>IF(F2520="Dépense",H2520*-1,H2520)</f>
        <v>-25</v>
      </c>
      <c r="J2520" s="34" t="s">
        <v>653</v>
      </c>
      <c r="K2520" s="44" t="str">
        <f>IF(A2520&gt;1,YEAR(B2520)&amp;"-"&amp;TEXT(MONTH(B2520),"00")," ")</f>
        <v>2022-07</v>
      </c>
      <c r="L2520" s="36"/>
    </row>
    <row r="2521" spans="1:12" x14ac:dyDescent="0.25">
      <c r="A2521" s="28" t="s">
        <v>18</v>
      </c>
      <c r="B2521" s="29">
        <v>44744</v>
      </c>
      <c r="C2521" s="28" t="s">
        <v>27</v>
      </c>
      <c r="D2521" s="28" t="s">
        <v>29</v>
      </c>
      <c r="E2521" s="30" t="e">
        <v>#NAME?</v>
      </c>
      <c r="F2521" s="31" t="s">
        <v>14</v>
      </c>
      <c r="G2521" s="31" t="s">
        <v>15</v>
      </c>
      <c r="H2521" s="32">
        <v>206.36</v>
      </c>
      <c r="I2521" s="33">
        <f>IF(F2521="Dépense",H2521*-1,H2521)</f>
        <v>206.36</v>
      </c>
      <c r="J2521" s="34" t="s">
        <v>653</v>
      </c>
      <c r="K2521" s="44" t="str">
        <f>IF(A2521&gt;1,YEAR(B2521)&amp;"-"&amp;TEXT(MONTH(B2521),"00")," ")</f>
        <v>2022-07</v>
      </c>
      <c r="L2521" s="36"/>
    </row>
    <row r="2522" spans="1:12" x14ac:dyDescent="0.25">
      <c r="A2522" s="28" t="s">
        <v>23</v>
      </c>
      <c r="B2522" s="29">
        <v>44744</v>
      </c>
      <c r="C2522" s="28" t="s">
        <v>27</v>
      </c>
      <c r="D2522" s="28" t="s">
        <v>45</v>
      </c>
      <c r="E2522" s="30" t="e">
        <v>#NAME?</v>
      </c>
      <c r="F2522" s="31" t="s">
        <v>14</v>
      </c>
      <c r="G2522" s="31" t="s">
        <v>15</v>
      </c>
      <c r="H2522" s="32">
        <v>377.71</v>
      </c>
      <c r="I2522" s="33">
        <f>IF(F2522="Dépense",H2522*-1,H2522)</f>
        <v>377.71</v>
      </c>
      <c r="J2522" s="34" t="s">
        <v>653</v>
      </c>
      <c r="K2522" s="44" t="str">
        <f>IF(A2522&gt;1,YEAR(B2522)&amp;"-"&amp;TEXT(MONTH(B2522),"00")," ")</f>
        <v>2022-07</v>
      </c>
      <c r="L2522" s="36"/>
    </row>
    <row r="2523" spans="1:12" x14ac:dyDescent="0.25">
      <c r="A2523" s="28" t="s">
        <v>18</v>
      </c>
      <c r="B2523" s="29">
        <v>44747</v>
      </c>
      <c r="C2523" s="28" t="s">
        <v>623</v>
      </c>
      <c r="D2523" s="28" t="s">
        <v>65</v>
      </c>
      <c r="E2523" s="30" t="e">
        <v>#NAME?</v>
      </c>
      <c r="F2523" s="31" t="s">
        <v>17</v>
      </c>
      <c r="G2523" s="31" t="s">
        <v>33</v>
      </c>
      <c r="H2523" s="32">
        <v>9.99</v>
      </c>
      <c r="I2523" s="33">
        <f>IF(F2523="Dépense",H2523*-1,H2523)</f>
        <v>-9.99</v>
      </c>
      <c r="J2523" s="34" t="s">
        <v>653</v>
      </c>
      <c r="K2523" s="44" t="str">
        <f>IF(A2523&gt;1,YEAR(B2523)&amp;"-"&amp;TEXT(MONTH(B2523),"00")," ")</f>
        <v>2022-07</v>
      </c>
      <c r="L2523" s="36"/>
    </row>
    <row r="2524" spans="1:12" x14ac:dyDescent="0.25">
      <c r="A2524" s="28" t="s">
        <v>18</v>
      </c>
      <c r="B2524" s="29">
        <v>44750</v>
      </c>
      <c r="C2524" s="28" t="s">
        <v>74</v>
      </c>
      <c r="D2524" s="28" t="s">
        <v>75</v>
      </c>
      <c r="E2524" s="30" t="e">
        <v>#NAME?</v>
      </c>
      <c r="F2524" s="31" t="s">
        <v>17</v>
      </c>
      <c r="G2524" s="31" t="s">
        <v>655</v>
      </c>
      <c r="H2524" s="32">
        <v>82.54</v>
      </c>
      <c r="I2524" s="33">
        <f>IF(F2524="Dépense",H2524*-1,H2524)</f>
        <v>-82.54</v>
      </c>
      <c r="J2524" s="34" t="s">
        <v>653</v>
      </c>
      <c r="K2524" s="44" t="str">
        <f>IF(A2524&gt;1,YEAR(B2524)&amp;"-"&amp;TEXT(MONTH(B2524),"00")," ")</f>
        <v>2022-07</v>
      </c>
      <c r="L2524" s="36"/>
    </row>
    <row r="2525" spans="1:12" x14ac:dyDescent="0.25">
      <c r="A2525" s="28" t="s">
        <v>22</v>
      </c>
      <c r="B2525" s="29">
        <v>44752</v>
      </c>
      <c r="C2525" s="28" t="s">
        <v>140</v>
      </c>
      <c r="D2525" s="28" t="s">
        <v>72</v>
      </c>
      <c r="E2525" s="30" t="e">
        <v>#NAME?</v>
      </c>
      <c r="F2525" s="31" t="s">
        <v>14</v>
      </c>
      <c r="G2525" s="31" t="s">
        <v>15</v>
      </c>
      <c r="H2525" s="32">
        <v>25</v>
      </c>
      <c r="I2525" s="33">
        <f>IF(F2525="Dépense",H2525*-1,H2525)</f>
        <v>25</v>
      </c>
      <c r="J2525" s="34" t="s">
        <v>653</v>
      </c>
      <c r="K2525" s="44" t="str">
        <f>IF(A2525&gt;1,YEAR(B2525)&amp;"-"&amp;TEXT(MONTH(B2525),"00")," ")</f>
        <v>2022-07</v>
      </c>
      <c r="L2525" s="36"/>
    </row>
    <row r="2526" spans="1:12" x14ac:dyDescent="0.25">
      <c r="A2526" s="28" t="s">
        <v>18</v>
      </c>
      <c r="B2526" s="29">
        <v>44753</v>
      </c>
      <c r="C2526" s="28" t="s">
        <v>117</v>
      </c>
      <c r="D2526" s="28" t="s">
        <v>68</v>
      </c>
      <c r="E2526" s="30" t="e">
        <v>#NAME?</v>
      </c>
      <c r="F2526" s="31" t="s">
        <v>17</v>
      </c>
      <c r="G2526" s="31" t="s">
        <v>15</v>
      </c>
      <c r="H2526" s="32">
        <v>50</v>
      </c>
      <c r="I2526" s="33">
        <f>IF(F2526="Dépense",H2526*-1,H2526)</f>
        <v>-50</v>
      </c>
      <c r="J2526" s="34" t="s">
        <v>653</v>
      </c>
      <c r="K2526" s="44" t="str">
        <f>IF(A2526&gt;1,YEAR(B2526)&amp;"-"&amp;TEXT(MONTH(B2526),"00")," ")</f>
        <v>2022-07</v>
      </c>
      <c r="L2526" s="36"/>
    </row>
    <row r="2527" spans="1:12" x14ac:dyDescent="0.25">
      <c r="A2527" s="28" t="s">
        <v>18</v>
      </c>
      <c r="B2527" s="29">
        <v>44753</v>
      </c>
      <c r="C2527" s="28" t="s">
        <v>117</v>
      </c>
      <c r="D2527" s="28" t="s">
        <v>118</v>
      </c>
      <c r="E2527" s="30" t="e">
        <v>#NAME?</v>
      </c>
      <c r="F2527" s="31" t="s">
        <v>17</v>
      </c>
      <c r="G2527" s="31" t="s">
        <v>15</v>
      </c>
      <c r="H2527" s="32">
        <v>145</v>
      </c>
      <c r="I2527" s="33">
        <f>IF(F2527="Dépense",H2527*-1,H2527)</f>
        <v>-145</v>
      </c>
      <c r="J2527" s="34" t="s">
        <v>653</v>
      </c>
      <c r="K2527" s="44" t="str">
        <f>IF(A2527&gt;1,YEAR(B2527)&amp;"-"&amp;TEXT(MONTH(B2527),"00")," ")</f>
        <v>2022-07</v>
      </c>
      <c r="L2527" s="36"/>
    </row>
    <row r="2528" spans="1:12" x14ac:dyDescent="0.25">
      <c r="A2528" s="28" t="s">
        <v>18</v>
      </c>
      <c r="B2528" s="29">
        <v>44757</v>
      </c>
      <c r="C2528" s="28" t="s">
        <v>266</v>
      </c>
      <c r="D2528" s="28" t="s">
        <v>267</v>
      </c>
      <c r="E2528" s="30" t="e">
        <v>#NAME?</v>
      </c>
      <c r="F2528" s="31" t="s">
        <v>17</v>
      </c>
      <c r="G2528" s="31" t="s">
        <v>655</v>
      </c>
      <c r="H2528" s="32">
        <v>93</v>
      </c>
      <c r="I2528" s="33">
        <f>IF(F2528="Dépense",H2528*-1,H2528)</f>
        <v>-93</v>
      </c>
      <c r="J2528" s="34" t="s">
        <v>653</v>
      </c>
      <c r="K2528" s="44" t="str">
        <f>IF(A2528&gt;1,YEAR(B2528)&amp;"-"&amp;TEXT(MONTH(B2528),"00")," ")</f>
        <v>2022-07</v>
      </c>
      <c r="L2528" s="36"/>
    </row>
    <row r="2529" spans="1:12" x14ac:dyDescent="0.25">
      <c r="A2529" s="28" t="s">
        <v>18</v>
      </c>
      <c r="B2529" s="29">
        <v>44774</v>
      </c>
      <c r="C2529" s="28" t="s">
        <v>27</v>
      </c>
      <c r="D2529" s="28" t="s">
        <v>30</v>
      </c>
      <c r="E2529" s="30" t="e">
        <v>#NAME?</v>
      </c>
      <c r="F2529" s="31" t="s">
        <v>14</v>
      </c>
      <c r="G2529" s="31" t="s">
        <v>15</v>
      </c>
      <c r="H2529" s="32">
        <v>230.56</v>
      </c>
      <c r="I2529" s="33">
        <f>IF(F2529="Dépense",H2529*-1,H2529)</f>
        <v>230.56</v>
      </c>
      <c r="J2529" s="34" t="s">
        <v>653</v>
      </c>
      <c r="K2529" s="44" t="str">
        <f>IF(A2529&gt;1,YEAR(B2529)&amp;"-"&amp;TEXT(MONTH(B2529),"00")," ")</f>
        <v>2022-08</v>
      </c>
      <c r="L2529" s="36"/>
    </row>
    <row r="2530" spans="1:12" x14ac:dyDescent="0.25">
      <c r="A2530" s="28" t="s">
        <v>18</v>
      </c>
      <c r="B2530" s="29">
        <v>44774</v>
      </c>
      <c r="C2530" s="28" t="s">
        <v>27</v>
      </c>
      <c r="D2530" s="28" t="s">
        <v>28</v>
      </c>
      <c r="E2530" s="30" t="e">
        <v>#NAME?</v>
      </c>
      <c r="F2530" s="31" t="s">
        <v>14</v>
      </c>
      <c r="G2530" s="31" t="s">
        <v>15</v>
      </c>
      <c r="H2530" s="32">
        <v>124.41</v>
      </c>
      <c r="I2530" s="33">
        <f>IF(F2530="Dépense",H2530*-1,H2530)</f>
        <v>124.41</v>
      </c>
      <c r="J2530" s="34" t="s">
        <v>653</v>
      </c>
      <c r="K2530" s="44" t="str">
        <f>IF(A2530&gt;1,YEAR(B2530)&amp;"-"&amp;TEXT(MONTH(B2530),"00")," ")</f>
        <v>2022-08</v>
      </c>
      <c r="L2530" s="36"/>
    </row>
    <row r="2531" spans="1:12" x14ac:dyDescent="0.25">
      <c r="A2531" s="28" t="s">
        <v>18</v>
      </c>
      <c r="B2531" s="29">
        <v>44775</v>
      </c>
      <c r="C2531" s="28" t="s">
        <v>27</v>
      </c>
      <c r="D2531" s="28" t="s">
        <v>46</v>
      </c>
      <c r="E2531" s="30" t="e">
        <v>#NAME?</v>
      </c>
      <c r="F2531" s="31" t="s">
        <v>14</v>
      </c>
      <c r="G2531" s="31" t="s">
        <v>15</v>
      </c>
      <c r="H2531" s="32">
        <v>728.99</v>
      </c>
      <c r="I2531" s="33">
        <f>IF(F2531="Dépense",H2531*-1,H2531)</f>
        <v>728.99</v>
      </c>
      <c r="J2531" s="34" t="s">
        <v>653</v>
      </c>
      <c r="K2531" s="44" t="str">
        <f>IF(A2531&gt;1,YEAR(B2531)&amp;"-"&amp;TEXT(MONTH(B2531),"00")," ")</f>
        <v>2022-08</v>
      </c>
      <c r="L2531" s="36"/>
    </row>
    <row r="2532" spans="1:12" x14ac:dyDescent="0.25">
      <c r="A2532" s="28" t="s">
        <v>18</v>
      </c>
      <c r="B2532" s="29">
        <v>44775</v>
      </c>
      <c r="C2532" s="28" t="s">
        <v>654</v>
      </c>
      <c r="D2532" s="28" t="s">
        <v>65</v>
      </c>
      <c r="E2532" s="30" t="e">
        <v>#NAME?</v>
      </c>
      <c r="F2532" s="31" t="s">
        <v>17</v>
      </c>
      <c r="G2532" s="31" t="s">
        <v>655</v>
      </c>
      <c r="H2532" s="32">
        <v>22.9</v>
      </c>
      <c r="I2532" s="33">
        <f>IF(F2532="Dépense",H2532*-1,H2532)</f>
        <v>-22.9</v>
      </c>
      <c r="J2532" s="34" t="s">
        <v>653</v>
      </c>
      <c r="K2532" s="44" t="str">
        <f>IF(A2532&gt;1,YEAR(B2532)&amp;"-"&amp;TEXT(MONTH(B2532),"00")," ")</f>
        <v>2022-08</v>
      </c>
      <c r="L2532" s="36"/>
    </row>
    <row r="2533" spans="1:12" x14ac:dyDescent="0.25">
      <c r="A2533" s="28" t="s">
        <v>18</v>
      </c>
      <c r="B2533" s="29">
        <v>44775</v>
      </c>
      <c r="C2533" s="28" t="s">
        <v>303</v>
      </c>
      <c r="D2533" s="28" t="s">
        <v>140</v>
      </c>
      <c r="E2533" s="30" t="e">
        <v>#NAME?</v>
      </c>
      <c r="F2533" s="31" t="s">
        <v>17</v>
      </c>
      <c r="G2533" s="31" t="s">
        <v>15</v>
      </c>
      <c r="H2533" s="32">
        <v>25</v>
      </c>
      <c r="I2533" s="33">
        <f>IF(F2533="Dépense",H2533*-1,H2533)</f>
        <v>-25</v>
      </c>
      <c r="J2533" s="34" t="s">
        <v>653</v>
      </c>
      <c r="K2533" s="44" t="str">
        <f>IF(A2533&gt;1,YEAR(B2533)&amp;"-"&amp;TEXT(MONTH(B2533),"00")," ")</f>
        <v>2022-08</v>
      </c>
      <c r="L2533" s="36"/>
    </row>
    <row r="2534" spans="1:12" x14ac:dyDescent="0.25">
      <c r="A2534" s="28" t="s">
        <v>23</v>
      </c>
      <c r="B2534" s="29">
        <v>44775</v>
      </c>
      <c r="C2534" s="28" t="s">
        <v>27</v>
      </c>
      <c r="D2534" s="28" t="s">
        <v>45</v>
      </c>
      <c r="E2534" s="30" t="e">
        <v>#NAME?</v>
      </c>
      <c r="F2534" s="31" t="s">
        <v>14</v>
      </c>
      <c r="G2534" s="31" t="s">
        <v>15</v>
      </c>
      <c r="H2534" s="32">
        <v>377.71</v>
      </c>
      <c r="I2534" s="33">
        <f>IF(F2534="Dépense",H2534*-1,H2534)</f>
        <v>377.71</v>
      </c>
      <c r="J2534" s="34" t="s">
        <v>653</v>
      </c>
      <c r="K2534" s="44" t="str">
        <f>IF(A2534&gt;1,YEAR(B2534)&amp;"-"&amp;TEXT(MONTH(B2534),"00")," ")</f>
        <v>2022-08</v>
      </c>
      <c r="L2534" s="36"/>
    </row>
    <row r="2535" spans="1:12" x14ac:dyDescent="0.25">
      <c r="A2535" s="28" t="s">
        <v>18</v>
      </c>
      <c r="B2535" s="29">
        <v>44778</v>
      </c>
      <c r="C2535" s="28" t="s">
        <v>623</v>
      </c>
      <c r="D2535" s="28" t="s">
        <v>65</v>
      </c>
      <c r="E2535" s="30" t="e">
        <v>#NAME?</v>
      </c>
      <c r="F2535" s="31" t="s">
        <v>17</v>
      </c>
      <c r="G2535" s="31" t="s">
        <v>33</v>
      </c>
      <c r="H2535" s="32">
        <v>9.99</v>
      </c>
      <c r="I2535" s="33">
        <f>IF(F2535="Dépense",H2535*-1,H2535)</f>
        <v>-9.99</v>
      </c>
      <c r="J2535" s="34" t="s">
        <v>653</v>
      </c>
      <c r="K2535" s="44" t="str">
        <f>IF(A2535&gt;1,YEAR(B2535)&amp;"-"&amp;TEXT(MONTH(B2535),"00")," ")</f>
        <v>2022-08</v>
      </c>
      <c r="L2535" s="36"/>
    </row>
    <row r="2536" spans="1:12" x14ac:dyDescent="0.25">
      <c r="A2536" s="28" t="s">
        <v>18</v>
      </c>
      <c r="B2536" s="29">
        <v>44781</v>
      </c>
      <c r="C2536" s="28" t="s">
        <v>74</v>
      </c>
      <c r="D2536" s="28" t="s">
        <v>75</v>
      </c>
      <c r="E2536" s="30" t="e">
        <v>#NAME?</v>
      </c>
      <c r="F2536" s="31" t="s">
        <v>17</v>
      </c>
      <c r="G2536" s="31" t="s">
        <v>655</v>
      </c>
      <c r="H2536" s="32">
        <v>82.54</v>
      </c>
      <c r="I2536" s="33">
        <f>IF(F2536="Dépense",H2536*-1,H2536)</f>
        <v>-82.54</v>
      </c>
      <c r="J2536" s="34" t="s">
        <v>653</v>
      </c>
      <c r="K2536" s="44" t="str">
        <f>IF(A2536&gt;1,YEAR(B2536)&amp;"-"&amp;TEXT(MONTH(B2536),"00")," ")</f>
        <v>2022-08</v>
      </c>
      <c r="L2536" s="36"/>
    </row>
    <row r="2537" spans="1:12" x14ac:dyDescent="0.25">
      <c r="A2537" s="28" t="s">
        <v>22</v>
      </c>
      <c r="B2537" s="29">
        <v>44783</v>
      </c>
      <c r="C2537" s="28" t="s">
        <v>140</v>
      </c>
      <c r="D2537" s="28" t="s">
        <v>72</v>
      </c>
      <c r="E2537" s="30" t="e">
        <v>#NAME?</v>
      </c>
      <c r="F2537" s="31" t="s">
        <v>14</v>
      </c>
      <c r="G2537" s="31" t="s">
        <v>15</v>
      </c>
      <c r="H2537" s="32">
        <v>25</v>
      </c>
      <c r="I2537" s="33">
        <f>IF(F2537="Dépense",H2537*-1,H2537)</f>
        <v>25</v>
      </c>
      <c r="J2537" s="34" t="s">
        <v>653</v>
      </c>
      <c r="K2537" s="44" t="str">
        <f>IF(A2537&gt;1,YEAR(B2537)&amp;"-"&amp;TEXT(MONTH(B2537),"00")," ")</f>
        <v>2022-08</v>
      </c>
      <c r="L2537" s="36"/>
    </row>
    <row r="2538" spans="1:12" x14ac:dyDescent="0.25">
      <c r="A2538" s="28" t="s">
        <v>18</v>
      </c>
      <c r="B2538" s="29">
        <v>44784</v>
      </c>
      <c r="C2538" s="28" t="s">
        <v>117</v>
      </c>
      <c r="D2538" s="28" t="s">
        <v>68</v>
      </c>
      <c r="E2538" s="30" t="e">
        <v>#NAME?</v>
      </c>
      <c r="F2538" s="31" t="s">
        <v>17</v>
      </c>
      <c r="G2538" s="31" t="s">
        <v>15</v>
      </c>
      <c r="H2538" s="32">
        <v>50</v>
      </c>
      <c r="I2538" s="33">
        <f>IF(F2538="Dépense",H2538*-1,H2538)</f>
        <v>-50</v>
      </c>
      <c r="J2538" s="34" t="s">
        <v>653</v>
      </c>
      <c r="K2538" s="44" t="str">
        <f>IF(A2538&gt;1,YEAR(B2538)&amp;"-"&amp;TEXT(MONTH(B2538),"00")," ")</f>
        <v>2022-08</v>
      </c>
      <c r="L2538" s="36"/>
    </row>
    <row r="2539" spans="1:12" x14ac:dyDescent="0.25">
      <c r="A2539" s="28" t="s">
        <v>18</v>
      </c>
      <c r="B2539" s="29">
        <v>44784</v>
      </c>
      <c r="C2539" s="28" t="s">
        <v>117</v>
      </c>
      <c r="D2539" s="28" t="s">
        <v>118</v>
      </c>
      <c r="E2539" s="30" t="e">
        <v>#NAME?</v>
      </c>
      <c r="F2539" s="31" t="s">
        <v>17</v>
      </c>
      <c r="G2539" s="31" t="s">
        <v>15</v>
      </c>
      <c r="H2539" s="32">
        <v>145</v>
      </c>
      <c r="I2539" s="33">
        <f>IF(F2539="Dépense",H2539*-1,H2539)</f>
        <v>-145</v>
      </c>
      <c r="J2539" s="34" t="s">
        <v>653</v>
      </c>
      <c r="K2539" s="44" t="str">
        <f>IF(A2539&gt;1,YEAR(B2539)&amp;"-"&amp;TEXT(MONTH(B2539),"00")," ")</f>
        <v>2022-08</v>
      </c>
      <c r="L2539" s="36"/>
    </row>
    <row r="2540" spans="1:12" x14ac:dyDescent="0.25">
      <c r="A2540" s="28" t="s">
        <v>18</v>
      </c>
      <c r="B2540" s="29">
        <v>44788</v>
      </c>
      <c r="C2540" s="28" t="s">
        <v>266</v>
      </c>
      <c r="D2540" s="28" t="s">
        <v>267</v>
      </c>
      <c r="E2540" s="30" t="e">
        <v>#NAME?</v>
      </c>
      <c r="F2540" s="31" t="s">
        <v>17</v>
      </c>
      <c r="G2540" s="31" t="s">
        <v>655</v>
      </c>
      <c r="H2540" s="32">
        <v>93</v>
      </c>
      <c r="I2540" s="33">
        <f>IF(F2540="Dépense",H2540*-1,H2540)</f>
        <v>-93</v>
      </c>
      <c r="J2540" s="34" t="s">
        <v>653</v>
      </c>
      <c r="K2540" s="44" t="str">
        <f>IF(A2540&gt;1,YEAR(B2540)&amp;"-"&amp;TEXT(MONTH(B2540),"00")," ")</f>
        <v>2022-08</v>
      </c>
      <c r="L2540" s="36"/>
    </row>
    <row r="2541" spans="1:12" x14ac:dyDescent="0.25">
      <c r="A2541" s="28" t="s">
        <v>18</v>
      </c>
      <c r="B2541" s="29">
        <v>44805</v>
      </c>
      <c r="C2541" s="28" t="s">
        <v>27</v>
      </c>
      <c r="D2541" s="28" t="s">
        <v>28</v>
      </c>
      <c r="E2541" s="30" t="e">
        <v>#NAME?</v>
      </c>
      <c r="F2541" s="31" t="s">
        <v>14</v>
      </c>
      <c r="G2541" s="31" t="s">
        <v>15</v>
      </c>
      <c r="H2541" s="32">
        <v>124.41</v>
      </c>
      <c r="I2541" s="33">
        <f>IF(F2541="Dépense",H2541*-1,H2541)</f>
        <v>124.41</v>
      </c>
      <c r="J2541" s="34" t="s">
        <v>653</v>
      </c>
      <c r="K2541" s="44" t="str">
        <f>IF(A2541&gt;1,YEAR(B2541)&amp;"-"&amp;TEXT(MONTH(B2541),"00")," ")</f>
        <v>2022-09</v>
      </c>
      <c r="L2541" s="36"/>
    </row>
    <row r="2542" spans="1:12" x14ac:dyDescent="0.25">
      <c r="A2542" s="28" t="s">
        <v>18</v>
      </c>
      <c r="B2542" s="29">
        <v>44805</v>
      </c>
      <c r="C2542" s="28" t="s">
        <v>27</v>
      </c>
      <c r="D2542" s="28" t="s">
        <v>30</v>
      </c>
      <c r="E2542" s="30" t="e">
        <v>#NAME?</v>
      </c>
      <c r="F2542" s="31" t="s">
        <v>14</v>
      </c>
      <c r="G2542" s="31" t="s">
        <v>15</v>
      </c>
      <c r="H2542" s="32">
        <v>230.56</v>
      </c>
      <c r="I2542" s="33">
        <f>IF(F2542="Dépense",H2542*-1,H2542)</f>
        <v>230.56</v>
      </c>
      <c r="J2542" s="34" t="s">
        <v>653</v>
      </c>
      <c r="K2542" s="44" t="str">
        <f>IF(A2542&gt;1,YEAR(B2542)&amp;"-"&amp;TEXT(MONTH(B2542),"00")," ")</f>
        <v>2022-09</v>
      </c>
      <c r="L2542" s="36"/>
    </row>
    <row r="2543" spans="1:12" x14ac:dyDescent="0.25">
      <c r="A2543" s="28" t="s">
        <v>18</v>
      </c>
      <c r="B2543" s="29">
        <v>44806</v>
      </c>
      <c r="C2543" s="28" t="s">
        <v>27</v>
      </c>
      <c r="D2543" s="28" t="s">
        <v>46</v>
      </c>
      <c r="E2543" s="30" t="e">
        <v>#NAME?</v>
      </c>
      <c r="F2543" s="31" t="s">
        <v>14</v>
      </c>
      <c r="G2543" s="31" t="s">
        <v>15</v>
      </c>
      <c r="H2543" s="32">
        <v>728.99</v>
      </c>
      <c r="I2543" s="33">
        <f>IF(F2543="Dépense",H2543*-1,H2543)</f>
        <v>728.99</v>
      </c>
      <c r="J2543" s="34" t="s">
        <v>653</v>
      </c>
      <c r="K2543" s="44" t="str">
        <f>IF(A2543&gt;1,YEAR(B2543)&amp;"-"&amp;TEXT(MONTH(B2543),"00")," ")</f>
        <v>2022-09</v>
      </c>
      <c r="L2543" s="36"/>
    </row>
    <row r="2544" spans="1:12" x14ac:dyDescent="0.25">
      <c r="A2544" s="28" t="s">
        <v>18</v>
      </c>
      <c r="B2544" s="29">
        <v>44806</v>
      </c>
      <c r="C2544" s="28" t="s">
        <v>654</v>
      </c>
      <c r="D2544" s="28" t="s">
        <v>65</v>
      </c>
      <c r="E2544" s="30" t="e">
        <v>#NAME?</v>
      </c>
      <c r="F2544" s="31" t="s">
        <v>17</v>
      </c>
      <c r="G2544" s="31" t="s">
        <v>655</v>
      </c>
      <c r="H2544" s="32">
        <v>22.9</v>
      </c>
      <c r="I2544" s="33">
        <f>IF(F2544="Dépense",H2544*-1,H2544)</f>
        <v>-22.9</v>
      </c>
      <c r="J2544" s="34" t="s">
        <v>653</v>
      </c>
      <c r="K2544" s="44" t="str">
        <f>IF(A2544&gt;1,YEAR(B2544)&amp;"-"&amp;TEXT(MONTH(B2544),"00")," ")</f>
        <v>2022-09</v>
      </c>
      <c r="L2544" s="36"/>
    </row>
    <row r="2545" spans="1:12" x14ac:dyDescent="0.25">
      <c r="A2545" s="28" t="s">
        <v>18</v>
      </c>
      <c r="B2545" s="29">
        <v>44806</v>
      </c>
      <c r="C2545" s="28" t="s">
        <v>303</v>
      </c>
      <c r="D2545" s="28" t="s">
        <v>140</v>
      </c>
      <c r="E2545" s="30" t="e">
        <v>#NAME?</v>
      </c>
      <c r="F2545" s="31" t="s">
        <v>17</v>
      </c>
      <c r="G2545" s="31" t="s">
        <v>15</v>
      </c>
      <c r="H2545" s="32">
        <v>25</v>
      </c>
      <c r="I2545" s="33">
        <f>IF(F2545="Dépense",H2545*-1,H2545)</f>
        <v>-25</v>
      </c>
      <c r="J2545" s="34" t="s">
        <v>653</v>
      </c>
      <c r="K2545" s="44" t="str">
        <f>IF(A2545&gt;1,YEAR(B2545)&amp;"-"&amp;TEXT(MONTH(B2545),"00")," ")</f>
        <v>2022-09</v>
      </c>
      <c r="L2545" s="36"/>
    </row>
    <row r="2546" spans="1:12" x14ac:dyDescent="0.25">
      <c r="A2546" s="28" t="s">
        <v>23</v>
      </c>
      <c r="B2546" s="29">
        <v>44806</v>
      </c>
      <c r="C2546" s="28" t="s">
        <v>27</v>
      </c>
      <c r="D2546" s="28" t="s">
        <v>45</v>
      </c>
      <c r="E2546" s="30" t="e">
        <v>#NAME?</v>
      </c>
      <c r="F2546" s="31" t="s">
        <v>14</v>
      </c>
      <c r="G2546" s="31" t="s">
        <v>15</v>
      </c>
      <c r="H2546" s="32">
        <v>377.71</v>
      </c>
      <c r="I2546" s="33">
        <f>IF(F2546="Dépense",H2546*-1,H2546)</f>
        <v>377.71</v>
      </c>
      <c r="J2546" s="34" t="s">
        <v>653</v>
      </c>
      <c r="K2546" s="44" t="str">
        <f>IF(A2546&gt;1,YEAR(B2546)&amp;"-"&amp;TEXT(MONTH(B2546),"00")," ")</f>
        <v>2022-09</v>
      </c>
      <c r="L2546" s="42"/>
    </row>
    <row r="2547" spans="1:12" x14ac:dyDescent="0.25">
      <c r="A2547" s="28" t="s">
        <v>18</v>
      </c>
      <c r="B2547" s="29">
        <v>44809</v>
      </c>
      <c r="C2547" s="28" t="s">
        <v>623</v>
      </c>
      <c r="D2547" s="28" t="s">
        <v>65</v>
      </c>
      <c r="E2547" s="30" t="e">
        <v>#NAME?</v>
      </c>
      <c r="F2547" s="31" t="s">
        <v>17</v>
      </c>
      <c r="G2547" s="31" t="s">
        <v>33</v>
      </c>
      <c r="H2547" s="32">
        <v>9.99</v>
      </c>
      <c r="I2547" s="33">
        <f>IF(F2547="Dépense",H2547*-1,H2547)</f>
        <v>-9.99</v>
      </c>
      <c r="J2547" s="34" t="s">
        <v>653</v>
      </c>
      <c r="K2547" s="44" t="str">
        <f>IF(A2547&gt;1,YEAR(B2547)&amp;"-"&amp;TEXT(MONTH(B2547),"00")," ")</f>
        <v>2022-09</v>
      </c>
      <c r="L2547" s="36"/>
    </row>
    <row r="2548" spans="1:12" x14ac:dyDescent="0.25">
      <c r="A2548" s="28" t="s">
        <v>18</v>
      </c>
      <c r="B2548" s="29">
        <v>44812</v>
      </c>
      <c r="C2548" s="28" t="s">
        <v>74</v>
      </c>
      <c r="D2548" s="28" t="s">
        <v>75</v>
      </c>
      <c r="E2548" s="30" t="e">
        <v>#NAME?</v>
      </c>
      <c r="F2548" s="31" t="s">
        <v>17</v>
      </c>
      <c r="G2548" s="31" t="s">
        <v>655</v>
      </c>
      <c r="H2548" s="32">
        <v>82.54</v>
      </c>
      <c r="I2548" s="33">
        <f>IF(F2548="Dépense",H2548*-1,H2548)</f>
        <v>-82.54</v>
      </c>
      <c r="J2548" s="34" t="s">
        <v>653</v>
      </c>
      <c r="K2548" s="44" t="str">
        <f>IF(A2548&gt;1,YEAR(B2548)&amp;"-"&amp;TEXT(MONTH(B2548),"00")," ")</f>
        <v>2022-09</v>
      </c>
      <c r="L2548" s="36"/>
    </row>
    <row r="2549" spans="1:12" x14ac:dyDescent="0.25">
      <c r="A2549" s="28" t="s">
        <v>22</v>
      </c>
      <c r="B2549" s="29">
        <v>44814</v>
      </c>
      <c r="C2549" s="28" t="s">
        <v>140</v>
      </c>
      <c r="D2549" s="28" t="s">
        <v>72</v>
      </c>
      <c r="E2549" s="30" t="e">
        <v>#NAME?</v>
      </c>
      <c r="F2549" s="31" t="s">
        <v>14</v>
      </c>
      <c r="G2549" s="31" t="s">
        <v>15</v>
      </c>
      <c r="H2549" s="32">
        <v>25</v>
      </c>
      <c r="I2549" s="33">
        <f>IF(F2549="Dépense",H2549*-1,H2549)</f>
        <v>25</v>
      </c>
      <c r="J2549" s="34" t="s">
        <v>653</v>
      </c>
      <c r="K2549" s="44" t="str">
        <f>IF(A2549&gt;1,YEAR(B2549)&amp;"-"&amp;TEXT(MONTH(B2549),"00")," ")</f>
        <v>2022-09</v>
      </c>
      <c r="L2549" s="36"/>
    </row>
    <row r="2550" spans="1:12" x14ac:dyDescent="0.25">
      <c r="A2550" s="28" t="s">
        <v>18</v>
      </c>
      <c r="B2550" s="29">
        <v>44815</v>
      </c>
      <c r="C2550" s="28" t="s">
        <v>117</v>
      </c>
      <c r="D2550" s="28" t="s">
        <v>68</v>
      </c>
      <c r="E2550" s="30" t="e">
        <v>#NAME?</v>
      </c>
      <c r="F2550" s="31" t="s">
        <v>17</v>
      </c>
      <c r="G2550" s="31" t="s">
        <v>15</v>
      </c>
      <c r="H2550" s="32">
        <v>50</v>
      </c>
      <c r="I2550" s="33">
        <f>IF(F2550="Dépense",H2550*-1,H2550)</f>
        <v>-50</v>
      </c>
      <c r="J2550" s="34" t="s">
        <v>653</v>
      </c>
      <c r="K2550" s="44" t="str">
        <f>IF(A2550&gt;1,YEAR(B2550)&amp;"-"&amp;TEXT(MONTH(B2550),"00")," ")</f>
        <v>2022-09</v>
      </c>
      <c r="L2550" s="36"/>
    </row>
    <row r="2551" spans="1:12" x14ac:dyDescent="0.25">
      <c r="A2551" s="28" t="s">
        <v>18</v>
      </c>
      <c r="B2551" s="29">
        <v>44815</v>
      </c>
      <c r="C2551" s="28" t="s">
        <v>117</v>
      </c>
      <c r="D2551" s="28" t="s">
        <v>118</v>
      </c>
      <c r="E2551" s="30" t="e">
        <v>#NAME?</v>
      </c>
      <c r="F2551" s="31" t="s">
        <v>17</v>
      </c>
      <c r="G2551" s="31" t="s">
        <v>15</v>
      </c>
      <c r="H2551" s="32">
        <v>145</v>
      </c>
      <c r="I2551" s="33">
        <f>IF(F2551="Dépense",H2551*-1,H2551)</f>
        <v>-145</v>
      </c>
      <c r="J2551" s="34" t="s">
        <v>653</v>
      </c>
      <c r="K2551" s="44" t="str">
        <f>IF(A2551&gt;1,YEAR(B2551)&amp;"-"&amp;TEXT(MONTH(B2551),"00")," ")</f>
        <v>2022-09</v>
      </c>
      <c r="L2551" s="36"/>
    </row>
    <row r="2552" spans="1:12" x14ac:dyDescent="0.25">
      <c r="A2552" s="28" t="s">
        <v>18</v>
      </c>
      <c r="B2552" s="29">
        <v>44819</v>
      </c>
      <c r="C2552" s="28" t="s">
        <v>266</v>
      </c>
      <c r="D2552" s="28" t="s">
        <v>267</v>
      </c>
      <c r="E2552" s="30" t="e">
        <v>#NAME?</v>
      </c>
      <c r="F2552" s="31" t="s">
        <v>17</v>
      </c>
      <c r="G2552" s="31" t="s">
        <v>655</v>
      </c>
      <c r="H2552" s="32">
        <v>93</v>
      </c>
      <c r="I2552" s="33">
        <f>IF(F2552="Dépense",H2552*-1,H2552)</f>
        <v>-93</v>
      </c>
      <c r="J2552" s="34" t="s">
        <v>653</v>
      </c>
      <c r="K2552" s="44" t="str">
        <f>IF(A2552&gt;1,YEAR(B2552)&amp;"-"&amp;TEXT(MONTH(B2552),"00")," ")</f>
        <v>2022-09</v>
      </c>
      <c r="L2552" s="36"/>
    </row>
    <row r="2553" spans="1:12" x14ac:dyDescent="0.25">
      <c r="A2553" s="28" t="s">
        <v>18</v>
      </c>
      <c r="B2553" s="29">
        <v>44835</v>
      </c>
      <c r="C2553" s="28" t="s">
        <v>27</v>
      </c>
      <c r="D2553" s="28" t="s">
        <v>28</v>
      </c>
      <c r="E2553" s="30" t="e">
        <v>#NAME?</v>
      </c>
      <c r="F2553" s="31" t="s">
        <v>14</v>
      </c>
      <c r="G2553" s="31" t="s">
        <v>15</v>
      </c>
      <c r="H2553" s="32">
        <v>124.41</v>
      </c>
      <c r="I2553" s="33">
        <f>IF(F2553="Dépense",H2553*-1,H2553)</f>
        <v>124.41</v>
      </c>
      <c r="J2553" s="34" t="s">
        <v>653</v>
      </c>
      <c r="K2553" s="44" t="str">
        <f>IF(A2553&gt;1,YEAR(B2553)&amp;"-"&amp;TEXT(MONTH(B2553),"00")," ")</f>
        <v>2022-10</v>
      </c>
      <c r="L2553" s="36"/>
    </row>
    <row r="2554" spans="1:12" x14ac:dyDescent="0.25">
      <c r="A2554" s="28" t="s">
        <v>18</v>
      </c>
      <c r="B2554" s="29">
        <v>44835</v>
      </c>
      <c r="C2554" s="28" t="s">
        <v>27</v>
      </c>
      <c r="D2554" s="28" t="s">
        <v>30</v>
      </c>
      <c r="E2554" s="30" t="e">
        <v>#NAME?</v>
      </c>
      <c r="F2554" s="31" t="s">
        <v>14</v>
      </c>
      <c r="G2554" s="31" t="s">
        <v>15</v>
      </c>
      <c r="H2554" s="32">
        <v>230.56</v>
      </c>
      <c r="I2554" s="33">
        <f>IF(F2554="Dépense",H2554*-1,H2554)</f>
        <v>230.56</v>
      </c>
      <c r="J2554" s="34" t="s">
        <v>653</v>
      </c>
      <c r="K2554" s="44" t="str">
        <f>IF(A2554&gt;1,YEAR(B2554)&amp;"-"&amp;TEXT(MONTH(B2554),"00")," ")</f>
        <v>2022-10</v>
      </c>
      <c r="L2554" s="36"/>
    </row>
    <row r="2555" spans="1:12" x14ac:dyDescent="0.25">
      <c r="A2555" s="28" t="s">
        <v>18</v>
      </c>
      <c r="B2555" s="29">
        <v>44836</v>
      </c>
      <c r="C2555" s="28" t="s">
        <v>27</v>
      </c>
      <c r="D2555" s="28" t="s">
        <v>46</v>
      </c>
      <c r="E2555" s="30" t="e">
        <v>#NAME?</v>
      </c>
      <c r="F2555" s="31" t="s">
        <v>14</v>
      </c>
      <c r="G2555" s="31" t="s">
        <v>15</v>
      </c>
      <c r="H2555" s="32">
        <v>728.99</v>
      </c>
      <c r="I2555" s="33">
        <f>IF(F2555="Dépense",H2555*-1,H2555)</f>
        <v>728.99</v>
      </c>
      <c r="J2555" s="34" t="s">
        <v>653</v>
      </c>
      <c r="K2555" s="44" t="str">
        <f>IF(A2555&gt;1,YEAR(B2555)&amp;"-"&amp;TEXT(MONTH(B2555),"00")," ")</f>
        <v>2022-10</v>
      </c>
      <c r="L2555" s="36"/>
    </row>
    <row r="2556" spans="1:12" x14ac:dyDescent="0.25">
      <c r="A2556" s="28" t="s">
        <v>18</v>
      </c>
      <c r="B2556" s="29">
        <v>44836</v>
      </c>
      <c r="C2556" s="28" t="s">
        <v>654</v>
      </c>
      <c r="D2556" s="28" t="s">
        <v>65</v>
      </c>
      <c r="E2556" s="30" t="e">
        <v>#NAME?</v>
      </c>
      <c r="F2556" s="31" t="s">
        <v>17</v>
      </c>
      <c r="G2556" s="31" t="s">
        <v>655</v>
      </c>
      <c r="H2556" s="32">
        <v>22.9</v>
      </c>
      <c r="I2556" s="33">
        <f>IF(F2556="Dépense",H2556*-1,H2556)</f>
        <v>-22.9</v>
      </c>
      <c r="J2556" s="34" t="s">
        <v>653</v>
      </c>
      <c r="K2556" s="44" t="str">
        <f>IF(A2556&gt;1,YEAR(B2556)&amp;"-"&amp;TEXT(MONTH(B2556),"00")," ")</f>
        <v>2022-10</v>
      </c>
      <c r="L2556" s="36"/>
    </row>
    <row r="2557" spans="1:12" x14ac:dyDescent="0.25">
      <c r="A2557" s="28" t="s">
        <v>18</v>
      </c>
      <c r="B2557" s="29">
        <v>44836</v>
      </c>
      <c r="C2557" s="28" t="s">
        <v>303</v>
      </c>
      <c r="D2557" s="28" t="s">
        <v>140</v>
      </c>
      <c r="E2557" s="30" t="e">
        <v>#NAME?</v>
      </c>
      <c r="F2557" s="31" t="s">
        <v>17</v>
      </c>
      <c r="G2557" s="31" t="s">
        <v>15</v>
      </c>
      <c r="H2557" s="32">
        <v>25</v>
      </c>
      <c r="I2557" s="33">
        <f>IF(F2557="Dépense",H2557*-1,H2557)</f>
        <v>-25</v>
      </c>
      <c r="J2557" s="34" t="s">
        <v>653</v>
      </c>
      <c r="K2557" s="44" t="str">
        <f>IF(A2557&gt;1,YEAR(B2557)&amp;"-"&amp;TEXT(MONTH(B2557),"00")," ")</f>
        <v>2022-10</v>
      </c>
      <c r="L2557" s="36"/>
    </row>
    <row r="2558" spans="1:12" x14ac:dyDescent="0.25">
      <c r="A2558" s="28" t="s">
        <v>18</v>
      </c>
      <c r="B2558" s="29">
        <v>44836</v>
      </c>
      <c r="C2558" s="28" t="s">
        <v>27</v>
      </c>
      <c r="D2558" s="28" t="s">
        <v>29</v>
      </c>
      <c r="E2558" s="30" t="e">
        <v>#NAME?</v>
      </c>
      <c r="F2558" s="31" t="s">
        <v>14</v>
      </c>
      <c r="G2558" s="31" t="s">
        <v>15</v>
      </c>
      <c r="H2558" s="32">
        <v>206.36</v>
      </c>
      <c r="I2558" s="33">
        <f>IF(F2558="Dépense",H2558*-1,H2558)</f>
        <v>206.36</v>
      </c>
      <c r="J2558" s="34" t="s">
        <v>653</v>
      </c>
      <c r="K2558" s="44" t="str">
        <f>IF(A2558&gt;1,YEAR(B2558)&amp;"-"&amp;TEXT(MONTH(B2558),"00")," ")</f>
        <v>2022-10</v>
      </c>
      <c r="L2558" s="36"/>
    </row>
    <row r="2559" spans="1:12" x14ac:dyDescent="0.25">
      <c r="A2559" s="28" t="s">
        <v>23</v>
      </c>
      <c r="B2559" s="29">
        <v>44836</v>
      </c>
      <c r="C2559" s="28" t="s">
        <v>27</v>
      </c>
      <c r="D2559" s="28" t="s">
        <v>45</v>
      </c>
      <c r="E2559" s="30" t="e">
        <v>#NAME?</v>
      </c>
      <c r="F2559" s="31" t="s">
        <v>14</v>
      </c>
      <c r="G2559" s="31" t="s">
        <v>15</v>
      </c>
      <c r="H2559" s="32">
        <v>377.71</v>
      </c>
      <c r="I2559" s="33">
        <f>IF(F2559="Dépense",H2559*-1,H2559)</f>
        <v>377.71</v>
      </c>
      <c r="J2559" s="34" t="s">
        <v>653</v>
      </c>
      <c r="K2559" s="44" t="str">
        <f>IF(A2559&gt;1,YEAR(B2559)&amp;"-"&amp;TEXT(MONTH(B2559),"00")," ")</f>
        <v>2022-10</v>
      </c>
      <c r="L2559" s="42"/>
    </row>
    <row r="2560" spans="1:12" x14ac:dyDescent="0.25">
      <c r="A2560" s="28" t="s">
        <v>18</v>
      </c>
      <c r="B2560" s="29">
        <v>44839</v>
      </c>
      <c r="C2560" s="28" t="s">
        <v>623</v>
      </c>
      <c r="D2560" s="28" t="s">
        <v>65</v>
      </c>
      <c r="E2560" s="30" t="e">
        <v>#NAME?</v>
      </c>
      <c r="F2560" s="31" t="s">
        <v>17</v>
      </c>
      <c r="G2560" s="31" t="s">
        <v>33</v>
      </c>
      <c r="H2560" s="32">
        <v>9.99</v>
      </c>
      <c r="I2560" s="33">
        <f>IF(F2560="Dépense",H2560*-1,H2560)</f>
        <v>-9.99</v>
      </c>
      <c r="J2560" s="34" t="s">
        <v>653</v>
      </c>
      <c r="K2560" s="44" t="str">
        <f>IF(A2560&gt;1,YEAR(B2560)&amp;"-"&amp;TEXT(MONTH(B2560),"00")," ")</f>
        <v>2022-10</v>
      </c>
      <c r="L2560" s="36"/>
    </row>
    <row r="2561" spans="1:12" x14ac:dyDescent="0.25">
      <c r="A2561" s="28" t="s">
        <v>18</v>
      </c>
      <c r="B2561" s="29">
        <v>44842</v>
      </c>
      <c r="C2561" s="28" t="s">
        <v>74</v>
      </c>
      <c r="D2561" s="28" t="s">
        <v>75</v>
      </c>
      <c r="E2561" s="30" t="e">
        <v>#NAME?</v>
      </c>
      <c r="F2561" s="31" t="s">
        <v>17</v>
      </c>
      <c r="G2561" s="31" t="s">
        <v>655</v>
      </c>
      <c r="H2561" s="32">
        <v>82.54</v>
      </c>
      <c r="I2561" s="33">
        <f>IF(F2561="Dépense",H2561*-1,H2561)</f>
        <v>-82.54</v>
      </c>
      <c r="J2561" s="34" t="s">
        <v>653</v>
      </c>
      <c r="K2561" s="44" t="str">
        <f>IF(A2561&gt;1,YEAR(B2561)&amp;"-"&amp;TEXT(MONTH(B2561),"00")," ")</f>
        <v>2022-10</v>
      </c>
      <c r="L2561" s="36"/>
    </row>
    <row r="2562" spans="1:12" x14ac:dyDescent="0.25">
      <c r="A2562" s="28" t="s">
        <v>22</v>
      </c>
      <c r="B2562" s="29">
        <v>44844</v>
      </c>
      <c r="C2562" s="28" t="s">
        <v>140</v>
      </c>
      <c r="D2562" s="28" t="s">
        <v>72</v>
      </c>
      <c r="E2562" s="30" t="e">
        <v>#NAME?</v>
      </c>
      <c r="F2562" s="31" t="s">
        <v>14</v>
      </c>
      <c r="G2562" s="31" t="s">
        <v>15</v>
      </c>
      <c r="H2562" s="32">
        <v>25</v>
      </c>
      <c r="I2562" s="33">
        <f>IF(F2562="Dépense",H2562*-1,H2562)</f>
        <v>25</v>
      </c>
      <c r="J2562" s="34" t="s">
        <v>653</v>
      </c>
      <c r="K2562" s="44" t="str">
        <f>IF(A2562&gt;1,YEAR(B2562)&amp;"-"&amp;TEXT(MONTH(B2562),"00")," ")</f>
        <v>2022-10</v>
      </c>
      <c r="L2562" s="36"/>
    </row>
    <row r="2563" spans="1:12" x14ac:dyDescent="0.25">
      <c r="A2563" s="28" t="s">
        <v>18</v>
      </c>
      <c r="B2563" s="29">
        <v>44845</v>
      </c>
      <c r="C2563" s="28" t="s">
        <v>117</v>
      </c>
      <c r="D2563" s="28" t="s">
        <v>68</v>
      </c>
      <c r="E2563" s="30" t="e">
        <v>#NAME?</v>
      </c>
      <c r="F2563" s="31" t="s">
        <v>17</v>
      </c>
      <c r="G2563" s="31" t="s">
        <v>15</v>
      </c>
      <c r="H2563" s="32">
        <v>50</v>
      </c>
      <c r="I2563" s="33">
        <f>IF(F2563="Dépense",H2563*-1,H2563)</f>
        <v>-50</v>
      </c>
      <c r="J2563" s="34" t="s">
        <v>653</v>
      </c>
      <c r="K2563" s="44" t="str">
        <f>IF(A2563&gt;1,YEAR(B2563)&amp;"-"&amp;TEXT(MONTH(B2563),"00")," ")</f>
        <v>2022-10</v>
      </c>
      <c r="L2563" s="36"/>
    </row>
    <row r="2564" spans="1:12" x14ac:dyDescent="0.25">
      <c r="A2564" s="28" t="s">
        <v>18</v>
      </c>
      <c r="B2564" s="29">
        <v>44845</v>
      </c>
      <c r="C2564" s="28" t="s">
        <v>117</v>
      </c>
      <c r="D2564" s="28" t="s">
        <v>118</v>
      </c>
      <c r="E2564" s="30" t="e">
        <v>#NAME?</v>
      </c>
      <c r="F2564" s="31" t="s">
        <v>17</v>
      </c>
      <c r="G2564" s="31" t="s">
        <v>15</v>
      </c>
      <c r="H2564" s="32">
        <v>145</v>
      </c>
      <c r="I2564" s="33">
        <f>IF(F2564="Dépense",H2564*-1,H2564)</f>
        <v>-145</v>
      </c>
      <c r="J2564" s="34" t="s">
        <v>653</v>
      </c>
      <c r="K2564" s="44" t="str">
        <f>IF(A2564&gt;1,YEAR(B2564)&amp;"-"&amp;TEXT(MONTH(B2564),"00")," ")</f>
        <v>2022-10</v>
      </c>
      <c r="L2564" s="36"/>
    </row>
    <row r="2565" spans="1:12" x14ac:dyDescent="0.25">
      <c r="A2565" s="28" t="s">
        <v>18</v>
      </c>
      <c r="B2565" s="29">
        <v>44849</v>
      </c>
      <c r="C2565" s="28" t="s">
        <v>266</v>
      </c>
      <c r="D2565" s="28" t="s">
        <v>267</v>
      </c>
      <c r="E2565" s="30" t="e">
        <v>#NAME?</v>
      </c>
      <c r="F2565" s="31" t="s">
        <v>17</v>
      </c>
      <c r="G2565" s="31" t="s">
        <v>655</v>
      </c>
      <c r="H2565" s="32">
        <v>93</v>
      </c>
      <c r="I2565" s="33">
        <f>IF(F2565="Dépense",H2565*-1,H2565)</f>
        <v>-93</v>
      </c>
      <c r="J2565" s="34" t="s">
        <v>653</v>
      </c>
      <c r="K2565" s="44" t="str">
        <f>IF(A2565&gt;1,YEAR(B2565)&amp;"-"&amp;TEXT(MONTH(B2565),"00")," ")</f>
        <v>2022-10</v>
      </c>
      <c r="L2565" s="36"/>
    </row>
    <row r="2566" spans="1:12" x14ac:dyDescent="0.25">
      <c r="A2566" s="28" t="s">
        <v>18</v>
      </c>
      <c r="B2566" s="29">
        <v>44866</v>
      </c>
      <c r="C2566" s="28" t="s">
        <v>27</v>
      </c>
      <c r="D2566" s="28" t="s">
        <v>28</v>
      </c>
      <c r="E2566" s="30" t="e">
        <v>#NAME?</v>
      </c>
      <c r="F2566" s="31" t="s">
        <v>14</v>
      </c>
      <c r="G2566" s="31" t="s">
        <v>15</v>
      </c>
      <c r="H2566" s="32">
        <v>124.41</v>
      </c>
      <c r="I2566" s="33">
        <f>IF(F2566="Dépense",H2566*-1,H2566)</f>
        <v>124.41</v>
      </c>
      <c r="J2566" s="34" t="s">
        <v>653</v>
      </c>
      <c r="K2566" s="44" t="str">
        <f>IF(A2566&gt;1,YEAR(B2566)&amp;"-"&amp;TEXT(MONTH(B2566),"00")," ")</f>
        <v>2022-11</v>
      </c>
      <c r="L2566" s="36"/>
    </row>
    <row r="2567" spans="1:12" x14ac:dyDescent="0.25">
      <c r="A2567" s="28" t="s">
        <v>18</v>
      </c>
      <c r="B2567" s="29">
        <v>44866</v>
      </c>
      <c r="C2567" s="28" t="s">
        <v>27</v>
      </c>
      <c r="D2567" s="28" t="s">
        <v>30</v>
      </c>
      <c r="E2567" s="30" t="e">
        <v>#NAME?</v>
      </c>
      <c r="F2567" s="31" t="s">
        <v>14</v>
      </c>
      <c r="G2567" s="31" t="s">
        <v>15</v>
      </c>
      <c r="H2567" s="32">
        <v>230.56</v>
      </c>
      <c r="I2567" s="33">
        <f>IF(F2567="Dépense",H2567*-1,H2567)</f>
        <v>230.56</v>
      </c>
      <c r="J2567" s="34" t="s">
        <v>653</v>
      </c>
      <c r="K2567" s="44" t="str">
        <f>IF(A2567&gt;1,YEAR(B2567)&amp;"-"&amp;TEXT(MONTH(B2567),"00")," ")</f>
        <v>2022-11</v>
      </c>
      <c r="L2567" s="36"/>
    </row>
    <row r="2568" spans="1:12" x14ac:dyDescent="0.25">
      <c r="A2568" s="28" t="s">
        <v>18</v>
      </c>
      <c r="B2568" s="29">
        <v>44867</v>
      </c>
      <c r="C2568" s="28" t="s">
        <v>27</v>
      </c>
      <c r="D2568" s="28" t="s">
        <v>46</v>
      </c>
      <c r="E2568" s="30" t="e">
        <v>#NAME?</v>
      </c>
      <c r="F2568" s="31" t="s">
        <v>14</v>
      </c>
      <c r="G2568" s="31" t="s">
        <v>15</v>
      </c>
      <c r="H2568" s="32">
        <v>728.99</v>
      </c>
      <c r="I2568" s="33">
        <f>IF(F2568="Dépense",H2568*-1,H2568)</f>
        <v>728.99</v>
      </c>
      <c r="J2568" s="34" t="s">
        <v>653</v>
      </c>
      <c r="K2568" s="44" t="str">
        <f>IF(A2568&gt;1,YEAR(B2568)&amp;"-"&amp;TEXT(MONTH(B2568),"00")," ")</f>
        <v>2022-11</v>
      </c>
      <c r="L2568" s="36"/>
    </row>
    <row r="2569" spans="1:12" x14ac:dyDescent="0.25">
      <c r="A2569" s="28" t="s">
        <v>18</v>
      </c>
      <c r="B2569" s="29">
        <v>44867</v>
      </c>
      <c r="C2569" s="28" t="s">
        <v>654</v>
      </c>
      <c r="D2569" s="28" t="s">
        <v>65</v>
      </c>
      <c r="E2569" s="30" t="e">
        <v>#NAME?</v>
      </c>
      <c r="F2569" s="31" t="s">
        <v>17</v>
      </c>
      <c r="G2569" s="31" t="s">
        <v>655</v>
      </c>
      <c r="H2569" s="32">
        <v>22.9</v>
      </c>
      <c r="I2569" s="33">
        <f>IF(F2569="Dépense",H2569*-1,H2569)</f>
        <v>-22.9</v>
      </c>
      <c r="J2569" s="34" t="s">
        <v>653</v>
      </c>
      <c r="K2569" s="44" t="str">
        <f>IF(A2569&gt;1,YEAR(B2569)&amp;"-"&amp;TEXT(MONTH(B2569),"00")," ")</f>
        <v>2022-11</v>
      </c>
      <c r="L2569" s="36"/>
    </row>
    <row r="2570" spans="1:12" x14ac:dyDescent="0.25">
      <c r="A2570" s="28" t="s">
        <v>18</v>
      </c>
      <c r="B2570" s="29">
        <v>44867</v>
      </c>
      <c r="C2570" s="28" t="s">
        <v>303</v>
      </c>
      <c r="D2570" s="28" t="s">
        <v>140</v>
      </c>
      <c r="E2570" s="30" t="e">
        <v>#NAME?</v>
      </c>
      <c r="F2570" s="31" t="s">
        <v>17</v>
      </c>
      <c r="G2570" s="31" t="s">
        <v>15</v>
      </c>
      <c r="H2570" s="32">
        <v>25</v>
      </c>
      <c r="I2570" s="33">
        <f>IF(F2570="Dépense",H2570*-1,H2570)</f>
        <v>-25</v>
      </c>
      <c r="J2570" s="34" t="s">
        <v>653</v>
      </c>
      <c r="K2570" s="44" t="str">
        <f>IF(A2570&gt;1,YEAR(B2570)&amp;"-"&amp;TEXT(MONTH(B2570),"00")," ")</f>
        <v>2022-11</v>
      </c>
      <c r="L2570" s="36"/>
    </row>
    <row r="2571" spans="1:12" x14ac:dyDescent="0.25">
      <c r="A2571" s="28" t="s">
        <v>23</v>
      </c>
      <c r="B2571" s="29">
        <v>44867</v>
      </c>
      <c r="C2571" s="28" t="s">
        <v>27</v>
      </c>
      <c r="D2571" s="28" t="s">
        <v>45</v>
      </c>
      <c r="E2571" s="30" t="e">
        <v>#NAME?</v>
      </c>
      <c r="F2571" s="31" t="s">
        <v>14</v>
      </c>
      <c r="G2571" s="31" t="s">
        <v>15</v>
      </c>
      <c r="H2571" s="32">
        <v>377.71</v>
      </c>
      <c r="I2571" s="33">
        <f>IF(F2571="Dépense",H2571*-1,H2571)</f>
        <v>377.71</v>
      </c>
      <c r="J2571" s="34" t="s">
        <v>653</v>
      </c>
      <c r="K2571" s="44" t="str">
        <f>IF(A2571&gt;1,YEAR(B2571)&amp;"-"&amp;TEXT(MONTH(B2571),"00")," ")</f>
        <v>2022-11</v>
      </c>
      <c r="L2571" s="42"/>
    </row>
    <row r="2572" spans="1:12" x14ac:dyDescent="0.25">
      <c r="A2572" s="28" t="s">
        <v>18</v>
      </c>
      <c r="B2572" s="29">
        <v>44870</v>
      </c>
      <c r="C2572" s="28" t="s">
        <v>623</v>
      </c>
      <c r="D2572" s="28" t="s">
        <v>65</v>
      </c>
      <c r="E2572" s="30" t="e">
        <v>#NAME?</v>
      </c>
      <c r="F2572" s="31" t="s">
        <v>17</v>
      </c>
      <c r="G2572" s="31" t="s">
        <v>33</v>
      </c>
      <c r="H2572" s="32">
        <v>9.99</v>
      </c>
      <c r="I2572" s="33">
        <f>IF(F2572="Dépense",H2572*-1,H2572)</f>
        <v>-9.99</v>
      </c>
      <c r="J2572" s="34" t="s">
        <v>653</v>
      </c>
      <c r="K2572" s="44" t="str">
        <f>IF(A2572&gt;1,YEAR(B2572)&amp;"-"&amp;TEXT(MONTH(B2572),"00")," ")</f>
        <v>2022-11</v>
      </c>
      <c r="L2572" s="36"/>
    </row>
    <row r="2573" spans="1:12" x14ac:dyDescent="0.25">
      <c r="A2573" s="28" t="s">
        <v>18</v>
      </c>
      <c r="B2573" s="29">
        <v>44873</v>
      </c>
      <c r="C2573" s="28" t="s">
        <v>74</v>
      </c>
      <c r="D2573" s="28" t="s">
        <v>75</v>
      </c>
      <c r="E2573" s="30" t="e">
        <v>#NAME?</v>
      </c>
      <c r="F2573" s="31" t="s">
        <v>17</v>
      </c>
      <c r="G2573" s="31" t="s">
        <v>655</v>
      </c>
      <c r="H2573" s="32">
        <v>82.54</v>
      </c>
      <c r="I2573" s="33">
        <f>IF(F2573="Dépense",H2573*-1,H2573)</f>
        <v>-82.54</v>
      </c>
      <c r="J2573" s="34" t="s">
        <v>653</v>
      </c>
      <c r="K2573" s="44" t="str">
        <f>IF(A2573&gt;1,YEAR(B2573)&amp;"-"&amp;TEXT(MONTH(B2573),"00")," ")</f>
        <v>2022-11</v>
      </c>
      <c r="L2573" s="36"/>
    </row>
    <row r="2574" spans="1:12" x14ac:dyDescent="0.25">
      <c r="A2574" s="28" t="s">
        <v>22</v>
      </c>
      <c r="B2574" s="29">
        <v>44875</v>
      </c>
      <c r="C2574" s="28" t="s">
        <v>140</v>
      </c>
      <c r="D2574" s="28" t="s">
        <v>72</v>
      </c>
      <c r="E2574" s="30" t="e">
        <v>#NAME?</v>
      </c>
      <c r="F2574" s="31" t="s">
        <v>14</v>
      </c>
      <c r="G2574" s="31" t="s">
        <v>15</v>
      </c>
      <c r="H2574" s="32">
        <v>25</v>
      </c>
      <c r="I2574" s="33">
        <f>IF(F2574="Dépense",H2574*-1,H2574)</f>
        <v>25</v>
      </c>
      <c r="J2574" s="34" t="s">
        <v>653</v>
      </c>
      <c r="K2574" s="44" t="str">
        <f>IF(A2574&gt;1,YEAR(B2574)&amp;"-"&amp;TEXT(MONTH(B2574),"00")," ")</f>
        <v>2022-11</v>
      </c>
      <c r="L2574" s="36"/>
    </row>
    <row r="2575" spans="1:12" x14ac:dyDescent="0.25">
      <c r="A2575" s="28" t="s">
        <v>18</v>
      </c>
      <c r="B2575" s="29">
        <v>44876</v>
      </c>
      <c r="C2575" s="28" t="s">
        <v>117</v>
      </c>
      <c r="D2575" s="28" t="s">
        <v>68</v>
      </c>
      <c r="E2575" s="30" t="e">
        <v>#NAME?</v>
      </c>
      <c r="F2575" s="31" t="s">
        <v>17</v>
      </c>
      <c r="G2575" s="31" t="s">
        <v>15</v>
      </c>
      <c r="H2575" s="32">
        <v>50</v>
      </c>
      <c r="I2575" s="33">
        <f>IF(F2575="Dépense",H2575*-1,H2575)</f>
        <v>-50</v>
      </c>
      <c r="J2575" s="34" t="s">
        <v>653</v>
      </c>
      <c r="K2575" s="44" t="str">
        <f>IF(A2575&gt;1,YEAR(B2575)&amp;"-"&amp;TEXT(MONTH(B2575),"00")," ")</f>
        <v>2022-11</v>
      </c>
      <c r="L2575" s="36"/>
    </row>
    <row r="2576" spans="1:12" x14ac:dyDescent="0.25">
      <c r="A2576" s="28" t="s">
        <v>18</v>
      </c>
      <c r="B2576" s="29">
        <v>44876</v>
      </c>
      <c r="C2576" s="28" t="s">
        <v>117</v>
      </c>
      <c r="D2576" s="28" t="s">
        <v>118</v>
      </c>
      <c r="E2576" s="30" t="e">
        <v>#NAME?</v>
      </c>
      <c r="F2576" s="31" t="s">
        <v>17</v>
      </c>
      <c r="G2576" s="31" t="s">
        <v>15</v>
      </c>
      <c r="H2576" s="32">
        <v>145</v>
      </c>
      <c r="I2576" s="33">
        <f>IF(F2576="Dépense",H2576*-1,H2576)</f>
        <v>-145</v>
      </c>
      <c r="J2576" s="34" t="s">
        <v>653</v>
      </c>
      <c r="K2576" s="44" t="str">
        <f>IF(A2576&gt;1,YEAR(B2576)&amp;"-"&amp;TEXT(MONTH(B2576),"00")," ")</f>
        <v>2022-11</v>
      </c>
      <c r="L2576" s="36"/>
    </row>
    <row r="2577" spans="1:12" x14ac:dyDescent="0.25">
      <c r="A2577" s="28" t="s">
        <v>18</v>
      </c>
      <c r="B2577" s="29">
        <v>44880</v>
      </c>
      <c r="C2577" s="28" t="s">
        <v>266</v>
      </c>
      <c r="D2577" s="28" t="s">
        <v>267</v>
      </c>
      <c r="E2577" s="30" t="e">
        <v>#NAME?</v>
      </c>
      <c r="F2577" s="31" t="s">
        <v>17</v>
      </c>
      <c r="G2577" s="31" t="s">
        <v>655</v>
      </c>
      <c r="H2577" s="32">
        <v>93</v>
      </c>
      <c r="I2577" s="33">
        <f>IF(F2577="Dépense",H2577*-1,H2577)</f>
        <v>-93</v>
      </c>
      <c r="J2577" s="34" t="s">
        <v>653</v>
      </c>
      <c r="K2577" s="44" t="str">
        <f>IF(A2577&gt;1,YEAR(B2577)&amp;"-"&amp;TEXT(MONTH(B2577),"00")," ")</f>
        <v>2022-11</v>
      </c>
      <c r="L2577" s="36"/>
    </row>
    <row r="2578" spans="1:12" x14ac:dyDescent="0.25">
      <c r="A2578" s="28" t="s">
        <v>18</v>
      </c>
      <c r="B2578" s="29">
        <v>44896</v>
      </c>
      <c r="C2578" s="28" t="s">
        <v>27</v>
      </c>
      <c r="D2578" s="28" t="s">
        <v>28</v>
      </c>
      <c r="E2578" s="30" t="e">
        <v>#NAME?</v>
      </c>
      <c r="F2578" s="31" t="s">
        <v>14</v>
      </c>
      <c r="G2578" s="31" t="s">
        <v>15</v>
      </c>
      <c r="H2578" s="32">
        <v>124.41</v>
      </c>
      <c r="I2578" s="33">
        <f>IF(F2578="Dépense",H2578*-1,H2578)</f>
        <v>124.41</v>
      </c>
      <c r="J2578" s="34" t="s">
        <v>653</v>
      </c>
      <c r="K2578" s="44" t="str">
        <f>IF(A2578&gt;1,YEAR(B2578)&amp;"-"&amp;TEXT(MONTH(B2578),"00")," ")</f>
        <v>2022-12</v>
      </c>
      <c r="L2578" s="36"/>
    </row>
    <row r="2579" spans="1:12" x14ac:dyDescent="0.25">
      <c r="A2579" s="28" t="s">
        <v>18</v>
      </c>
      <c r="B2579" s="29">
        <v>44896</v>
      </c>
      <c r="C2579" s="28" t="s">
        <v>27</v>
      </c>
      <c r="D2579" s="28" t="s">
        <v>30</v>
      </c>
      <c r="E2579" s="30" t="e">
        <v>#NAME?</v>
      </c>
      <c r="F2579" s="31" t="s">
        <v>14</v>
      </c>
      <c r="G2579" s="31" t="s">
        <v>15</v>
      </c>
      <c r="H2579" s="32">
        <v>230.56</v>
      </c>
      <c r="I2579" s="33">
        <f>IF(F2579="Dépense",H2579*-1,H2579)</f>
        <v>230.56</v>
      </c>
      <c r="J2579" s="34" t="s">
        <v>653</v>
      </c>
      <c r="K2579" s="44" t="str">
        <f>IF(A2579&gt;1,YEAR(B2579)&amp;"-"&amp;TEXT(MONTH(B2579),"00")," ")</f>
        <v>2022-12</v>
      </c>
      <c r="L2579" s="36"/>
    </row>
    <row r="2580" spans="1:12" x14ac:dyDescent="0.25">
      <c r="A2580" s="28" t="s">
        <v>18</v>
      </c>
      <c r="B2580" s="29">
        <v>44897</v>
      </c>
      <c r="C2580" s="28" t="s">
        <v>27</v>
      </c>
      <c r="D2580" s="28" t="s">
        <v>46</v>
      </c>
      <c r="E2580" s="30" t="e">
        <v>#NAME?</v>
      </c>
      <c r="F2580" s="31" t="s">
        <v>14</v>
      </c>
      <c r="G2580" s="31" t="s">
        <v>15</v>
      </c>
      <c r="H2580" s="32">
        <v>728.99</v>
      </c>
      <c r="I2580" s="33">
        <f>IF(F2580="Dépense",H2580*-1,H2580)</f>
        <v>728.99</v>
      </c>
      <c r="J2580" s="34" t="s">
        <v>653</v>
      </c>
      <c r="K2580" s="44" t="str">
        <f>IF(A2580&gt;1,YEAR(B2580)&amp;"-"&amp;TEXT(MONTH(B2580),"00")," ")</f>
        <v>2022-12</v>
      </c>
      <c r="L2580" s="36"/>
    </row>
    <row r="2581" spans="1:12" x14ac:dyDescent="0.25">
      <c r="A2581" s="28" t="s">
        <v>18</v>
      </c>
      <c r="B2581" s="29">
        <v>44897</v>
      </c>
      <c r="C2581" s="28" t="s">
        <v>654</v>
      </c>
      <c r="D2581" s="28" t="s">
        <v>65</v>
      </c>
      <c r="E2581" s="30" t="e">
        <v>#NAME?</v>
      </c>
      <c r="F2581" s="31" t="s">
        <v>17</v>
      </c>
      <c r="G2581" s="31" t="s">
        <v>655</v>
      </c>
      <c r="H2581" s="32">
        <v>22.9</v>
      </c>
      <c r="I2581" s="33">
        <f>IF(F2581="Dépense",H2581*-1,H2581)</f>
        <v>-22.9</v>
      </c>
      <c r="J2581" s="34" t="s">
        <v>653</v>
      </c>
      <c r="K2581" s="44" t="str">
        <f>IF(A2581&gt;1,YEAR(B2581)&amp;"-"&amp;TEXT(MONTH(B2581),"00")," ")</f>
        <v>2022-12</v>
      </c>
      <c r="L2581" s="36"/>
    </row>
    <row r="2582" spans="1:12" x14ac:dyDescent="0.25">
      <c r="A2582" s="28" t="s">
        <v>18</v>
      </c>
      <c r="B2582" s="29">
        <v>44897</v>
      </c>
      <c r="C2582" s="28" t="s">
        <v>303</v>
      </c>
      <c r="D2582" s="28" t="s">
        <v>140</v>
      </c>
      <c r="E2582" s="30" t="e">
        <v>#NAME?</v>
      </c>
      <c r="F2582" s="31" t="s">
        <v>17</v>
      </c>
      <c r="G2582" s="31" t="s">
        <v>15</v>
      </c>
      <c r="H2582" s="32">
        <v>25</v>
      </c>
      <c r="I2582" s="33">
        <f>IF(F2582="Dépense",H2582*-1,H2582)</f>
        <v>-25</v>
      </c>
      <c r="J2582" s="34" t="s">
        <v>653</v>
      </c>
      <c r="K2582" s="44" t="str">
        <f>IF(A2582&gt;1,YEAR(B2582)&amp;"-"&amp;TEXT(MONTH(B2582),"00")," ")</f>
        <v>2022-12</v>
      </c>
      <c r="L2582" s="36"/>
    </row>
    <row r="2583" spans="1:12" x14ac:dyDescent="0.25">
      <c r="A2583" s="28" t="s">
        <v>23</v>
      </c>
      <c r="B2583" s="29">
        <v>44897</v>
      </c>
      <c r="C2583" s="28" t="s">
        <v>27</v>
      </c>
      <c r="D2583" s="28" t="s">
        <v>45</v>
      </c>
      <c r="E2583" s="30" t="e">
        <v>#NAME?</v>
      </c>
      <c r="F2583" s="31" t="s">
        <v>14</v>
      </c>
      <c r="G2583" s="31" t="s">
        <v>15</v>
      </c>
      <c r="H2583" s="32">
        <v>377.71</v>
      </c>
      <c r="I2583" s="33">
        <f>IF(F2583="Dépense",H2583*-1,H2583)</f>
        <v>377.71</v>
      </c>
      <c r="J2583" s="34" t="s">
        <v>653</v>
      </c>
      <c r="K2583" s="44" t="str">
        <f>IF(A2583&gt;1,YEAR(B2583)&amp;"-"&amp;TEXT(MONTH(B2583),"00")," ")</f>
        <v>2022-12</v>
      </c>
      <c r="L2583" s="42"/>
    </row>
    <row r="2584" spans="1:12" x14ac:dyDescent="0.25">
      <c r="A2584" s="28" t="s">
        <v>18</v>
      </c>
      <c r="B2584" s="29">
        <v>44900</v>
      </c>
      <c r="C2584" s="28" t="s">
        <v>623</v>
      </c>
      <c r="D2584" s="28" t="s">
        <v>65</v>
      </c>
      <c r="E2584" s="30" t="e">
        <v>#NAME?</v>
      </c>
      <c r="F2584" s="31" t="s">
        <v>17</v>
      </c>
      <c r="G2584" s="31" t="s">
        <v>33</v>
      </c>
      <c r="H2584" s="32">
        <v>9.99</v>
      </c>
      <c r="I2584" s="33">
        <f>IF(F2584="Dépense",H2584*-1,H2584)</f>
        <v>-9.99</v>
      </c>
      <c r="J2584" s="34" t="s">
        <v>653</v>
      </c>
      <c r="K2584" s="44" t="str">
        <f>IF(A2584&gt;1,YEAR(B2584)&amp;"-"&amp;TEXT(MONTH(B2584),"00")," ")</f>
        <v>2022-12</v>
      </c>
      <c r="L2584" s="36"/>
    </row>
    <row r="2585" spans="1:12" x14ac:dyDescent="0.25">
      <c r="A2585" s="28" t="s">
        <v>18</v>
      </c>
      <c r="B2585" s="29">
        <v>44903</v>
      </c>
      <c r="C2585" s="28" t="s">
        <v>74</v>
      </c>
      <c r="D2585" s="28" t="s">
        <v>75</v>
      </c>
      <c r="E2585" s="30" t="e">
        <v>#NAME?</v>
      </c>
      <c r="F2585" s="31" t="s">
        <v>17</v>
      </c>
      <c r="G2585" s="31" t="s">
        <v>655</v>
      </c>
      <c r="H2585" s="32">
        <v>82.54</v>
      </c>
      <c r="I2585" s="33">
        <f>IF(F2585="Dépense",H2585*-1,H2585)</f>
        <v>-82.54</v>
      </c>
      <c r="J2585" s="34" t="s">
        <v>653</v>
      </c>
      <c r="K2585" s="44" t="str">
        <f>IF(A2585&gt;1,YEAR(B2585)&amp;"-"&amp;TEXT(MONTH(B2585),"00")," ")</f>
        <v>2022-12</v>
      </c>
      <c r="L2585" s="36"/>
    </row>
    <row r="2586" spans="1:12" x14ac:dyDescent="0.25">
      <c r="A2586" s="28" t="s">
        <v>22</v>
      </c>
      <c r="B2586" s="29">
        <v>44905</v>
      </c>
      <c r="C2586" s="28" t="s">
        <v>140</v>
      </c>
      <c r="D2586" s="28" t="s">
        <v>72</v>
      </c>
      <c r="E2586" s="30" t="e">
        <v>#NAME?</v>
      </c>
      <c r="F2586" s="31" t="s">
        <v>14</v>
      </c>
      <c r="G2586" s="31" t="s">
        <v>15</v>
      </c>
      <c r="H2586" s="32">
        <v>25</v>
      </c>
      <c r="I2586" s="33">
        <f>IF(F2586="Dépense",H2586*-1,H2586)</f>
        <v>25</v>
      </c>
      <c r="J2586" s="34" t="s">
        <v>653</v>
      </c>
      <c r="K2586" s="44" t="str">
        <f>IF(A2586&gt;1,YEAR(B2586)&amp;"-"&amp;TEXT(MONTH(B2586),"00")," ")</f>
        <v>2022-12</v>
      </c>
      <c r="L2586" s="36"/>
    </row>
    <row r="2587" spans="1:12" x14ac:dyDescent="0.25">
      <c r="A2587" s="28" t="s">
        <v>18</v>
      </c>
      <c r="B2587" s="29">
        <v>44906</v>
      </c>
      <c r="C2587" s="28" t="s">
        <v>117</v>
      </c>
      <c r="D2587" s="28" t="s">
        <v>68</v>
      </c>
      <c r="E2587" s="30" t="e">
        <v>#NAME?</v>
      </c>
      <c r="F2587" s="31" t="s">
        <v>17</v>
      </c>
      <c r="G2587" s="31" t="s">
        <v>15</v>
      </c>
      <c r="H2587" s="32">
        <v>50</v>
      </c>
      <c r="I2587" s="33">
        <f>IF(F2587="Dépense",H2587*-1,H2587)</f>
        <v>-50</v>
      </c>
      <c r="J2587" s="34" t="s">
        <v>653</v>
      </c>
      <c r="K2587" s="44" t="str">
        <f>IF(A2587&gt;1,YEAR(B2587)&amp;"-"&amp;TEXT(MONTH(B2587),"00")," ")</f>
        <v>2022-12</v>
      </c>
      <c r="L2587" s="36"/>
    </row>
    <row r="2588" spans="1:12" x14ac:dyDescent="0.25">
      <c r="A2588" s="28" t="s">
        <v>18</v>
      </c>
      <c r="B2588" s="29">
        <v>44906</v>
      </c>
      <c r="C2588" s="28" t="s">
        <v>117</v>
      </c>
      <c r="D2588" s="28" t="s">
        <v>118</v>
      </c>
      <c r="E2588" s="30" t="e">
        <v>#NAME?</v>
      </c>
      <c r="F2588" s="31" t="s">
        <v>17</v>
      </c>
      <c r="G2588" s="31" t="s">
        <v>15</v>
      </c>
      <c r="H2588" s="32">
        <v>145</v>
      </c>
      <c r="I2588" s="33">
        <f>IF(F2588="Dépense",H2588*-1,H2588)</f>
        <v>-145</v>
      </c>
      <c r="J2588" s="34" t="s">
        <v>653</v>
      </c>
      <c r="K2588" s="44" t="str">
        <f>IF(A2588&gt;1,YEAR(B2588)&amp;"-"&amp;TEXT(MONTH(B2588),"00")," ")</f>
        <v>2022-12</v>
      </c>
      <c r="L2588" s="36"/>
    </row>
    <row r="2589" spans="1:12" x14ac:dyDescent="0.25">
      <c r="A2589" s="28" t="s">
        <v>18</v>
      </c>
      <c r="B2589" s="29">
        <v>44910</v>
      </c>
      <c r="C2589" s="28" t="s">
        <v>266</v>
      </c>
      <c r="D2589" s="28" t="s">
        <v>267</v>
      </c>
      <c r="E2589" s="30" t="e">
        <v>#NAME?</v>
      </c>
      <c r="F2589" s="31" t="s">
        <v>17</v>
      </c>
      <c r="G2589" s="31" t="s">
        <v>655</v>
      </c>
      <c r="H2589" s="32">
        <v>93</v>
      </c>
      <c r="I2589" s="33">
        <f>IF(F2589="Dépense",H2589*-1,H2589)</f>
        <v>-93</v>
      </c>
      <c r="J2589" s="34" t="s">
        <v>653</v>
      </c>
      <c r="K2589" s="44" t="str">
        <f>IF(A2589&gt;1,YEAR(B2589)&amp;"-"&amp;TEXT(MONTH(B2589),"00")," ")</f>
        <v>2022-12</v>
      </c>
      <c r="L2589" s="36"/>
    </row>
    <row r="2590" spans="1:12" x14ac:dyDescent="0.25">
      <c r="A2590" s="28"/>
      <c r="B2590" s="29"/>
      <c r="C2590" s="28"/>
      <c r="D2590" s="28"/>
      <c r="E2590" s="39" t="s">
        <v>656</v>
      </c>
      <c r="G2590" s="31"/>
      <c r="H2590" s="32"/>
      <c r="I2590" s="33">
        <f>IF(F2590="Dépense",H2590*-1,H2590)</f>
        <v>0</v>
      </c>
      <c r="J2590" s="34"/>
      <c r="K2590" s="43" t="str">
        <f>IF(A2590&gt;1,YEAR(B2590)&amp;"-"&amp;TEXT(MONTH(B2590),"00")," ")</f>
        <v xml:space="preserve"> </v>
      </c>
      <c r="L2590" s="36"/>
    </row>
    <row r="2591" spans="1:12" x14ac:dyDescent="0.25">
      <c r="A2591" s="28"/>
      <c r="B2591" s="29"/>
      <c r="C2591" s="28"/>
      <c r="D2591" s="28"/>
      <c r="E2591" s="39" t="s">
        <v>656</v>
      </c>
      <c r="G2591" s="31"/>
      <c r="H2591" s="32"/>
      <c r="I2591" s="33">
        <f>IF(F2591="Dépense",H2591*-1,H2591)</f>
        <v>0</v>
      </c>
      <c r="J2591" s="34"/>
      <c r="K2591" s="43" t="str">
        <f>IF(A2591&gt;1,YEAR(B2591)&amp;"-"&amp;TEXT(MONTH(B2591),"00")," ")</f>
        <v xml:space="preserve"> </v>
      </c>
      <c r="L2591" s="36"/>
    </row>
    <row r="2592" spans="1:12" x14ac:dyDescent="0.25">
      <c r="A2592" s="28"/>
      <c r="B2592" s="29"/>
      <c r="C2592" s="28"/>
      <c r="D2592" s="28"/>
      <c r="E2592" s="39" t="s">
        <v>656</v>
      </c>
      <c r="G2592" s="31"/>
      <c r="H2592" s="32"/>
      <c r="I2592" s="33">
        <f>IF(F2592="Dépense",H2592*-1,H2592)</f>
        <v>0</v>
      </c>
      <c r="J2592" s="34"/>
      <c r="K2592" s="43" t="str">
        <f>IF(A2592&gt;1,YEAR(B2592)&amp;"-"&amp;TEXT(MONTH(B2592),"00")," ")</f>
        <v xml:space="preserve"> </v>
      </c>
      <c r="L2592" s="36"/>
    </row>
    <row r="2593" spans="1:12" x14ac:dyDescent="0.25">
      <c r="A2593" s="28"/>
      <c r="B2593" s="29"/>
      <c r="C2593" s="28"/>
      <c r="D2593" s="28"/>
      <c r="E2593" s="39" t="s">
        <v>656</v>
      </c>
      <c r="G2593" s="31"/>
      <c r="H2593" s="32"/>
      <c r="I2593" s="33">
        <f>IF(F2593="Dépense",H2593*-1,H2593)</f>
        <v>0</v>
      </c>
      <c r="J2593" s="34"/>
      <c r="K2593" s="43" t="str">
        <f>IF(A2593&gt;1,YEAR(B2593)&amp;"-"&amp;TEXT(MONTH(B2593),"00")," ")</f>
        <v xml:space="preserve"> </v>
      </c>
      <c r="L2593" s="36"/>
    </row>
    <row r="2594" spans="1:12" x14ac:dyDescent="0.25">
      <c r="A2594" s="28"/>
      <c r="B2594" s="29"/>
      <c r="C2594" s="28"/>
      <c r="D2594" s="28"/>
      <c r="E2594" s="39" t="s">
        <v>656</v>
      </c>
      <c r="G2594" s="31"/>
      <c r="H2594" s="32"/>
      <c r="I2594" s="33">
        <f>IF(F2594="Dépense",H2594*-1,H2594)</f>
        <v>0</v>
      </c>
      <c r="J2594" s="34"/>
      <c r="K2594" s="43" t="str">
        <f>IF(A2594&gt;1,YEAR(B2594)&amp;"-"&amp;TEXT(MONTH(B2594),"00")," ")</f>
        <v xml:space="preserve"> </v>
      </c>
      <c r="L2594" s="36"/>
    </row>
    <row r="2595" spans="1:12" x14ac:dyDescent="0.25">
      <c r="A2595" s="28"/>
      <c r="B2595" s="29"/>
      <c r="C2595" s="28"/>
      <c r="D2595" s="28"/>
      <c r="E2595" s="39" t="s">
        <v>656</v>
      </c>
      <c r="G2595" s="31"/>
      <c r="H2595" s="32"/>
      <c r="I2595" s="33"/>
      <c r="J2595" s="34"/>
      <c r="K2595" s="35" t="str">
        <f t="shared" ref="K2595:K2601" si="0">IF(A2595&gt;1,YEAR(B2595)&amp;"-"&amp;TEXT(MONTH(B2595),"00")," ")</f>
        <v xml:space="preserve"> </v>
      </c>
      <c r="L2595" s="36"/>
    </row>
    <row r="2596" spans="1:12" x14ac:dyDescent="0.25">
      <c r="A2596" s="28"/>
      <c r="B2596" s="29"/>
      <c r="C2596" s="28"/>
      <c r="D2596" s="28"/>
      <c r="E2596" s="39" t="s">
        <v>656</v>
      </c>
      <c r="G2596" s="31"/>
      <c r="H2596" s="32"/>
      <c r="I2596" s="33"/>
      <c r="J2596" s="34"/>
      <c r="K2596" s="35" t="str">
        <f t="shared" si="0"/>
        <v xml:space="preserve"> </v>
      </c>
      <c r="L2596" s="36"/>
    </row>
    <row r="2597" spans="1:12" x14ac:dyDescent="0.25">
      <c r="A2597" s="28"/>
      <c r="B2597" s="29"/>
      <c r="C2597" s="28"/>
      <c r="D2597" s="28"/>
      <c r="E2597" s="39" t="s">
        <v>656</v>
      </c>
      <c r="G2597" s="31"/>
      <c r="H2597" s="32"/>
      <c r="I2597" s="33"/>
      <c r="J2597" s="34"/>
      <c r="K2597" s="35" t="str">
        <f t="shared" si="0"/>
        <v xml:space="preserve"> </v>
      </c>
      <c r="L2597" s="36"/>
    </row>
    <row r="2598" spans="1:12" x14ac:dyDescent="0.25">
      <c r="A2598" s="28"/>
      <c r="B2598" s="29"/>
      <c r="C2598" s="28"/>
      <c r="D2598" s="28"/>
      <c r="E2598" s="39" t="s">
        <v>656</v>
      </c>
      <c r="G2598" s="31"/>
      <c r="H2598" s="32"/>
      <c r="I2598" s="33"/>
      <c r="J2598" s="34"/>
      <c r="K2598" s="35" t="str">
        <f t="shared" si="0"/>
        <v xml:space="preserve"> </v>
      </c>
      <c r="L2598" s="36"/>
    </row>
    <row r="2599" spans="1:12" x14ac:dyDescent="0.25">
      <c r="A2599" s="28"/>
      <c r="B2599" s="29"/>
      <c r="C2599" s="28"/>
      <c r="D2599" s="28"/>
      <c r="E2599" s="39" t="s">
        <v>656</v>
      </c>
      <c r="G2599" s="31"/>
      <c r="H2599" s="32"/>
      <c r="I2599" s="33"/>
      <c r="J2599" s="34"/>
      <c r="K2599" s="35" t="str">
        <f t="shared" si="0"/>
        <v xml:space="preserve"> </v>
      </c>
      <c r="L2599" s="36"/>
    </row>
    <row r="2600" spans="1:12" x14ac:dyDescent="0.25">
      <c r="A2600" s="28"/>
      <c r="B2600" s="29"/>
      <c r="C2600" s="28"/>
      <c r="D2600" s="28"/>
      <c r="E2600" s="39" t="s">
        <v>656</v>
      </c>
      <c r="G2600" s="31"/>
      <c r="H2600" s="32"/>
      <c r="I2600" s="33"/>
      <c r="J2600" s="34"/>
      <c r="K2600" s="35" t="str">
        <f t="shared" si="0"/>
        <v xml:space="preserve"> </v>
      </c>
      <c r="L2600" s="36"/>
    </row>
    <row r="2601" spans="1:12" x14ac:dyDescent="0.25">
      <c r="A2601" s="28"/>
      <c r="B2601" s="29"/>
      <c r="C2601" s="28"/>
      <c r="D2601" s="28"/>
      <c r="E2601" s="39" t="s">
        <v>656</v>
      </c>
      <c r="G2601" s="31"/>
      <c r="H2601" s="32"/>
      <c r="I2601" s="33"/>
      <c r="J2601" s="34"/>
      <c r="K2601" s="35" t="str">
        <f t="shared" si="0"/>
        <v xml:space="preserve"> </v>
      </c>
      <c r="L2601" s="36"/>
    </row>
  </sheetData>
  <conditionalFormatting sqref="J2436:J2442">
    <cfRule type="iconSet" priority="7">
      <iconSet iconSet="3Symbols2" showValue="0">
        <cfvo type="percent" val="0"/>
        <cfvo type="formula" val="0"/>
        <cfvo type="num" val="1"/>
      </iconSet>
    </cfRule>
  </conditionalFormatting>
  <conditionalFormatting sqref="J2444">
    <cfRule type="iconSet" priority="6">
      <iconSet iconSet="3Symbols2" showValue="0">
        <cfvo type="percent" val="0"/>
        <cfvo type="formula" val="0"/>
        <cfvo type="num" val="1"/>
      </iconSet>
    </cfRule>
  </conditionalFormatting>
  <conditionalFormatting sqref="J2445:J2448">
    <cfRule type="iconSet" priority="5">
      <iconSet iconSet="3Symbols2" showValue="0">
        <cfvo type="percent" val="0"/>
        <cfvo type="formula" val="0"/>
        <cfvo type="num" val="1"/>
      </iconSet>
    </cfRule>
  </conditionalFormatting>
  <conditionalFormatting sqref="J2405">
    <cfRule type="iconSet" priority="4">
      <iconSet iconSet="3Symbols2" showValue="0">
        <cfvo type="percent" val="0"/>
        <cfvo type="formula" val="0"/>
        <cfvo type="num" val="1"/>
      </iconSet>
    </cfRule>
  </conditionalFormatting>
  <conditionalFormatting sqref="J2471 J2443 J2449:J2461 J5:J2404 J2406:J2435">
    <cfRule type="iconSet" priority="8">
      <iconSet iconSet="3Symbols2" showValue="0">
        <cfvo type="percent" val="0"/>
        <cfvo type="formula" val="0"/>
        <cfvo type="num" val="1"/>
      </iconSet>
    </cfRule>
  </conditionalFormatting>
  <conditionalFormatting sqref="J2470 J2475 J2472:J2473">
    <cfRule type="iconSet" priority="2">
      <iconSet iconSet="3Symbols2" showValue="0">
        <cfvo type="percent" val="0"/>
        <cfvo type="formula" val="0"/>
        <cfvo type="num" val="1"/>
      </iconSet>
    </cfRule>
  </conditionalFormatting>
  <conditionalFormatting sqref="J2465:J2469">
    <cfRule type="iconSet" priority="1">
      <iconSet iconSet="3Symbols2" showValue="0">
        <cfvo type="percent" val="0"/>
        <cfvo type="formula" val="0"/>
        <cfvo type="num" val="1"/>
      </iconSet>
    </cfRule>
  </conditionalFormatting>
  <conditionalFormatting sqref="J2474">
    <cfRule type="iconSet" priority="3">
      <iconSet iconSet="3Symbols2" showValue="0">
        <cfvo type="percent" val="0"/>
        <cfvo type="formula" val="0"/>
        <cfvo type="num" val="1"/>
      </iconSet>
    </cfRule>
  </conditionalFormatting>
  <conditionalFormatting sqref="J2462:J2464">
    <cfRule type="iconSet" priority="9">
      <iconSet iconSet="3Symbols2" showValue="0">
        <cfvo type="percent" val="0"/>
        <cfvo type="formula" val="0"/>
        <cfvo type="num" val="1"/>
      </iconSet>
    </cfRule>
  </conditionalFormatting>
  <conditionalFormatting sqref="J2476:J2594">
    <cfRule type="iconSet" priority="10">
      <iconSet iconSet="3Symbols2" showValue="0">
        <cfvo type="percent" val="0"/>
        <cfvo type="formula" val="0"/>
        <cfvo type="num" val="1"/>
      </iconSet>
    </cfRule>
  </conditionalFormatting>
  <dataValidations count="7">
    <dataValidation type="list" allowBlank="1" showInputMessage="1" showErrorMessage="1" sqref="A5:A2594" xr:uid="{BA7F9309-C28B-4C02-9C9B-1EA2A6EB9253}">
      <formula1>Liste_Banques</formula1>
    </dataValidation>
    <dataValidation showInputMessage="1" showErrorMessage="1" sqref="K1" xr:uid="{EA3ED485-89AF-42CE-ACF9-694677E02DCF}"/>
    <dataValidation type="list" errorStyle="warning" showInputMessage="1" showErrorMessage="1" sqref="C2569:C2594 C5:C2566" xr:uid="{35D60486-A45F-4A7E-913D-8F6CA11C408B}">
      <formula1>Liste_Libellés</formula1>
    </dataValidation>
    <dataValidation type="list" allowBlank="1" showInputMessage="1" showErrorMessage="1" sqref="G2569:G2594 G5:G2566" xr:uid="{519DA615-16D2-40DD-8184-B05D07B44B17}">
      <formula1>Liste_Mode</formula1>
    </dataValidation>
    <dataValidation type="list" allowBlank="1" showInputMessage="1" showErrorMessage="1" sqref="F2569:F2594 F5:F2566" xr:uid="{3D53D1BE-586B-408D-8CEA-40755B207A30}">
      <formula1>Liste_Sens</formula1>
    </dataValidation>
    <dataValidation type="list" allowBlank="1" showInputMessage="1" showErrorMessage="1" sqref="D2569:D2594 D5:D2566" xr:uid="{04A2689F-60ED-440D-A1BB-2FE325C18A7B}">
      <formula1>Liste_Rubriques</formula1>
    </dataValidation>
    <dataValidation type="whole" showInputMessage="1" showErrorMessage="1" sqref="J2405 J2595:J1048576 J2475 J2470 J2472:J2473 J2462:J2464" xr:uid="{D84E6869-4D19-4DED-BFA2-6532EC3CADFA}">
      <formula1>0</formula1>
      <formula2>1</formula2>
    </dataValidation>
  </dataValidations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8623F-89EE-4FFA-B781-7A77BC51562E}">
  <sheetPr codeName="Feuil1"/>
  <dimension ref="A1"/>
  <sheetViews>
    <sheetView workbookViewId="0">
      <selection activeCell="G12" sqref="G1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679B-FD70-49E3-AB18-4B8796F92403}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Journal</vt:lpstr>
      <vt:lpstr>Feuil1</vt:lpstr>
      <vt:lpstr>Ventilation</vt:lpstr>
      <vt:lpstr>ANNEE</vt:lpstr>
      <vt:lpstr>BANQUES</vt:lpstr>
      <vt:lpstr>CATEGORIES</vt:lpstr>
      <vt:lpstr>MOIS</vt:lpstr>
      <vt:lpstr>MONTANT</vt:lpstr>
      <vt:lpstr>RUBRIQUES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dcterms:created xsi:type="dcterms:W3CDTF">2022-02-18T08:09:35Z</dcterms:created>
  <dcterms:modified xsi:type="dcterms:W3CDTF">2022-02-18T15:53:28Z</dcterms:modified>
</cp:coreProperties>
</file>