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2708" windowHeight="6756" tabRatio="437"/>
  </bookViews>
  <sheets>
    <sheet name="PVs GARCONS" sheetId="1" r:id="rId1"/>
    <sheet name="BAREME GARCONS" sheetId="3" r:id="rId2"/>
    <sheet name="PVs FILLES" sheetId="2" r:id="rId3"/>
    <sheet name="BAREME FILLES" sheetId="4" r:id="rId4"/>
  </sheets>
  <definedNames>
    <definedName name="_xlnm._FilterDatabase" localSheetId="3" hidden="1">'BAREME FILLES'!$B$6:$C$26</definedName>
    <definedName name="_xlnm._FilterDatabase" localSheetId="1" hidden="1">'BAREME GARCONS'!$B$6:$C$26</definedName>
    <definedName name="BF">'BAREME FILLES'!$B$7:$C$26</definedName>
    <definedName name="BG">'BAREME GARCONS'!$B$7:$C$26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6" i="2"/>
  <c r="F7" i="1"/>
  <c r="F9" i="1"/>
  <c r="F10" i="1"/>
  <c r="F11" i="1"/>
  <c r="F12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<sst xmlns="http://schemas.openxmlformats.org/spreadsheetml/2006/main" count="30" uniqueCount="20">
  <si>
    <t>N°</t>
  </si>
  <si>
    <t>N° candidats</t>
  </si>
  <si>
    <t>NOMS PRENOMS</t>
  </si>
  <si>
    <t>performances course de vitesse</t>
  </si>
  <si>
    <t>Z458792</t>
  </si>
  <si>
    <t>Z658941</t>
  </si>
  <si>
    <t>Z128796</t>
  </si>
  <si>
    <t>BERTRAND MALLARD</t>
  </si>
  <si>
    <t>PHILIP BARBOS</t>
  </si>
  <si>
    <t>NICOLAS NIPON</t>
  </si>
  <si>
    <t>NOTES /20</t>
  </si>
  <si>
    <t>NOTE/20</t>
  </si>
  <si>
    <t>BAREME COURSE DE VITESSE GARCONS</t>
  </si>
  <si>
    <t>BAREME COURSE DE VITESSE FILLES</t>
  </si>
  <si>
    <t>PERFORMANCE EN M</t>
  </si>
  <si>
    <t>PVs des garçons</t>
  </si>
  <si>
    <t>PVs des filles</t>
  </si>
  <si>
    <t>POUILINE MORGAN</t>
  </si>
  <si>
    <t>LINA LINCOLNE</t>
  </si>
  <si>
    <t>SANDRINE BOURGEOIS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</si>
</sst>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7621</xdr:colOff>
      <xdr:row>10</xdr:row>
      <xdr:rowOff>116914</xdr:rowOff>
    </xdr:from>
    <xdr:to>
      <xdr:col>10</xdr:col>
      <xdr:colOff>417809</xdr:colOff>
      <xdr:row>17</xdr:row>
      <xdr:rowOff>137160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749041" y="1640914"/>
          <a:ext cx="3267688" cy="1300406"/>
        </a:xfrm>
        <a:prstGeom prst="rect">
          <a:avLst/>
        </a:prstGeom>
      </xdr:spPr>
    </xdr:pic>
    <xdr:clientData/>
  </xdr:twoCellAnchor>
  <xdr:twoCellAnchor editAs="oneCell">
    <xdr:from>
      <xdr:col>7</xdr:col>
      <xdr:colOff>11121</xdr:colOff>
      <xdr:row>2</xdr:row>
      <xdr:rowOff>7620</xdr:rowOff>
    </xdr:from>
    <xdr:to>
      <xdr:col>8</xdr:col>
      <xdr:colOff>670560</xdr:colOff>
      <xdr:row>10</xdr:row>
      <xdr:rowOff>37604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52541" y="7620"/>
          <a:ext cx="1931979" cy="1553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18"/>
  <sheetViews>
    <sheetView showGridLines="0" tabSelected="1" topLeftCell="A3" workbookViewId="0">
      <selection activeCell="L8" sqref="L8"/>
    </sheetView>
  </sheetViews>
  <sheetFormatPr baseColWidth="10" defaultRowHeight="14.4" x14ac:dyDescent="0.3"/>
  <cols>
    <col min="1" max="1" width="1.33203125" customWidth="1"/>
    <col min="2" max="2" width="3.88671875" customWidth="1"/>
    <col min="3" max="3" width="9.109375" customWidth="1"/>
    <col min="4" max="4" width="18.44140625" bestFit="1" customWidth="1"/>
    <col min="5" max="5" width="13.21875" customWidth="1"/>
    <col min="6" max="6" width="6.6640625" customWidth="1"/>
    <col min="7" max="7" width="1.88671875" customWidth="1"/>
    <col min="8" max="8" width="18.5546875" bestFit="1" customWidth="1"/>
    <col min="12" max="12" width="9.44140625" customWidth="1"/>
  </cols>
  <sheetData>
    <row r="1" spans="2:6" s="7" customFormat="1" hidden="1" x14ac:dyDescent="0.3"/>
    <row r="2" spans="2:6" s="7" customFormat="1" hidden="1" x14ac:dyDescent="0.3"/>
    <row r="3" spans="2:6" x14ac:dyDescent="0.3">
      <c r="B3" s="10"/>
      <c r="C3" s="10" t="s">
        <v>15</v>
      </c>
      <c r="D3" s="10"/>
      <c r="E3" s="10"/>
      <c r="F3" s="10"/>
    </row>
    <row r="4" spans="2:6" s="7" customFormat="1" hidden="1" x14ac:dyDescent="0.3">
      <c r="B4" s="11"/>
      <c r="C4" s="11"/>
      <c r="D4" s="11"/>
      <c r="E4" s="11"/>
      <c r="F4" s="11"/>
    </row>
    <row r="5" spans="2:6" s="7" customFormat="1" hidden="1" x14ac:dyDescent="0.3">
      <c r="B5" s="11"/>
      <c r="C5" s="11"/>
      <c r="D5" s="11"/>
      <c r="E5" s="11"/>
      <c r="F5" s="11"/>
    </row>
    <row r="6" spans="2:6" s="6" customFormat="1" ht="48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 t="s">
        <v>10</v>
      </c>
    </row>
    <row r="7" spans="2:6" ht="14.4" customHeight="1" x14ac:dyDescent="0.3">
      <c r="B7" s="13">
        <v>1</v>
      </c>
      <c r="C7" s="13" t="s">
        <v>4</v>
      </c>
      <c r="D7" s="13" t="s">
        <v>7</v>
      </c>
      <c r="E7" s="13">
        <v>12.9</v>
      </c>
      <c r="F7" s="13">
        <f>VLOOKUP(E7,BG,2,0)</f>
        <v>9</v>
      </c>
    </row>
    <row r="8" spans="2:6" x14ac:dyDescent="0.3">
      <c r="B8" s="13">
        <v>2</v>
      </c>
      <c r="C8" s="13" t="s">
        <v>5</v>
      </c>
      <c r="D8" s="13" t="s">
        <v>8</v>
      </c>
      <c r="E8" s="13">
        <v>12.8</v>
      </c>
      <c r="F8" s="13">
        <f>VLOOKUP(12.8,BG,2,1)</f>
        <v>10</v>
      </c>
    </row>
    <row r="9" spans="2:6" x14ac:dyDescent="0.3">
      <c r="B9" s="13">
        <v>3</v>
      </c>
      <c r="C9" s="13" t="s">
        <v>6</v>
      </c>
      <c r="D9" s="13" t="s">
        <v>9</v>
      </c>
      <c r="E9" s="13">
        <v>14.1</v>
      </c>
      <c r="F9" s="13">
        <f>VLOOKUP(E9,BG,2,0)</f>
        <v>5</v>
      </c>
    </row>
    <row r="10" spans="2:6" ht="14.4" customHeight="1" x14ac:dyDescent="0.3">
      <c r="B10" s="13">
        <v>4</v>
      </c>
      <c r="C10" s="13"/>
      <c r="D10" s="13"/>
      <c r="E10" s="13"/>
      <c r="F10" s="13" t="e">
        <f>VLOOKUP(E10,BG,2,0)</f>
        <v>#N/A</v>
      </c>
    </row>
    <row r="11" spans="2:6" x14ac:dyDescent="0.3">
      <c r="B11" s="13">
        <v>5</v>
      </c>
      <c r="C11" s="13"/>
      <c r="D11" s="13"/>
      <c r="E11" s="13"/>
      <c r="F11" s="13" t="e">
        <f>VLOOKUP(E11,BG,2,0)</f>
        <v>#N/A</v>
      </c>
    </row>
    <row r="12" spans="2:6" x14ac:dyDescent="0.3">
      <c r="B12" s="13">
        <v>6</v>
      </c>
      <c r="C12" s="13"/>
      <c r="D12" s="13"/>
      <c r="E12" s="13"/>
      <c r="F12" s="13" t="e">
        <f>VLOOKUP(E12,BG,2,0)</f>
        <v>#N/A</v>
      </c>
    </row>
    <row r="13" spans="2:6" ht="14.55" customHeight="1" x14ac:dyDescent="0.3">
      <c r="B13" s="13">
        <v>7</v>
      </c>
      <c r="C13" s="13"/>
      <c r="D13" s="13"/>
      <c r="E13" s="13"/>
      <c r="F13" s="13" t="e">
        <f>VLOOKUP(E13,BG,2,0)</f>
        <v>#N/A</v>
      </c>
    </row>
    <row r="14" spans="2:6" x14ac:dyDescent="0.3">
      <c r="B14" s="13">
        <v>8</v>
      </c>
      <c r="C14" s="13"/>
      <c r="D14" s="13"/>
      <c r="E14" s="13"/>
      <c r="F14" s="13" t="e">
        <f>VLOOKUP(E14,BG,2,0)</f>
        <v>#N/A</v>
      </c>
    </row>
    <row r="15" spans="2:6" x14ac:dyDescent="0.3">
      <c r="B15" s="13">
        <v>9</v>
      </c>
      <c r="C15" s="13"/>
      <c r="D15" s="13"/>
      <c r="E15" s="13"/>
      <c r="F15" s="13" t="e">
        <f>VLOOKUP(E15,BG,2,0)</f>
        <v>#N/A</v>
      </c>
    </row>
    <row r="16" spans="2:6" x14ac:dyDescent="0.3">
      <c r="B16" s="13">
        <v>10</v>
      </c>
      <c r="C16" s="13"/>
      <c r="D16" s="13"/>
      <c r="E16" s="13"/>
      <c r="F16" s="13" t="e">
        <f>VLOOKUP(E16,BG,2,0)</f>
        <v>#N/A</v>
      </c>
    </row>
    <row r="17" spans="2:6" x14ac:dyDescent="0.3">
      <c r="B17" s="13">
        <v>11</v>
      </c>
      <c r="C17" s="13"/>
      <c r="D17" s="13"/>
      <c r="E17" s="13"/>
      <c r="F17" s="13" t="e">
        <f>VLOOKUP(E17,BG,2,0)</f>
        <v>#N/A</v>
      </c>
    </row>
    <row r="18" spans="2:6" x14ac:dyDescent="0.3">
      <c r="B18" s="13">
        <v>12</v>
      </c>
      <c r="C18" s="13"/>
      <c r="D18" s="13"/>
      <c r="E18" s="13"/>
      <c r="F18" s="13" t="e">
        <f>VLOOKUP(E18,BG,2,0)</f>
        <v>#N/A</v>
      </c>
    </row>
  </sheetData>
  <pageMargins left="0.7" right="0.7" top="0.75" bottom="0.75" header="0.3" footer="0.3"/>
  <pageSetup paperSize="1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27"/>
  <sheetViews>
    <sheetView topLeftCell="A3" workbookViewId="0">
      <selection activeCell="E6" sqref="E6"/>
    </sheetView>
  </sheetViews>
  <sheetFormatPr baseColWidth="10" defaultRowHeight="14.4" x14ac:dyDescent="0.3"/>
  <cols>
    <col min="1" max="1" width="1.6640625" customWidth="1"/>
    <col min="2" max="2" width="14.6640625" customWidth="1"/>
    <col min="3" max="3" width="8.33203125" customWidth="1"/>
  </cols>
  <sheetData>
    <row r="1" spans="2:3" hidden="1" x14ac:dyDescent="0.3"/>
    <row r="2" spans="2:3" hidden="1" x14ac:dyDescent="0.3"/>
    <row r="3" spans="2:3" ht="27" customHeight="1" x14ac:dyDescent="0.3">
      <c r="B3" s="17" t="s">
        <v>12</v>
      </c>
      <c r="C3" s="17"/>
    </row>
    <row r="4" spans="2:3" hidden="1" x14ac:dyDescent="0.3"/>
    <row r="5" spans="2:3" hidden="1" x14ac:dyDescent="0.3"/>
    <row r="6" spans="2:3" ht="30" customHeight="1" x14ac:dyDescent="0.3">
      <c r="B6" s="15" t="s">
        <v>14</v>
      </c>
      <c r="C6" s="16" t="s">
        <v>11</v>
      </c>
    </row>
    <row r="7" spans="2:3" x14ac:dyDescent="0.3">
      <c r="B7" s="4">
        <v>9.5299999999999994</v>
      </c>
      <c r="C7" s="2">
        <v>20</v>
      </c>
    </row>
    <row r="8" spans="2:3" x14ac:dyDescent="0.3">
      <c r="B8" s="4">
        <v>9.84</v>
      </c>
      <c r="C8" s="2">
        <v>19</v>
      </c>
    </row>
    <row r="9" spans="2:3" x14ac:dyDescent="0.3">
      <c r="B9" s="4">
        <v>10.1</v>
      </c>
      <c r="C9" s="2">
        <v>18</v>
      </c>
    </row>
    <row r="10" spans="2:3" x14ac:dyDescent="0.3">
      <c r="B10" s="4">
        <v>10.5</v>
      </c>
      <c r="C10" s="4">
        <v>17</v>
      </c>
    </row>
    <row r="11" spans="2:3" x14ac:dyDescent="0.3">
      <c r="B11" s="2">
        <v>10.8</v>
      </c>
      <c r="C11" s="2">
        <v>16</v>
      </c>
    </row>
    <row r="12" spans="2:3" x14ac:dyDescent="0.3">
      <c r="B12" s="2">
        <v>11.1</v>
      </c>
      <c r="C12" s="2">
        <v>15</v>
      </c>
    </row>
    <row r="13" spans="2:3" x14ac:dyDescent="0.3">
      <c r="B13" s="2">
        <v>11.4</v>
      </c>
      <c r="C13" s="2">
        <v>14</v>
      </c>
    </row>
    <row r="14" spans="2:3" x14ac:dyDescent="0.3">
      <c r="B14" s="2">
        <v>11.7</v>
      </c>
      <c r="C14" s="2">
        <v>13</v>
      </c>
    </row>
    <row r="15" spans="2:3" x14ac:dyDescent="0.3">
      <c r="B15" s="2">
        <v>12</v>
      </c>
      <c r="C15" s="2">
        <v>12</v>
      </c>
    </row>
    <row r="16" spans="2:3" x14ac:dyDescent="0.3">
      <c r="B16" s="2">
        <v>12.3</v>
      </c>
      <c r="C16" s="2">
        <v>11</v>
      </c>
    </row>
    <row r="17" spans="2:3" x14ac:dyDescent="0.3">
      <c r="B17" s="2">
        <v>12.6</v>
      </c>
      <c r="C17" s="2">
        <v>10</v>
      </c>
    </row>
    <row r="18" spans="2:3" x14ac:dyDescent="0.3">
      <c r="B18" s="2">
        <v>12.9</v>
      </c>
      <c r="C18" s="2">
        <v>9</v>
      </c>
    </row>
    <row r="19" spans="2:3" x14ac:dyDescent="0.3">
      <c r="B19" s="2">
        <v>13.2</v>
      </c>
      <c r="C19" s="2">
        <v>8</v>
      </c>
    </row>
    <row r="20" spans="2:3" x14ac:dyDescent="0.3">
      <c r="B20" s="2">
        <v>13.5</v>
      </c>
      <c r="C20" s="2">
        <v>7</v>
      </c>
    </row>
    <row r="21" spans="2:3" x14ac:dyDescent="0.3">
      <c r="B21" s="2">
        <v>13.8</v>
      </c>
      <c r="C21" s="2">
        <v>6</v>
      </c>
    </row>
    <row r="22" spans="2:3" x14ac:dyDescent="0.3">
      <c r="B22" s="2">
        <v>14.1</v>
      </c>
      <c r="C22" s="2">
        <v>5</v>
      </c>
    </row>
    <row r="23" spans="2:3" x14ac:dyDescent="0.3">
      <c r="B23" s="2">
        <v>14.4</v>
      </c>
      <c r="C23" s="2">
        <v>4</v>
      </c>
    </row>
    <row r="24" spans="2:3" x14ac:dyDescent="0.3">
      <c r="B24" s="2">
        <v>14.7</v>
      </c>
      <c r="C24" s="2">
        <v>3</v>
      </c>
    </row>
    <row r="25" spans="2:3" x14ac:dyDescent="0.3">
      <c r="B25" s="2">
        <v>15</v>
      </c>
      <c r="C25" s="2">
        <v>2</v>
      </c>
    </row>
    <row r="26" spans="2:3" x14ac:dyDescent="0.3">
      <c r="B26" s="2">
        <v>15.5</v>
      </c>
      <c r="C26" s="2">
        <v>1</v>
      </c>
    </row>
    <row r="27" spans="2:3" x14ac:dyDescent="0.3">
      <c r="B27" s="3"/>
      <c r="C27" s="3"/>
    </row>
  </sheetData>
  <autoFilter ref="B6:C26">
    <sortState ref="B7:C26">
      <sortCondition ref="B6:B26"/>
    </sortState>
  </autoFilter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3"/>
  <sheetViews>
    <sheetView topLeftCell="A2" workbookViewId="0">
      <selection activeCell="H15" sqref="H15"/>
    </sheetView>
  </sheetViews>
  <sheetFormatPr baseColWidth="10" defaultRowHeight="14.4" x14ac:dyDescent="0.3"/>
  <cols>
    <col min="1" max="1" width="2.109375" customWidth="1"/>
    <col min="2" max="2" width="3.77734375" customWidth="1"/>
    <col min="3" max="3" width="9.21875" customWidth="1"/>
    <col min="4" max="4" width="19.77734375" bestFit="1" customWidth="1"/>
    <col min="5" max="5" width="14.88671875" customWidth="1"/>
    <col min="6" max="6" width="9.88671875" customWidth="1"/>
  </cols>
  <sheetData>
    <row r="1" spans="2:6" hidden="1" x14ac:dyDescent="0.3"/>
    <row r="2" spans="2:6" x14ac:dyDescent="0.3">
      <c r="C2" t="s">
        <v>16</v>
      </c>
    </row>
    <row r="3" spans="2:6" hidden="1" x14ac:dyDescent="0.3"/>
    <row r="4" spans="2:6" hidden="1" x14ac:dyDescent="0.3"/>
    <row r="5" spans="2:6" s="9" customFormat="1" ht="28.8" x14ac:dyDescent="0.3">
      <c r="B5" s="8" t="s">
        <v>0</v>
      </c>
      <c r="C5" s="8" t="s">
        <v>1</v>
      </c>
      <c r="D5" s="8" t="s">
        <v>2</v>
      </c>
      <c r="E5" s="8" t="s">
        <v>3</v>
      </c>
      <c r="F5" s="8" t="s">
        <v>10</v>
      </c>
    </row>
    <row r="6" spans="2:6" x14ac:dyDescent="0.3">
      <c r="B6" s="1">
        <v>1</v>
      </c>
      <c r="C6" s="1" t="s">
        <v>4</v>
      </c>
      <c r="D6" s="1" t="s">
        <v>17</v>
      </c>
      <c r="E6" s="1">
        <v>11.8</v>
      </c>
      <c r="F6" s="1">
        <f>VLOOKUP(E6,BF,2,0)</f>
        <v>11</v>
      </c>
    </row>
    <row r="7" spans="2:6" x14ac:dyDescent="0.3">
      <c r="B7" s="1">
        <v>2</v>
      </c>
      <c r="C7" s="1" t="s">
        <v>5</v>
      </c>
      <c r="D7" s="1" t="s">
        <v>18</v>
      </c>
      <c r="E7" s="1">
        <v>11.7</v>
      </c>
      <c r="F7" s="1">
        <f>VLOOKUP(E7,BF,2,1)</f>
        <v>12</v>
      </c>
    </row>
    <row r="8" spans="2:6" x14ac:dyDescent="0.3">
      <c r="B8" s="1">
        <v>3</v>
      </c>
      <c r="C8" s="1" t="s">
        <v>6</v>
      </c>
      <c r="D8" s="1" t="s">
        <v>19</v>
      </c>
      <c r="E8" s="1"/>
      <c r="F8" s="1" t="e">
        <f>VLOOKUP(E8,BF,2,0)</f>
        <v>#N/A</v>
      </c>
    </row>
    <row r="9" spans="2:6" x14ac:dyDescent="0.3">
      <c r="B9" s="1">
        <v>4</v>
      </c>
      <c r="C9" s="1"/>
      <c r="D9" s="1"/>
      <c r="E9" s="1"/>
      <c r="F9" s="1" t="e">
        <f>VLOOKUP(E9,BF,2,0)</f>
        <v>#N/A</v>
      </c>
    </row>
    <row r="10" spans="2:6" x14ac:dyDescent="0.3">
      <c r="B10" s="1">
        <v>5</v>
      </c>
      <c r="C10" s="1"/>
      <c r="D10" s="1"/>
      <c r="E10" s="1"/>
      <c r="F10" s="1" t="e">
        <f>VLOOKUP(E10,BF,2,0)</f>
        <v>#N/A</v>
      </c>
    </row>
    <row r="11" spans="2:6" x14ac:dyDescent="0.3">
      <c r="B11" s="1">
        <v>6</v>
      </c>
      <c r="C11" s="1"/>
      <c r="D11" s="1"/>
      <c r="E11" s="1"/>
      <c r="F11" s="1" t="e">
        <f>VLOOKUP(E11,BF,2,0)</f>
        <v>#N/A</v>
      </c>
    </row>
    <row r="12" spans="2:6" x14ac:dyDescent="0.3">
      <c r="B12" s="1">
        <v>7</v>
      </c>
      <c r="C12" s="1"/>
      <c r="D12" s="1"/>
      <c r="E12" s="1"/>
      <c r="F12" s="1" t="e">
        <f>VLOOKUP(E12,BF,2,0)</f>
        <v>#N/A</v>
      </c>
    </row>
    <row r="13" spans="2:6" x14ac:dyDescent="0.3">
      <c r="B13" s="1">
        <v>8</v>
      </c>
      <c r="C13" s="1"/>
      <c r="D13" s="1"/>
      <c r="E13" s="1"/>
      <c r="F13" s="1" t="e">
        <f>VLOOKUP(E13,BF,2,0)</f>
        <v>#N/A</v>
      </c>
    </row>
    <row r="14" spans="2:6" x14ac:dyDescent="0.3">
      <c r="B14" s="1">
        <v>9</v>
      </c>
      <c r="C14" s="1"/>
      <c r="D14" s="1"/>
      <c r="E14" s="1"/>
      <c r="F14" s="1" t="e">
        <f>VLOOKUP(E14,BF,2,0)</f>
        <v>#N/A</v>
      </c>
    </row>
    <row r="15" spans="2:6" x14ac:dyDescent="0.3">
      <c r="B15" s="1">
        <v>10</v>
      </c>
      <c r="C15" s="1"/>
      <c r="D15" s="1"/>
      <c r="E15" s="1"/>
      <c r="F15" s="1" t="e">
        <f>VLOOKUP(E15,BF,2,0)</f>
        <v>#N/A</v>
      </c>
    </row>
    <row r="16" spans="2:6" x14ac:dyDescent="0.3">
      <c r="B16" s="1">
        <v>11</v>
      </c>
      <c r="C16" s="1"/>
      <c r="D16" s="1"/>
      <c r="E16" s="1"/>
      <c r="F16" s="1" t="e">
        <f>VLOOKUP(E16,BF,2,0)</f>
        <v>#N/A</v>
      </c>
    </row>
    <row r="17" spans="2:6" x14ac:dyDescent="0.3">
      <c r="B17" s="1">
        <v>12</v>
      </c>
      <c r="C17" s="1"/>
      <c r="D17" s="1"/>
      <c r="E17" s="1"/>
      <c r="F17" s="1" t="e">
        <f>VLOOKUP(E17,BF,2,0)</f>
        <v>#N/A</v>
      </c>
    </row>
    <row r="18" spans="2:6" x14ac:dyDescent="0.3">
      <c r="B18" s="1">
        <v>13</v>
      </c>
      <c r="C18" s="1"/>
      <c r="D18" s="1"/>
      <c r="E18" s="1"/>
      <c r="F18" s="1" t="e">
        <f>VLOOKUP(E18,BF,2,0)</f>
        <v>#N/A</v>
      </c>
    </row>
    <row r="19" spans="2:6" x14ac:dyDescent="0.3">
      <c r="B19" s="1">
        <v>14</v>
      </c>
      <c r="C19" s="1"/>
      <c r="D19" s="1"/>
      <c r="E19" s="1"/>
      <c r="F19" s="1" t="e">
        <f>VLOOKUP(E19,BF,2,0)</f>
        <v>#N/A</v>
      </c>
    </row>
    <row r="20" spans="2:6" x14ac:dyDescent="0.3">
      <c r="B20" s="1">
        <v>15</v>
      </c>
      <c r="C20" s="1"/>
      <c r="D20" s="1"/>
      <c r="E20" s="1"/>
      <c r="F20" s="1" t="e">
        <f>VLOOKUP(E20,BF,2,0)</f>
        <v>#N/A</v>
      </c>
    </row>
    <row r="21" spans="2:6" x14ac:dyDescent="0.3">
      <c r="B21" s="1">
        <v>16</v>
      </c>
      <c r="C21" s="1"/>
      <c r="D21" s="1"/>
      <c r="E21" s="1"/>
      <c r="F21" s="1" t="e">
        <f>VLOOKUP(E21,BF,2,0)</f>
        <v>#N/A</v>
      </c>
    </row>
    <row r="22" spans="2:6" x14ac:dyDescent="0.3">
      <c r="B22" s="1">
        <v>17</v>
      </c>
      <c r="C22" s="1"/>
      <c r="D22" s="1"/>
      <c r="E22" s="1"/>
      <c r="F22" s="1" t="e">
        <f>VLOOKUP(E22,BF,2,0)</f>
        <v>#N/A</v>
      </c>
    </row>
    <row r="23" spans="2:6" x14ac:dyDescent="0.3">
      <c r="C23" s="1"/>
      <c r="D23" s="1"/>
      <c r="E23" s="1"/>
      <c r="F23" s="1" t="e">
        <f>VLOOKUP(E23,BF,2,0)</f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27"/>
  <sheetViews>
    <sheetView topLeftCell="A3" workbookViewId="0">
      <selection activeCell="B6" sqref="B6:C6"/>
    </sheetView>
  </sheetViews>
  <sheetFormatPr baseColWidth="10" defaultRowHeight="14.4" x14ac:dyDescent="0.3"/>
  <cols>
    <col min="1" max="1" width="2" customWidth="1"/>
    <col min="2" max="2" width="14.21875" customWidth="1"/>
    <col min="3" max="3" width="8.5546875" customWidth="1"/>
  </cols>
  <sheetData>
    <row r="1" spans="2:4" hidden="1" x14ac:dyDescent="0.3"/>
    <row r="2" spans="2:4" hidden="1" x14ac:dyDescent="0.3"/>
    <row r="3" spans="2:4" x14ac:dyDescent="0.3">
      <c r="B3" s="5" t="s">
        <v>13</v>
      </c>
      <c r="C3" s="5"/>
      <c r="D3" s="5"/>
    </row>
    <row r="4" spans="2:4" hidden="1" x14ac:dyDescent="0.3"/>
    <row r="5" spans="2:4" hidden="1" x14ac:dyDescent="0.3"/>
    <row r="6" spans="2:4" s="14" customFormat="1" ht="29.4" customHeight="1" x14ac:dyDescent="0.3">
      <c r="B6" s="15" t="s">
        <v>14</v>
      </c>
      <c r="C6" s="16" t="s">
        <v>11</v>
      </c>
    </row>
    <row r="7" spans="2:4" x14ac:dyDescent="0.3">
      <c r="B7" s="2">
        <v>1.03</v>
      </c>
      <c r="C7" s="2">
        <v>16</v>
      </c>
    </row>
    <row r="8" spans="2:4" x14ac:dyDescent="0.3">
      <c r="B8" s="4">
        <v>9.1</v>
      </c>
      <c r="C8" s="2">
        <v>20</v>
      </c>
    </row>
    <row r="9" spans="2:4" x14ac:dyDescent="0.3">
      <c r="B9" s="4">
        <v>9.4</v>
      </c>
      <c r="C9" s="2">
        <v>19</v>
      </c>
    </row>
    <row r="10" spans="2:4" x14ac:dyDescent="0.3">
      <c r="B10" s="4">
        <v>9.6999999999999993</v>
      </c>
      <c r="C10" s="2">
        <v>18</v>
      </c>
    </row>
    <row r="11" spans="2:4" x14ac:dyDescent="0.3">
      <c r="B11" s="4">
        <v>10</v>
      </c>
      <c r="C11" s="4">
        <v>17</v>
      </c>
    </row>
    <row r="12" spans="2:4" x14ac:dyDescent="0.3">
      <c r="B12" s="2">
        <v>10.6</v>
      </c>
      <c r="C12" s="2">
        <v>15</v>
      </c>
    </row>
    <row r="13" spans="2:4" x14ac:dyDescent="0.3">
      <c r="B13" s="2">
        <v>10.9</v>
      </c>
      <c r="C13" s="2">
        <v>14</v>
      </c>
    </row>
    <row r="14" spans="2:4" x14ac:dyDescent="0.3">
      <c r="B14" s="2">
        <v>11.2</v>
      </c>
      <c r="C14" s="2">
        <v>13</v>
      </c>
    </row>
    <row r="15" spans="2:4" x14ac:dyDescent="0.3">
      <c r="B15" s="2">
        <v>11.5</v>
      </c>
      <c r="C15" s="2">
        <v>12</v>
      </c>
    </row>
    <row r="16" spans="2:4" x14ac:dyDescent="0.3">
      <c r="B16" s="2">
        <v>11.8</v>
      </c>
      <c r="C16" s="2">
        <v>11</v>
      </c>
    </row>
    <row r="17" spans="2:3" x14ac:dyDescent="0.3">
      <c r="B17" s="2">
        <v>12.1</v>
      </c>
      <c r="C17" s="2">
        <v>10</v>
      </c>
    </row>
    <row r="18" spans="2:3" x14ac:dyDescent="0.3">
      <c r="B18" s="2">
        <v>12.4</v>
      </c>
      <c r="C18" s="2">
        <v>9</v>
      </c>
    </row>
    <row r="19" spans="2:3" x14ac:dyDescent="0.3">
      <c r="B19" s="2">
        <v>12.7</v>
      </c>
      <c r="C19" s="2">
        <v>8</v>
      </c>
    </row>
    <row r="20" spans="2:3" x14ac:dyDescent="0.3">
      <c r="B20" s="2">
        <v>13</v>
      </c>
      <c r="C20" s="2">
        <v>7</v>
      </c>
    </row>
    <row r="21" spans="2:3" x14ac:dyDescent="0.3">
      <c r="B21" s="2">
        <v>13.3</v>
      </c>
      <c r="C21" s="2">
        <v>6</v>
      </c>
    </row>
    <row r="22" spans="2:3" x14ac:dyDescent="0.3">
      <c r="B22" s="2">
        <v>13.6</v>
      </c>
      <c r="C22" s="2">
        <v>5</v>
      </c>
    </row>
    <row r="23" spans="2:3" x14ac:dyDescent="0.3">
      <c r="B23" s="2">
        <v>13.9</v>
      </c>
      <c r="C23" s="2">
        <v>4</v>
      </c>
    </row>
    <row r="24" spans="2:3" x14ac:dyDescent="0.3">
      <c r="B24" s="2">
        <v>14.2</v>
      </c>
      <c r="C24" s="2">
        <v>3</v>
      </c>
    </row>
    <row r="25" spans="2:3" x14ac:dyDescent="0.3">
      <c r="B25" s="2">
        <v>14.5</v>
      </c>
      <c r="C25" s="2">
        <v>2</v>
      </c>
    </row>
    <row r="26" spans="2:3" x14ac:dyDescent="0.3">
      <c r="B26" s="2">
        <v>14.8</v>
      </c>
      <c r="C26" s="2">
        <v>1</v>
      </c>
    </row>
    <row r="27" spans="2:3" x14ac:dyDescent="0.3">
      <c r="B27" s="3"/>
      <c r="C27" s="3"/>
    </row>
  </sheetData>
  <autoFilter ref="B6:C26">
    <sortState ref="B7:C26">
      <sortCondition ref="B6:B26"/>
    </sortState>
  </autoFilter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PVs GARCONS</vt:lpstr>
      <vt:lpstr>BAREME GARCONS</vt:lpstr>
      <vt:lpstr>PVs FILLES</vt:lpstr>
      <vt:lpstr>BAREME FILLES</vt:lpstr>
      <vt:lpstr>BF</vt:lpstr>
      <vt:lpstr>BG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raymond pentier</cp:lastModifiedBy>
  <dcterms:created xsi:type="dcterms:W3CDTF">2022-02-13T11:59:02Z</dcterms:created>
  <dcterms:modified xsi:type="dcterms:W3CDTF">2022-02-15T15:08:41Z</dcterms:modified>
</cp:coreProperties>
</file>