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69A9B8E3-328E-4731-B7FA-9E9C43BD9A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 l="1"/>
  <c r="F9" i="1"/>
  <c r="H14" i="1"/>
  <c r="F14" i="1" s="1"/>
  <c r="D17" i="1"/>
  <c r="D16" i="1"/>
  <c r="D15" i="1"/>
  <c r="D14" i="1"/>
  <c r="F17" i="1"/>
  <c r="F16" i="1"/>
  <c r="F15" i="1"/>
  <c r="F5" i="1"/>
  <c r="F6" i="1"/>
  <c r="F7" i="1"/>
  <c r="F8" i="1"/>
  <c r="F3" i="1"/>
  <c r="F4" i="1"/>
  <c r="D3" i="1"/>
  <c r="D4" i="1"/>
  <c r="D5" i="1"/>
  <c r="D6" i="1"/>
  <c r="F19" i="1" l="1"/>
  <c r="E14" i="1"/>
  <c r="E15" i="1" s="1"/>
  <c r="E17" i="1" s="1"/>
  <c r="D19" i="1"/>
  <c r="D11" i="1"/>
  <c r="F11" i="1"/>
  <c r="E3" i="1"/>
  <c r="E4" i="1" s="1"/>
  <c r="E5" i="1" s="1"/>
  <c r="E19" i="1" l="1"/>
  <c r="E6" i="1"/>
  <c r="E7" i="1" l="1"/>
  <c r="E8" i="1" s="1"/>
  <c r="E9" i="1" s="1"/>
  <c r="E11" i="1" l="1"/>
</calcChain>
</file>

<file path=xl/sharedStrings.xml><?xml version="1.0" encoding="utf-8"?>
<sst xmlns="http://schemas.openxmlformats.org/spreadsheetml/2006/main" count="30" uniqueCount="9">
  <si>
    <t>D</t>
  </si>
  <si>
    <t>V</t>
  </si>
  <si>
    <t>Somme validée</t>
  </si>
  <si>
    <t>Solde</t>
  </si>
  <si>
    <t>Montant</t>
  </si>
  <si>
    <t>Payement Différé</t>
  </si>
  <si>
    <t>Désignation</t>
  </si>
  <si>
    <t>Validé</t>
  </si>
  <si>
    <r>
      <t>Validé</t>
    </r>
    <r>
      <rPr>
        <b/>
        <sz val="11"/>
        <color theme="1"/>
        <rFont val="Calibri"/>
        <family val="2"/>
        <scheme val="minor"/>
      </rPr>
      <t xml:space="preserve">/
</t>
    </r>
    <r>
      <rPr>
        <b/>
        <sz val="11"/>
        <color theme="9" tint="-0.249977111117893"/>
        <rFont val="Calibri"/>
        <family val="2"/>
        <scheme val="minor"/>
      </rPr>
      <t>Différé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</si>
</sst>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0_ ;[Red]\-0.00\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/>
    <xf numFmtId="49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7">
    <dxf>
      <font>
        <color theme="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0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401782</xdr:colOff>
      <xdr:row>7</xdr:row>
      <xdr:rowOff>77066</xdr:rowOff>
    </xdr:from>
    <xdr:to>
      <xdr:col>14</xdr:col>
      <xdr:colOff>759402</xdr:colOff>
      <xdr:row>9</xdr:row>
      <xdr:rowOff>115166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117282" y="1410566"/>
          <a:ext cx="2643620" cy="419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9</xdr:col>
      <xdr:colOff>614796</xdr:colOff>
      <xdr:row>2</xdr:row>
      <xdr:rowOff>18185</xdr:rowOff>
    </xdr:from>
    <xdr:to>
      <xdr:col>11</xdr:col>
      <xdr:colOff>649431</xdr:colOff>
      <xdr:row>3</xdr:row>
      <xdr:rowOff>37235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806296" y="399185"/>
          <a:ext cx="1558635" cy="2095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5</xdr:col>
      <xdr:colOff>306457</xdr:colOff>
      <xdr:row>8</xdr:row>
      <xdr:rowOff>132522</xdr:rowOff>
    </xdr:from>
    <xdr:to>
      <xdr:col>5</xdr:col>
      <xdr:colOff>378457</xdr:colOff>
      <xdr:row>9</xdr:row>
      <xdr:rowOff>194022</xdr:rowOff>
    </xdr:to>
    <xdr:cxnSp macro="">
      <xdr:nvCxnSpPr>
        <xdr:cNvPr id="7" name="Connecteur droit avec flèch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4447761" y="1656522"/>
          <a:ext cx="72000" cy="2520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306456</xdr:colOff>
      <xdr:row>8</xdr:row>
      <xdr:rowOff>165652</xdr:rowOff>
    </xdr:from>
    <xdr:to>
      <xdr:col>7</xdr:col>
      <xdr:colOff>339587</xdr:colOff>
      <xdr:row>11</xdr:row>
      <xdr:rowOff>153587</xdr:rowOff>
    </xdr:to>
    <xdr:cxnSp macro="">
      <xdr:nvCxnSpPr>
        <xdr:cNvPr id="9" name="Connecteur droit avec flèch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493565" y="1689652"/>
          <a:ext cx="33131" cy="576000"/>
        </a:xfrm>
        <a:prstGeom prst="straightConnector1">
          <a:avLst/>
        </a:prstGeom>
        <a:ln>
          <a:solidFill>
            <a:srgbClr val="C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544018</xdr:colOff>
      <xdr:row>14</xdr:row>
      <xdr:rowOff>66637</xdr:rowOff>
    </xdr:from>
    <xdr:to>
      <xdr:col>13</xdr:col>
      <xdr:colOff>400953</xdr:colOff>
      <xdr:row>16</xdr:row>
      <xdr:rowOff>104737</xdr:rowOff>
    </xdr:to>
    <xdr:sp macro="" textlink="">
      <xdr:nvSpPr>
        <xdr:cNvPr id="10" name="Ellips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259518" y="2750955"/>
          <a:ext cx="1380935" cy="419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7</xdr:col>
      <xdr:colOff>157369</xdr:colOff>
      <xdr:row>15</xdr:row>
      <xdr:rowOff>41407</xdr:rowOff>
    </xdr:from>
    <xdr:to>
      <xdr:col>8</xdr:col>
      <xdr:colOff>695729</xdr:colOff>
      <xdr:row>18</xdr:row>
      <xdr:rowOff>82820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344478" y="2915472"/>
          <a:ext cx="1300360" cy="62119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FF0000"/>
              </a:solidFill>
            </a:rPr>
            <a:t>soit</a:t>
          </a:r>
          <a:r>
            <a:rPr lang="fr-FR" sz="1100" b="1" baseline="0"/>
            <a:t>  </a:t>
          </a:r>
          <a:r>
            <a:rPr lang="fr-FR" sz="1100" b="1" baseline="0">
              <a:solidFill>
                <a:srgbClr val="92D050"/>
              </a:solidFill>
            </a:rPr>
            <a:t> V  </a:t>
          </a:r>
          <a:r>
            <a:rPr lang="fr-FR" sz="1100" b="1" baseline="0">
              <a:solidFill>
                <a:srgbClr val="FF0000"/>
              </a:solidFill>
            </a:rPr>
            <a:t>ou  </a:t>
          </a:r>
          <a:r>
            <a:rPr lang="fr-FR" sz="1100" b="1" baseline="0">
              <a:solidFill>
                <a:schemeClr val="accent6">
                  <a:lumMod val="75000"/>
                </a:schemeClr>
              </a:solidFill>
            </a:rPr>
            <a:t>D</a:t>
          </a:r>
        </a:p>
        <a:p>
          <a:r>
            <a:rPr lang="fr-FR" sz="1100" b="1" baseline="0">
              <a:solidFill>
                <a:srgbClr val="FF0000"/>
              </a:solidFill>
            </a:rPr>
            <a:t>mais pas les deux en même temps</a:t>
          </a:r>
          <a:endParaRPr lang="fr-FR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414130</xdr:colOff>
      <xdr:row>19</xdr:row>
      <xdr:rowOff>49696</xdr:rowOff>
    </xdr:from>
    <xdr:to>
      <xdr:col>8</xdr:col>
      <xdr:colOff>1039091</xdr:colOff>
      <xdr:row>26</xdr:row>
      <xdr:rowOff>25978</xdr:rowOff>
    </xdr:to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561835" y="3894332"/>
          <a:ext cx="2936938" cy="1309782"/>
        </a:xfrm>
        <a:prstGeom prst="rect">
          <a:avLst/>
        </a:prstGeom>
        <a:solidFill>
          <a:schemeClr val="lt1"/>
        </a:solidFill>
        <a:ln w="95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>
              <a:solidFill>
                <a:srgbClr val="0070C0"/>
              </a:solidFill>
            </a:rPr>
            <a:t>Si</a:t>
          </a:r>
          <a:r>
            <a:rPr lang="fr-FR" sz="1100" baseline="0">
              <a:solidFill>
                <a:srgbClr val="0070C0"/>
              </a:solidFill>
            </a:rPr>
            <a:t> je regroupe dans la même colonne</a:t>
          </a:r>
          <a:r>
            <a:rPr lang="fr-FR" sz="1100" baseline="0"/>
            <a:t> </a:t>
          </a:r>
          <a:r>
            <a:rPr lang="fr-FR" sz="1100" b="1" baseline="0">
              <a:solidFill>
                <a:srgbClr val="92D050"/>
              </a:solidFill>
            </a:rPr>
            <a:t>V</a:t>
          </a:r>
          <a:r>
            <a:rPr lang="fr-FR" sz="1100" baseline="0"/>
            <a:t> </a:t>
          </a:r>
          <a:r>
            <a:rPr lang="fr-FR" sz="1100" baseline="0">
              <a:solidFill>
                <a:srgbClr val="0070C0"/>
              </a:solidFill>
            </a:rPr>
            <a:t>et</a:t>
          </a:r>
          <a:r>
            <a:rPr lang="fr-FR" sz="1100" baseline="0"/>
            <a:t> </a:t>
          </a:r>
          <a:r>
            <a:rPr lang="fr-FR" sz="1100" b="1" baseline="0">
              <a:solidFill>
                <a:srgbClr val="0070C0"/>
              </a:solidFill>
            </a:rPr>
            <a:t>D</a:t>
          </a:r>
          <a:r>
            <a:rPr lang="fr-FR" sz="1100" baseline="0">
              <a:solidFill>
                <a:srgbClr val="0070C0"/>
              </a:solidFill>
            </a:rPr>
            <a:t> j'aimerai aussi</a:t>
          </a:r>
        </a:p>
        <a:p>
          <a:r>
            <a:rPr lang="fr-FR" sz="1100" baseline="0">
              <a:solidFill>
                <a:srgbClr val="0070C0"/>
              </a:solidFill>
            </a:rPr>
            <a:t>qu'ils conservent leurs couleurs</a:t>
          </a:r>
        </a:p>
        <a:p>
          <a:r>
            <a:rPr lang="fr-FR" sz="1100" baseline="0">
              <a:solidFill>
                <a:srgbClr val="0070C0"/>
              </a:solidFill>
            </a:rPr>
            <a:t>afin de bien les remarquer</a:t>
          </a:r>
        </a:p>
        <a:p>
          <a:r>
            <a:rPr lang="fr-FR" sz="1100" baseline="0">
              <a:solidFill>
                <a:srgbClr val="FF0000"/>
              </a:solidFill>
            </a:rPr>
            <a:t>Par défaut couleur verte dans toute la colonne Couleur orange si cellule contient texte D par Mise en forme conditionnelle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467803</xdr:colOff>
      <xdr:row>17</xdr:row>
      <xdr:rowOff>157370</xdr:rowOff>
    </xdr:from>
    <xdr:to>
      <xdr:col>7</xdr:col>
      <xdr:colOff>0</xdr:colOff>
      <xdr:row>19</xdr:row>
      <xdr:rowOff>49696</xdr:rowOff>
    </xdr:to>
    <xdr:sp macro="" textlink="">
      <xdr:nvSpPr>
        <xdr:cNvPr id="13" name="Flèche vers le hau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569890" y="3412435"/>
          <a:ext cx="45719" cy="289891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887368</xdr:colOff>
      <xdr:row>13</xdr:row>
      <xdr:rowOff>181843</xdr:rowOff>
    </xdr:from>
    <xdr:to>
      <xdr:col>5</xdr:col>
      <xdr:colOff>158498</xdr:colOff>
      <xdr:row>15</xdr:row>
      <xdr:rowOff>7907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233982" y="2866161"/>
          <a:ext cx="1072221" cy="20706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881713</xdr:colOff>
      <xdr:row>16</xdr:row>
      <xdr:rowOff>17319</xdr:rowOff>
    </xdr:from>
    <xdr:to>
      <xdr:col>5</xdr:col>
      <xdr:colOff>152843</xdr:colOff>
      <xdr:row>17</xdr:row>
      <xdr:rowOff>33883</xdr:rowOff>
    </xdr:to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228327" y="3273137"/>
          <a:ext cx="1072221" cy="207064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0</xdr:col>
      <xdr:colOff>86589</xdr:colOff>
      <xdr:row>16</xdr:row>
      <xdr:rowOff>169794</xdr:rowOff>
    </xdr:from>
    <xdr:to>
      <xdr:col>3</xdr:col>
      <xdr:colOff>865908</xdr:colOff>
      <xdr:row>30</xdr:row>
      <xdr:rowOff>25978</xdr:rowOff>
    </xdr:to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6589" y="3425612"/>
          <a:ext cx="3125933" cy="25405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>
              <a:solidFill>
                <a:srgbClr val="0070C0"/>
              </a:solidFill>
            </a:rPr>
            <a:t>Faire disparaitre les chiffres qui n'ont pas d'opérations</a:t>
          </a:r>
        </a:p>
        <a:p>
          <a:endParaRPr lang="fr-FR" sz="1100" b="1">
            <a:solidFill>
              <a:srgbClr val="0070C0"/>
            </a:solidFill>
          </a:endParaRPr>
        </a:p>
        <a:p>
          <a:r>
            <a:rPr lang="fr-FR" sz="1100" b="1">
              <a:solidFill>
                <a:srgbClr val="0070C0"/>
              </a:solidFill>
            </a:rPr>
            <a:t>Je ne comprend</a:t>
          </a:r>
          <a:r>
            <a:rPr lang="fr-FR" sz="1100" b="1" baseline="0">
              <a:solidFill>
                <a:srgbClr val="0070C0"/>
              </a:solidFill>
            </a:rPr>
            <a:t>s pas ce que tu veux dire par là  : effacer les nombres ou les rendre invisibles ?</a:t>
          </a:r>
        </a:p>
        <a:p>
          <a:endParaRPr lang="fr-FR" sz="1100" b="1" baseline="0">
            <a:solidFill>
              <a:srgbClr val="0070C0"/>
            </a:solidFill>
          </a:endParaRPr>
        </a:p>
        <a:p>
          <a:r>
            <a:rPr lang="fr-FR" sz="1100" b="1" baseline="0">
              <a:solidFill>
                <a:srgbClr val="0070C0"/>
              </a:solidFill>
            </a:rPr>
            <a:t>Si c'est les rendre invisibles il faut par MFC les mettre en écriture blanche  lorsqu'il n'y a rien dans la colonne C  Donc selectionner toute la colonne D puis Mise en forme conditionnelle - Nouvelle règle  et Utiliser une formule ... et entrer la formule  =C1=""</a:t>
          </a:r>
          <a:endParaRPr lang="fr-FR" sz="1100" b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407976</xdr:colOff>
      <xdr:row>16</xdr:row>
      <xdr:rowOff>185058</xdr:rowOff>
    </xdr:from>
    <xdr:to>
      <xdr:col>3</xdr:col>
      <xdr:colOff>875682</xdr:colOff>
      <xdr:row>17</xdr:row>
      <xdr:rowOff>84169</xdr:rowOff>
    </xdr:to>
    <xdr:sp macro="" textlink="">
      <xdr:nvSpPr>
        <xdr:cNvPr id="18" name="Flèche vers le hau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4427450">
          <a:off x="2713230" y="2832804"/>
          <a:ext cx="89611" cy="9232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3</xdr:col>
      <xdr:colOff>445209</xdr:colOff>
      <xdr:row>15</xdr:row>
      <xdr:rowOff>124283</xdr:rowOff>
    </xdr:from>
    <xdr:to>
      <xdr:col>4</xdr:col>
      <xdr:colOff>72195</xdr:colOff>
      <xdr:row>16</xdr:row>
      <xdr:rowOff>7876</xdr:rowOff>
    </xdr:to>
    <xdr:sp macro="" textlink="">
      <xdr:nvSpPr>
        <xdr:cNvPr id="19" name="Flèche vers le hau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rot="3276221">
          <a:off x="3046025" y="2741510"/>
          <a:ext cx="74093" cy="58776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0</xdr:col>
      <xdr:colOff>129886</xdr:colOff>
      <xdr:row>27</xdr:row>
      <xdr:rowOff>173181</xdr:rowOff>
    </xdr:from>
    <xdr:to>
      <xdr:col>5</xdr:col>
      <xdr:colOff>909203</xdr:colOff>
      <xdr:row>43</xdr:row>
      <xdr:rowOff>13435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E221868F-7C8A-4930-B5C0-EF33D0188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886" y="5541817"/>
          <a:ext cx="4927022" cy="2888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Zeros="0" tabSelected="1" topLeftCell="A4" zoomScale="110" zoomScaleNormal="110" workbookViewId="0">
      <selection activeCell="M30" sqref="M30"/>
    </sheetView>
  </sheetViews>
  <sheetFormatPr baseColWidth="10" defaultRowHeight="15" x14ac:dyDescent="0.25"/>
  <cols>
    <col min="1" max="1" width="16.85546875" style="3" customWidth="1"/>
    <col min="2" max="2" width="11.42578125" style="4"/>
    <col min="3" max="3" width="6.85546875" style="2" customWidth="1"/>
    <col min="4" max="4" width="14.42578125" style="4" customWidth="1"/>
    <col min="5" max="5" width="12.5703125" style="4" customWidth="1"/>
    <col min="6" max="6" width="14.42578125" style="4" customWidth="1"/>
    <col min="7" max="7" width="8.85546875" style="2" customWidth="1"/>
    <col min="8" max="8" width="11.42578125" style="4"/>
    <col min="9" max="9" width="18.5703125" style="3" customWidth="1"/>
    <col min="10" max="16384" width="11.42578125" style="3"/>
  </cols>
  <sheetData>
    <row r="1" spans="1:10" x14ac:dyDescent="0.25">
      <c r="B1" s="3"/>
      <c r="C1" s="1"/>
      <c r="D1" s="3"/>
      <c r="E1" s="3"/>
      <c r="F1" s="3"/>
      <c r="G1" s="9"/>
      <c r="H1" s="22"/>
      <c r="I1" s="15"/>
    </row>
    <row r="2" spans="1:10" ht="30" x14ac:dyDescent="0.25">
      <c r="A2" s="7" t="s">
        <v>6</v>
      </c>
      <c r="B2" s="7" t="s">
        <v>4</v>
      </c>
      <c r="C2" s="8" t="s">
        <v>7</v>
      </c>
      <c r="D2" s="7" t="s">
        <v>2</v>
      </c>
      <c r="E2" s="7" t="s">
        <v>3</v>
      </c>
      <c r="F2" s="7" t="s">
        <v>2</v>
      </c>
      <c r="G2" s="21" t="s">
        <v>8</v>
      </c>
      <c r="H2" s="7" t="s">
        <v>4</v>
      </c>
      <c r="I2" s="7" t="s">
        <v>6</v>
      </c>
    </row>
    <row r="3" spans="1:10" x14ac:dyDescent="0.25">
      <c r="A3" s="5"/>
      <c r="B3" s="5">
        <v>1000</v>
      </c>
      <c r="C3" s="2" t="s">
        <v>1</v>
      </c>
      <c r="D3" s="12">
        <f>SUMIFS(B3,C3,"V")</f>
        <v>1000</v>
      </c>
      <c r="E3" s="12">
        <f>D3+F3</f>
        <v>1000</v>
      </c>
      <c r="F3" s="13">
        <f>(SUMIFS(H3,G3,"V"))*-1</f>
        <v>0</v>
      </c>
      <c r="G3" s="2" t="s">
        <v>0</v>
      </c>
      <c r="H3" s="5">
        <v>200</v>
      </c>
    </row>
    <row r="4" spans="1:10" x14ac:dyDescent="0.25">
      <c r="A4" s="5"/>
      <c r="B4" s="5"/>
      <c r="D4" s="12">
        <f t="shared" ref="D4:D6" si="0">SUMIFS(B4,C4,"V")</f>
        <v>0</v>
      </c>
      <c r="E4" s="12">
        <f>D4+E3+F4</f>
        <v>900</v>
      </c>
      <c r="F4" s="13">
        <f>(SUMIFS(H4,G4,"V"))*-1</f>
        <v>-100</v>
      </c>
      <c r="G4" s="2" t="s">
        <v>1</v>
      </c>
      <c r="H4" s="5">
        <v>100</v>
      </c>
      <c r="I4" s="5"/>
    </row>
    <row r="5" spans="1:10" x14ac:dyDescent="0.25">
      <c r="A5" s="5"/>
      <c r="B5" s="5">
        <v>840</v>
      </c>
      <c r="C5" s="2" t="s">
        <v>1</v>
      </c>
      <c r="D5" s="12">
        <f t="shared" si="0"/>
        <v>840</v>
      </c>
      <c r="E5" s="12">
        <f>D5+E4+F5</f>
        <v>1640</v>
      </c>
      <c r="F5" s="13">
        <f>(SUMIFS(H5,G5,"V"))*-1</f>
        <v>-100</v>
      </c>
      <c r="G5" s="2" t="s">
        <v>1</v>
      </c>
      <c r="H5" s="5">
        <v>100</v>
      </c>
    </row>
    <row r="6" spans="1:10" x14ac:dyDescent="0.25">
      <c r="A6" s="5"/>
      <c r="B6" s="5"/>
      <c r="D6" s="12">
        <f t="shared" si="0"/>
        <v>0</v>
      </c>
      <c r="E6" s="12">
        <f t="shared" ref="E6:E9" si="1">D6+E5+F6</f>
        <v>1640</v>
      </c>
      <c r="F6" s="13">
        <f>(SUMIFS(H6,G6,"V"))*-1</f>
        <v>0</v>
      </c>
      <c r="H6" s="5"/>
      <c r="I6" s="5"/>
    </row>
    <row r="7" spans="1:10" x14ac:dyDescent="0.25">
      <c r="A7" s="5"/>
      <c r="B7" s="5"/>
      <c r="D7" s="12"/>
      <c r="E7" s="12">
        <f>D7+E6+F7</f>
        <v>1540</v>
      </c>
      <c r="F7" s="13">
        <f>(SUMIFS(H7,G7,"V"))*-1</f>
        <v>-100</v>
      </c>
      <c r="G7" s="2" t="s">
        <v>1</v>
      </c>
      <c r="H7" s="5">
        <v>100</v>
      </c>
      <c r="I7" s="5"/>
    </row>
    <row r="8" spans="1:10" x14ac:dyDescent="0.25">
      <c r="A8" s="5"/>
      <c r="B8" s="5"/>
      <c r="D8" s="12"/>
      <c r="E8" s="12">
        <f t="shared" si="1"/>
        <v>1540</v>
      </c>
      <c r="F8" s="13">
        <f>(SUMIFS(H8,G8,"V"))*-1</f>
        <v>0</v>
      </c>
      <c r="H8" s="5"/>
      <c r="I8" s="5"/>
    </row>
    <row r="9" spans="1:10" x14ac:dyDescent="0.25">
      <c r="A9" s="5"/>
      <c r="B9" s="5"/>
      <c r="D9" s="12"/>
      <c r="E9" s="12">
        <f t="shared" si="1"/>
        <v>1490</v>
      </c>
      <c r="F9" s="13">
        <f>(SUMIFS(H9,G9,"V"))*-1</f>
        <v>-50</v>
      </c>
      <c r="G9" s="2" t="s">
        <v>1</v>
      </c>
      <c r="H9" s="5">
        <v>50</v>
      </c>
      <c r="I9" s="5"/>
    </row>
    <row r="10" spans="1:10" ht="15.75" thickBot="1" x14ac:dyDescent="0.3">
      <c r="A10" s="5"/>
      <c r="B10" s="5"/>
      <c r="D10" s="12"/>
      <c r="E10" s="12"/>
      <c r="F10" s="13"/>
      <c r="H10" s="5"/>
      <c r="I10" s="5"/>
    </row>
    <row r="11" spans="1:10" ht="15.75" thickBot="1" x14ac:dyDescent="0.3">
      <c r="A11" s="6"/>
      <c r="B11" s="6"/>
      <c r="C11" s="6"/>
      <c r="D11" s="11">
        <f>SUM(D3:D10)</f>
        <v>1840</v>
      </c>
      <c r="E11" s="10">
        <f>SUM(E3:E10)</f>
        <v>9750</v>
      </c>
      <c r="F11" s="14">
        <f>SUM(F3:F10)</f>
        <v>-350</v>
      </c>
      <c r="G11" s="18"/>
      <c r="H11" s="6"/>
      <c r="I11" s="6"/>
      <c r="J11" s="6"/>
    </row>
    <row r="12" spans="1:10" x14ac:dyDescent="0.25">
      <c r="A12" s="6"/>
      <c r="B12" s="6"/>
      <c r="C12" s="6"/>
      <c r="D12" s="6"/>
      <c r="E12" s="6"/>
      <c r="F12" s="6"/>
      <c r="G12" s="18"/>
      <c r="H12" s="6"/>
      <c r="I12" s="19"/>
      <c r="J12" s="6"/>
    </row>
    <row r="13" spans="1:10" x14ac:dyDescent="0.25">
      <c r="A13" s="7" t="s">
        <v>6</v>
      </c>
      <c r="B13" s="7" t="s">
        <v>4</v>
      </c>
      <c r="C13" s="8" t="s">
        <v>1</v>
      </c>
      <c r="D13" s="7" t="s">
        <v>2</v>
      </c>
      <c r="E13" s="7" t="s">
        <v>3</v>
      </c>
      <c r="F13" s="7" t="s">
        <v>2</v>
      </c>
      <c r="G13" s="8" t="s">
        <v>1</v>
      </c>
      <c r="H13" s="7" t="s">
        <v>4</v>
      </c>
      <c r="I13" s="7" t="s">
        <v>6</v>
      </c>
    </row>
    <row r="14" spans="1:10" x14ac:dyDescent="0.25">
      <c r="A14" s="5"/>
      <c r="B14" s="5">
        <v>500</v>
      </c>
      <c r="C14" s="2" t="s">
        <v>1</v>
      </c>
      <c r="D14" s="12">
        <f>SUMIFS(B14,C14,"V")</f>
        <v>500</v>
      </c>
      <c r="E14" s="12">
        <f>D14+F14</f>
        <v>300</v>
      </c>
      <c r="F14" s="13">
        <f>(SUMIFS(H14,G14,"V"))*-1</f>
        <v>-200</v>
      </c>
      <c r="G14" s="20" t="s">
        <v>1</v>
      </c>
      <c r="H14" s="16">
        <f>SUMIFS(H3:H10,G3:G10,"D")</f>
        <v>200</v>
      </c>
      <c r="I14" s="17" t="s">
        <v>5</v>
      </c>
    </row>
    <row r="15" spans="1:10" x14ac:dyDescent="0.25">
      <c r="A15" s="5"/>
      <c r="B15" s="5"/>
      <c r="D15" s="12">
        <f t="shared" ref="D15:D17" si="2">SUMIFS(B15,C15,"V")</f>
        <v>0</v>
      </c>
      <c r="E15" s="12">
        <f>D15+E14+F15</f>
        <v>300</v>
      </c>
      <c r="F15" s="13">
        <f>(SUMIFS(H15,G15,"V"))*-1</f>
        <v>0</v>
      </c>
      <c r="H15" s="5"/>
      <c r="I15" s="5"/>
    </row>
    <row r="16" spans="1:10" x14ac:dyDescent="0.25">
      <c r="A16" s="5"/>
      <c r="B16" s="5">
        <v>500</v>
      </c>
      <c r="C16" s="2" t="s">
        <v>1</v>
      </c>
      <c r="D16" s="12">
        <f t="shared" si="2"/>
        <v>500</v>
      </c>
      <c r="E16" s="12">
        <f>D16+E15+F16</f>
        <v>800</v>
      </c>
      <c r="F16" s="13">
        <f>(SUMIFS(H16,G16,"V"))*-1</f>
        <v>0</v>
      </c>
      <c r="H16" s="5"/>
      <c r="I16" s="5"/>
    </row>
    <row r="17" spans="1:9" x14ac:dyDescent="0.25">
      <c r="A17" s="5"/>
      <c r="B17" s="5"/>
      <c r="D17" s="12">
        <f t="shared" si="2"/>
        <v>0</v>
      </c>
      <c r="E17" s="12">
        <f t="shared" ref="E17" si="3">D17+E16+F17</f>
        <v>800</v>
      </c>
      <c r="F17" s="13">
        <f>(SUMIFS(H17,G17,"V"))*-1</f>
        <v>0</v>
      </c>
      <c r="G17" s="2" t="s">
        <v>0</v>
      </c>
      <c r="H17" s="5"/>
      <c r="I17" s="5"/>
    </row>
    <row r="18" spans="1:9" ht="15.75" thickBot="1" x14ac:dyDescent="0.3">
      <c r="A18" s="5"/>
      <c r="B18" s="5"/>
      <c r="D18" s="12"/>
      <c r="E18" s="12"/>
      <c r="F18" s="13"/>
      <c r="H18" s="5"/>
      <c r="I18" s="5"/>
    </row>
    <row r="19" spans="1:9" ht="15.75" thickBot="1" x14ac:dyDescent="0.3">
      <c r="A19" s="5"/>
      <c r="B19" s="6"/>
      <c r="C19" s="6"/>
      <c r="D19" s="11">
        <f>SUM(D14:D18)</f>
        <v>1000</v>
      </c>
      <c r="E19" s="10">
        <f>SUM(E14:E18)</f>
        <v>2200</v>
      </c>
      <c r="F19" s="14">
        <f>SUM(F14:F18)</f>
        <v>-200</v>
      </c>
      <c r="H19" s="5"/>
      <c r="I19" s="5"/>
    </row>
    <row r="20" spans="1:9" x14ac:dyDescent="0.25">
      <c r="A20" s="5"/>
      <c r="B20" s="5"/>
      <c r="D20" s="5"/>
      <c r="E20" s="5"/>
      <c r="F20" s="5"/>
      <c r="H20" s="5"/>
      <c r="I20" s="5"/>
    </row>
    <row r="21" spans="1:9" x14ac:dyDescent="0.25">
      <c r="A21" s="5"/>
      <c r="B21" s="5"/>
      <c r="D21" s="5"/>
      <c r="E21" s="5"/>
      <c r="F21" s="5"/>
      <c r="H21" s="5"/>
      <c r="I21" s="5"/>
    </row>
    <row r="22" spans="1:9" x14ac:dyDescent="0.25">
      <c r="A22" s="4"/>
      <c r="I22" s="4"/>
    </row>
    <row r="23" spans="1:9" x14ac:dyDescent="0.25">
      <c r="A23" s="4"/>
      <c r="I23" s="4"/>
    </row>
    <row r="24" spans="1:9" x14ac:dyDescent="0.25">
      <c r="A24" s="4"/>
      <c r="I24" s="4"/>
    </row>
    <row r="25" spans="1:9" x14ac:dyDescent="0.25">
      <c r="A25" s="4"/>
      <c r="I25" s="4"/>
    </row>
    <row r="26" spans="1:9" x14ac:dyDescent="0.25">
      <c r="A26" s="4"/>
      <c r="I26" s="4"/>
    </row>
    <row r="27" spans="1:9" x14ac:dyDescent="0.25">
      <c r="A27" s="4"/>
      <c r="I27" s="4"/>
    </row>
    <row r="28" spans="1:9" x14ac:dyDescent="0.25">
      <c r="A28" s="4"/>
      <c r="I28" s="4"/>
    </row>
    <row r="29" spans="1:9" x14ac:dyDescent="0.25">
      <c r="A29" s="4"/>
      <c r="I29" s="4"/>
    </row>
    <row r="30" spans="1:9" x14ac:dyDescent="0.25">
      <c r="A30" s="4"/>
      <c r="I30" s="4"/>
    </row>
    <row r="31" spans="1:9" x14ac:dyDescent="0.25">
      <c r="A31" s="4"/>
      <c r="I31" s="4"/>
    </row>
    <row r="32" spans="1:9" x14ac:dyDescent="0.25">
      <c r="A32" s="4"/>
      <c r="I32" s="4"/>
    </row>
    <row r="33" spans="1:9" x14ac:dyDescent="0.25">
      <c r="A33" s="4"/>
      <c r="I33" s="4"/>
    </row>
    <row r="34" spans="1:9" x14ac:dyDescent="0.25">
      <c r="A34" s="4"/>
      <c r="I34" s="4"/>
    </row>
  </sheetData>
  <conditionalFormatting sqref="G3:G100">
    <cfRule type="containsText" dxfId="2" priority="2" operator="containsText" text="D">
      <formula>NOT(ISERROR(SEARCH("D",G3)))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amen</dc:creator>
  <cp:lastModifiedBy>TISSOT</cp:lastModifiedBy>
  <dcterms:created xsi:type="dcterms:W3CDTF">2022-02-10T19:01:40Z</dcterms:created>
  <dcterms:modified xsi:type="dcterms:W3CDTF">2022-02-10T20:56:53Z</dcterms:modified>
</cp:coreProperties>
</file>