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Bureau\"/>
    </mc:Choice>
  </mc:AlternateContent>
  <xr:revisionPtr revIDLastSave="0" documentId="8_{D3779D1B-97E3-455F-ABD4-27FBAF2CD51C}" xr6:coauthVersionLast="47" xr6:coauthVersionMax="47" xr10:uidLastSave="{00000000-0000-0000-0000-000000000000}"/>
  <bookViews>
    <workbookView xWindow="-108" yWindow="-108" windowWidth="23256" windowHeight="12456" xr2:uid="{4DC241DE-66E0-409B-931F-A662F90A9E51}"/>
  </bookViews>
  <sheets>
    <sheet name="Sheet1" sheetId="1" r:id="rId1"/>
    <sheet name="Table001 (Page 1)" sheetId="2" r:id="rId2"/>
  </sheets>
  <definedNames>
    <definedName name="ExternalData_1" localSheetId="1" hidden="1">'Table001 (Page 1)'!$A$1:$G$6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9f3ad39b-ffcc-4584-9917-4b705eccb614" name="Table001  Page 1" connection="Query - Table001 (Page 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B3" i="1" a="1"/>
  <c r="B3" i="1"/>
  <c r="C3" i="1" s="1"/>
  <c r="B4" i="1" a="1"/>
  <c r="B4" i="1" s="1"/>
  <c r="C4" i="1" s="1"/>
  <c r="B5" i="1" a="1"/>
  <c r="B5" i="1" s="1"/>
  <c r="C5" i="1" s="1"/>
  <c r="B6" i="1" a="1"/>
  <c r="B6" i="1" s="1"/>
  <c r="B2" i="1" a="1"/>
  <c r="B2" i="1" s="1"/>
  <c r="C2" i="1" s="1"/>
  <c r="A10" i="1"/>
  <c r="A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1D929B-6593-43B9-A786-D5DB716F28AD}" keepAlive="1" name="ModelConnection_ExternalData_1" description="Data Model" type="5" refreshedVersion="7" minRefreshableVersion="5" saveData="1">
    <dbPr connection="Data Model Connection" command="Table001  Page 1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220C7CC6-4A08-416C-9D4A-E8B250AA69A9}" name="Query - Table001 (Page 1)" description="Connection to the 'Table001 (Page 1)' query in the workbook." type="100" refreshedVersion="7" minRefreshableVersion="5">
    <extLst>
      <ext xmlns:x15="http://schemas.microsoft.com/office/spreadsheetml/2010/11/main" uri="{DE250136-89BD-433C-8126-D09CA5730AF9}">
        <x15:connection id="873d2b92-5096-45a7-91b2-753e8f7cf78e"/>
      </ext>
    </extLst>
  </connection>
  <connection id="3" xr16:uid="{DBA94F7C-1CD0-449C-B2B3-378CC5655C0F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<sst xmlns="http://schemas.openxmlformats.org/spreadsheetml/2006/main" count="45" uniqueCount="45">
  <si>
    <t>Ville/ City</t>
  </si>
  <si>
    <t>Adresse/ Address</t>
  </si>
  <si>
    <t>Code postal/ Postal Code</t>
  </si>
  <si>
    <t>Département/ Province</t>
  </si>
  <si>
    <t>Numéro de téléphone/ Telephone Number</t>
  </si>
  <si>
    <t>Numéro de fax/ Fax Number</t>
  </si>
  <si>
    <t>Adresse e-mail/ E-mail Address</t>
  </si>
  <si>
    <t>ANNECY</t>
  </si>
  <si>
    <t>129 AVENUE DE GENEVE</t>
  </si>
  <si>
    <t>HAUTE SAVOIE</t>
  </si>
  <si>
    <t>(33)450667824</t>
  </si>
  <si>
    <t>(33)450667825</t>
  </si>
  <si>
    <t>annecy@mbe-fr.com</t>
  </si>
  <si>
    <t>GRENOBLE</t>
  </si>
  <si>
    <t>3 PLACE SAINTE CLAIRE</t>
  </si>
  <si>
    <t>ISERE</t>
  </si>
  <si>
    <t>(33)476515544</t>
  </si>
  <si>
    <t>(33)476633537</t>
  </si>
  <si>
    <t>mbegrenoble@wanadoo.fr</t>
  </si>
  <si>
    <t>LE MANS</t>
  </si>
  <si>
    <t>16 RUE DU DOCTEUR LEROY</t>
  </si>
  <si>
    <t>SARTHE</t>
  </si>
  <si>
    <t>(33)243396644</t>
  </si>
  <si>
    <t>(33)243396640</t>
  </si>
  <si>
    <t>mbelemans@mbefrance.com</t>
  </si>
  <si>
    <t>NICE</t>
  </si>
  <si>
    <t>2 BIS AVENUE DURANTE</t>
  </si>
  <si>
    <t>ALPES MARITIMES</t>
  </si>
  <si>
    <t>(33)493165727</t>
  </si>
  <si>
    <t>(33)493870866</t>
  </si>
  <si>
    <t>mbe1nice@aol.com</t>
  </si>
  <si>
    <t>RENNES</t>
  </si>
  <si>
    <t>39 BD DE LA LIBERTE</t>
  </si>
  <si>
    <t>ILLE-ET-VILAINE</t>
  </si>
  <si>
    <t>(33)299788585</t>
  </si>
  <si>
    <t>(33) 299782600</t>
  </si>
  <si>
    <t>ase@mb.cegeteldsl.com</t>
  </si>
  <si>
    <t>Addresse Complete</t>
  </si>
  <si>
    <t>129 AVENUE DE GENEVE 74000 HAUTE SAVOIE ANNECY</t>
  </si>
  <si>
    <t>3 PLACE SAINTE CLAIRE 38000 ISERE GRENOBLE</t>
  </si>
  <si>
    <t>16 RUE DU DOCTEUR LEROY 72000 SARTHE LE MANS</t>
  </si>
  <si>
    <t>2 BIS AVENUE DURANTE 6000 ALPES MARITIMES NICE</t>
  </si>
  <si>
    <t>39 BD DE LA LIBERTE 35000 ILLE-ET-VILAINE RENNES</t>
  </si>
  <si>
    <t>Addresse</t>
  </si>
  <si>
    <t>Cité/Ville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</si>
</sst>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5BA16F3-1B4F-4765-95C2-4B0EA60D5847}" autoFormatId="16" applyNumberFormats="0" applyBorderFormats="0" applyFontFormats="0" applyPatternFormats="0" applyAlignmentFormats="0" applyWidthHeightFormats="0">
  <queryTableRefresh nextId="8">
    <queryTableFields count="7">
      <queryTableField id="1" name="Ville/ City" tableColumnId="1"/>
      <queryTableField id="2" name="Adresse/ Address" tableColumnId="2"/>
      <queryTableField id="3" name="Code postal/ Postal Code" tableColumnId="3"/>
      <queryTableField id="4" name="Département/ Province" tableColumnId="4"/>
      <queryTableField id="5" name="Numéro de téléphone/ Telephone Number" tableColumnId="5"/>
      <queryTableField id="6" name="Numéro de fax/ Fax Number" tableColumnId="6"/>
      <queryTableField id="7" name="Adresse e-mail/ E-mail Address" tableColumnId="7"/>
    </queryTableFields>
  </queryTableRefresh>
  <extLst>
    <ext xmlns:x15="http://schemas.microsoft.com/office/spreadsheetml/2010/11/main" uri="{883FBD77-0823-4a55-B5E3-86C4891E6966}">
      <x15:queryTable sourceDataName="Query - Table001 (Page 1)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B8CBDE-B979-4EEA-97BC-99566A4505BC}" name="Table001__Page_1" displayName="Table001__Page_1" ref="A1:G6" tableType="queryTable" totalsRowShown="0">
  <autoFilter ref="A1:G6" xr:uid="{E3B8CBDE-B979-4EEA-97BC-99566A4505BC}"/>
  <tableColumns count="7">
    <tableColumn id="1" xr3:uid="{52927BF1-4296-4F69-8AC1-602CF175FF25}" uniqueName="1" name="Ville/ City" queryTableFieldId="1" dataDxfId="5"/>
    <tableColumn id="2" xr3:uid="{73A0B9AA-4830-457D-8863-BC40CB48E0B6}" uniqueName="2" name="Adresse/ Address" queryTableFieldId="2" dataDxfId="4"/>
    <tableColumn id="3" xr3:uid="{AA64E3D3-5098-4BE5-81CF-77236517455E}" uniqueName="3" name="Code postal/ Postal Code" queryTableFieldId="3"/>
    <tableColumn id="4" xr3:uid="{B5857A2A-C7B3-4983-B552-B3D792E214DD}" uniqueName="4" name="Département/ Province" queryTableFieldId="4" dataDxfId="3"/>
    <tableColumn id="5" xr3:uid="{C3CAAD13-8FE5-4F2D-8681-DF3265F2AABB}" uniqueName="5" name="Numéro de téléphone/ Telephone Number" queryTableFieldId="5" dataDxfId="2"/>
    <tableColumn id="6" xr3:uid="{6E74C2EB-293A-4F97-9EA5-A1BA431BB533}" uniqueName="6" name="Numéro de fax/ Fax Number" queryTableFieldId="6" dataDxfId="1"/>
    <tableColumn id="7" xr3:uid="{F4E2CAF7-95A6-4648-9D0A-EDFBB769E7BB}" uniqueName="7" name="Adresse e-mail/ E-mail Address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F56C-4F6C-4668-B0B2-FCEB89CBE047}">
  <dimension ref="A1:C10"/>
  <sheetViews>
    <sheetView showGridLines="0" tabSelected="1" workbookViewId="0">
      <selection activeCell="B2" sqref="B2"/>
    </sheetView>
  </sheetViews>
  <sheetFormatPr baseColWidth="10" defaultColWidth="8.88671875" defaultRowHeight="19.2" x14ac:dyDescent="0.45"/>
  <cols>
    <col min="1" max="1" width="57.21875" style="2" bestFit="1" customWidth="1"/>
    <col min="2" max="2" width="30.44140625" style="2" customWidth="1"/>
    <col min="3" max="3" width="31.88671875" style="2" bestFit="1" customWidth="1"/>
    <col min="4" max="4" width="8.88671875" style="2"/>
    <col min="5" max="5" width="53.44140625" style="2" bestFit="1" customWidth="1"/>
    <col min="6" max="16384" width="8.88671875" style="2"/>
  </cols>
  <sheetData>
    <row r="1" spans="1:3" x14ac:dyDescent="0.45">
      <c r="A1" s="3" t="s">
        <v>37</v>
      </c>
      <c r="B1" s="4" t="s">
        <v>43</v>
      </c>
      <c r="C1" s="4" t="s">
        <v>44</v>
      </c>
    </row>
    <row r="2" spans="1:3" x14ac:dyDescent="0.45">
      <c r="A2" s="5" t="s">
        <v>38</v>
      </c>
      <c r="B2" s="5" t="str" cm="1">
        <f t="array" ref="B2">LEFT(A2,MIN(IFERROR(SEARCH({0,1,2,3,4,5,6,7,8,9},TRIM(MID(A2,SEARCH(" ",A2),255))),""))+SEARCH(" ",A2)-1)</f>
        <v xml:space="preserve">129 AVENUE DE GENEVE </v>
      </c>
      <c r="C2" s="5" t="str">
        <f>RIGHT(A2,LEN(A2)-LEN(B2)-1)</f>
        <v>4000 HAUTE SAVOIE ANNECY</v>
      </c>
    </row>
    <row r="3" spans="1:3" x14ac:dyDescent="0.45">
      <c r="A3" s="5" t="s">
        <v>39</v>
      </c>
      <c r="B3" s="5" t="str" cm="1">
        <f t="array" ref="B3">LEFT(A3,MIN(IFERROR(SEARCH({0,1,2,3,4,5,6,7,8,9},TRIM(MID(A3,SEARCH(" ",A3),255))),""))+SEARCH(" ",A3)-1)</f>
        <v xml:space="preserve">3 PLACE SAINTE CLAIRE </v>
      </c>
      <c r="C3" s="5" t="str">
        <f t="shared" ref="C3:C6" si="0">RIGHT(A3,LEN(A3)-LEN(B3)-1)</f>
        <v>8000 ISERE GRENOBLE</v>
      </c>
    </row>
    <row r="4" spans="1:3" x14ac:dyDescent="0.45">
      <c r="A4" s="5" t="s">
        <v>40</v>
      </c>
      <c r="B4" s="5" t="str" cm="1">
        <f t="array" ref="B4">LEFT(A4,MIN(IFERROR(SEARCH({0,1,2,3,4,5,6,7,8,9},TRIM(MID(A4,SEARCH(" ",A4),255))),""))+SEARCH(" ",A4)-1)</f>
        <v xml:space="preserve">16 RUE DU DOCTEUR LEROY </v>
      </c>
      <c r="C4" s="5" t="str">
        <f t="shared" si="0"/>
        <v>2000 SARTHE LE MANS</v>
      </c>
    </row>
    <row r="5" spans="1:3" x14ac:dyDescent="0.45">
      <c r="A5" s="5" t="s">
        <v>41</v>
      </c>
      <c r="B5" s="5" t="str" cm="1">
        <f t="array" ref="B5">LEFT(A5,MIN(IFERROR(SEARCH({0,1,2,3,4,5,6,7,8,9},TRIM(MID(A5,SEARCH(" ",A5),255))),""))+SEARCH(" ",A5)-1)</f>
        <v xml:space="preserve">2 BIS AVENUE DURANTE </v>
      </c>
      <c r="C5" s="5" t="str">
        <f t="shared" si="0"/>
        <v>000 ALPES MARITIMES NICE</v>
      </c>
    </row>
    <row r="6" spans="1:3" x14ac:dyDescent="0.45">
      <c r="A6" s="5" t="s">
        <v>42</v>
      </c>
      <c r="B6" s="5" t="str" cm="1">
        <f t="array" ref="B6">LEFT(A6,MIN(IFERROR(SEARCH({0,1,2,3,4,5,6,7,8,9},TRIM(MID(A6,SEARCH(" ",A6),255))),""))+SEARCH(" ",A6)-1)</f>
        <v xml:space="preserve">39 BD DE LA LIBERTE </v>
      </c>
      <c r="C6" s="5" t="str">
        <f t="shared" si="0"/>
        <v>5000 ILLE-ET-VILAINE RENNES</v>
      </c>
    </row>
    <row r="8" spans="1:3" x14ac:dyDescent="0.45">
      <c r="A8" s="2" t="str">
        <f ca="1">"Formule dans la Cellule B2 est "&amp;_xlfn.FORMULATEXT(B2)</f>
        <v>Formule dans la Cellule B2 est =GAUCHE(A2;MIN(SIERREUR(CHERCHE({0.1.2.3.4.5.6.7.8.9};SUPPRESPACE(STXT(A2;CHERCHE(" ";A2);255)));""))+CHERCHE(" ";A2)-1)</v>
      </c>
    </row>
    <row r="10" spans="1:3" x14ac:dyDescent="0.45">
      <c r="A10" s="2" t="str">
        <f ca="1">"Formule dans la Cellule C2 est "&amp;_xlfn.FORMULATEXT(C2)</f>
        <v>Formule dans la Cellule C2 est =DROITE(A2;NBCAR(A2)-NBCAR(B2)-1)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FC87-B53A-4F61-99EA-38FF2B94CFCB}">
  <dimension ref="A1:G6"/>
  <sheetViews>
    <sheetView workbookViewId="0">
      <selection sqref="A1:G6"/>
    </sheetView>
  </sheetViews>
  <sheetFormatPr baseColWidth="10" defaultColWidth="8.88671875" defaultRowHeight="14.4" x14ac:dyDescent="0.3"/>
  <cols>
    <col min="1" max="1" width="11.33203125" bestFit="1" customWidth="1"/>
    <col min="2" max="2" width="24.5546875" bestFit="1" customWidth="1"/>
    <col min="3" max="3" width="24.6640625" bestFit="1" customWidth="1"/>
    <col min="4" max="4" width="23.21875" bestFit="1" customWidth="1"/>
    <col min="5" max="5" width="40" bestFit="1" customWidth="1"/>
    <col min="6" max="6" width="27.44140625" bestFit="1" customWidth="1"/>
    <col min="7" max="7" width="29.5546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 t="s">
        <v>7</v>
      </c>
      <c r="B2" s="1" t="s">
        <v>8</v>
      </c>
      <c r="C2">
        <v>74000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 x14ac:dyDescent="0.3">
      <c r="A3" s="1" t="s">
        <v>13</v>
      </c>
      <c r="B3" s="1" t="s">
        <v>14</v>
      </c>
      <c r="C3">
        <v>38000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 x14ac:dyDescent="0.3">
      <c r="A4" s="1" t="s">
        <v>19</v>
      </c>
      <c r="B4" s="1" t="s">
        <v>20</v>
      </c>
      <c r="C4">
        <v>72000</v>
      </c>
      <c r="D4" s="1" t="s">
        <v>21</v>
      </c>
      <c r="E4" s="1" t="s">
        <v>22</v>
      </c>
      <c r="F4" s="1" t="s">
        <v>23</v>
      </c>
      <c r="G4" s="1" t="s">
        <v>24</v>
      </c>
    </row>
    <row r="5" spans="1:7" x14ac:dyDescent="0.3">
      <c r="A5" s="1" t="s">
        <v>25</v>
      </c>
      <c r="B5" s="1" t="s">
        <v>26</v>
      </c>
      <c r="C5">
        <v>6000</v>
      </c>
      <c r="D5" s="1" t="s">
        <v>27</v>
      </c>
      <c r="E5" s="1" t="s">
        <v>28</v>
      </c>
      <c r="F5" s="1" t="s">
        <v>29</v>
      </c>
      <c r="G5" s="1" t="s">
        <v>30</v>
      </c>
    </row>
    <row r="6" spans="1:7" x14ac:dyDescent="0.3">
      <c r="A6" s="1" t="s">
        <v>31</v>
      </c>
      <c r="B6" s="1" t="s">
        <v>32</v>
      </c>
      <c r="C6">
        <v>35000</v>
      </c>
      <c r="D6" s="1" t="s">
        <v>33</v>
      </c>
      <c r="E6" s="1" t="s">
        <v>34</v>
      </c>
      <c r="F6" s="1" t="s">
        <v>35</v>
      </c>
      <c r="G6" s="1" t="s">
        <v>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6BEFED3018F4095ECFB83FC50BE07" ma:contentTypeVersion="2" ma:contentTypeDescription="Create a new document." ma:contentTypeScope="" ma:versionID="87e973b6c6b425b99bf4eaa919d9171e">
  <xsd:schema xmlns:xsd="http://www.w3.org/2001/XMLSchema" xmlns:xs="http://www.w3.org/2001/XMLSchema" xmlns:p="http://schemas.microsoft.com/office/2006/metadata/properties" xmlns:ns3="782ef5f7-0248-4679-b710-bcd33c47ef41" targetNamespace="http://schemas.microsoft.com/office/2006/metadata/properties" ma:root="true" ma:fieldsID="1d026a7e1192df03e121f2e38ddefe8e" ns3:_="">
    <xsd:import namespace="782ef5f7-0248-4679-b710-bcd33c47ef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5f7-0248-4679-b710-bcd33c47e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3C331-B4AA-423F-87F8-9E95683EEA6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1CC6943-BD83-4FE4-873C-2A21A31B95D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82ef5f7-0248-4679-b710-bcd33c47ef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AE6F1F-FEDD-4093-8353-274BAE5B4E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2E92D7-DA77-4764-AB24-B4A63DCD9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ef5f7-0248-4679-b710-bcd33c47ef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Table001 (Page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2022-02-04T17:43:02Z</dcterms:created>
  <dcterms:modified xsi:type="dcterms:W3CDTF">2022-02-04T18:53:31Z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0x0101001316BEFED3018F4095ECFB83FC50BE07</vt:lpwstr>
  </property>
</Properties>
</file>