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80" activeTab="2"/>
  </bookViews>
  <sheets>
    <sheet name="Liste déroulante" sheetId="4" r:id="rId1"/>
    <sheet name="Enlèvements" sheetId="2" r:id="rId2"/>
    <sheet name="Parc " sheetId="3" r:id="rId3"/>
  </sheets>
  <externalReferences>
    <externalReference r:id="rId4"/>
    <externalReference r:id="rId5"/>
  </externalReferences>
  <definedNames>
    <definedName name="_xlnm._FilterDatabase" localSheetId="1" hidden="1">Enlèvements!$B$3:$L$195</definedName>
    <definedName name="_xlnm._FilterDatabase" localSheetId="2" hidden="1">'Parc '!$A$2:$H$25</definedName>
    <definedName name="Gamme" localSheetId="1">[1]Synthèse!$A$10:$A$12</definedName>
    <definedName name="Gamme" localSheetId="2">[1]Synthèse!$A$10:$A$12</definedName>
    <definedName name="Gamme">[2]Synthèse!$A$10:$A$12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" l="1"/>
  <c r="C23" i="3" s="1"/>
  <c r="H22" i="3"/>
  <c r="C22" i="3" s="1"/>
  <c r="H18" i="3"/>
  <c r="C18" i="3" s="1"/>
  <c r="H17" i="3"/>
  <c r="C17" i="3" s="1"/>
  <c r="H16" i="3"/>
  <c r="C16" i="3" s="1"/>
  <c r="H15" i="3"/>
  <c r="C15" i="3" s="1"/>
  <c r="H13" i="3"/>
  <c r="C13" i="3" s="1"/>
  <c r="H9" i="3"/>
  <c r="C9" i="3" s="1"/>
  <c r="H8" i="3"/>
  <c r="C8" i="3" s="1"/>
  <c r="C3" i="3"/>
  <c r="H3" i="3"/>
  <c r="A25" i="3" l="1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K195" i="2"/>
  <c r="L195" i="2" s="1"/>
  <c r="J195" i="2"/>
  <c r="D195" i="2"/>
  <c r="K194" i="2"/>
  <c r="L194" i="2" s="1"/>
  <c r="J194" i="2"/>
  <c r="D194" i="2"/>
  <c r="K193" i="2"/>
  <c r="L193" i="2" s="1"/>
  <c r="J193" i="2"/>
  <c r="D193" i="2"/>
  <c r="K192" i="2"/>
  <c r="L192" i="2" s="1"/>
  <c r="J192" i="2"/>
  <c r="D192" i="2"/>
  <c r="K191" i="2"/>
  <c r="L191" i="2" s="1"/>
  <c r="J191" i="2"/>
  <c r="D191" i="2"/>
  <c r="K190" i="2"/>
  <c r="L190" i="2" s="1"/>
  <c r="J190" i="2"/>
  <c r="D190" i="2"/>
  <c r="K189" i="2"/>
  <c r="L189" i="2" s="1"/>
  <c r="J189" i="2"/>
  <c r="D189" i="2"/>
  <c r="K188" i="2"/>
  <c r="L188" i="2" s="1"/>
  <c r="J188" i="2"/>
  <c r="D188" i="2"/>
  <c r="K187" i="2"/>
  <c r="L187" i="2" s="1"/>
  <c r="J187" i="2"/>
  <c r="D187" i="2"/>
  <c r="K186" i="2"/>
  <c r="L186" i="2" s="1"/>
  <c r="J186" i="2"/>
  <c r="D186" i="2"/>
  <c r="K185" i="2"/>
  <c r="L185" i="2" s="1"/>
  <c r="J185" i="2"/>
  <c r="D185" i="2"/>
  <c r="K184" i="2"/>
  <c r="L184" i="2" s="1"/>
  <c r="J184" i="2"/>
  <c r="D184" i="2"/>
  <c r="K183" i="2"/>
  <c r="L183" i="2" s="1"/>
  <c r="J183" i="2"/>
  <c r="D183" i="2"/>
  <c r="K182" i="2"/>
  <c r="L182" i="2" s="1"/>
  <c r="J182" i="2"/>
  <c r="D182" i="2"/>
  <c r="K181" i="2"/>
  <c r="L181" i="2" s="1"/>
  <c r="J181" i="2"/>
  <c r="D181" i="2"/>
  <c r="K180" i="2"/>
  <c r="L180" i="2" s="1"/>
  <c r="J180" i="2"/>
  <c r="D180" i="2"/>
  <c r="K179" i="2"/>
  <c r="L179" i="2" s="1"/>
  <c r="J179" i="2"/>
  <c r="D179" i="2"/>
  <c r="K178" i="2"/>
  <c r="L178" i="2" s="1"/>
  <c r="J178" i="2"/>
  <c r="D178" i="2"/>
  <c r="K177" i="2"/>
  <c r="L177" i="2" s="1"/>
  <c r="J177" i="2"/>
  <c r="D177" i="2"/>
  <c r="K176" i="2"/>
  <c r="L176" i="2" s="1"/>
  <c r="J176" i="2"/>
  <c r="D176" i="2"/>
  <c r="K175" i="2"/>
  <c r="L175" i="2" s="1"/>
  <c r="J175" i="2"/>
  <c r="D175" i="2"/>
  <c r="K174" i="2"/>
  <c r="L174" i="2" s="1"/>
  <c r="J174" i="2"/>
  <c r="D174" i="2"/>
  <c r="H19" i="3" l="1"/>
  <c r="C19" i="3" s="1"/>
  <c r="H11" i="3"/>
  <c r="C11" i="3" s="1"/>
  <c r="H7" i="3"/>
  <c r="C7" i="3" s="1"/>
  <c r="H4" i="3"/>
  <c r="C4" i="3" s="1"/>
  <c r="H14" i="3"/>
  <c r="C14" i="3" s="1"/>
  <c r="H10" i="3"/>
  <c r="C10" i="3" s="1"/>
  <c r="H6" i="3"/>
  <c r="C6" i="3" s="1"/>
  <c r="H24" i="3"/>
  <c r="C24" i="3" s="1"/>
  <c r="H25" i="3"/>
  <c r="C25" i="3" s="1"/>
  <c r="H21" i="3"/>
  <c r="C21" i="3" s="1"/>
  <c r="H5" i="3"/>
  <c r="C5" i="3" s="1"/>
  <c r="H20" i="3"/>
  <c r="C20" i="3" s="1"/>
  <c r="H12" i="3"/>
  <c r="C12" i="3" s="1"/>
</calcChain>
</file>

<file path=xl/comments1.xml><?xml version="1.0" encoding="utf-8"?>
<comments xmlns="http://schemas.openxmlformats.org/spreadsheetml/2006/main">
  <authors>
    <author>User</author>
  </authors>
  <commentList>
    <comment ref="I3" authorId="0" shapeId="0">
      <text>
        <r>
          <rPr>
            <b/>
            <sz val="10"/>
            <color indexed="81"/>
            <rFont val="Tahoma"/>
            <family val="2"/>
          </rPr>
          <t>RACINE SI FINANCE FACTURE + 5 CHIFFRES</t>
        </r>
      </text>
    </comment>
    <comment ref="L3" authorId="0" shapeId="0">
      <text>
        <r>
          <rPr>
            <sz val="11"/>
            <color indexed="81"/>
            <rFont val="Tahoma"/>
            <family val="2"/>
          </rPr>
          <t>Si date immédiate alors renvoi a l'accord cadre 7 jours (5 jours de livraison+2 jours week-end)</t>
        </r>
      </text>
    </comment>
  </commentList>
</comments>
</file>

<file path=xl/sharedStrings.xml><?xml version="1.0" encoding="utf-8"?>
<sst xmlns="http://schemas.openxmlformats.org/spreadsheetml/2006/main" count="598" uniqueCount="361">
  <si>
    <t>Nbre</t>
  </si>
  <si>
    <t>ALESIA</t>
  </si>
  <si>
    <t>SUNA</t>
  </si>
  <si>
    <t>TYPE PRESTATION</t>
  </si>
  <si>
    <t>LIVRAISON - CLIENT RELIVRAISON</t>
  </si>
  <si>
    <t>INFOS REPRISES</t>
  </si>
  <si>
    <t>DATES</t>
  </si>
  <si>
    <t>VERIF.
LOG.</t>
  </si>
  <si>
    <t>CODE AFFAIRE</t>
  </si>
  <si>
    <t>TYPE</t>
  </si>
  <si>
    <t>RAISON SOCIALE3</t>
  </si>
  <si>
    <t>ADRESSE3</t>
  </si>
  <si>
    <t>CP3</t>
  </si>
  <si>
    <t>VILLE3</t>
  </si>
  <si>
    <t>SI FINANCE RELIVRÉ</t>
  </si>
  <si>
    <t>N° SERIE REPRISE</t>
  </si>
  <si>
    <t>RECEPTION EMAIL</t>
  </si>
  <si>
    <t>DATE SOUHAITÉE</t>
  </si>
  <si>
    <t>RETRAIT</t>
  </si>
  <si>
    <t>ABRA</t>
  </si>
  <si>
    <t>E216J600213</t>
  </si>
  <si>
    <t>AFANASSIEV</t>
  </si>
  <si>
    <t>W875J100028</t>
  </si>
  <si>
    <t>AGUSTINA</t>
  </si>
  <si>
    <t>G716M531003</t>
  </si>
  <si>
    <t>AKIYAMA</t>
  </si>
  <si>
    <t>W875J100021</t>
  </si>
  <si>
    <t>ALF</t>
  </si>
  <si>
    <t>E174MC30385</t>
  </si>
  <si>
    <t>W876J400137</t>
  </si>
  <si>
    <t>AQCUS</t>
  </si>
  <si>
    <t>E216R360623</t>
  </si>
  <si>
    <t>ARMSTRONG</t>
  </si>
  <si>
    <t>E175MC30331</t>
  </si>
  <si>
    <t>BARIDINA</t>
  </si>
  <si>
    <t>E175M430683</t>
  </si>
  <si>
    <t>BEARDY</t>
  </si>
  <si>
    <t>E175J700169</t>
  </si>
  <si>
    <t>Bethony</t>
  </si>
  <si>
    <t>E175M430822</t>
  </si>
  <si>
    <t>BLOPPODICE</t>
  </si>
  <si>
    <t>E214J700229</t>
  </si>
  <si>
    <t>BOMBYLE</t>
  </si>
  <si>
    <t>E174M330084</t>
  </si>
  <si>
    <t>CAIBARIEN</t>
  </si>
  <si>
    <t>Y176H901570</t>
  </si>
  <si>
    <t>CARLONI</t>
  </si>
  <si>
    <t>G756R930322</t>
  </si>
  <si>
    <t>DECAMARON</t>
  </si>
  <si>
    <t>G716M930016</t>
  </si>
  <si>
    <t>DIAS</t>
  </si>
  <si>
    <t>E174M930077</t>
  </si>
  <si>
    <t>DORI</t>
  </si>
  <si>
    <t>W872JC00128</t>
  </si>
  <si>
    <t>EDORAS</t>
  </si>
  <si>
    <t>E215R260129</t>
  </si>
  <si>
    <t>ELOHA</t>
  </si>
  <si>
    <t>E175M230996</t>
  </si>
  <si>
    <t>FERRARE</t>
  </si>
  <si>
    <t>E245CA30041</t>
  </si>
  <si>
    <t>GAVROCHE</t>
  </si>
  <si>
    <t>E174M630408</t>
  </si>
  <si>
    <t>GESSE</t>
  </si>
  <si>
    <t>E174M430536</t>
  </si>
  <si>
    <t>Hydre_1</t>
  </si>
  <si>
    <t>E175M530239</t>
  </si>
  <si>
    <t>JASMIN</t>
  </si>
  <si>
    <t>E216R260004</t>
  </si>
  <si>
    <t>LAPIS</t>
  </si>
  <si>
    <t>E175MA30451</t>
  </si>
  <si>
    <t>LEWIS</t>
  </si>
  <si>
    <t>E174M230023</t>
  </si>
  <si>
    <t>LITCHEE</t>
  </si>
  <si>
    <t>V1203401706</t>
  </si>
  <si>
    <t>LUANDA</t>
  </si>
  <si>
    <t>E174M630571</t>
  </si>
  <si>
    <t>MELODIA</t>
  </si>
  <si>
    <t>E175MC30274</t>
  </si>
  <si>
    <t>MELOK</t>
  </si>
  <si>
    <t>G716M420056</t>
  </si>
  <si>
    <t>MENTHE</t>
  </si>
  <si>
    <t>E173M420488</t>
  </si>
  <si>
    <t>MONROVIA</t>
  </si>
  <si>
    <t>W886J500154</t>
  </si>
  <si>
    <t>MYRTILLE</t>
  </si>
  <si>
    <t>W875J100013</t>
  </si>
  <si>
    <t>NEVRAST</t>
  </si>
  <si>
    <t>G716J600384</t>
  </si>
  <si>
    <t>NOEZ</t>
  </si>
  <si>
    <t>E174J400953</t>
  </si>
  <si>
    <t>OGGY</t>
  </si>
  <si>
    <t>E175M420015</t>
  </si>
  <si>
    <t>REGLISSE</t>
  </si>
  <si>
    <t>E175MC30321</t>
  </si>
  <si>
    <t>ROSE</t>
  </si>
  <si>
    <t>W875J700048</t>
  </si>
  <si>
    <t>SHANNON</t>
  </si>
  <si>
    <t>E214R860375</t>
  </si>
  <si>
    <t>SODY</t>
  </si>
  <si>
    <t>E173J900409</t>
  </si>
  <si>
    <t>Spectra</t>
  </si>
  <si>
    <t>E214JB00247</t>
  </si>
  <si>
    <t>SUCRE</t>
  </si>
  <si>
    <t>G716M530801</t>
  </si>
  <si>
    <t>Verrat</t>
  </si>
  <si>
    <t>E174J300284</t>
  </si>
  <si>
    <t>VERVEINE</t>
  </si>
  <si>
    <t>E175MC30325</t>
  </si>
  <si>
    <t>VIVA</t>
  </si>
  <si>
    <t>G716M530798</t>
  </si>
  <si>
    <t>DELI</t>
  </si>
  <si>
    <t>E173MC30737</t>
  </si>
  <si>
    <t>Dacca</t>
  </si>
  <si>
    <t>E174M230096</t>
  </si>
  <si>
    <t>FOLY</t>
  </si>
  <si>
    <t>V8012800103</t>
  </si>
  <si>
    <t>LYSIAMIQUE</t>
  </si>
  <si>
    <t>W885J100044</t>
  </si>
  <si>
    <t>KANSAS</t>
  </si>
  <si>
    <t>E173J600627</t>
  </si>
  <si>
    <t>PHACELIE</t>
  </si>
  <si>
    <t>E174J800216</t>
  </si>
  <si>
    <t>BRATISLAVA</t>
  </si>
  <si>
    <t>E216J700024</t>
  </si>
  <si>
    <t>SOLARS</t>
  </si>
  <si>
    <t>E215JA00024</t>
  </si>
  <si>
    <t>BUSARD</t>
  </si>
  <si>
    <t>E174M330103</t>
  </si>
  <si>
    <t>AGOUTI</t>
  </si>
  <si>
    <t>W874J500075</t>
  </si>
  <si>
    <t>AGRILE</t>
  </si>
  <si>
    <t>W875J900076</t>
  </si>
  <si>
    <t>AKAZA</t>
  </si>
  <si>
    <t>W875J400033</t>
  </si>
  <si>
    <t>ATAREEH</t>
  </si>
  <si>
    <t>E173J900402</t>
  </si>
  <si>
    <t>NASSAU</t>
  </si>
  <si>
    <t>E215J400324</t>
  </si>
  <si>
    <t>GROSEILLE</t>
  </si>
  <si>
    <t>W875J100002</t>
  </si>
  <si>
    <t>LYTHRUM</t>
  </si>
  <si>
    <t>E175J100367</t>
  </si>
  <si>
    <t>BUCAREST</t>
  </si>
  <si>
    <t>G716M430109</t>
  </si>
  <si>
    <t>MACEIO</t>
  </si>
  <si>
    <t>E215J400325</t>
  </si>
  <si>
    <t>CORBY</t>
  </si>
  <si>
    <t>E214R760030</t>
  </si>
  <si>
    <t>EMMEN</t>
  </si>
  <si>
    <t>E214R560076</t>
  </si>
  <si>
    <t>TARRAGONE</t>
  </si>
  <si>
    <t>V9834200529</t>
  </si>
  <si>
    <t>E175M2300945</t>
  </si>
  <si>
    <t>CANBERRA</t>
  </si>
  <si>
    <t>E215J400320</t>
  </si>
  <si>
    <t>BARI</t>
  </si>
  <si>
    <t>E214RB60445</t>
  </si>
  <si>
    <t>MANILLE</t>
  </si>
  <si>
    <t>V9834300323</t>
  </si>
  <si>
    <t>ANOA</t>
  </si>
  <si>
    <t>E175MB30035</t>
  </si>
  <si>
    <t>ANURA</t>
  </si>
  <si>
    <t>E173MA20240</t>
  </si>
  <si>
    <t>nr</t>
  </si>
  <si>
    <t>S3888601097</t>
  </si>
  <si>
    <t>NOGUE</t>
  </si>
  <si>
    <t>S3899202472</t>
  </si>
  <si>
    <t>WARREN</t>
  </si>
  <si>
    <t>E214K400141</t>
  </si>
  <si>
    <t>132263X</t>
  </si>
  <si>
    <t>KAMPALA</t>
  </si>
  <si>
    <t>E173MC30186</t>
  </si>
  <si>
    <t>LEVIS</t>
  </si>
  <si>
    <t>E214R860355</t>
  </si>
  <si>
    <t>E174J400984</t>
  </si>
  <si>
    <t>AGRIA</t>
  </si>
  <si>
    <t>E213RA60072</t>
  </si>
  <si>
    <t>133652X</t>
  </si>
  <si>
    <t>AGEHA</t>
  </si>
  <si>
    <t>E173M930142</t>
  </si>
  <si>
    <t xml:space="preserve">ADACHI </t>
  </si>
  <si>
    <t>E214R260529</t>
  </si>
  <si>
    <t>ABDO</t>
  </si>
  <si>
    <t>E175M431077</t>
  </si>
  <si>
    <t>CORONILLE</t>
  </si>
  <si>
    <t>W885J200001</t>
  </si>
  <si>
    <t>LECCE</t>
  </si>
  <si>
    <t>E175MC20044</t>
  </si>
  <si>
    <t>AKHENAR</t>
  </si>
  <si>
    <t>V9513000399</t>
  </si>
  <si>
    <t>CITRON</t>
  </si>
  <si>
    <t>E174J700726</t>
  </si>
  <si>
    <t>ROQNA</t>
  </si>
  <si>
    <t>E174J400951</t>
  </si>
  <si>
    <t>VANILLE</t>
  </si>
  <si>
    <t>G716JB00248</t>
  </si>
  <si>
    <t>QIOU</t>
  </si>
  <si>
    <t>W886J300116</t>
  </si>
  <si>
    <t>G756RB3082</t>
  </si>
  <si>
    <t>NEMINI</t>
  </si>
  <si>
    <t>E174M630196</t>
  </si>
  <si>
    <t>ST GAUDENS</t>
  </si>
  <si>
    <t>E214R760378</t>
  </si>
  <si>
    <t>ADOFO</t>
  </si>
  <si>
    <t>E175M430663</t>
  </si>
  <si>
    <t>Farco</t>
  </si>
  <si>
    <t>W875J500086</t>
  </si>
  <si>
    <t>PANGOLIN</t>
  </si>
  <si>
    <t>W875J500042</t>
  </si>
  <si>
    <t>HEIGAN</t>
  </si>
  <si>
    <t>V9834200441</t>
  </si>
  <si>
    <t>PARAPOYNX</t>
  </si>
  <si>
    <t>W873JC00018</t>
  </si>
  <si>
    <t>PARULINE</t>
  </si>
  <si>
    <t>E173JB00224</t>
  </si>
  <si>
    <t>AKRAB</t>
  </si>
  <si>
    <t>G667J600077</t>
  </si>
  <si>
    <t xml:space="preserve">AGRIONS </t>
  </si>
  <si>
    <t>E216J700671</t>
  </si>
  <si>
    <t>E215R360646</t>
  </si>
  <si>
    <t>AEGIR</t>
  </si>
  <si>
    <t>E215R360146</t>
  </si>
  <si>
    <t>AHMAN</t>
  </si>
  <si>
    <t>E215R360218</t>
  </si>
  <si>
    <t xml:space="preserve">AMANDINO </t>
  </si>
  <si>
    <t>E214J600039</t>
  </si>
  <si>
    <t>Lapon</t>
  </si>
  <si>
    <t>V9834200411</t>
  </si>
  <si>
    <t>E214J600071</t>
  </si>
  <si>
    <t>1167444</t>
  </si>
  <si>
    <t>QUAKE</t>
  </si>
  <si>
    <t>E174J401016</t>
  </si>
  <si>
    <t>A18110276</t>
  </si>
  <si>
    <t>LUSHA</t>
  </si>
  <si>
    <t>E214K100016</t>
  </si>
  <si>
    <t>AKEGINU</t>
  </si>
  <si>
    <t>E175M520537</t>
  </si>
  <si>
    <t>V9833900148</t>
  </si>
  <si>
    <t>A18110283</t>
  </si>
  <si>
    <t>LEPIDOPTERES</t>
  </si>
  <si>
    <t>E234CA30036</t>
  </si>
  <si>
    <t>COSMO</t>
  </si>
  <si>
    <t>E214J600050</t>
  </si>
  <si>
    <t>DAIKIRI</t>
  </si>
  <si>
    <t>E214J600060</t>
  </si>
  <si>
    <t>LILAS</t>
  </si>
  <si>
    <t>E174M430563</t>
  </si>
  <si>
    <t>MOJITO</t>
  </si>
  <si>
    <t>E174M430225</t>
  </si>
  <si>
    <t>ELSTIKA</t>
  </si>
  <si>
    <t>E215R360211</t>
  </si>
  <si>
    <t>AKSYONOV</t>
  </si>
  <si>
    <t>W874J500076</t>
  </si>
  <si>
    <t>ALTMAN</t>
  </si>
  <si>
    <t>E214J00078</t>
  </si>
  <si>
    <t>?</t>
  </si>
  <si>
    <t>V9513000924</t>
  </si>
  <si>
    <t>V1293601078</t>
  </si>
  <si>
    <t>HARVEY</t>
  </si>
  <si>
    <t>V9834200564</t>
  </si>
  <si>
    <t>PETREL</t>
  </si>
  <si>
    <t>C737J800647</t>
  </si>
  <si>
    <t>OSMIUM</t>
  </si>
  <si>
    <t>V9824300110</t>
  </si>
  <si>
    <t xml:space="preserve">AMAZONITE </t>
  </si>
  <si>
    <t>E174J400155</t>
  </si>
  <si>
    <t>TREFLE</t>
  </si>
  <si>
    <t>V1403900180</t>
  </si>
  <si>
    <t>ANACAMPSIS</t>
  </si>
  <si>
    <t>W876J300080</t>
  </si>
  <si>
    <t>PALENCIA</t>
  </si>
  <si>
    <t>E173J700246</t>
  </si>
  <si>
    <t>CARACAL</t>
  </si>
  <si>
    <t>V9834200399</t>
  </si>
  <si>
    <t>LINAIGRETTE</t>
  </si>
  <si>
    <t>E174J700547</t>
  </si>
  <si>
    <t>LAMIER</t>
  </si>
  <si>
    <t>E174J700654</t>
  </si>
  <si>
    <t>E173M730560</t>
  </si>
  <si>
    <t>24112020R</t>
  </si>
  <si>
    <t>NR</t>
  </si>
  <si>
    <t>S9349200882</t>
  </si>
  <si>
    <t>E175M130085</t>
  </si>
  <si>
    <t>E214JB00087</t>
  </si>
  <si>
    <t xml:space="preserve">KWESI </t>
  </si>
  <si>
    <t>E174M130431</t>
  </si>
  <si>
    <t>STAINES</t>
  </si>
  <si>
    <t>V9834500300</t>
  </si>
  <si>
    <t>ADRIAN</t>
  </si>
  <si>
    <t>E214R260646</t>
  </si>
  <si>
    <t>SEYBE</t>
  </si>
  <si>
    <t>E175M230945</t>
  </si>
  <si>
    <t>DCF17340</t>
  </si>
  <si>
    <t>HORS AM</t>
  </si>
  <si>
    <t>X</t>
  </si>
  <si>
    <t>JMN24919</t>
  </si>
  <si>
    <t>QNW26643</t>
  </si>
  <si>
    <t>STOCKAGE</t>
  </si>
  <si>
    <t>KRYPTON</t>
  </si>
  <si>
    <t>C737M500102</t>
  </si>
  <si>
    <t>JWF74908</t>
  </si>
  <si>
    <t>G756R630146</t>
  </si>
  <si>
    <t>A5C4021029986</t>
  </si>
  <si>
    <t>FAK25222</t>
  </si>
  <si>
    <t>FAK06599</t>
  </si>
  <si>
    <t>DCF599054309</t>
  </si>
  <si>
    <t>LYK19284</t>
  </si>
  <si>
    <t>DCF56148</t>
  </si>
  <si>
    <t>A79802111338</t>
  </si>
  <si>
    <t>A79802110554</t>
  </si>
  <si>
    <t>JWF75136</t>
  </si>
  <si>
    <t>A79802101041</t>
  </si>
  <si>
    <t>MTW02222</t>
  </si>
  <si>
    <t>WGR12998</t>
  </si>
  <si>
    <t>GNM63460</t>
  </si>
  <si>
    <t>C518P400358</t>
  </si>
  <si>
    <t>DCF26249</t>
  </si>
  <si>
    <t>LWE04790</t>
  </si>
  <si>
    <t>Statut</t>
  </si>
  <si>
    <t>décompte matériel enlevé</t>
  </si>
  <si>
    <t>Numéro de série</t>
  </si>
  <si>
    <t>Date de début de contrat</t>
  </si>
  <si>
    <t>Date de Fin de contrat</t>
  </si>
  <si>
    <t>rapprochement retrait secs</t>
  </si>
  <si>
    <t>TERMINE</t>
  </si>
  <si>
    <t>E175M520683</t>
  </si>
  <si>
    <t>GOLDENIA</t>
  </si>
  <si>
    <t>EN COURS</t>
  </si>
  <si>
    <t>C737MC05223</t>
  </si>
  <si>
    <t>ACTINIUM</t>
  </si>
  <si>
    <t>C777RC20111</t>
  </si>
  <si>
    <t>VESCE</t>
  </si>
  <si>
    <t>E215R860311</t>
  </si>
  <si>
    <t>AANG</t>
  </si>
  <si>
    <t xml:space="preserve">Osmium </t>
  </si>
  <si>
    <t>C737M900322</t>
  </si>
  <si>
    <t>HYARROSTAR</t>
  </si>
  <si>
    <t>W875J400099</t>
  </si>
  <si>
    <t>BELMOPON</t>
  </si>
  <si>
    <t>C778J400179</t>
  </si>
  <si>
    <t>EGRETTA</t>
  </si>
  <si>
    <t>G726MA30294</t>
  </si>
  <si>
    <t>LINDON</t>
  </si>
  <si>
    <t>JARUCO</t>
  </si>
  <si>
    <t>E215R760302</t>
  </si>
  <si>
    <t>BOLZANO</t>
  </si>
  <si>
    <t>3121M430304</t>
  </si>
  <si>
    <t>E174M330540</t>
  </si>
  <si>
    <t>KIPE</t>
  </si>
  <si>
    <t>31/04/21</t>
  </si>
  <si>
    <t>3129M560300</t>
  </si>
  <si>
    <t>3120M730084</t>
  </si>
  <si>
    <t>OCTAVO</t>
  </si>
  <si>
    <t>GO</t>
  </si>
  <si>
    <t>Nom</t>
  </si>
  <si>
    <t>Liste</t>
  </si>
  <si>
    <t>ENLEVEMENT</t>
  </si>
  <si>
    <t>&lt;=faire apparaître dans la case "H3" à l'aide d'une recherche V soumise a conditions le numéro de série "colonne J de l'onglet enlevement"</t>
  </si>
  <si>
    <t>La condition est la suivante : il faut que le matériel ai le statut "RETRAIT" dans la liste déroulante pour que le matériel puisse apparaître cloturé sur le parc.</t>
  </si>
  <si>
    <t>formule rectifiée en C</t>
  </si>
  <si>
    <t>formule ajoutée en H (la formule renvoi la valeur identique à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</si>
</sst>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indexed="81"/>
      <name val="Tahoma"/>
      <family val="2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7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66"/>
        <bgColor indexed="64"/>
      </patternFill>
    </fill>
  </fills>
  <borders count="16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/>
      <top style="double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right" vertical="center"/>
    </xf>
    <xf numFmtId="0" fontId="2" fillId="10" borderId="7" xfId="0" applyFont="1" applyFill="1" applyBorder="1" applyAlignment="1">
      <alignment vertical="center"/>
    </xf>
    <xf numFmtId="14" fontId="2" fillId="4" borderId="3" xfId="0" applyNumberFormat="1" applyFont="1" applyFill="1" applyBorder="1" applyAlignment="1">
      <alignment vertical="center"/>
    </xf>
    <xf numFmtId="14" fontId="2" fillId="4" borderId="4" xfId="0" applyNumberFormat="1" applyFont="1" applyFill="1" applyBorder="1" applyAlignment="1">
      <alignment horizontal="right"/>
    </xf>
    <xf numFmtId="0" fontId="4" fillId="0" borderId="0" xfId="0" applyFont="1"/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49" fontId="2" fillId="3" borderId="8" xfId="0" applyNumberFormat="1" applyFont="1" applyFill="1" applyBorder="1" applyAlignment="1">
      <alignment horizontal="right" vertical="center"/>
    </xf>
    <xf numFmtId="0" fontId="4" fillId="10" borderId="9" xfId="0" applyFont="1" applyFill="1" applyBorder="1" applyAlignment="1">
      <alignment vertical="center"/>
    </xf>
    <xf numFmtId="14" fontId="4" fillId="4" borderId="0" xfId="0" applyNumberFormat="1" applyFont="1" applyFill="1" applyAlignment="1">
      <alignment horizontal="center" vertical="center"/>
    </xf>
    <xf numFmtId="14" fontId="4" fillId="4" borderId="1" xfId="0" applyNumberFormat="1" applyFont="1" applyFill="1" applyBorder="1" applyAlignment="1">
      <alignment horizontal="right"/>
    </xf>
    <xf numFmtId="0" fontId="5" fillId="6" borderId="5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 wrapText="1"/>
    </xf>
    <xf numFmtId="49" fontId="5" fillId="6" borderId="8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4" fontId="5" fillId="6" borderId="0" xfId="0" applyNumberFormat="1" applyFont="1" applyFill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5" xfId="0" applyFont="1" applyBorder="1"/>
    <xf numFmtId="0" fontId="6" fillId="8" borderId="0" xfId="0" applyFont="1" applyFill="1" applyAlignment="1">
      <alignment horizontal="right"/>
    </xf>
    <xf numFmtId="0" fontId="6" fillId="0" borderId="0" xfId="0" applyFont="1"/>
    <xf numFmtId="0" fontId="6" fillId="8" borderId="8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7" fillId="8" borderId="8" xfId="0" applyNumberFormat="1" applyFont="1" applyFill="1" applyBorder="1" applyAlignment="1">
      <alignment horizontal="right"/>
    </xf>
    <xf numFmtId="49" fontId="7" fillId="11" borderId="8" xfId="0" applyNumberFormat="1" applyFont="1" applyFill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14" fontId="7" fillId="8" borderId="0" xfId="0" applyNumberFormat="1" applyFont="1" applyFill="1" applyAlignment="1">
      <alignment horizontal="right"/>
    </xf>
    <xf numFmtId="14" fontId="7" fillId="8" borderId="1" xfId="0" applyNumberFormat="1" applyFont="1" applyFill="1" applyBorder="1" applyAlignment="1">
      <alignment horizontal="right"/>
    </xf>
    <xf numFmtId="0" fontId="7" fillId="0" borderId="0" xfId="0" applyFont="1"/>
    <xf numFmtId="0" fontId="6" fillId="5" borderId="0" xfId="0" applyFont="1" applyFill="1" applyAlignment="1">
      <alignment horizontal="right"/>
    </xf>
    <xf numFmtId="0" fontId="6" fillId="11" borderId="8" xfId="0" applyFont="1" applyFill="1" applyBorder="1" applyAlignment="1">
      <alignment horizontal="left" wrapText="1"/>
    </xf>
    <xf numFmtId="0" fontId="7" fillId="9" borderId="0" xfId="0" applyFont="1" applyFill="1"/>
    <xf numFmtId="0" fontId="8" fillId="8" borderId="9" xfId="0" applyFont="1" applyFill="1" applyBorder="1" applyAlignment="1">
      <alignment horizontal="right" vertical="center"/>
    </xf>
    <xf numFmtId="0" fontId="8" fillId="8" borderId="0" xfId="0" applyFont="1" applyFill="1" applyAlignment="1">
      <alignment horizontal="right" vertical="center"/>
    </xf>
    <xf numFmtId="0" fontId="7" fillId="2" borderId="0" xfId="0" applyFont="1" applyFill="1"/>
    <xf numFmtId="49" fontId="7" fillId="8" borderId="9" xfId="0" applyNumberFormat="1" applyFont="1" applyFill="1" applyBorder="1" applyAlignment="1">
      <alignment horizontal="right"/>
    </xf>
    <xf numFmtId="49" fontId="7" fillId="8" borderId="0" xfId="0" applyNumberFormat="1" applyFont="1" applyFill="1" applyAlignment="1">
      <alignment horizontal="right"/>
    </xf>
    <xf numFmtId="0" fontId="6" fillId="9" borderId="5" xfId="0" applyFont="1" applyFill="1" applyBorder="1"/>
    <xf numFmtId="0" fontId="6" fillId="9" borderId="0" xfId="0" applyFont="1" applyFill="1" applyAlignment="1">
      <alignment horizontal="right"/>
    </xf>
    <xf numFmtId="0" fontId="6" fillId="9" borderId="0" xfId="0" applyFont="1" applyFill="1"/>
    <xf numFmtId="0" fontId="6" fillId="9" borderId="8" xfId="0" applyFont="1" applyFill="1" applyBorder="1" applyAlignment="1">
      <alignment horizontal="left" wrapText="1"/>
    </xf>
    <xf numFmtId="49" fontId="7" fillId="9" borderId="9" xfId="0" applyNumberFormat="1" applyFont="1" applyFill="1" applyBorder="1" applyAlignment="1">
      <alignment horizontal="right"/>
    </xf>
    <xf numFmtId="49" fontId="7" fillId="9" borderId="0" xfId="0" applyNumberFormat="1" applyFont="1" applyFill="1" applyAlignment="1">
      <alignment horizontal="right"/>
    </xf>
    <xf numFmtId="49" fontId="7" fillId="9" borderId="8" xfId="0" applyNumberFormat="1" applyFont="1" applyFill="1" applyBorder="1" applyAlignment="1">
      <alignment horizontal="right"/>
    </xf>
    <xf numFmtId="0" fontId="7" fillId="9" borderId="9" xfId="0" applyFont="1" applyFill="1" applyBorder="1" applyAlignment="1">
      <alignment horizontal="right"/>
    </xf>
    <xf numFmtId="14" fontId="7" fillId="9" borderId="0" xfId="0" applyNumberFormat="1" applyFont="1" applyFill="1" applyAlignment="1">
      <alignment horizontal="right"/>
    </xf>
    <xf numFmtId="14" fontId="7" fillId="9" borderId="1" xfId="0" applyNumberFormat="1" applyFont="1" applyFill="1" applyBorder="1" applyAlignment="1">
      <alignment horizontal="right"/>
    </xf>
    <xf numFmtId="49" fontId="7" fillId="0" borderId="0" xfId="0" applyNumberFormat="1" applyFont="1" applyAlignment="1">
      <alignment horizontal="right"/>
    </xf>
    <xf numFmtId="14" fontId="7" fillId="0" borderId="0" xfId="0" applyNumberFormat="1" applyFont="1"/>
    <xf numFmtId="1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4" fontId="10" fillId="7" borderId="0" xfId="0" applyNumberFormat="1" applyFont="1" applyFill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14" fontId="10" fillId="7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14" fontId="10" fillId="7" borderId="14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14" fontId="10" fillId="7" borderId="12" xfId="0" applyNumberFormat="1" applyFont="1" applyFill="1" applyBorder="1" applyAlignment="1">
      <alignment horizontal="center" vertical="center"/>
    </xf>
    <xf numFmtId="1" fontId="10" fillId="7" borderId="12" xfId="0" applyNumberFormat="1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7" borderId="12" xfId="0" quotePrefix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1">
    <cellStyle name="Normal" xfId="0" builtinId="0"/>
  </cellStyles>
  <dxfs count="3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dashDot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dashDot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  <border diagonalUp="0" diagonalDown="0">
        <left style="dashDot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dashDot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double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150091.sharepoint.com/sites/DirectionServicesClients/Documents%20partages/FONCIA/Projet%20Foncia%2011%2001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150091.sharepoint.com/sites/DirectionServicesClients/Documents%20partages/FONCIA/Sauvegarde%20Suivi%20des%20Commandes%20Foncia%2025%20Nov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mmandes 2021 Maj 07 01"/>
      <sheetName val="Enlèvements"/>
      <sheetName val="Parc FONCIA OLD"/>
      <sheetName val="Suivi de Dossier 15 01"/>
      <sheetName val="Suivi a supprimer"/>
      <sheetName val="Parc Old a supprimer"/>
      <sheetName val="Référentiel Foncia 22 12 2021"/>
      <sheetName val="Essai logistique"/>
      <sheetName val="Sauvegarde 07 01"/>
      <sheetName val="DATA"/>
      <sheetName val="SUIVI Ludovic"/>
      <sheetName val="Recouvrement au 2 12 2021"/>
      <sheetName val="Tacites C+"/>
      <sheetName val="Tacites AM"/>
      <sheetName val="Sharepoint Nafissatou 07 01"/>
    </sheetNames>
    <sheetDataSet>
      <sheetData sheetId="0">
        <row r="10">
          <cell r="A10" t="str">
            <v>IMC2500</v>
          </cell>
        </row>
        <row r="11">
          <cell r="A11" t="str">
            <v>IMC4500</v>
          </cell>
        </row>
        <row r="12">
          <cell r="A12" t="str">
            <v>IMC6000</v>
          </cell>
        </row>
      </sheetData>
      <sheetData sheetId="1"/>
      <sheetData sheetId="2"/>
      <sheetData sheetId="3"/>
      <sheetData sheetId="4">
        <row r="1">
          <cell r="A1" t="str">
            <v>REFERENCE DOSSIER</v>
          </cell>
          <cell r="B1" t="str">
            <v>NOM D'USAGE</v>
          </cell>
          <cell r="C1" t="str">
            <v>N°SERIE</v>
          </cell>
          <cell r="D1" t="str">
            <v>N° DE SERIE</v>
          </cell>
          <cell r="E1" t="str">
            <v xml:space="preserve">DATE DE LIVRAISON </v>
          </cell>
          <cell r="F1" t="str">
            <v>Vérification enlevements</v>
          </cell>
          <cell r="G1" t="str">
            <v xml:space="preserve"> PAYEUR MATERIEL</v>
          </cell>
          <cell r="H1" t="str">
            <v>PAYEURCONTRAT</v>
          </cell>
          <cell r="I1" t="str">
            <v>CODE LIVREUR SI DIFFERENT</v>
          </cell>
          <cell r="J1" t="str">
            <v>CLIENT</v>
          </cell>
          <cell r="K1" t="str">
            <v>VILLE</v>
          </cell>
          <cell r="L1" t="str">
            <v>DPT</v>
          </cell>
          <cell r="M1" t="str">
            <v>SECTEUR</v>
          </cell>
          <cell r="N1" t="str">
            <v>Technicien / Prestataire Installation</v>
          </cell>
          <cell r="O1" t="str">
            <v>Technicien SAV AM</v>
          </cell>
          <cell r="P1" t="str">
            <v>N° Bundle</v>
          </cell>
          <cell r="Q1" t="str">
            <v>TYPE MATERIEL</v>
          </cell>
          <cell r="R1" t="str">
            <v>N° Devis SAGE</v>
          </cell>
          <cell r="S1" t="str">
            <v>N° commande BNP</v>
          </cell>
          <cell r="T1" t="str">
            <v>DATE COMMANDE BNP</v>
          </cell>
          <cell r="U1" t="str">
            <v>Date Commande Sage</v>
          </cell>
          <cell r="V1" t="str">
            <v>N° Commande Sage</v>
          </cell>
          <cell r="W1" t="str">
            <v>N° Commande Frs</v>
          </cell>
          <cell r="X1" t="str">
            <v>REPRISE / MODELE+</v>
          </cell>
          <cell r="Y1" t="str">
            <v>VR A SOLDER</v>
          </cell>
          <cell r="Z1" t="str">
            <v>PRESTATIRE REPRISE</v>
          </cell>
          <cell r="AA1" t="str">
            <v>LIEU RETOUR REPRISE</v>
          </cell>
          <cell r="AB1" t="str">
            <v>DESTINATION REPRISE (RECO,BROKER OU PIECES)</v>
          </cell>
          <cell r="AC1" t="str">
            <v>Date Brocker</v>
          </cell>
          <cell r="AD1" t="str">
            <v>RECEPTION Infos DSI</v>
          </cell>
          <cell r="AE1" t="str">
            <v>RECEPTION COMPLETE Infos DSI</v>
          </cell>
        </row>
        <row r="2">
          <cell r="A2" t="str">
            <v>PC2076</v>
          </cell>
          <cell r="B2" t="str">
            <v>LOTROS</v>
          </cell>
          <cell r="C2" t="str">
            <v>C778R520146</v>
          </cell>
          <cell r="D2" t="str">
            <v>NON</v>
          </cell>
          <cell r="E2">
            <v>43565</v>
          </cell>
          <cell r="F2" t="e">
            <v>#N/A</v>
          </cell>
          <cell r="H2" t="str">
            <v>41123353AM</v>
          </cell>
          <cell r="I2" t="str">
            <v>41123980AM</v>
          </cell>
          <cell r="J2" t="str">
            <v>FONCIA IPM</v>
          </cell>
          <cell r="K2" t="str">
            <v>PARIS 15</v>
          </cell>
          <cell r="L2">
            <v>75</v>
          </cell>
          <cell r="M2" t="str">
            <v>IDF</v>
          </cell>
          <cell r="P2" t="str">
            <v>A2</v>
          </cell>
          <cell r="Q2" t="str">
            <v>MPC2504EXSP</v>
          </cell>
          <cell r="S2" t="str">
            <v>EP-128-308</v>
          </cell>
          <cell r="X2" t="str">
            <v>NON</v>
          </cell>
          <cell r="AA2" t="str">
            <v xml:space="preserve"> </v>
          </cell>
          <cell r="AD2">
            <v>43545</v>
          </cell>
          <cell r="AE2">
            <v>43545</v>
          </cell>
        </row>
        <row r="3">
          <cell r="A3" t="str">
            <v>PC1170</v>
          </cell>
          <cell r="D3" t="str">
            <v>V1292501134</v>
          </cell>
          <cell r="F3" t="e">
            <v>#N/A</v>
          </cell>
          <cell r="G3" t="str">
            <v>411AM20238</v>
          </cell>
          <cell r="H3" t="str">
            <v>41123129AM</v>
          </cell>
          <cell r="J3" t="str">
            <v>FONCIA VAL DE MARNE</v>
          </cell>
          <cell r="K3" t="str">
            <v>MAISONS ALFORT</v>
          </cell>
          <cell r="L3">
            <v>94</v>
          </cell>
          <cell r="M3" t="str">
            <v>IDF</v>
          </cell>
          <cell r="O3" t="str">
            <v>VH</v>
          </cell>
          <cell r="Q3" t="str">
            <v>REPRISE</v>
          </cell>
          <cell r="R3" t="str">
            <v>DEG02182</v>
          </cell>
          <cell r="X3" t="str">
            <v>MPC4000</v>
          </cell>
          <cell r="AA3" t="str">
            <v>DISTRITEC</v>
          </cell>
          <cell r="AB3" t="str">
            <v>PANTIN</v>
          </cell>
        </row>
        <row r="4">
          <cell r="A4" t="str">
            <v>PC1768</v>
          </cell>
          <cell r="B4" t="str">
            <v>STRONTIUM</v>
          </cell>
          <cell r="D4" t="str">
            <v>V9833900133</v>
          </cell>
          <cell r="E4">
            <v>43374</v>
          </cell>
          <cell r="F4" t="e">
            <v>#N/A</v>
          </cell>
          <cell r="H4" t="str">
            <v>41123051AM</v>
          </cell>
          <cell r="I4" t="str">
            <v>41123548AM</v>
          </cell>
          <cell r="J4" t="str">
            <v>FONCIA TRANSACTION SEINE OUEST</v>
          </cell>
          <cell r="K4" t="str">
            <v>LEVALLOIS PERRET</v>
          </cell>
          <cell r="L4">
            <v>92</v>
          </cell>
          <cell r="M4" t="str">
            <v>IDF</v>
          </cell>
          <cell r="Q4" t="str">
            <v>RETRAIT</v>
          </cell>
          <cell r="R4" t="str">
            <v>DEG03295</v>
          </cell>
          <cell r="X4" t="str">
            <v>MPC2551</v>
          </cell>
          <cell r="AA4" t="str">
            <v>MTDI</v>
          </cell>
          <cell r="AB4" t="str">
            <v>BROKER</v>
          </cell>
          <cell r="AD4">
            <v>43304</v>
          </cell>
          <cell r="AE4">
            <v>43304</v>
          </cell>
        </row>
        <row r="5">
          <cell r="A5" t="str">
            <v>PC1785</v>
          </cell>
          <cell r="B5" t="str">
            <v>DOJONES</v>
          </cell>
          <cell r="C5" t="str">
            <v>C778J600294</v>
          </cell>
          <cell r="D5" t="str">
            <v>NON</v>
          </cell>
          <cell r="E5">
            <v>43336</v>
          </cell>
          <cell r="F5" t="e">
            <v>#N/A</v>
          </cell>
          <cell r="H5" t="str">
            <v>41123059AM</v>
          </cell>
          <cell r="I5" t="str">
            <v>41123586AM</v>
          </cell>
          <cell r="J5" t="str">
            <v>FONCIA TRANSACTION BREITZ</v>
          </cell>
          <cell r="K5" t="str">
            <v>LA BAULE</v>
          </cell>
          <cell r="L5">
            <v>44</v>
          </cell>
          <cell r="M5" t="str">
            <v>NORD</v>
          </cell>
          <cell r="N5" t="str">
            <v>DISTRITEC</v>
          </cell>
          <cell r="O5" t="str">
            <v>RICS</v>
          </cell>
          <cell r="P5" t="str">
            <v>A2</v>
          </cell>
          <cell r="Q5" t="str">
            <v>MPC2504EXSP</v>
          </cell>
          <cell r="R5" t="str">
            <v>DEG03339</v>
          </cell>
          <cell r="X5" t="str">
            <v>NON</v>
          </cell>
          <cell r="AA5" t="str">
            <v>NON</v>
          </cell>
          <cell r="AB5" t="str">
            <v>NON</v>
          </cell>
          <cell r="AD5">
            <v>43328</v>
          </cell>
          <cell r="AE5">
            <v>43328</v>
          </cell>
        </row>
        <row r="6">
          <cell r="A6" t="str">
            <v>PC1791</v>
          </cell>
          <cell r="B6" t="str">
            <v>IGMAR</v>
          </cell>
          <cell r="C6" t="str">
            <v>C758J200221</v>
          </cell>
          <cell r="D6" t="str">
            <v>NON</v>
          </cell>
          <cell r="E6">
            <v>43354</v>
          </cell>
          <cell r="F6" t="e">
            <v>#N/A</v>
          </cell>
          <cell r="G6" t="str">
            <v>411AM20238</v>
          </cell>
          <cell r="I6" t="str">
            <v>41123589AM</v>
          </cell>
          <cell r="J6" t="str">
            <v>ASSURIMO</v>
          </cell>
          <cell r="K6" t="str">
            <v>LYON</v>
          </cell>
          <cell r="L6">
            <v>69</v>
          </cell>
          <cell r="M6" t="str">
            <v>SUD-EST</v>
          </cell>
          <cell r="O6" t="str">
            <v>SAY</v>
          </cell>
          <cell r="P6" t="str">
            <v>C3</v>
          </cell>
          <cell r="Q6" t="str">
            <v>MPC6004EXSP</v>
          </cell>
          <cell r="R6" t="str">
            <v>DEG03347-03348</v>
          </cell>
          <cell r="T6">
            <v>43346</v>
          </cell>
          <cell r="X6" t="str">
            <v>NON</v>
          </cell>
          <cell r="AA6" t="str">
            <v>NON</v>
          </cell>
          <cell r="AB6" t="str">
            <v>NON</v>
          </cell>
          <cell r="AD6">
            <v>43335</v>
          </cell>
          <cell r="AE6">
            <v>43335</v>
          </cell>
        </row>
        <row r="7">
          <cell r="A7" t="str">
            <v>PC1790</v>
          </cell>
          <cell r="B7" t="str">
            <v>BELAY</v>
          </cell>
          <cell r="C7" t="str">
            <v>C778J600295</v>
          </cell>
          <cell r="D7" t="str">
            <v>NON</v>
          </cell>
          <cell r="E7">
            <v>43354</v>
          </cell>
          <cell r="F7" t="e">
            <v>#N/A</v>
          </cell>
          <cell r="G7" t="str">
            <v>411AM20238</v>
          </cell>
          <cell r="I7" t="str">
            <v>41123589AM</v>
          </cell>
          <cell r="J7" t="str">
            <v>ASSURIMO</v>
          </cell>
          <cell r="K7" t="str">
            <v>LYON</v>
          </cell>
          <cell r="L7">
            <v>69</v>
          </cell>
          <cell r="M7" t="str">
            <v>SUD-EST</v>
          </cell>
          <cell r="O7" t="str">
            <v>SAY</v>
          </cell>
          <cell r="P7" t="str">
            <v>A2</v>
          </cell>
          <cell r="Q7" t="str">
            <v>MPC2504EXSP</v>
          </cell>
          <cell r="R7" t="str">
            <v>DEG03345-03346</v>
          </cell>
          <cell r="T7">
            <v>43346</v>
          </cell>
          <cell r="X7" t="str">
            <v>NON</v>
          </cell>
          <cell r="AA7" t="str">
            <v>NON</v>
          </cell>
          <cell r="AB7" t="str">
            <v>NON</v>
          </cell>
          <cell r="AD7">
            <v>43335</v>
          </cell>
          <cell r="AE7">
            <v>43335</v>
          </cell>
        </row>
        <row r="8">
          <cell r="A8" t="str">
            <v>PC1442</v>
          </cell>
          <cell r="E8">
            <v>43322</v>
          </cell>
          <cell r="F8" t="e">
            <v>#N/A</v>
          </cell>
          <cell r="G8" t="str">
            <v>411AM00122</v>
          </cell>
          <cell r="H8" t="str">
            <v>411AM00122</v>
          </cell>
          <cell r="J8" t="str">
            <v>FONCIA GROUPE (SUPPORT RESEAU)</v>
          </cell>
          <cell r="K8" t="str">
            <v>ANTONY</v>
          </cell>
          <cell r="L8">
            <v>92</v>
          </cell>
          <cell r="M8" t="str">
            <v>IDF</v>
          </cell>
          <cell r="N8" t="str">
            <v>DISTRITEC</v>
          </cell>
          <cell r="O8" t="str">
            <v>EL</v>
          </cell>
          <cell r="P8" t="str">
            <v>POC</v>
          </cell>
          <cell r="Q8" t="str">
            <v>SR3230 SAV</v>
          </cell>
          <cell r="R8" t="str">
            <v>MPC4501</v>
          </cell>
          <cell r="T8" t="str">
            <v>NON</v>
          </cell>
          <cell r="X8" t="str">
            <v>PRÊT SR3210</v>
          </cell>
          <cell r="Y8">
            <v>43164</v>
          </cell>
          <cell r="AA8" t="str">
            <v>PANTIN</v>
          </cell>
        </row>
        <row r="9">
          <cell r="A9" t="str">
            <v>PC1691</v>
          </cell>
          <cell r="B9" t="str">
            <v>VEROMOS</v>
          </cell>
          <cell r="D9" t="str">
            <v>W512JB00871</v>
          </cell>
          <cell r="E9" t="str">
            <v>ATTENTE RETOUR FONCIA REFUS</v>
          </cell>
          <cell r="F9" t="e">
            <v>#N/A</v>
          </cell>
          <cell r="H9" t="str">
            <v>411AM00936</v>
          </cell>
          <cell r="J9" t="str">
            <v>FONCIA BRETTE</v>
          </cell>
          <cell r="K9" t="str">
            <v>CHARTRES</v>
          </cell>
          <cell r="L9">
            <v>28</v>
          </cell>
          <cell r="M9" t="str">
            <v>NORD</v>
          </cell>
          <cell r="Q9" t="str">
            <v>RETRAIT</v>
          </cell>
          <cell r="R9" t="str">
            <v>DEG03160</v>
          </cell>
          <cell r="X9" t="str">
            <v>MPC4502</v>
          </cell>
          <cell r="AA9" t="str">
            <v>PANTIN</v>
          </cell>
          <cell r="AB9" t="str">
            <v>BROKER</v>
          </cell>
          <cell r="AD9">
            <v>43269</v>
          </cell>
          <cell r="AE9">
            <v>43269</v>
          </cell>
        </row>
        <row r="10">
          <cell r="A10" t="str">
            <v>PC1690</v>
          </cell>
          <cell r="B10" t="str">
            <v>THULIUM</v>
          </cell>
          <cell r="D10" t="str">
            <v>W512J601314</v>
          </cell>
          <cell r="E10" t="str">
            <v>ATTENTE RETOUR FONCIA REFUS</v>
          </cell>
          <cell r="F10" t="e">
            <v>#N/A</v>
          </cell>
          <cell r="H10" t="str">
            <v>41123520AM</v>
          </cell>
          <cell r="J10" t="str">
            <v>FONCIA BAIES DU SOLEIL</v>
          </cell>
          <cell r="K10" t="str">
            <v>SAINT CYR SUR MER</v>
          </cell>
          <cell r="L10">
            <v>83</v>
          </cell>
          <cell r="M10" t="str">
            <v>SUD-EST</v>
          </cell>
          <cell r="Q10" t="str">
            <v>RETRAIT</v>
          </cell>
          <cell r="R10" t="str">
            <v>DEG03175</v>
          </cell>
          <cell r="X10" t="str">
            <v>MPC4502</v>
          </cell>
          <cell r="AA10" t="str">
            <v>PANTIN</v>
          </cell>
          <cell r="AB10" t="str">
            <v>BROKER</v>
          </cell>
          <cell r="AD10">
            <v>43270</v>
          </cell>
          <cell r="AE10">
            <v>43270</v>
          </cell>
        </row>
        <row r="11">
          <cell r="A11" t="str">
            <v>PC1699</v>
          </cell>
          <cell r="B11" t="str">
            <v>IRIS</v>
          </cell>
          <cell r="D11" t="str">
            <v>V1393300853</v>
          </cell>
          <cell r="E11">
            <v>43319</v>
          </cell>
          <cell r="F11" t="e">
            <v>#N/A</v>
          </cell>
          <cell r="H11" t="str">
            <v>41123525AM</v>
          </cell>
          <cell r="J11" t="str">
            <v xml:space="preserve">SUPPORT RESEAU </v>
          </cell>
          <cell r="K11" t="str">
            <v>ANTONY</v>
          </cell>
          <cell r="L11">
            <v>92</v>
          </cell>
          <cell r="M11" t="str">
            <v>IDF</v>
          </cell>
          <cell r="Q11" t="str">
            <v>RETRAIT</v>
          </cell>
          <cell r="R11" t="str">
            <v>DEG03176</v>
          </cell>
          <cell r="X11" t="str">
            <v>MPC5000</v>
          </cell>
          <cell r="AA11" t="str">
            <v>PANTIN</v>
          </cell>
          <cell r="AB11" t="str">
            <v>BROKER</v>
          </cell>
          <cell r="AD11">
            <v>43270</v>
          </cell>
          <cell r="AE11">
            <v>43270</v>
          </cell>
        </row>
        <row r="12">
          <cell r="A12" t="str">
            <v>PC1701</v>
          </cell>
          <cell r="B12" t="str">
            <v>ANETH</v>
          </cell>
          <cell r="D12" t="str">
            <v>V98141008888</v>
          </cell>
          <cell r="E12">
            <v>43319</v>
          </cell>
          <cell r="F12" t="e">
            <v>#N/A</v>
          </cell>
          <cell r="H12" t="str">
            <v>41123526AM</v>
          </cell>
          <cell r="J12" t="str">
            <v>FONCIA CROISSANCE</v>
          </cell>
          <cell r="K12" t="str">
            <v>ANTONY</v>
          </cell>
          <cell r="L12">
            <v>92</v>
          </cell>
          <cell r="M12" t="str">
            <v>IDF</v>
          </cell>
          <cell r="Q12" t="str">
            <v>RETRAIT</v>
          </cell>
          <cell r="R12" t="str">
            <v>DEG03178</v>
          </cell>
          <cell r="X12" t="str">
            <v>MPC2551</v>
          </cell>
          <cell r="AA12" t="str">
            <v>PANTIN</v>
          </cell>
          <cell r="AB12" t="str">
            <v>BROKER</v>
          </cell>
          <cell r="AD12">
            <v>43270</v>
          </cell>
          <cell r="AE12">
            <v>43270</v>
          </cell>
        </row>
        <row r="13">
          <cell r="A13" t="str">
            <v>PC1702</v>
          </cell>
          <cell r="B13" t="str">
            <v>CACAO</v>
          </cell>
          <cell r="D13" t="str">
            <v>V9304800937</v>
          </cell>
          <cell r="E13">
            <v>43319</v>
          </cell>
          <cell r="F13" t="e">
            <v>#N/A</v>
          </cell>
          <cell r="H13" t="str">
            <v>41123527AM</v>
          </cell>
          <cell r="J13" t="str">
            <v>SERVICE OFFRE ADMINISTRATION DE BIENS</v>
          </cell>
          <cell r="K13" t="str">
            <v>ANTONY</v>
          </cell>
          <cell r="L13">
            <v>92</v>
          </cell>
          <cell r="M13" t="str">
            <v>IDF</v>
          </cell>
          <cell r="Q13" t="str">
            <v>RETRAIT</v>
          </cell>
          <cell r="R13" t="str">
            <v>DEG03179</v>
          </cell>
          <cell r="X13" t="str">
            <v>MPC3001</v>
          </cell>
          <cell r="AA13" t="str">
            <v>PANTIN</v>
          </cell>
          <cell r="AB13" t="str">
            <v>BROKER</v>
          </cell>
          <cell r="AD13">
            <v>43270</v>
          </cell>
          <cell r="AE13">
            <v>43270</v>
          </cell>
        </row>
        <row r="14">
          <cell r="A14">
            <v>1099288</v>
          </cell>
          <cell r="B14" t="str">
            <v>MIRAKH</v>
          </cell>
          <cell r="D14" t="str">
            <v>V9834700402</v>
          </cell>
          <cell r="E14">
            <v>43444</v>
          </cell>
          <cell r="F14" t="e">
            <v>#N/A</v>
          </cell>
          <cell r="H14" t="str">
            <v>41121365AM</v>
          </cell>
          <cell r="J14" t="str">
            <v xml:space="preserve">FONCIA </v>
          </cell>
          <cell r="K14" t="str">
            <v>SEDAN</v>
          </cell>
          <cell r="L14">
            <v>8</v>
          </cell>
          <cell r="M14" t="str">
            <v>NORD</v>
          </cell>
          <cell r="N14" t="str">
            <v>DISTRITEC</v>
          </cell>
          <cell r="Q14" t="str">
            <v>REPRISE</v>
          </cell>
          <cell r="X14" t="str">
            <v>MPC2551</v>
          </cell>
          <cell r="AA14" t="str">
            <v>PANTIN</v>
          </cell>
          <cell r="AB14" t="str">
            <v>STOCK CLIENT</v>
          </cell>
          <cell r="AD14">
            <v>43433</v>
          </cell>
          <cell r="AE14">
            <v>43433</v>
          </cell>
        </row>
        <row r="15">
          <cell r="A15">
            <v>1100732</v>
          </cell>
          <cell r="B15" t="str">
            <v>KSORA</v>
          </cell>
          <cell r="D15" t="str">
            <v>V9834700415</v>
          </cell>
          <cell r="E15">
            <v>43455</v>
          </cell>
          <cell r="F15" t="e">
            <v>#N/A</v>
          </cell>
          <cell r="H15" t="str">
            <v>41121363AM</v>
          </cell>
          <cell r="J15" t="str">
            <v>FONCIA</v>
          </cell>
          <cell r="K15" t="str">
            <v>CHARLEVILLE MEZIERES</v>
          </cell>
          <cell r="L15">
            <v>8</v>
          </cell>
          <cell r="M15" t="str">
            <v>NORD</v>
          </cell>
          <cell r="N15" t="str">
            <v>DISTRITEC</v>
          </cell>
          <cell r="Q15" t="str">
            <v>REPRISE</v>
          </cell>
          <cell r="X15" t="str">
            <v>MPC2551</v>
          </cell>
          <cell r="AA15" t="str">
            <v>PANTIN</v>
          </cell>
          <cell r="AB15" t="str">
            <v>STOCK CLIENT</v>
          </cell>
          <cell r="AD15">
            <v>43433</v>
          </cell>
          <cell r="AE15">
            <v>43433</v>
          </cell>
        </row>
        <row r="16">
          <cell r="A16" t="str">
            <v>PC2218</v>
          </cell>
          <cell r="B16" t="str">
            <v>LOTUS</v>
          </cell>
          <cell r="C16" t="str">
            <v>3099R210392</v>
          </cell>
          <cell r="D16" t="str">
            <v>E214J600063 / 3099R510382</v>
          </cell>
          <cell r="E16">
            <v>43724</v>
          </cell>
          <cell r="F16" t="e">
            <v>#N/A</v>
          </cell>
          <cell r="G16" t="str">
            <v>411AM20238</v>
          </cell>
          <cell r="H16" t="str">
            <v>41123827AM</v>
          </cell>
          <cell r="I16" t="str">
            <v>41124118AM</v>
          </cell>
          <cell r="J16" t="str">
            <v xml:space="preserve">FONCIA FT VAL DE LOIRE </v>
          </cell>
          <cell r="K16" t="str">
            <v>OLIVET</v>
          </cell>
          <cell r="L16">
            <v>45</v>
          </cell>
          <cell r="M16" t="str">
            <v>NORD</v>
          </cell>
          <cell r="N16" t="str">
            <v>LUT</v>
          </cell>
          <cell r="O16" t="str">
            <v>LUT</v>
          </cell>
          <cell r="P16" t="str">
            <v>A2</v>
          </cell>
          <cell r="Q16" t="str">
            <v>IMC2500</v>
          </cell>
          <cell r="R16" t="str">
            <v>DEG04503-04504</v>
          </cell>
          <cell r="S16" t="str">
            <v>EP-128-323</v>
          </cell>
          <cell r="T16">
            <v>43654</v>
          </cell>
          <cell r="X16" t="str">
            <v>MPC2503 + IMC2500</v>
          </cell>
          <cell r="AA16" t="str">
            <v>PANTIN</v>
          </cell>
          <cell r="AB16" t="str">
            <v>PIECES</v>
          </cell>
          <cell r="AD16">
            <v>43655</v>
          </cell>
          <cell r="AE16">
            <v>43655</v>
          </cell>
        </row>
        <row r="17">
          <cell r="A17">
            <v>1174404</v>
          </cell>
          <cell r="B17" t="str">
            <v>ANTONELLI</v>
          </cell>
          <cell r="D17" t="str">
            <v>E214J600071</v>
          </cell>
          <cell r="E17">
            <v>43686</v>
          </cell>
          <cell r="F17">
            <v>1174404</v>
          </cell>
          <cell r="J17" t="str">
            <v xml:space="preserve">FONCIA BOUCLES DE SEINE </v>
          </cell>
          <cell r="K17" t="str">
            <v>MEULAN</v>
          </cell>
          <cell r="L17">
            <v>78</v>
          </cell>
          <cell r="M17" t="str">
            <v>IDF</v>
          </cell>
          <cell r="Q17" t="str">
            <v xml:space="preserve">REPRISE FIN CT </v>
          </cell>
          <cell r="X17" t="str">
            <v>MPC2503</v>
          </cell>
          <cell r="AA17" t="str">
            <v>PANTIN</v>
          </cell>
          <cell r="AB17" t="str">
            <v>PIECES</v>
          </cell>
          <cell r="AD17">
            <v>43663</v>
          </cell>
          <cell r="AE17">
            <v>43663</v>
          </cell>
        </row>
        <row r="18">
          <cell r="A18">
            <v>1148061</v>
          </cell>
          <cell r="D18" t="str">
            <v>V9834700309</v>
          </cell>
          <cell r="E18" t="str">
            <v>ANNULE 31/12/19</v>
          </cell>
          <cell r="F18" t="e">
            <v>#N/A</v>
          </cell>
          <cell r="I18" t="str">
            <v>41120358AM</v>
          </cell>
          <cell r="J18" t="str">
            <v>FONCIA</v>
          </cell>
          <cell r="K18" t="str">
            <v>RUEIL MALMAISON</v>
          </cell>
          <cell r="L18">
            <v>92</v>
          </cell>
          <cell r="M18" t="str">
            <v>IDF</v>
          </cell>
          <cell r="Q18" t="str">
            <v>REPRISE</v>
          </cell>
          <cell r="X18" t="str">
            <v>MPC2551</v>
          </cell>
          <cell r="Z18" t="str">
            <v>MTDI</v>
          </cell>
          <cell r="AA18" t="str">
            <v>SNS PRINT</v>
          </cell>
          <cell r="AB18" t="str">
            <v>BROKER</v>
          </cell>
          <cell r="AD18">
            <v>43573</v>
          </cell>
          <cell r="AE18">
            <v>43573</v>
          </cell>
        </row>
        <row r="19">
          <cell r="A19">
            <v>1152807</v>
          </cell>
          <cell r="D19" t="str">
            <v>DCF26249</v>
          </cell>
          <cell r="E19">
            <v>43606</v>
          </cell>
          <cell r="F19">
            <v>1152807</v>
          </cell>
          <cell r="J19" t="str">
            <v>FONCIA IPM</v>
          </cell>
          <cell r="K19" t="str">
            <v>PARIS 15</v>
          </cell>
          <cell r="L19">
            <v>75</v>
          </cell>
          <cell r="M19" t="str">
            <v>IDF</v>
          </cell>
          <cell r="Q19" t="str">
            <v>REPRISE POUR DESTRCTION</v>
          </cell>
          <cell r="X19" t="str">
            <v>IRC2380I</v>
          </cell>
          <cell r="Z19" t="str">
            <v>MTDI</v>
          </cell>
          <cell r="AA19" t="str">
            <v>SNS PRINT</v>
          </cell>
          <cell r="AB19" t="str">
            <v>BROKER</v>
          </cell>
          <cell r="AD19">
            <v>43592</v>
          </cell>
          <cell r="AE19">
            <v>43592</v>
          </cell>
        </row>
        <row r="20">
          <cell r="A20" t="str">
            <v>1167444</v>
          </cell>
          <cell r="B20" t="str">
            <v>QUAKE</v>
          </cell>
          <cell r="D20" t="str">
            <v>E174J401016</v>
          </cell>
          <cell r="E20" t="str">
            <v>PAS DE LIVRAISON</v>
          </cell>
          <cell r="F20" t="str">
            <v>1167444</v>
          </cell>
          <cell r="J20" t="str">
            <v>FONCIA PARIS RIVE DROITE</v>
          </cell>
          <cell r="K20" t="str">
            <v>PARIS 09</v>
          </cell>
          <cell r="L20">
            <v>75</v>
          </cell>
          <cell r="M20" t="str">
            <v>IDF</v>
          </cell>
          <cell r="Q20" t="str">
            <v xml:space="preserve">REPRISE FIN CT </v>
          </cell>
          <cell r="X20" t="str">
            <v>MPC4503</v>
          </cell>
          <cell r="Z20" t="str">
            <v>MTDI</v>
          </cell>
          <cell r="AA20" t="str">
            <v>SNS PRINT</v>
          </cell>
          <cell r="AB20" t="str">
            <v>BROKER</v>
          </cell>
          <cell r="AC20" t="str">
            <v>DDE LE 14/08</v>
          </cell>
          <cell r="AD20">
            <v>43636</v>
          </cell>
          <cell r="AE20">
            <v>43636</v>
          </cell>
        </row>
        <row r="21">
          <cell r="A21" t="str">
            <v>1168896</v>
          </cell>
          <cell r="B21" t="str">
            <v>BANGUI</v>
          </cell>
          <cell r="D21" t="str">
            <v>V98334600220</v>
          </cell>
          <cell r="E21">
            <v>43733</v>
          </cell>
          <cell r="F21" t="e">
            <v>#N/A</v>
          </cell>
          <cell r="J21" t="str">
            <v xml:space="preserve">FONCIA </v>
          </cell>
          <cell r="K21" t="str">
            <v>LYON</v>
          </cell>
          <cell r="L21">
            <v>69</v>
          </cell>
          <cell r="M21" t="str">
            <v>SUD-EST</v>
          </cell>
          <cell r="Q21" t="str">
            <v xml:space="preserve">REPRISE FIN CT </v>
          </cell>
          <cell r="X21" t="str">
            <v>MPC2551AD</v>
          </cell>
          <cell r="AD21">
            <v>43637</v>
          </cell>
          <cell r="AE21">
            <v>43637</v>
          </cell>
        </row>
        <row r="22">
          <cell r="A22" t="str">
            <v>BUAPC0897</v>
          </cell>
          <cell r="B22" t="str">
            <v>MOSCOVIUM</v>
          </cell>
          <cell r="C22" t="str">
            <v>C737J800446</v>
          </cell>
          <cell r="D22" t="str">
            <v>S7324200008</v>
          </cell>
          <cell r="E22" t="str">
            <v>PB LIVRAISON ATTENTE DEVIS SIGNE</v>
          </cell>
          <cell r="F22" t="e">
            <v>#N/A</v>
          </cell>
          <cell r="G22" t="str">
            <v>411AM20238</v>
          </cell>
          <cell r="H22" t="str">
            <v>411AM00943</v>
          </cell>
          <cell r="I22" t="str">
            <v>411AM00943</v>
          </cell>
          <cell r="J22" t="str">
            <v>FONCIA ATLANTIQUE</v>
          </cell>
          <cell r="K22" t="str">
            <v>LORIENT</v>
          </cell>
          <cell r="L22">
            <v>56</v>
          </cell>
          <cell r="M22" t="str">
            <v>NORD</v>
          </cell>
          <cell r="N22" t="str">
            <v>DISTRITEC</v>
          </cell>
          <cell r="O22" t="str">
            <v>GUA</v>
          </cell>
          <cell r="P22" t="str">
            <v>B2</v>
          </cell>
          <cell r="Q22" t="str">
            <v>MPC4504EXSP</v>
          </cell>
          <cell r="X22" t="str">
            <v>MPC300SR</v>
          </cell>
          <cell r="AD22">
            <v>43005</v>
          </cell>
          <cell r="AE22">
            <v>43005</v>
          </cell>
        </row>
        <row r="23">
          <cell r="A23" t="str">
            <v>PC1057</v>
          </cell>
          <cell r="C23" t="str">
            <v>-</v>
          </cell>
          <cell r="D23" t="str">
            <v>V9513100813</v>
          </cell>
          <cell r="E23" t="str">
            <v>Doublon reprise avec dossier BUAPC1003</v>
          </cell>
          <cell r="F23" t="e">
            <v>#N/A</v>
          </cell>
          <cell r="G23" t="str">
            <v>411AM20238</v>
          </cell>
          <cell r="H23" t="str">
            <v>411AM00358</v>
          </cell>
          <cell r="J23" t="str">
            <v>FONCIA LAPORTE</v>
          </cell>
          <cell r="K23" t="str">
            <v>PARIS</v>
          </cell>
          <cell r="L23">
            <v>75</v>
          </cell>
          <cell r="M23" t="str">
            <v>IDF</v>
          </cell>
          <cell r="N23" t="str">
            <v>DISTRITEC</v>
          </cell>
          <cell r="O23" t="str">
            <v>-</v>
          </cell>
          <cell r="P23" t="str">
            <v>-</v>
          </cell>
          <cell r="Q23" t="str">
            <v>REPRISE</v>
          </cell>
          <cell r="X23" t="str">
            <v>MPC4501</v>
          </cell>
        </row>
        <row r="24">
          <cell r="A24" t="str">
            <v>PC1061</v>
          </cell>
          <cell r="C24" t="str">
            <v>-</v>
          </cell>
          <cell r="D24" t="str">
            <v>V9824500538</v>
          </cell>
          <cell r="F24" t="e">
            <v>#N/A</v>
          </cell>
          <cell r="G24" t="str">
            <v>411AM20238</v>
          </cell>
          <cell r="H24" t="str">
            <v>41121111AM</v>
          </cell>
          <cell r="J24" t="str">
            <v>FONCIA LIMOUZY</v>
          </cell>
          <cell r="K24" t="str">
            <v>NARBONNE</v>
          </cell>
          <cell r="L24">
            <v>11</v>
          </cell>
          <cell r="M24" t="str">
            <v>SUD-OUEST</v>
          </cell>
          <cell r="N24" t="str">
            <v>DISTRITEC</v>
          </cell>
          <cell r="O24" t="str">
            <v>-</v>
          </cell>
          <cell r="P24" t="str">
            <v>-</v>
          </cell>
          <cell r="Q24" t="str">
            <v>REPRISE</v>
          </cell>
          <cell r="X24" t="str">
            <v>MPC2551</v>
          </cell>
        </row>
        <row r="25">
          <cell r="A25" t="str">
            <v>PC1104</v>
          </cell>
          <cell r="B25" t="str">
            <v>CRUCIS</v>
          </cell>
          <cell r="C25" t="str">
            <v>C777R920067</v>
          </cell>
          <cell r="F25" t="e">
            <v>#N/A</v>
          </cell>
          <cell r="G25" t="str">
            <v>411AM20238</v>
          </cell>
          <cell r="H25" t="str">
            <v>41123333AM</v>
          </cell>
          <cell r="I25" t="str">
            <v>41123332AM</v>
          </cell>
          <cell r="J25" t="str">
            <v>FONCIA LOCATION TOURAINE</v>
          </cell>
          <cell r="K25" t="str">
            <v>TOURS</v>
          </cell>
          <cell r="L25">
            <v>37</v>
          </cell>
          <cell r="M25" t="str">
            <v>NORD</v>
          </cell>
          <cell r="N25" t="str">
            <v>DISTRITEC</v>
          </cell>
          <cell r="O25" t="str">
            <v>RICS</v>
          </cell>
          <cell r="P25" t="str">
            <v>A2</v>
          </cell>
          <cell r="Q25" t="str">
            <v>MPC2504EXSP</v>
          </cell>
          <cell r="AD25">
            <v>43053</v>
          </cell>
          <cell r="AE25">
            <v>43053</v>
          </cell>
        </row>
        <row r="26">
          <cell r="A26">
            <v>911786</v>
          </cell>
          <cell r="D26" t="str">
            <v>V9833700224</v>
          </cell>
          <cell r="F26" t="e">
            <v>#N/A</v>
          </cell>
          <cell r="J26" t="str">
            <v xml:space="preserve">FONCIA </v>
          </cell>
          <cell r="K26" t="str">
            <v>COURBEVOIE</v>
          </cell>
          <cell r="L26">
            <v>92</v>
          </cell>
          <cell r="M26" t="str">
            <v>IDF</v>
          </cell>
          <cell r="Q26" t="str">
            <v>RESTITUTION</v>
          </cell>
          <cell r="X26" t="str">
            <v>MPC2551</v>
          </cell>
        </row>
        <row r="27">
          <cell r="A27">
            <v>920331</v>
          </cell>
          <cell r="D27" t="str">
            <v>E215R360116</v>
          </cell>
          <cell r="F27" t="e">
            <v>#N/A</v>
          </cell>
          <cell r="J27" t="str">
            <v xml:space="preserve">FONCIA RIVIERA </v>
          </cell>
          <cell r="K27" t="str">
            <v>MANDELIEU LA NAPOULE</v>
          </cell>
          <cell r="L27" t="str">
            <v>06</v>
          </cell>
          <cell r="Q27" t="str">
            <v>DEMENAGEMENT</v>
          </cell>
          <cell r="X27" t="str">
            <v>MPC2503</v>
          </cell>
        </row>
        <row r="28">
          <cell r="B28" t="str">
            <v>ACTON</v>
          </cell>
          <cell r="D28" t="str">
            <v>S99496000346</v>
          </cell>
          <cell r="F28">
            <v>0</v>
          </cell>
          <cell r="J28" t="str">
            <v xml:space="preserve">FONCIA ALGT </v>
          </cell>
          <cell r="K28" t="str">
            <v>BRUNOY</v>
          </cell>
          <cell r="L28">
            <v>91</v>
          </cell>
          <cell r="M28" t="str">
            <v>IDF</v>
          </cell>
          <cell r="N28" t="str">
            <v>LUT</v>
          </cell>
          <cell r="O28" t="str">
            <v>LUT</v>
          </cell>
          <cell r="Q28" t="str">
            <v>DEMENAGEMENT</v>
          </cell>
          <cell r="X28" t="str">
            <v>SPC320DN</v>
          </cell>
        </row>
        <row r="29">
          <cell r="A29" t="str">
            <v>PC1420</v>
          </cell>
          <cell r="B29" t="str">
            <v>SURATE</v>
          </cell>
          <cell r="F29" t="e">
            <v>#N/A</v>
          </cell>
          <cell r="G29" t="str">
            <v>411AM20238</v>
          </cell>
          <cell r="H29" t="str">
            <v>A VENIR</v>
          </cell>
          <cell r="I29" t="str">
            <v>411AM20239</v>
          </cell>
          <cell r="J29" t="str">
            <v>FONCIA LYON EST PARCIEUX</v>
          </cell>
          <cell r="K29" t="str">
            <v>PARCIEUX</v>
          </cell>
          <cell r="L29">
            <v>1</v>
          </cell>
          <cell r="M29" t="str">
            <v>SUD-EST</v>
          </cell>
          <cell r="O29" t="str">
            <v>FLB</v>
          </cell>
          <cell r="Q29" t="str">
            <v>MPC401SP</v>
          </cell>
          <cell r="R29" t="str">
            <v>DEG02655-02656</v>
          </cell>
          <cell r="T29">
            <v>43147</v>
          </cell>
          <cell r="AD29">
            <v>43147</v>
          </cell>
          <cell r="AE29">
            <v>43147</v>
          </cell>
        </row>
        <row r="30">
          <cell r="A30" t="str">
            <v>EN ATT</v>
          </cell>
          <cell r="B30" t="str">
            <v>OPALE</v>
          </cell>
          <cell r="D30" t="str">
            <v>E175M520381</v>
          </cell>
          <cell r="E30" t="str">
            <v>EN ATT RETOUR FONCIA</v>
          </cell>
          <cell r="F30" t="e">
            <v>#N/A</v>
          </cell>
          <cell r="J30" t="str">
            <v>FONCIA BOUTEILLE</v>
          </cell>
          <cell r="K30" t="str">
            <v>LYON</v>
          </cell>
          <cell r="L30">
            <v>69</v>
          </cell>
          <cell r="M30" t="str">
            <v>SUD-EST</v>
          </cell>
          <cell r="N30" t="str">
            <v>DISTRITEC</v>
          </cell>
          <cell r="Q30" t="str">
            <v>DEMENAGEMENT</v>
          </cell>
          <cell r="R30">
            <v>948462</v>
          </cell>
          <cell r="X30" t="str">
            <v>MPC4503</v>
          </cell>
          <cell r="AD30">
            <v>43137</v>
          </cell>
          <cell r="AE30">
            <v>43137</v>
          </cell>
        </row>
        <row r="31">
          <cell r="A31" t="str">
            <v>EN ATT</v>
          </cell>
          <cell r="B31" t="str">
            <v>NIL</v>
          </cell>
          <cell r="D31" t="str">
            <v>G667JA00014</v>
          </cell>
          <cell r="E31" t="str">
            <v>EN ATT RETOUR FONCIA</v>
          </cell>
          <cell r="F31" t="e">
            <v>#N/A</v>
          </cell>
          <cell r="J31" t="str">
            <v>FONCIA LYON</v>
          </cell>
          <cell r="K31" t="str">
            <v>LYON</v>
          </cell>
          <cell r="L31">
            <v>69</v>
          </cell>
          <cell r="M31" t="str">
            <v>SUD-EST</v>
          </cell>
          <cell r="N31" t="str">
            <v>DISTRITEC</v>
          </cell>
          <cell r="Q31" t="str">
            <v>DEMENAGEMENT</v>
          </cell>
          <cell r="R31">
            <v>942655</v>
          </cell>
          <cell r="X31" t="str">
            <v>MP7503SP</v>
          </cell>
          <cell r="AD31">
            <v>43137</v>
          </cell>
          <cell r="AE31">
            <v>43137</v>
          </cell>
        </row>
        <row r="32">
          <cell r="A32" t="str">
            <v>EN ATT</v>
          </cell>
          <cell r="B32" t="str">
            <v xml:space="preserve">HYPPOLITE </v>
          </cell>
          <cell r="D32" t="str">
            <v>E244CA30059</v>
          </cell>
          <cell r="E32" t="str">
            <v>EN ATT RETOUR FONCIA</v>
          </cell>
          <cell r="F32" t="e">
            <v>#N/A</v>
          </cell>
          <cell r="J32" t="str">
            <v>FONCIA LYON</v>
          </cell>
          <cell r="K32" t="str">
            <v>LYON</v>
          </cell>
          <cell r="L32">
            <v>69</v>
          </cell>
          <cell r="M32" t="str">
            <v>SUD-EST</v>
          </cell>
          <cell r="N32" t="str">
            <v>DISTRITEC</v>
          </cell>
          <cell r="Q32" t="str">
            <v>DEMENAGEMENT</v>
          </cell>
          <cell r="R32">
            <v>948466</v>
          </cell>
          <cell r="X32" t="str">
            <v>MPC8002</v>
          </cell>
          <cell r="AD32">
            <v>43137</v>
          </cell>
          <cell r="AE32">
            <v>43137</v>
          </cell>
        </row>
        <row r="33">
          <cell r="A33">
            <v>948823</v>
          </cell>
          <cell r="B33" t="str">
            <v>FORLI</v>
          </cell>
          <cell r="D33" t="str">
            <v>E175M430669</v>
          </cell>
          <cell r="E33">
            <v>43193</v>
          </cell>
          <cell r="F33" t="e">
            <v>#N/A</v>
          </cell>
          <cell r="J33" t="str">
            <v>FONCIA PASQUINELLI</v>
          </cell>
          <cell r="K33" t="str">
            <v>VILLENEUVE SAINT GEORGES</v>
          </cell>
          <cell r="L33">
            <v>94</v>
          </cell>
          <cell r="M33" t="str">
            <v>IDF</v>
          </cell>
          <cell r="N33" t="str">
            <v>DISTRITEC</v>
          </cell>
          <cell r="Q33" t="str">
            <v>DEMENAGEMENT</v>
          </cell>
          <cell r="R33">
            <v>948823</v>
          </cell>
          <cell r="X33" t="str">
            <v>MPC4503</v>
          </cell>
          <cell r="AD33">
            <v>43151</v>
          </cell>
          <cell r="AE33">
            <v>43151</v>
          </cell>
        </row>
        <row r="34">
          <cell r="A34" t="str">
            <v>PC1442</v>
          </cell>
          <cell r="B34" t="str">
            <v>LINDON</v>
          </cell>
          <cell r="C34" t="str">
            <v>G726MA30294</v>
          </cell>
          <cell r="D34" t="str">
            <v>V9513401214</v>
          </cell>
          <cell r="E34">
            <v>43196</v>
          </cell>
          <cell r="F34" t="e">
            <v>#N/A</v>
          </cell>
          <cell r="H34" t="str">
            <v>411AM00122</v>
          </cell>
          <cell r="J34" t="str">
            <v>FONCIA GROUPE (SUPPORT RESEAU)</v>
          </cell>
          <cell r="K34" t="str">
            <v>ANTONY</v>
          </cell>
          <cell r="L34">
            <v>92</v>
          </cell>
          <cell r="M34" t="str">
            <v>IDF</v>
          </cell>
          <cell r="N34" t="str">
            <v>DISTRITEC</v>
          </cell>
          <cell r="O34" t="str">
            <v>EL</v>
          </cell>
          <cell r="P34" t="str">
            <v>POC</v>
          </cell>
          <cell r="Q34" t="str">
            <v>MPC5504SP</v>
          </cell>
          <cell r="R34" t="str">
            <v>DEG02771-02772</v>
          </cell>
          <cell r="T34">
            <v>43173</v>
          </cell>
          <cell r="X34" t="str">
            <v>MPC4501</v>
          </cell>
          <cell r="AD34">
            <v>43152</v>
          </cell>
          <cell r="AE34">
            <v>43152</v>
          </cell>
        </row>
        <row r="35">
          <cell r="A35" t="str">
            <v>PC1482</v>
          </cell>
          <cell r="B35" t="str">
            <v>NUITY</v>
          </cell>
          <cell r="D35" t="str">
            <v>V2494701038</v>
          </cell>
          <cell r="F35" t="e">
            <v>#N/A</v>
          </cell>
          <cell r="H35" t="str">
            <v>411AM00365</v>
          </cell>
          <cell r="I35" t="str">
            <v>41123439AM</v>
          </cell>
          <cell r="J35" t="str">
            <v>FONCIA AGENCE CENTRALE</v>
          </cell>
          <cell r="K35" t="str">
            <v>BOULOGNE BILLANCOURT</v>
          </cell>
          <cell r="L35">
            <v>92</v>
          </cell>
          <cell r="M35" t="str">
            <v>IDF</v>
          </cell>
          <cell r="N35" t="str">
            <v>DISTRITEC</v>
          </cell>
          <cell r="O35" t="str">
            <v>ANF</v>
          </cell>
          <cell r="Q35" t="str">
            <v>RETRAIT</v>
          </cell>
          <cell r="R35" t="str">
            <v>DEG02730</v>
          </cell>
          <cell r="X35" t="str">
            <v>MPC2550</v>
          </cell>
          <cell r="AD35">
            <v>43167</v>
          </cell>
          <cell r="AE35">
            <v>43167</v>
          </cell>
        </row>
        <row r="36">
          <cell r="A36" t="str">
            <v xml:space="preserve">PC1489 EN ATT </v>
          </cell>
          <cell r="B36" t="str">
            <v>THULIUM</v>
          </cell>
          <cell r="D36" t="str">
            <v>W512J601314</v>
          </cell>
          <cell r="E36" t="str">
            <v>att ret foncia</v>
          </cell>
          <cell r="F36" t="e">
            <v>#N/A</v>
          </cell>
          <cell r="I36" t="str">
            <v>411AM20235</v>
          </cell>
          <cell r="J36" t="str">
            <v>FONCIA BAIES DU SOLEIL</v>
          </cell>
          <cell r="K36" t="str">
            <v>SAINT CYR SUR MER</v>
          </cell>
          <cell r="L36">
            <v>83</v>
          </cell>
          <cell r="M36" t="str">
            <v>SUD-EST</v>
          </cell>
          <cell r="N36" t="str">
            <v>DISTRITEC</v>
          </cell>
          <cell r="Q36" t="str">
            <v>RETRAIT</v>
          </cell>
          <cell r="T36" t="str">
            <v>NON</v>
          </cell>
          <cell r="X36" t="str">
            <v>MPC4502</v>
          </cell>
          <cell r="AD36">
            <v>43172</v>
          </cell>
          <cell r="AE36">
            <v>43172</v>
          </cell>
        </row>
        <row r="37">
          <cell r="A37">
            <v>957704</v>
          </cell>
          <cell r="B37" t="str">
            <v>EDHELIA</v>
          </cell>
          <cell r="D37" t="str">
            <v>E175M430678</v>
          </cell>
          <cell r="F37" t="e">
            <v>#N/A</v>
          </cell>
          <cell r="J37" t="str">
            <v>FONCIA ILE D'OR</v>
          </cell>
          <cell r="K37" t="str">
            <v>LE LANVANDOU</v>
          </cell>
          <cell r="L37">
            <v>83</v>
          </cell>
          <cell r="M37" t="str">
            <v>SUD-EST</v>
          </cell>
          <cell r="Q37" t="str">
            <v>DEMENAGEMENT</v>
          </cell>
          <cell r="X37" t="str">
            <v>MPC4503</v>
          </cell>
          <cell r="AD37">
            <v>43172</v>
          </cell>
          <cell r="AE37">
            <v>43172</v>
          </cell>
        </row>
        <row r="38">
          <cell r="A38" t="str">
            <v xml:space="preserve">PC1516 </v>
          </cell>
          <cell r="B38" t="str">
            <v>TINEO</v>
          </cell>
          <cell r="C38" t="str">
            <v>G668J100057</v>
          </cell>
          <cell r="D38" t="str">
            <v>M9492600010</v>
          </cell>
          <cell r="E38">
            <v>43199</v>
          </cell>
          <cell r="F38" t="e">
            <v>#N/A</v>
          </cell>
          <cell r="G38" t="str">
            <v>411AM20238</v>
          </cell>
          <cell r="H38" t="str">
            <v>41122603AM</v>
          </cell>
          <cell r="J38" t="str">
            <v>FONCIA LYON</v>
          </cell>
          <cell r="K38" t="str">
            <v>LYON</v>
          </cell>
          <cell r="L38">
            <v>69</v>
          </cell>
          <cell r="M38" t="str">
            <v>SUD-EST</v>
          </cell>
          <cell r="N38" t="str">
            <v>DISTRITEC</v>
          </cell>
          <cell r="O38" t="str">
            <v>FLB</v>
          </cell>
          <cell r="P38" t="str">
            <v>D3</v>
          </cell>
          <cell r="Q38" t="str">
            <v>MP7503SP</v>
          </cell>
          <cell r="R38" t="str">
            <v>DEG02834-02835</v>
          </cell>
          <cell r="T38">
            <v>43185</v>
          </cell>
          <cell r="X38" t="str">
            <v>MP8000</v>
          </cell>
          <cell r="AD38">
            <v>43182</v>
          </cell>
          <cell r="AE38">
            <v>43182</v>
          </cell>
        </row>
        <row r="39">
          <cell r="A39" t="str">
            <v>PC1517</v>
          </cell>
          <cell r="B39" t="str">
            <v>LUGO</v>
          </cell>
          <cell r="C39" t="str">
            <v>C778J300555</v>
          </cell>
          <cell r="D39" t="str">
            <v>E214K200141</v>
          </cell>
          <cell r="F39" t="e">
            <v>#N/A</v>
          </cell>
          <cell r="G39" t="str">
            <v>411AM20238</v>
          </cell>
          <cell r="H39" t="str">
            <v>41123455AM</v>
          </cell>
          <cell r="I39" t="str">
            <v>41123456AM</v>
          </cell>
          <cell r="J39" t="str">
            <v xml:space="preserve">FONCIA PARIS EST </v>
          </cell>
          <cell r="K39" t="str">
            <v>PARIS</v>
          </cell>
          <cell r="L39">
            <v>75</v>
          </cell>
          <cell r="M39" t="str">
            <v>IDF</v>
          </cell>
          <cell r="N39" t="str">
            <v>DISTRITEC</v>
          </cell>
          <cell r="O39" t="str">
            <v>SCF</v>
          </cell>
          <cell r="P39" t="str">
            <v>A2</v>
          </cell>
          <cell r="Q39" t="str">
            <v>MPC2504EXSP</v>
          </cell>
          <cell r="R39" t="str">
            <v>DEG02836-02837</v>
          </cell>
          <cell r="T39">
            <v>43185</v>
          </cell>
          <cell r="X39" t="str">
            <v>MPC2503</v>
          </cell>
          <cell r="AD39">
            <v>43182</v>
          </cell>
          <cell r="AE39">
            <v>43182</v>
          </cell>
        </row>
        <row r="40">
          <cell r="A40" t="str">
            <v>PC1518</v>
          </cell>
          <cell r="B40" t="str">
            <v>ERISMATURE</v>
          </cell>
          <cell r="C40" t="str">
            <v>C738J200396</v>
          </cell>
          <cell r="D40" t="str">
            <v>V9512901073</v>
          </cell>
          <cell r="E40">
            <v>43194</v>
          </cell>
          <cell r="F40" t="e">
            <v>#N/A</v>
          </cell>
          <cell r="G40" t="str">
            <v>411AM20238</v>
          </cell>
          <cell r="H40" t="str">
            <v>41121337AM</v>
          </cell>
          <cell r="J40" t="str">
            <v>FONCIA GENERALE IMMOBILIERE</v>
          </cell>
          <cell r="K40" t="str">
            <v>BREST</v>
          </cell>
          <cell r="L40">
            <v>29</v>
          </cell>
          <cell r="M40" t="str">
            <v>NORD</v>
          </cell>
          <cell r="N40" t="str">
            <v>DISTRITEC</v>
          </cell>
          <cell r="O40" t="str">
            <v>GUA</v>
          </cell>
          <cell r="P40" t="str">
            <v>B6</v>
          </cell>
          <cell r="Q40" t="str">
            <v>MPC4504EXASP</v>
          </cell>
          <cell r="R40" t="str">
            <v>DEG02838-02840</v>
          </cell>
          <cell r="T40">
            <v>43185</v>
          </cell>
          <cell r="X40" t="str">
            <v>MPC4501</v>
          </cell>
          <cell r="AD40">
            <v>43182</v>
          </cell>
          <cell r="AE40">
            <v>43182</v>
          </cell>
        </row>
        <row r="41">
          <cell r="A41" t="str">
            <v>PC1519</v>
          </cell>
          <cell r="B41" t="str">
            <v>ANTIOQUIA</v>
          </cell>
          <cell r="C41" t="str">
            <v>C778J300574</v>
          </cell>
          <cell r="E41">
            <v>43193</v>
          </cell>
          <cell r="F41" t="e">
            <v>#N/A</v>
          </cell>
          <cell r="G41" t="str">
            <v>411AM20238</v>
          </cell>
          <cell r="H41" t="str">
            <v>41122680AM</v>
          </cell>
          <cell r="I41" t="str">
            <v>41123459AM</v>
          </cell>
          <cell r="J41" t="str">
            <v>FONCIA PASQUINELLI</v>
          </cell>
          <cell r="K41" t="str">
            <v>VILLENEUVE SAINT GEORGES</v>
          </cell>
          <cell r="L41">
            <v>94</v>
          </cell>
          <cell r="M41" t="str">
            <v>IDF</v>
          </cell>
          <cell r="N41" t="str">
            <v>DISTRITEC</v>
          </cell>
          <cell r="O41" t="str">
            <v>SCF</v>
          </cell>
          <cell r="P41" t="str">
            <v>A2</v>
          </cell>
          <cell r="Q41" t="str">
            <v>MPC2504EXSP</v>
          </cell>
          <cell r="R41" t="str">
            <v>DEG02842-02843</v>
          </cell>
          <cell r="T41">
            <v>43185</v>
          </cell>
          <cell r="AD41">
            <v>43182</v>
          </cell>
          <cell r="AE41">
            <v>43182</v>
          </cell>
        </row>
        <row r="42">
          <cell r="A42" t="str">
            <v>PC1520</v>
          </cell>
          <cell r="B42" t="str">
            <v>NUITY</v>
          </cell>
          <cell r="C42" t="str">
            <v>C778J300558</v>
          </cell>
          <cell r="D42" t="str">
            <v>V2494701038</v>
          </cell>
          <cell r="E42">
            <v>43193</v>
          </cell>
          <cell r="F42" t="e">
            <v>#N/A</v>
          </cell>
          <cell r="G42" t="str">
            <v>411AM20238</v>
          </cell>
          <cell r="H42" t="str">
            <v>411AM00365</v>
          </cell>
          <cell r="I42" t="str">
            <v>41123439AM</v>
          </cell>
          <cell r="J42" t="str">
            <v>FONCIA AGENCE CENTRALE</v>
          </cell>
          <cell r="K42" t="str">
            <v>BOULOGNE BILLANCOURT</v>
          </cell>
          <cell r="L42">
            <v>92</v>
          </cell>
          <cell r="M42" t="str">
            <v>IDF</v>
          </cell>
          <cell r="N42" t="str">
            <v>DISTRITEC</v>
          </cell>
          <cell r="O42" t="str">
            <v>EL</v>
          </cell>
          <cell r="P42" t="str">
            <v>A2</v>
          </cell>
          <cell r="Q42" t="str">
            <v>MPC2504EXSP</v>
          </cell>
          <cell r="R42" t="str">
            <v>DEG02845-02846</v>
          </cell>
          <cell r="T42">
            <v>43185</v>
          </cell>
          <cell r="X42" t="str">
            <v>MPC2550</v>
          </cell>
          <cell r="AD42">
            <v>43182</v>
          </cell>
          <cell r="AE42">
            <v>43182</v>
          </cell>
        </row>
        <row r="43">
          <cell r="A43">
            <v>962740</v>
          </cell>
          <cell r="B43" t="str">
            <v>BOGOTA</v>
          </cell>
          <cell r="D43" t="str">
            <v>E215J100218</v>
          </cell>
          <cell r="E43">
            <v>43195</v>
          </cell>
          <cell r="F43" t="e">
            <v>#N/A</v>
          </cell>
          <cell r="J43" t="str">
            <v>FONCIA LYON OUEST</v>
          </cell>
          <cell r="K43" t="str">
            <v xml:space="preserve">LYON </v>
          </cell>
          <cell r="L43">
            <v>69</v>
          </cell>
          <cell r="M43" t="str">
            <v>SUD-EST</v>
          </cell>
          <cell r="Q43" t="str">
            <v>DEMENAGEMENT</v>
          </cell>
          <cell r="X43" t="str">
            <v>MPC2503</v>
          </cell>
          <cell r="AD43">
            <v>43182</v>
          </cell>
          <cell r="AE43">
            <v>43182</v>
          </cell>
        </row>
        <row r="44">
          <cell r="A44" t="str">
            <v>PC1515</v>
          </cell>
          <cell r="B44" t="str">
            <v>A RETIRER</v>
          </cell>
          <cell r="D44" t="str">
            <v>V9823900140</v>
          </cell>
          <cell r="E44">
            <v>43202</v>
          </cell>
          <cell r="F44" t="e">
            <v>#N/A</v>
          </cell>
          <cell r="H44" t="str">
            <v>41123126AM</v>
          </cell>
          <cell r="I44" t="str">
            <v>41122046AM</v>
          </cell>
          <cell r="J44" t="str">
            <v>FONCIA LYON OUEST</v>
          </cell>
          <cell r="K44" t="str">
            <v>LYON</v>
          </cell>
          <cell r="L44">
            <v>69</v>
          </cell>
          <cell r="M44" t="str">
            <v>SUD-EST</v>
          </cell>
          <cell r="Q44" t="str">
            <v>RETRAIT</v>
          </cell>
          <cell r="R44" t="str">
            <v>DEG02832</v>
          </cell>
          <cell r="X44" t="str">
            <v>MPC2551</v>
          </cell>
          <cell r="AD44">
            <v>43182</v>
          </cell>
          <cell r="AE44">
            <v>43182</v>
          </cell>
        </row>
        <row r="45">
          <cell r="A45" t="str">
            <v>PC1529</v>
          </cell>
          <cell r="B45" t="str">
            <v xml:space="preserve">PECARI </v>
          </cell>
          <cell r="D45" t="str">
            <v>V7012700149</v>
          </cell>
          <cell r="E45">
            <v>43193</v>
          </cell>
          <cell r="F45" t="e">
            <v>#N/A</v>
          </cell>
          <cell r="J45" t="str">
            <v xml:space="preserve">FONCIA IMMOBILIAS </v>
          </cell>
          <cell r="K45" t="str">
            <v>ANTONY</v>
          </cell>
          <cell r="L45">
            <v>92</v>
          </cell>
          <cell r="M45" t="str">
            <v>IDF</v>
          </cell>
          <cell r="Q45" t="str">
            <v>RETRAIT</v>
          </cell>
          <cell r="T45" t="str">
            <v>NON</v>
          </cell>
          <cell r="X45" t="str">
            <v>MP7001</v>
          </cell>
          <cell r="AD45">
            <v>43185</v>
          </cell>
          <cell r="AE45">
            <v>43185</v>
          </cell>
        </row>
        <row r="46">
          <cell r="A46" t="str">
            <v>PC1528</v>
          </cell>
          <cell r="B46" t="str">
            <v>MERCEDES</v>
          </cell>
          <cell r="D46" t="str">
            <v>V9512800925</v>
          </cell>
          <cell r="E46">
            <v>43193</v>
          </cell>
          <cell r="F46" t="e">
            <v>#N/A</v>
          </cell>
          <cell r="J46" t="str">
            <v>FONCIA IMMOBILIAS</v>
          </cell>
          <cell r="K46" t="str">
            <v>ANTONY</v>
          </cell>
          <cell r="L46">
            <v>92</v>
          </cell>
          <cell r="M46" t="str">
            <v>IDF</v>
          </cell>
          <cell r="Q46" t="str">
            <v>RETRAIT</v>
          </cell>
          <cell r="T46" t="str">
            <v>NON</v>
          </cell>
          <cell r="X46" t="str">
            <v>MPC4501</v>
          </cell>
          <cell r="AD46">
            <v>43185</v>
          </cell>
          <cell r="AE46">
            <v>43185</v>
          </cell>
        </row>
        <row r="47">
          <cell r="A47">
            <v>966766</v>
          </cell>
          <cell r="B47" t="str">
            <v>EDHELLOND</v>
          </cell>
          <cell r="D47" t="str">
            <v>E176J100464</v>
          </cell>
          <cell r="E47" t="str">
            <v>att devis signe F</v>
          </cell>
          <cell r="F47" t="e">
            <v>#N/A</v>
          </cell>
          <cell r="J47" t="str">
            <v>FT VAR OUEST</v>
          </cell>
          <cell r="K47" t="str">
            <v>LA GARDE</v>
          </cell>
          <cell r="L47">
            <v>83</v>
          </cell>
          <cell r="M47" t="str">
            <v>SUD-EST</v>
          </cell>
          <cell r="N47" t="str">
            <v>DISTRITEC</v>
          </cell>
          <cell r="Q47" t="str">
            <v>DEMENAGEMENT</v>
          </cell>
          <cell r="T47" t="str">
            <v>NON</v>
          </cell>
          <cell r="X47" t="str">
            <v>MPC4503</v>
          </cell>
          <cell r="AD47">
            <v>43194</v>
          </cell>
          <cell r="AE47">
            <v>43194</v>
          </cell>
        </row>
        <row r="48">
          <cell r="A48">
            <v>966766</v>
          </cell>
          <cell r="B48" t="str">
            <v>PROCYON</v>
          </cell>
          <cell r="D48" t="str">
            <v>C737M520858</v>
          </cell>
          <cell r="E48" t="str">
            <v>att devis signe F</v>
          </cell>
          <cell r="F48" t="e">
            <v>#N/A</v>
          </cell>
          <cell r="J48" t="str">
            <v>FONCIA SOGIM</v>
          </cell>
          <cell r="K48" t="str">
            <v>LA GARDE</v>
          </cell>
          <cell r="L48">
            <v>83</v>
          </cell>
          <cell r="M48" t="str">
            <v>SUD-EST</v>
          </cell>
          <cell r="N48" t="str">
            <v>DISTRITEC</v>
          </cell>
          <cell r="Q48" t="str">
            <v>DEMENAGEMENT</v>
          </cell>
          <cell r="T48" t="str">
            <v>NON</v>
          </cell>
          <cell r="X48" t="str">
            <v>MPC4504</v>
          </cell>
          <cell r="AD48">
            <v>43194</v>
          </cell>
          <cell r="AE48">
            <v>43194</v>
          </cell>
        </row>
        <row r="49">
          <cell r="A49" t="str">
            <v>PC1548</v>
          </cell>
          <cell r="B49" t="str">
            <v>FERIA</v>
          </cell>
          <cell r="D49" t="str">
            <v>V8003600109</v>
          </cell>
          <cell r="E49">
            <v>43270</v>
          </cell>
          <cell r="F49" t="e">
            <v>#N/A</v>
          </cell>
          <cell r="I49" t="str">
            <v>41120610AM</v>
          </cell>
          <cell r="J49" t="str">
            <v>FONCIA LANGUEDOC PROVENCE</v>
          </cell>
          <cell r="K49" t="str">
            <v>NIMES</v>
          </cell>
          <cell r="L49">
            <v>30</v>
          </cell>
          <cell r="M49" t="str">
            <v>SUD-EST</v>
          </cell>
          <cell r="N49" t="str">
            <v>DISTRITEC</v>
          </cell>
          <cell r="Q49" t="str">
            <v>RETRAIT</v>
          </cell>
          <cell r="T49" t="str">
            <v>NON</v>
          </cell>
          <cell r="X49" t="str">
            <v>MP5001</v>
          </cell>
          <cell r="AD49">
            <v>43199</v>
          </cell>
          <cell r="AE49">
            <v>43199</v>
          </cell>
        </row>
        <row r="50">
          <cell r="A50" t="str">
            <v>PC1549</v>
          </cell>
          <cell r="B50" t="str">
            <v>ELAND</v>
          </cell>
          <cell r="D50" t="str">
            <v>V9513501537</v>
          </cell>
          <cell r="E50">
            <v>43263</v>
          </cell>
          <cell r="F50" t="e">
            <v>#N/A</v>
          </cell>
          <cell r="I50" t="str">
            <v>41120610AM</v>
          </cell>
          <cell r="J50" t="str">
            <v>FONCIA LANGUEDOC PROVENCE</v>
          </cell>
          <cell r="K50" t="str">
            <v xml:space="preserve">NIMES </v>
          </cell>
          <cell r="L50">
            <v>30</v>
          </cell>
          <cell r="M50" t="str">
            <v>SUD-EST</v>
          </cell>
          <cell r="N50" t="str">
            <v>DISTRITEC</v>
          </cell>
          <cell r="Q50" t="str">
            <v>RETRAIT</v>
          </cell>
          <cell r="T50" t="str">
            <v>NON</v>
          </cell>
          <cell r="X50" t="str">
            <v>MPC4501</v>
          </cell>
          <cell r="AD50">
            <v>43199</v>
          </cell>
          <cell r="AE50">
            <v>43199</v>
          </cell>
        </row>
        <row r="51">
          <cell r="A51">
            <v>968988</v>
          </cell>
          <cell r="B51" t="str">
            <v>TYRANDE</v>
          </cell>
          <cell r="D51" t="str">
            <v>C737J800659</v>
          </cell>
          <cell r="E51">
            <v>43263</v>
          </cell>
          <cell r="F51" t="e">
            <v>#N/A</v>
          </cell>
          <cell r="J51" t="str">
            <v>FONCIA LANGUEDOC PROVENCE</v>
          </cell>
          <cell r="K51" t="str">
            <v>NIMES</v>
          </cell>
          <cell r="L51">
            <v>30</v>
          </cell>
          <cell r="M51" t="str">
            <v>SUD-EST</v>
          </cell>
          <cell r="N51" t="str">
            <v>DISTRITEC</v>
          </cell>
          <cell r="Q51" t="str">
            <v>DEMENAGEMENT</v>
          </cell>
          <cell r="T51" t="str">
            <v>NON</v>
          </cell>
          <cell r="X51" t="str">
            <v>MPC4504</v>
          </cell>
          <cell r="AD51">
            <v>43199</v>
          </cell>
          <cell r="AE51">
            <v>43199</v>
          </cell>
        </row>
        <row r="52">
          <cell r="A52">
            <v>969532</v>
          </cell>
          <cell r="B52" t="str">
            <v>NAWAR</v>
          </cell>
          <cell r="D52" t="str">
            <v>E215R460245</v>
          </cell>
          <cell r="E52">
            <v>43263</v>
          </cell>
          <cell r="F52" t="e">
            <v>#N/A</v>
          </cell>
          <cell r="J52" t="str">
            <v>FONCIA LANGEUDOC PROVENCE</v>
          </cell>
          <cell r="K52" t="str">
            <v>NIMES</v>
          </cell>
          <cell r="L52">
            <v>30</v>
          </cell>
          <cell r="M52" t="str">
            <v>SUD-EST</v>
          </cell>
          <cell r="N52" t="str">
            <v>DISTRITEC</v>
          </cell>
          <cell r="Q52" t="str">
            <v>DEMENAGEMENT</v>
          </cell>
          <cell r="T52" t="str">
            <v>NON</v>
          </cell>
          <cell r="X52" t="str">
            <v>MPC2503</v>
          </cell>
          <cell r="AD52">
            <v>43199</v>
          </cell>
          <cell r="AE52">
            <v>43199</v>
          </cell>
        </row>
        <row r="53">
          <cell r="A53">
            <v>968696</v>
          </cell>
          <cell r="B53" t="str">
            <v>ZIRCONIUM</v>
          </cell>
          <cell r="D53" t="str">
            <v>C777R520344</v>
          </cell>
          <cell r="E53" t="str">
            <v>att dat dem</v>
          </cell>
          <cell r="F53" t="e">
            <v>#N/A</v>
          </cell>
          <cell r="J53" t="str">
            <v>FONCIA DOMITIA</v>
          </cell>
          <cell r="K53" t="str">
            <v>MONTPELLIER</v>
          </cell>
          <cell r="L53">
            <v>34</v>
          </cell>
          <cell r="M53" t="str">
            <v>SUD-EST</v>
          </cell>
          <cell r="N53" t="str">
            <v>DISTRITEC</v>
          </cell>
          <cell r="Q53" t="str">
            <v>DEMENAGEMENT</v>
          </cell>
          <cell r="T53" t="str">
            <v>NON</v>
          </cell>
          <cell r="X53" t="str">
            <v>MPC2504</v>
          </cell>
          <cell r="AD53">
            <v>43199</v>
          </cell>
          <cell r="AE53">
            <v>43199</v>
          </cell>
        </row>
        <row r="54">
          <cell r="A54" t="str">
            <v>PC1558</v>
          </cell>
          <cell r="B54" t="str">
            <v>TUMBES</v>
          </cell>
          <cell r="C54" t="str">
            <v>C778J300617</v>
          </cell>
          <cell r="D54" t="str">
            <v>NON</v>
          </cell>
          <cell r="E54">
            <v>43224</v>
          </cell>
          <cell r="F54" t="e">
            <v>#N/A</v>
          </cell>
          <cell r="G54" t="str">
            <v>411AM20238</v>
          </cell>
          <cell r="H54" t="str">
            <v>411AM00941</v>
          </cell>
          <cell r="I54" t="str">
            <v>41123462AM</v>
          </cell>
          <cell r="J54" t="str">
            <v>FONCIA ALPES DAUPHINE</v>
          </cell>
          <cell r="K54" t="str">
            <v>CHAMBERY</v>
          </cell>
          <cell r="L54">
            <v>73</v>
          </cell>
          <cell r="M54" t="str">
            <v>SUD-EST</v>
          </cell>
          <cell r="N54" t="str">
            <v>DISTRITEC</v>
          </cell>
          <cell r="O54" t="str">
            <v>RICS</v>
          </cell>
          <cell r="P54" t="str">
            <v>A2</v>
          </cell>
          <cell r="Q54" t="str">
            <v>MPC2504EXSP</v>
          </cell>
          <cell r="R54" t="str">
            <v>DEG02925-02927</v>
          </cell>
          <cell r="T54">
            <v>43209</v>
          </cell>
          <cell r="X54" t="str">
            <v>NON</v>
          </cell>
          <cell r="AD54">
            <v>43209</v>
          </cell>
          <cell r="AE54">
            <v>43209</v>
          </cell>
        </row>
        <row r="55">
          <cell r="A55" t="str">
            <v>PC1559</v>
          </cell>
          <cell r="B55" t="str">
            <v>CHICLAYO</v>
          </cell>
          <cell r="C55" t="str">
            <v>C778J300557</v>
          </cell>
          <cell r="D55" t="str">
            <v>NON</v>
          </cell>
          <cell r="E55">
            <v>43224</v>
          </cell>
          <cell r="F55" t="e">
            <v>#N/A</v>
          </cell>
          <cell r="G55" t="str">
            <v>411AM20238</v>
          </cell>
          <cell r="H55" t="str">
            <v>411AM00941</v>
          </cell>
          <cell r="I55" t="str">
            <v>41123462AM</v>
          </cell>
          <cell r="J55" t="str">
            <v>FONCIA ALPES DAUPHINE</v>
          </cell>
          <cell r="K55" t="str">
            <v>CHAMBERY</v>
          </cell>
          <cell r="L55">
            <v>73</v>
          </cell>
          <cell r="M55" t="str">
            <v>SUD-EST</v>
          </cell>
          <cell r="N55" t="str">
            <v>DISTRITEC</v>
          </cell>
          <cell r="O55" t="str">
            <v>RICS</v>
          </cell>
          <cell r="P55" t="str">
            <v>A2</v>
          </cell>
          <cell r="Q55" t="str">
            <v>MPC2504EXSP</v>
          </cell>
          <cell r="R55" t="str">
            <v>DEG02926-02928</v>
          </cell>
          <cell r="T55">
            <v>43209</v>
          </cell>
          <cell r="X55" t="str">
            <v>NON</v>
          </cell>
          <cell r="AD55">
            <v>43209</v>
          </cell>
          <cell r="AE55">
            <v>43209</v>
          </cell>
        </row>
        <row r="56">
          <cell r="A56" t="str">
            <v>PC1561</v>
          </cell>
          <cell r="B56" t="str">
            <v>MORELIA</v>
          </cell>
          <cell r="D56" t="str">
            <v>V9513401211</v>
          </cell>
          <cell r="E56">
            <v>43216</v>
          </cell>
          <cell r="F56" t="e">
            <v>#N/A</v>
          </cell>
          <cell r="H56" t="str">
            <v>411AM00934</v>
          </cell>
          <cell r="I56" t="str">
            <v>41123114AM</v>
          </cell>
          <cell r="J56" t="str">
            <v>FONCIA DEAUVILLE</v>
          </cell>
          <cell r="K56" t="str">
            <v>DEAUVILLE</v>
          </cell>
          <cell r="L56">
            <v>14</v>
          </cell>
          <cell r="M56" t="str">
            <v>NORD</v>
          </cell>
          <cell r="N56" t="str">
            <v>DISTRITEC</v>
          </cell>
          <cell r="Q56" t="str">
            <v>RETRAIT</v>
          </cell>
          <cell r="R56" t="str">
            <v>DEG02933</v>
          </cell>
          <cell r="X56" t="str">
            <v>MPC4501</v>
          </cell>
          <cell r="AD56">
            <v>43207</v>
          </cell>
          <cell r="AE56">
            <v>43207</v>
          </cell>
        </row>
        <row r="57">
          <cell r="A57" t="str">
            <v>PC1562</v>
          </cell>
          <cell r="B57" t="str">
            <v>NAYA</v>
          </cell>
          <cell r="D57" t="str">
            <v>W872JC00119</v>
          </cell>
          <cell r="E57">
            <v>43217</v>
          </cell>
          <cell r="F57" t="e">
            <v>#N/A</v>
          </cell>
          <cell r="H57" t="str">
            <v>411AM00346</v>
          </cell>
          <cell r="I57" t="str">
            <v>41123078AM</v>
          </cell>
          <cell r="J57" t="str">
            <v>FONCIA FOUBERT</v>
          </cell>
          <cell r="K57" t="str">
            <v>COLOMBES</v>
          </cell>
          <cell r="L57">
            <v>92</v>
          </cell>
          <cell r="M57" t="str">
            <v>IDF</v>
          </cell>
          <cell r="N57" t="str">
            <v>DISTRITEC</v>
          </cell>
          <cell r="Q57" t="str">
            <v>RETRAIT</v>
          </cell>
          <cell r="R57" t="str">
            <v>DEG02934</v>
          </cell>
          <cell r="T57" t="str">
            <v>NON</v>
          </cell>
          <cell r="X57" t="str">
            <v>MP7502</v>
          </cell>
          <cell r="AD57">
            <v>43207</v>
          </cell>
          <cell r="AE57">
            <v>43207</v>
          </cell>
        </row>
        <row r="58">
          <cell r="A58" t="str">
            <v>PC1563</v>
          </cell>
          <cell r="B58" t="str">
            <v>QUISMO</v>
          </cell>
          <cell r="D58" t="str">
            <v>V7112500049</v>
          </cell>
          <cell r="F58" t="e">
            <v>#N/A</v>
          </cell>
          <cell r="H58" t="str">
            <v>411AM00774</v>
          </cell>
          <cell r="J58" t="str">
            <v>FONCIA FRANCO SUISSE</v>
          </cell>
          <cell r="K58" t="str">
            <v>PARIS</v>
          </cell>
          <cell r="L58">
            <v>75</v>
          </cell>
          <cell r="M58" t="e">
            <v>#N/A</v>
          </cell>
          <cell r="N58" t="str">
            <v>DISTRITEC</v>
          </cell>
          <cell r="Q58" t="str">
            <v>RETRAIT</v>
          </cell>
          <cell r="R58" t="str">
            <v>DEG02935</v>
          </cell>
          <cell r="X58" t="str">
            <v>MP8001</v>
          </cell>
          <cell r="AD58">
            <v>43207</v>
          </cell>
          <cell r="AE58">
            <v>43207</v>
          </cell>
        </row>
        <row r="59">
          <cell r="A59" t="str">
            <v>PC1564</v>
          </cell>
          <cell r="B59" t="str">
            <v>QUENNI</v>
          </cell>
          <cell r="D59" t="str">
            <v>V9513301207</v>
          </cell>
          <cell r="E59">
            <v>43216</v>
          </cell>
          <cell r="F59" t="e">
            <v>#N/A</v>
          </cell>
          <cell r="H59" t="str">
            <v>411AM00774</v>
          </cell>
          <cell r="J59" t="str">
            <v>FONCIA FRANCO SUISSE</v>
          </cell>
          <cell r="K59" t="str">
            <v>PARIS</v>
          </cell>
          <cell r="L59">
            <v>75</v>
          </cell>
          <cell r="M59" t="str">
            <v>IDF</v>
          </cell>
          <cell r="N59" t="str">
            <v>DISTRITEC</v>
          </cell>
          <cell r="Q59" t="str">
            <v>RETRAIT</v>
          </cell>
          <cell r="R59" t="str">
            <v>DEG02936</v>
          </cell>
          <cell r="T59" t="str">
            <v>NON</v>
          </cell>
          <cell r="X59" t="str">
            <v>MPC4501</v>
          </cell>
          <cell r="AD59">
            <v>43207</v>
          </cell>
          <cell r="AE59">
            <v>43207</v>
          </cell>
        </row>
        <row r="60">
          <cell r="A60" t="str">
            <v>PC1565</v>
          </cell>
          <cell r="B60" t="str">
            <v>NIVARD</v>
          </cell>
          <cell r="D60" t="str">
            <v>V1404301519</v>
          </cell>
          <cell r="E60">
            <v>43222</v>
          </cell>
          <cell r="F60" t="e">
            <v>#N/A</v>
          </cell>
          <cell r="H60" t="str">
            <v>41122146AM</v>
          </cell>
          <cell r="I60" t="str">
            <v>41120085AM</v>
          </cell>
          <cell r="J60" t="str">
            <v>FONCIA MARMIGNON RODRIGUES</v>
          </cell>
          <cell r="K60" t="str">
            <v>POITIERS</v>
          </cell>
          <cell r="L60">
            <v>86</v>
          </cell>
          <cell r="M60" t="str">
            <v>NORD</v>
          </cell>
          <cell r="N60" t="str">
            <v>DISTRITEC</v>
          </cell>
          <cell r="Q60" t="str">
            <v>RETRAIT</v>
          </cell>
          <cell r="R60" t="str">
            <v>DEG02937</v>
          </cell>
          <cell r="T60" t="str">
            <v>NON</v>
          </cell>
          <cell r="X60" t="str">
            <v>MPC2800</v>
          </cell>
          <cell r="AD60">
            <v>43207</v>
          </cell>
          <cell r="AE60">
            <v>43207</v>
          </cell>
        </row>
        <row r="61">
          <cell r="A61" t="str">
            <v>PC1573</v>
          </cell>
          <cell r="B61" t="str">
            <v>CIBOULETTE</v>
          </cell>
          <cell r="C61" t="str">
            <v>C778J300566</v>
          </cell>
          <cell r="D61" t="str">
            <v>V9512500730</v>
          </cell>
          <cell r="E61">
            <v>43227</v>
          </cell>
          <cell r="F61" t="e">
            <v>#N/A</v>
          </cell>
          <cell r="G61" t="str">
            <v>411AM20238</v>
          </cell>
          <cell r="H61" t="str">
            <v>41123213AM</v>
          </cell>
          <cell r="I61" t="str">
            <v>411AM20237</v>
          </cell>
          <cell r="J61" t="str">
            <v>FONCIA GROUPE</v>
          </cell>
          <cell r="K61" t="str">
            <v>ANTONY</v>
          </cell>
          <cell r="L61">
            <v>92</v>
          </cell>
          <cell r="M61" t="str">
            <v>IDF</v>
          </cell>
          <cell r="N61" t="str">
            <v>DISTRITEC</v>
          </cell>
          <cell r="O61" t="str">
            <v>EL</v>
          </cell>
          <cell r="P61" t="str">
            <v>A2</v>
          </cell>
          <cell r="Q61" t="str">
            <v>MPC2504EXSP</v>
          </cell>
          <cell r="R61" t="str">
            <v>DEG02965/02966</v>
          </cell>
          <cell r="T61">
            <v>43214</v>
          </cell>
          <cell r="X61" t="str">
            <v>MPC4501SP</v>
          </cell>
          <cell r="AD61">
            <v>43209</v>
          </cell>
          <cell r="AE61">
            <v>43209</v>
          </cell>
        </row>
        <row r="62">
          <cell r="A62" t="str">
            <v>PC1574</v>
          </cell>
          <cell r="B62" t="str">
            <v>ORIGAN</v>
          </cell>
          <cell r="C62" t="str">
            <v>C778J300559</v>
          </cell>
          <cell r="D62" t="str">
            <v>V1203000211</v>
          </cell>
          <cell r="E62">
            <v>43227</v>
          </cell>
          <cell r="F62" t="e">
            <v>#N/A</v>
          </cell>
          <cell r="G62" t="str">
            <v>411AM20238</v>
          </cell>
          <cell r="H62" t="str">
            <v>41123463AM</v>
          </cell>
          <cell r="J62" t="str">
            <v>FONCIA CROISSANCE</v>
          </cell>
          <cell r="K62" t="str">
            <v>ANTONY</v>
          </cell>
          <cell r="L62">
            <v>92</v>
          </cell>
          <cell r="M62" t="str">
            <v>IDF</v>
          </cell>
          <cell r="N62" t="str">
            <v>DISTRITEC</v>
          </cell>
          <cell r="O62" t="str">
            <v>EL</v>
          </cell>
          <cell r="P62" t="str">
            <v>A2</v>
          </cell>
          <cell r="Q62" t="str">
            <v>MPC2504EXSP</v>
          </cell>
          <cell r="R62" t="str">
            <v>DEG02953/02954</v>
          </cell>
          <cell r="T62">
            <v>43209</v>
          </cell>
          <cell r="X62" t="str">
            <v>MPC4000</v>
          </cell>
          <cell r="AD62">
            <v>43209</v>
          </cell>
          <cell r="AE62">
            <v>43209</v>
          </cell>
        </row>
        <row r="63">
          <cell r="A63" t="str">
            <v>PC1575</v>
          </cell>
          <cell r="B63" t="str">
            <v>GALLIUM</v>
          </cell>
          <cell r="C63" t="str">
            <v>C778J300555</v>
          </cell>
          <cell r="D63" t="str">
            <v>V9512601032</v>
          </cell>
          <cell r="E63">
            <v>43229</v>
          </cell>
          <cell r="F63" t="e">
            <v>#N/A</v>
          </cell>
          <cell r="G63" t="str">
            <v>411AM20238</v>
          </cell>
          <cell r="H63" t="str">
            <v>41121028AM</v>
          </cell>
          <cell r="I63" t="str">
            <v>41123464AM</v>
          </cell>
          <cell r="J63" t="str">
            <v>FONCIA BOLLING</v>
          </cell>
          <cell r="K63" t="str">
            <v>CAPBRETON</v>
          </cell>
          <cell r="L63">
            <v>40</v>
          </cell>
          <cell r="M63" t="str">
            <v>SUD-OUEST</v>
          </cell>
          <cell r="N63" t="str">
            <v>DISTRITEC</v>
          </cell>
          <cell r="O63" t="str">
            <v>HAS</v>
          </cell>
          <cell r="P63" t="str">
            <v>A2</v>
          </cell>
          <cell r="Q63" t="str">
            <v>MPC2504EXSP</v>
          </cell>
          <cell r="R63" t="str">
            <v>DEG02955/02956</v>
          </cell>
          <cell r="T63">
            <v>43214</v>
          </cell>
          <cell r="X63" t="str">
            <v>MPC4501SP</v>
          </cell>
          <cell r="AD63">
            <v>43209</v>
          </cell>
          <cell r="AE63">
            <v>43209</v>
          </cell>
        </row>
        <row r="64">
          <cell r="A64" t="str">
            <v>PC1576</v>
          </cell>
          <cell r="B64" t="str">
            <v>MOC</v>
          </cell>
          <cell r="C64" t="str">
            <v>C778J400140</v>
          </cell>
          <cell r="D64" t="str">
            <v>NON</v>
          </cell>
          <cell r="E64" t="str">
            <v>att cde bnp</v>
          </cell>
          <cell r="F64" t="e">
            <v>#N/A</v>
          </cell>
          <cell r="G64" t="str">
            <v>411AM20238</v>
          </cell>
          <cell r="H64" t="str">
            <v>41123465AM</v>
          </cell>
          <cell r="I64" t="str">
            <v>41123466AM</v>
          </cell>
          <cell r="J64" t="str">
            <v>FONCIA BREITZ</v>
          </cell>
          <cell r="K64" t="str">
            <v>DOUARNENEZ</v>
          </cell>
          <cell r="L64">
            <v>29</v>
          </cell>
          <cell r="M64" t="str">
            <v>NORD</v>
          </cell>
          <cell r="N64" t="str">
            <v>DISTRITEC</v>
          </cell>
          <cell r="O64" t="str">
            <v>GUEZ</v>
          </cell>
          <cell r="P64" t="str">
            <v>A2</v>
          </cell>
          <cell r="Q64" t="str">
            <v>MPC2504EXSP</v>
          </cell>
          <cell r="R64" t="str">
            <v>DEG02957/02958</v>
          </cell>
          <cell r="X64" t="str">
            <v>NON</v>
          </cell>
          <cell r="AD64">
            <v>43209</v>
          </cell>
          <cell r="AE64">
            <v>43209</v>
          </cell>
        </row>
        <row r="65">
          <cell r="A65" t="str">
            <v>PC1577</v>
          </cell>
          <cell r="B65" t="str">
            <v>SELENIUM</v>
          </cell>
          <cell r="C65" t="str">
            <v>C778J400180</v>
          </cell>
          <cell r="D65" t="str">
            <v>V9833900144</v>
          </cell>
          <cell r="E65">
            <v>43236</v>
          </cell>
          <cell r="F65" t="e">
            <v>#N/A</v>
          </cell>
          <cell r="G65" t="str">
            <v>411AM20238</v>
          </cell>
          <cell r="H65" t="str">
            <v>41123455AM</v>
          </cell>
          <cell r="I65" t="str">
            <v>41123467AM</v>
          </cell>
          <cell r="J65" t="str">
            <v xml:space="preserve">FONCIA FT PARIS EST </v>
          </cell>
          <cell r="K65" t="str">
            <v>PARIS</v>
          </cell>
          <cell r="L65">
            <v>75</v>
          </cell>
          <cell r="M65" t="str">
            <v>IDF</v>
          </cell>
          <cell r="N65" t="str">
            <v>DISTRITEC</v>
          </cell>
          <cell r="O65" t="str">
            <v>AKS</v>
          </cell>
          <cell r="P65" t="str">
            <v>A2</v>
          </cell>
          <cell r="Q65" t="str">
            <v>MPC2504EXSP</v>
          </cell>
          <cell r="R65" t="str">
            <v>DEG02959/02960</v>
          </cell>
          <cell r="T65">
            <v>43209</v>
          </cell>
          <cell r="X65" t="str">
            <v>MPC2551</v>
          </cell>
          <cell r="AD65">
            <v>43209</v>
          </cell>
          <cell r="AE65">
            <v>43209</v>
          </cell>
        </row>
        <row r="66">
          <cell r="A66" t="str">
            <v>PC1578</v>
          </cell>
          <cell r="B66" t="str">
            <v>VIGO</v>
          </cell>
          <cell r="C66" t="str">
            <v>C778J400174</v>
          </cell>
          <cell r="D66" t="str">
            <v>V9833900143</v>
          </cell>
          <cell r="E66">
            <v>43227</v>
          </cell>
          <cell r="F66" t="e">
            <v>#N/A</v>
          </cell>
          <cell r="G66" t="str">
            <v>411AM20238</v>
          </cell>
          <cell r="H66" t="str">
            <v>411AM00808</v>
          </cell>
          <cell r="I66" t="str">
            <v>411AM00348</v>
          </cell>
          <cell r="J66" t="str">
            <v>FONCIA FT RIVE GAUCHE</v>
          </cell>
          <cell r="K66" t="str">
            <v>PARIS</v>
          </cell>
          <cell r="L66">
            <v>75</v>
          </cell>
          <cell r="M66" t="str">
            <v>IDF</v>
          </cell>
          <cell r="N66" t="str">
            <v>DISTRITEC</v>
          </cell>
          <cell r="O66" t="str">
            <v>AKS</v>
          </cell>
          <cell r="P66" t="str">
            <v>A2</v>
          </cell>
          <cell r="Q66" t="str">
            <v>MPC2504EXSP</v>
          </cell>
          <cell r="R66" t="str">
            <v>DEG02961/02962</v>
          </cell>
          <cell r="T66">
            <v>43209</v>
          </cell>
          <cell r="X66" t="str">
            <v>MPC2551</v>
          </cell>
          <cell r="AD66">
            <v>43209</v>
          </cell>
          <cell r="AE66">
            <v>43209</v>
          </cell>
        </row>
        <row r="67">
          <cell r="A67" t="str">
            <v>PC1579</v>
          </cell>
          <cell r="B67" t="str">
            <v>RANGOUN</v>
          </cell>
          <cell r="C67" t="str">
            <v>C778J400183</v>
          </cell>
          <cell r="D67" t="str">
            <v>V9833900161</v>
          </cell>
          <cell r="E67">
            <v>43227</v>
          </cell>
          <cell r="F67" t="e">
            <v>#N/A</v>
          </cell>
          <cell r="G67" t="str">
            <v>411AM20238</v>
          </cell>
          <cell r="H67" t="str">
            <v>411AM00808</v>
          </cell>
          <cell r="J67" t="str">
            <v>FONCIA FT RIVE GAUCHE</v>
          </cell>
          <cell r="K67" t="str">
            <v>PARIS</v>
          </cell>
          <cell r="L67">
            <v>75</v>
          </cell>
          <cell r="M67" t="str">
            <v>IDF</v>
          </cell>
          <cell r="N67" t="str">
            <v>DISTRITEC</v>
          </cell>
          <cell r="O67" t="str">
            <v>AKS</v>
          </cell>
          <cell r="P67" t="str">
            <v>A2</v>
          </cell>
          <cell r="Q67" t="str">
            <v>MPC2504EXSP</v>
          </cell>
          <cell r="R67" t="str">
            <v>DEG02963/02964</v>
          </cell>
          <cell r="T67">
            <v>43209</v>
          </cell>
          <cell r="X67" t="str">
            <v>MPC2551</v>
          </cell>
          <cell r="AD67">
            <v>43209</v>
          </cell>
          <cell r="AE67">
            <v>43209</v>
          </cell>
        </row>
        <row r="68">
          <cell r="A68" t="str">
            <v>PC1580</v>
          </cell>
          <cell r="B68" t="str">
            <v>PIKA</v>
          </cell>
          <cell r="D68" t="str">
            <v>V9503500371</v>
          </cell>
          <cell r="E68">
            <v>43215</v>
          </cell>
          <cell r="F68" t="e">
            <v>#N/A</v>
          </cell>
          <cell r="H68" t="str">
            <v>41123131AM</v>
          </cell>
          <cell r="J68" t="str">
            <v>FONCIA PROPERTY MANAGEMENT</v>
          </cell>
          <cell r="K68" t="str">
            <v>ANTONY</v>
          </cell>
          <cell r="L68">
            <v>92</v>
          </cell>
          <cell r="M68" t="e">
            <v>#N/A</v>
          </cell>
          <cell r="N68" t="str">
            <v>DISTRITEC</v>
          </cell>
          <cell r="Q68" t="str">
            <v>RETRAIT</v>
          </cell>
          <cell r="R68" t="str">
            <v>DEG02967</v>
          </cell>
          <cell r="T68" t="str">
            <v>NON</v>
          </cell>
          <cell r="X68" t="str">
            <v>MPC4501</v>
          </cell>
          <cell r="AD68">
            <v>43209</v>
          </cell>
          <cell r="AE68">
            <v>43209</v>
          </cell>
        </row>
        <row r="69">
          <cell r="A69" t="str">
            <v>PC1581</v>
          </cell>
          <cell r="B69" t="str">
            <v>VIOLETTE</v>
          </cell>
          <cell r="D69" t="str">
            <v>V9512500797</v>
          </cell>
          <cell r="E69">
            <v>43215</v>
          </cell>
          <cell r="F69" t="e">
            <v>#N/A</v>
          </cell>
          <cell r="H69" t="str">
            <v>411AM20237</v>
          </cell>
          <cell r="J69" t="str">
            <v>SERVICE OPERATION PRODUCTION</v>
          </cell>
          <cell r="K69" t="str">
            <v>ANTONY</v>
          </cell>
          <cell r="L69">
            <v>92</v>
          </cell>
          <cell r="M69" t="e">
            <v>#N/A</v>
          </cell>
          <cell r="N69" t="str">
            <v>DISTRITEC</v>
          </cell>
          <cell r="Q69" t="str">
            <v>RETRAIT</v>
          </cell>
          <cell r="R69" t="str">
            <v>DEG02968</v>
          </cell>
          <cell r="T69" t="str">
            <v>NON</v>
          </cell>
          <cell r="X69" t="str">
            <v>MPC4501</v>
          </cell>
          <cell r="AD69">
            <v>43209</v>
          </cell>
          <cell r="AE69">
            <v>43209</v>
          </cell>
        </row>
        <row r="70">
          <cell r="A70">
            <v>973475</v>
          </cell>
          <cell r="B70" t="str">
            <v>PEGASE</v>
          </cell>
          <cell r="D70" t="str">
            <v>C777R520311</v>
          </cell>
          <cell r="E70">
            <v>43215</v>
          </cell>
          <cell r="F70" t="e">
            <v>#N/A</v>
          </cell>
          <cell r="J70" t="str">
            <v>DIRECTION DES SYSTEMES D'INFORMATION</v>
          </cell>
          <cell r="K70" t="str">
            <v>ANTONY</v>
          </cell>
          <cell r="L70">
            <v>92</v>
          </cell>
          <cell r="N70" t="str">
            <v>DISTRITEC</v>
          </cell>
          <cell r="Q70" t="str">
            <v>DEMENAGEMENT</v>
          </cell>
          <cell r="R70">
            <v>973475</v>
          </cell>
          <cell r="T70" t="str">
            <v>NON</v>
          </cell>
          <cell r="X70" t="str">
            <v>MPC2504</v>
          </cell>
          <cell r="AD70">
            <v>43209</v>
          </cell>
          <cell r="AE70">
            <v>43209</v>
          </cell>
        </row>
        <row r="71">
          <cell r="A71" t="str">
            <v>PC1582</v>
          </cell>
          <cell r="B71" t="str">
            <v>ROME</v>
          </cell>
          <cell r="D71" t="str">
            <v>V1404603820</v>
          </cell>
          <cell r="E71">
            <v>43236</v>
          </cell>
          <cell r="F71" t="e">
            <v>#N/A</v>
          </cell>
          <cell r="H71" t="str">
            <v>41123468AM</v>
          </cell>
          <cell r="J71" t="str">
            <v xml:space="preserve">FONCIA TRANSACTION LYON EST </v>
          </cell>
          <cell r="K71" t="str">
            <v>BOURG EN BRESSE</v>
          </cell>
          <cell r="L71">
            <v>1</v>
          </cell>
          <cell r="M71" t="str">
            <v>SUD-EST</v>
          </cell>
          <cell r="N71" t="str">
            <v>DISTRITEC</v>
          </cell>
          <cell r="Q71" t="str">
            <v>RETRAIT</v>
          </cell>
          <cell r="R71" t="str">
            <v>DEG02969</v>
          </cell>
          <cell r="T71" t="str">
            <v>NON</v>
          </cell>
          <cell r="X71" t="str">
            <v>MPC2800</v>
          </cell>
          <cell r="AD71">
            <v>43209</v>
          </cell>
          <cell r="AE71">
            <v>43209</v>
          </cell>
        </row>
        <row r="72">
          <cell r="A72">
            <v>975227</v>
          </cell>
          <cell r="B72" t="str">
            <v>OBEDIENCE</v>
          </cell>
          <cell r="D72" t="str">
            <v>G756RB30182</v>
          </cell>
          <cell r="E72">
            <v>43234</v>
          </cell>
          <cell r="F72" t="e">
            <v>#N/A</v>
          </cell>
          <cell r="J72" t="str">
            <v>FONCIA CENTRE DE L'IMMOBILIER</v>
          </cell>
          <cell r="K72" t="str">
            <v>MONT DE MARSAN</v>
          </cell>
          <cell r="L72">
            <v>40</v>
          </cell>
          <cell r="M72" t="str">
            <v>SUD-OUEST</v>
          </cell>
          <cell r="N72" t="str">
            <v>DISTRITEC</v>
          </cell>
          <cell r="Q72" t="str">
            <v>DEMENAGEMENT</v>
          </cell>
          <cell r="T72" t="str">
            <v>NON</v>
          </cell>
          <cell r="X72" t="str">
            <v>MPC2504</v>
          </cell>
          <cell r="AD72">
            <v>43214</v>
          </cell>
          <cell r="AE72">
            <v>43214</v>
          </cell>
        </row>
        <row r="73">
          <cell r="A73" t="str">
            <v>PC1583</v>
          </cell>
          <cell r="B73" t="str">
            <v>OBEL</v>
          </cell>
          <cell r="D73" t="str">
            <v>V9512601010</v>
          </cell>
          <cell r="E73">
            <v>43234</v>
          </cell>
          <cell r="F73" t="e">
            <v>#N/A</v>
          </cell>
          <cell r="H73" t="str">
            <v>41121829AM</v>
          </cell>
          <cell r="I73" t="str">
            <v>41123313AM</v>
          </cell>
          <cell r="J73" t="str">
            <v>FONCIA CENTRE DE L'IMMOBILIER</v>
          </cell>
          <cell r="K73" t="str">
            <v>MONT DE MARSAN</v>
          </cell>
          <cell r="L73">
            <v>40</v>
          </cell>
          <cell r="M73" t="str">
            <v>SUD-OUEST</v>
          </cell>
          <cell r="N73" t="str">
            <v>DISTRITEC</v>
          </cell>
          <cell r="Q73" t="str">
            <v>RETRAIT</v>
          </cell>
          <cell r="R73" t="str">
            <v>DEG02970</v>
          </cell>
          <cell r="T73" t="str">
            <v>NON</v>
          </cell>
          <cell r="X73" t="str">
            <v>MPC4501</v>
          </cell>
          <cell r="AD73">
            <v>43209</v>
          </cell>
          <cell r="AE73">
            <v>43209</v>
          </cell>
        </row>
        <row r="74">
          <cell r="A74" t="str">
            <v>PC1585</v>
          </cell>
          <cell r="B74" t="str">
            <v>NAKAO</v>
          </cell>
          <cell r="D74" t="str">
            <v>V7212700015</v>
          </cell>
          <cell r="E74">
            <v>43215</v>
          </cell>
          <cell r="F74" t="e">
            <v>#N/A</v>
          </cell>
          <cell r="H74" t="str">
            <v>41123232AM</v>
          </cell>
          <cell r="J74" t="str">
            <v>FONCIA STRASBOURG</v>
          </cell>
          <cell r="K74" t="str">
            <v>STRASBOURG</v>
          </cell>
          <cell r="L74">
            <v>67</v>
          </cell>
          <cell r="M74" t="e">
            <v>#N/A</v>
          </cell>
          <cell r="N74" t="str">
            <v>DISTRITEC</v>
          </cell>
          <cell r="Q74" t="str">
            <v>RETRAIT</v>
          </cell>
          <cell r="R74" t="str">
            <v>DEG02971</v>
          </cell>
          <cell r="X74" t="str">
            <v xml:space="preserve">MP9001 </v>
          </cell>
          <cell r="AD74">
            <v>43209</v>
          </cell>
          <cell r="AE74">
            <v>43209</v>
          </cell>
        </row>
        <row r="75">
          <cell r="A75">
            <v>973500</v>
          </cell>
          <cell r="B75" t="str">
            <v>TRAQUET</v>
          </cell>
          <cell r="D75" t="str">
            <v>C777JC00052</v>
          </cell>
          <cell r="E75">
            <v>43229</v>
          </cell>
          <cell r="F75" t="e">
            <v>#N/A</v>
          </cell>
          <cell r="J75" t="str">
            <v>FONCIA MICHEL</v>
          </cell>
          <cell r="K75" t="str">
            <v>PARCIEUX</v>
          </cell>
          <cell r="L75">
            <v>1</v>
          </cell>
          <cell r="M75" t="str">
            <v>SUD-EST</v>
          </cell>
          <cell r="N75" t="str">
            <v>DISTRITEC</v>
          </cell>
          <cell r="Q75" t="str">
            <v>DEMENAGEMENT</v>
          </cell>
          <cell r="R75">
            <v>973500</v>
          </cell>
          <cell r="T75" t="str">
            <v>NON</v>
          </cell>
          <cell r="X75" t="str">
            <v>MPC2504</v>
          </cell>
          <cell r="AD75">
            <v>43209</v>
          </cell>
          <cell r="AE75">
            <v>43209</v>
          </cell>
        </row>
        <row r="76">
          <cell r="A76">
            <v>974268</v>
          </cell>
          <cell r="B76" t="str">
            <v>KAMPALA</v>
          </cell>
          <cell r="D76" t="str">
            <v>E173MC30186</v>
          </cell>
          <cell r="E76">
            <v>43229</v>
          </cell>
          <cell r="F76" t="e">
            <v>#N/A</v>
          </cell>
          <cell r="J76" t="str">
            <v>FONCIA MICHEL</v>
          </cell>
          <cell r="K76" t="str">
            <v>PARCIEUX</v>
          </cell>
          <cell r="L76">
            <v>1</v>
          </cell>
          <cell r="M76" t="str">
            <v>SUD-EST</v>
          </cell>
          <cell r="N76" t="str">
            <v>DISTRITEC</v>
          </cell>
          <cell r="Q76" t="str">
            <v>DEMENAGEMENT</v>
          </cell>
          <cell r="R76">
            <v>974268</v>
          </cell>
          <cell r="T76" t="str">
            <v>NON</v>
          </cell>
          <cell r="X76" t="str">
            <v>MPC4503</v>
          </cell>
          <cell r="AD76">
            <v>43213</v>
          </cell>
          <cell r="AE76">
            <v>43213</v>
          </cell>
        </row>
        <row r="77">
          <cell r="A77">
            <v>974268</v>
          </cell>
          <cell r="B77" t="str">
            <v>WARREN</v>
          </cell>
          <cell r="D77" t="str">
            <v>E214K400141</v>
          </cell>
          <cell r="E77">
            <v>43229</v>
          </cell>
          <cell r="F77" t="e">
            <v>#N/A</v>
          </cell>
          <cell r="J77" t="str">
            <v>FONCIA MICHEL</v>
          </cell>
          <cell r="K77" t="str">
            <v>PARCIEUX</v>
          </cell>
          <cell r="L77">
            <v>1</v>
          </cell>
          <cell r="M77" t="str">
            <v>SUD-EST</v>
          </cell>
          <cell r="N77" t="str">
            <v>DISTRITEC</v>
          </cell>
          <cell r="Q77" t="str">
            <v>DEMENAGEMENT</v>
          </cell>
          <cell r="R77">
            <v>974268</v>
          </cell>
          <cell r="T77" t="str">
            <v>NON</v>
          </cell>
          <cell r="X77" t="str">
            <v>MPC2503</v>
          </cell>
          <cell r="AD77">
            <v>43213</v>
          </cell>
          <cell r="AE77">
            <v>43213</v>
          </cell>
        </row>
        <row r="78">
          <cell r="A78" t="str">
            <v>PC1586</v>
          </cell>
          <cell r="B78" t="str">
            <v>BURENTAU</v>
          </cell>
          <cell r="C78" t="str">
            <v>C778J400165</v>
          </cell>
          <cell r="D78" t="str">
            <v>V9814200268</v>
          </cell>
          <cell r="E78">
            <v>43243</v>
          </cell>
          <cell r="F78" t="e">
            <v>#N/A</v>
          </cell>
          <cell r="G78" t="str">
            <v>411AM20238</v>
          </cell>
          <cell r="H78" t="str">
            <v>41123463AM</v>
          </cell>
          <cell r="I78" t="str">
            <v>41123470AM</v>
          </cell>
          <cell r="J78" t="str">
            <v xml:space="preserve">FONCIA CROISSANCE </v>
          </cell>
          <cell r="K78" t="str">
            <v>BORDEAUX</v>
          </cell>
          <cell r="L78">
            <v>33</v>
          </cell>
          <cell r="M78" t="str">
            <v>SUD-OUEST</v>
          </cell>
          <cell r="N78" t="str">
            <v>DISTRITEC</v>
          </cell>
          <cell r="O78" t="str">
            <v>RICS</v>
          </cell>
          <cell r="P78" t="str">
            <v>A2</v>
          </cell>
          <cell r="Q78" t="str">
            <v>MPC2504EXSP</v>
          </cell>
          <cell r="R78" t="str">
            <v>DEG02985-02986</v>
          </cell>
          <cell r="T78">
            <v>43217</v>
          </cell>
          <cell r="X78" t="str">
            <v>MPC2551</v>
          </cell>
          <cell r="AD78">
            <v>43213</v>
          </cell>
          <cell r="AE78">
            <v>43213</v>
          </cell>
        </row>
        <row r="79">
          <cell r="A79" t="str">
            <v>PC1591</v>
          </cell>
          <cell r="B79" t="str">
            <v>QUISMO</v>
          </cell>
          <cell r="C79" t="str">
            <v>G668J200017</v>
          </cell>
          <cell r="D79" t="str">
            <v>V7112500049</v>
          </cell>
          <cell r="E79">
            <v>43222</v>
          </cell>
          <cell r="F79" t="e">
            <v>#N/A</v>
          </cell>
          <cell r="G79" t="str">
            <v>411AM20238</v>
          </cell>
          <cell r="H79" t="str">
            <v>411AM00774</v>
          </cell>
          <cell r="J79" t="str">
            <v>FONCIA FRANCO SUISSE</v>
          </cell>
          <cell r="K79" t="str">
            <v>PARIS</v>
          </cell>
          <cell r="L79">
            <v>75</v>
          </cell>
          <cell r="M79" t="str">
            <v>IDF</v>
          </cell>
          <cell r="N79" t="str">
            <v>DISTRITEC</v>
          </cell>
          <cell r="O79" t="str">
            <v>JMH</v>
          </cell>
          <cell r="P79" t="str">
            <v>D2</v>
          </cell>
          <cell r="Q79" t="str">
            <v>MP7503SP</v>
          </cell>
          <cell r="R79" t="str">
            <v>DEG02989-02990</v>
          </cell>
          <cell r="T79">
            <v>43214</v>
          </cell>
          <cell r="X79" t="str">
            <v>MP8001</v>
          </cell>
          <cell r="AD79">
            <v>43214</v>
          </cell>
          <cell r="AE79">
            <v>43214</v>
          </cell>
        </row>
        <row r="80">
          <cell r="A80" t="str">
            <v>PC1595</v>
          </cell>
          <cell r="B80" t="str">
            <v>DAKHLA</v>
          </cell>
          <cell r="C80" t="str">
            <v>C778J400178</v>
          </cell>
          <cell r="D80" t="str">
            <v>NON</v>
          </cell>
          <cell r="E80">
            <v>43244</v>
          </cell>
          <cell r="F80" t="e">
            <v>#N/A</v>
          </cell>
          <cell r="G80" t="str">
            <v>411AM20238</v>
          </cell>
          <cell r="H80" t="str">
            <v>41123471AM</v>
          </cell>
          <cell r="J80" t="str">
            <v>FONCIA POLE INVESTISSEUR</v>
          </cell>
          <cell r="K80" t="str">
            <v>PARIS</v>
          </cell>
          <cell r="L80">
            <v>75</v>
          </cell>
          <cell r="M80" t="str">
            <v>IDF</v>
          </cell>
          <cell r="N80" t="str">
            <v>DISTRITEC</v>
          </cell>
          <cell r="O80" t="str">
            <v>Fabien ANGREMY</v>
          </cell>
          <cell r="P80" t="str">
            <v>A2</v>
          </cell>
          <cell r="Q80" t="str">
            <v>MPC2504EXSP</v>
          </cell>
          <cell r="R80" t="str">
            <v>DEG02999/03001</v>
          </cell>
          <cell r="T80">
            <v>43236</v>
          </cell>
          <cell r="X80" t="str">
            <v>NON</v>
          </cell>
          <cell r="AD80">
            <v>43215</v>
          </cell>
          <cell r="AE80">
            <v>43215</v>
          </cell>
        </row>
        <row r="81">
          <cell r="A81" t="str">
            <v>PC1596</v>
          </cell>
          <cell r="B81" t="str">
            <v>AFOURAR</v>
          </cell>
          <cell r="D81" t="str">
            <v>NON</v>
          </cell>
          <cell r="E81" t="str">
            <v>att cde bnp</v>
          </cell>
          <cell r="F81" t="e">
            <v>#N/A</v>
          </cell>
          <cell r="G81" t="str">
            <v>411AM20238</v>
          </cell>
          <cell r="H81" t="str">
            <v>41123471AM</v>
          </cell>
          <cell r="J81" t="str">
            <v>FONCIA POLE INVESTISSEUR</v>
          </cell>
          <cell r="K81" t="str">
            <v>PARIS</v>
          </cell>
          <cell r="L81">
            <v>75</v>
          </cell>
          <cell r="M81" t="str">
            <v>IDF</v>
          </cell>
          <cell r="N81" t="str">
            <v>DISTRITEC</v>
          </cell>
          <cell r="O81" t="str">
            <v>Fabien ANGREMY</v>
          </cell>
          <cell r="P81" t="str">
            <v>E1</v>
          </cell>
          <cell r="Q81" t="str">
            <v>MPC401SP</v>
          </cell>
          <cell r="R81" t="str">
            <v>DEG03002/03003</v>
          </cell>
          <cell r="X81" t="str">
            <v>NON</v>
          </cell>
          <cell r="AD81">
            <v>43215</v>
          </cell>
          <cell r="AE81">
            <v>43215</v>
          </cell>
        </row>
        <row r="82">
          <cell r="A82" t="str">
            <v>PC1597</v>
          </cell>
          <cell r="B82" t="str">
            <v>AZROU</v>
          </cell>
          <cell r="C82" t="str">
            <v>C758J300167</v>
          </cell>
          <cell r="D82" t="str">
            <v>NON</v>
          </cell>
          <cell r="E82">
            <v>43244</v>
          </cell>
          <cell r="F82" t="e">
            <v>#N/A</v>
          </cell>
          <cell r="G82" t="str">
            <v>411AM20238</v>
          </cell>
          <cell r="H82" t="str">
            <v>41123471AM</v>
          </cell>
          <cell r="J82" t="str">
            <v>FONCIA POLE INVESTISSEUR</v>
          </cell>
          <cell r="K82" t="str">
            <v>PARIS</v>
          </cell>
          <cell r="L82">
            <v>75</v>
          </cell>
          <cell r="M82" t="str">
            <v>IDF</v>
          </cell>
          <cell r="N82" t="str">
            <v>DISTRITEC</v>
          </cell>
          <cell r="O82" t="str">
            <v>Fabien ANGREMY</v>
          </cell>
          <cell r="P82" t="str">
            <v>C2</v>
          </cell>
          <cell r="Q82" t="str">
            <v>MPC6004EXSP</v>
          </cell>
          <cell r="R82" t="str">
            <v>DEG03005/03006</v>
          </cell>
          <cell r="T82">
            <v>43236</v>
          </cell>
          <cell r="X82" t="str">
            <v>NON</v>
          </cell>
          <cell r="AD82">
            <v>43215</v>
          </cell>
          <cell r="AE82">
            <v>43215</v>
          </cell>
        </row>
        <row r="83">
          <cell r="A83" t="str">
            <v>PC1598</v>
          </cell>
          <cell r="B83" t="str">
            <v>AKNOUL</v>
          </cell>
          <cell r="C83" t="str">
            <v>G738J200399</v>
          </cell>
          <cell r="D83" t="str">
            <v>NON</v>
          </cell>
          <cell r="E83">
            <v>43244</v>
          </cell>
          <cell r="F83" t="e">
            <v>#N/A</v>
          </cell>
          <cell r="G83" t="str">
            <v>411AM20238</v>
          </cell>
          <cell r="H83" t="str">
            <v>41123471AM</v>
          </cell>
          <cell r="J83" t="str">
            <v>FONCIA POLE INVESTISSEUR</v>
          </cell>
          <cell r="K83" t="str">
            <v>PARIS</v>
          </cell>
          <cell r="L83">
            <v>75</v>
          </cell>
          <cell r="M83" t="str">
            <v>IDF</v>
          </cell>
          <cell r="N83" t="str">
            <v>DISTRITEC</v>
          </cell>
          <cell r="O83" t="str">
            <v>Fabien ANGREMY</v>
          </cell>
          <cell r="P83" t="str">
            <v>B4</v>
          </cell>
          <cell r="Q83" t="str">
            <v>MPC4504EXASP</v>
          </cell>
          <cell r="R83" t="str">
            <v>DEG03007/03008</v>
          </cell>
          <cell r="T83">
            <v>43236</v>
          </cell>
          <cell r="X83" t="str">
            <v>NON</v>
          </cell>
          <cell r="AD83">
            <v>43215</v>
          </cell>
          <cell r="AE83">
            <v>43215</v>
          </cell>
        </row>
        <row r="84">
          <cell r="A84">
            <v>977484</v>
          </cell>
          <cell r="B84" t="str">
            <v>ANEMONE</v>
          </cell>
          <cell r="D84" t="str">
            <v>E174MC30108</v>
          </cell>
          <cell r="E84">
            <v>43250</v>
          </cell>
          <cell r="F84" t="e">
            <v>#N/A</v>
          </cell>
          <cell r="J84" t="str">
            <v xml:space="preserve">FONCIA </v>
          </cell>
          <cell r="K84" t="str">
            <v>ANTONY - POITIERS</v>
          </cell>
          <cell r="L84">
            <v>92</v>
          </cell>
          <cell r="M84" t="e">
            <v>#NAME?</v>
          </cell>
          <cell r="N84" t="str">
            <v>DISTRITEC</v>
          </cell>
          <cell r="O84" t="str">
            <v>RICS</v>
          </cell>
          <cell r="Q84" t="str">
            <v>DEMENAGEMENT</v>
          </cell>
          <cell r="T84" t="str">
            <v>NON</v>
          </cell>
          <cell r="X84" t="str">
            <v>MPC4503</v>
          </cell>
          <cell r="AD84">
            <v>43193</v>
          </cell>
          <cell r="AE84">
            <v>43193</v>
          </cell>
        </row>
        <row r="85">
          <cell r="A85">
            <v>978799</v>
          </cell>
          <cell r="B85" t="str">
            <v>KWIK</v>
          </cell>
          <cell r="D85" t="str">
            <v>E175M130797</v>
          </cell>
          <cell r="E85">
            <v>43236</v>
          </cell>
          <cell r="F85" t="e">
            <v>#N/A</v>
          </cell>
          <cell r="J85" t="str">
            <v>PRIMALIANCE</v>
          </cell>
          <cell r="K85" t="str">
            <v>PARIS</v>
          </cell>
          <cell r="L85">
            <v>75</v>
          </cell>
          <cell r="M85" t="str">
            <v>IDF</v>
          </cell>
          <cell r="N85" t="str">
            <v>LED</v>
          </cell>
          <cell r="O85" t="str">
            <v>PF</v>
          </cell>
          <cell r="Q85" t="str">
            <v>DEMENAGEMENT</v>
          </cell>
          <cell r="X85" t="str">
            <v>MPC4503</v>
          </cell>
          <cell r="AD85">
            <v>43229</v>
          </cell>
          <cell r="AE85">
            <v>43229</v>
          </cell>
        </row>
        <row r="86">
          <cell r="A86">
            <v>975411</v>
          </cell>
          <cell r="B86" t="str">
            <v>DAGORA</v>
          </cell>
          <cell r="D86" t="str">
            <v>G716M930014</v>
          </cell>
          <cell r="E86">
            <v>43236</v>
          </cell>
          <cell r="F86" t="e">
            <v>#N/A</v>
          </cell>
          <cell r="J86" t="str">
            <v>FONCIA GIRARD</v>
          </cell>
          <cell r="K86" t="str">
            <v>VILLIERS SUR MARNE - LE PLESSIS TREVISES</v>
          </cell>
          <cell r="L86">
            <v>94</v>
          </cell>
          <cell r="M86" t="str">
            <v>IDF</v>
          </cell>
          <cell r="N86" t="str">
            <v>DISTRITEC</v>
          </cell>
          <cell r="O86" t="str">
            <v>EL</v>
          </cell>
          <cell r="Q86" t="str">
            <v>DEMENAGEMENT</v>
          </cell>
          <cell r="X86" t="str">
            <v>MPC4504</v>
          </cell>
          <cell r="AD86">
            <v>43215</v>
          </cell>
          <cell r="AE86">
            <v>43215</v>
          </cell>
        </row>
        <row r="87">
          <cell r="A87">
            <v>975409</v>
          </cell>
          <cell r="B87" t="str">
            <v>TAMWORTH</v>
          </cell>
          <cell r="D87" t="str">
            <v>G756R630146</v>
          </cell>
          <cell r="E87">
            <v>43236</v>
          </cell>
          <cell r="F87" t="e">
            <v>#N/A</v>
          </cell>
          <cell r="J87" t="str">
            <v>FONCIA AGCE DE LA TOUR</v>
          </cell>
          <cell r="K87" t="str">
            <v xml:space="preserve">LE PLESSIS TREVISES - VILLIERS SUR MARNE </v>
          </cell>
          <cell r="L87">
            <v>94</v>
          </cell>
          <cell r="M87" t="str">
            <v>IDF</v>
          </cell>
          <cell r="N87" t="str">
            <v>DISTRITEC</v>
          </cell>
          <cell r="O87" t="str">
            <v>EL</v>
          </cell>
          <cell r="Q87" t="str">
            <v>DEMENAGEMENT</v>
          </cell>
          <cell r="X87" t="str">
            <v>MPC2504</v>
          </cell>
          <cell r="AD87">
            <v>43215</v>
          </cell>
          <cell r="AE87">
            <v>43215</v>
          </cell>
        </row>
        <row r="88">
          <cell r="A88">
            <v>979297</v>
          </cell>
          <cell r="B88" t="str">
            <v>MALCOHA</v>
          </cell>
          <cell r="D88" t="str">
            <v>C737J800651</v>
          </cell>
          <cell r="E88">
            <v>43245</v>
          </cell>
          <cell r="F88" t="e">
            <v>#N/A</v>
          </cell>
          <cell r="J88" t="str">
            <v>FONCIA ATLANTIQUE VENDEE</v>
          </cell>
          <cell r="K88" t="str">
            <v>NANTES - SABLES D'OLONNES</v>
          </cell>
          <cell r="L88">
            <v>44</v>
          </cell>
          <cell r="M88" t="str">
            <v>NORD</v>
          </cell>
          <cell r="N88" t="str">
            <v>DISTRITEC</v>
          </cell>
          <cell r="Q88" t="str">
            <v>DEMENAGEMENT</v>
          </cell>
          <cell r="T88" t="str">
            <v>NON</v>
          </cell>
          <cell r="X88" t="str">
            <v>MPC4504</v>
          </cell>
          <cell r="AD88">
            <v>43231</v>
          </cell>
          <cell r="AE88">
            <v>43231</v>
          </cell>
        </row>
        <row r="89">
          <cell r="A89" t="str">
            <v>PC1621</v>
          </cell>
          <cell r="B89" t="str">
            <v>PIROLY</v>
          </cell>
          <cell r="C89" t="str">
            <v>G078P400132</v>
          </cell>
          <cell r="E89">
            <v>43252</v>
          </cell>
          <cell r="F89" t="e">
            <v>#N/A</v>
          </cell>
          <cell r="G89" t="str">
            <v>411AM20238</v>
          </cell>
          <cell r="H89" t="str">
            <v>41121829AM</v>
          </cell>
          <cell r="I89" t="str">
            <v>41123313AM</v>
          </cell>
          <cell r="J89" t="str">
            <v>FONCIACENTREDEL'IMMOBILIER</v>
          </cell>
          <cell r="K89" t="str">
            <v>MONTDEMARSAN</v>
          </cell>
          <cell r="L89">
            <v>40</v>
          </cell>
          <cell r="M89" t="str">
            <v>SUD-OUEST</v>
          </cell>
          <cell r="N89" t="str">
            <v>DISTRITEC</v>
          </cell>
          <cell r="O89" t="str">
            <v>NGD</v>
          </cell>
          <cell r="P89" t="str">
            <v>E1</v>
          </cell>
          <cell r="Q89" t="str">
            <v>MPC401SP</v>
          </cell>
          <cell r="R89" t="str">
            <v>DEG03064/03065</v>
          </cell>
          <cell r="T89">
            <v>43244</v>
          </cell>
          <cell r="AD89">
            <v>43235</v>
          </cell>
          <cell r="AE89">
            <v>43235</v>
          </cell>
        </row>
        <row r="90">
          <cell r="A90" t="str">
            <v>PC1628</v>
          </cell>
          <cell r="B90" t="str">
            <v>VALO</v>
          </cell>
          <cell r="C90">
            <v>52162929</v>
          </cell>
          <cell r="E90">
            <v>43271</v>
          </cell>
          <cell r="F90" t="e">
            <v>#N/A</v>
          </cell>
          <cell r="H90" t="str">
            <v>41123421AM</v>
          </cell>
          <cell r="I90" t="str">
            <v>41123483AM</v>
          </cell>
          <cell r="J90" t="str">
            <v>FONCIA TOULON VICTORIA</v>
          </cell>
          <cell r="K90" t="str">
            <v xml:space="preserve">HYERES LES PALMIERS </v>
          </cell>
          <cell r="L90">
            <v>83</v>
          </cell>
          <cell r="M90" t="str">
            <v>SUD-EST</v>
          </cell>
          <cell r="N90" t="str">
            <v>DISTRITEC</v>
          </cell>
          <cell r="O90" t="str">
            <v>BOT</v>
          </cell>
          <cell r="Q90" t="str">
            <v>SCAN STATION 710</v>
          </cell>
          <cell r="R90" t="str">
            <v>DEG03066</v>
          </cell>
          <cell r="AD90">
            <v>43236</v>
          </cell>
          <cell r="AE90">
            <v>43236</v>
          </cell>
        </row>
        <row r="91">
          <cell r="A91" t="str">
            <v>PC1627</v>
          </cell>
          <cell r="B91" t="str">
            <v>CALIFORNIUM</v>
          </cell>
          <cell r="C91" t="str">
            <v>C778J400140</v>
          </cell>
          <cell r="D91" t="str">
            <v>V9512800491</v>
          </cell>
          <cell r="E91">
            <v>43257</v>
          </cell>
          <cell r="F91" t="e">
            <v>#N/A</v>
          </cell>
          <cell r="G91" t="str">
            <v>411AM20238</v>
          </cell>
          <cell r="H91" t="str">
            <v>41123390AM</v>
          </cell>
          <cell r="I91" t="str">
            <v>41123479AM</v>
          </cell>
          <cell r="J91" t="str">
            <v>FONCIALOCATIONTOULOUSE</v>
          </cell>
          <cell r="K91" t="str">
            <v>TOULOUSE</v>
          </cell>
          <cell r="L91">
            <v>31</v>
          </cell>
          <cell r="M91" t="str">
            <v>SUD-OUEST</v>
          </cell>
          <cell r="N91" t="str">
            <v>DISTRITEC</v>
          </cell>
          <cell r="O91" t="str">
            <v>CUA</v>
          </cell>
          <cell r="P91" t="str">
            <v>A2</v>
          </cell>
          <cell r="Q91" t="str">
            <v>MPC2504EXSP</v>
          </cell>
          <cell r="R91" t="str">
            <v>DEG03062/03063</v>
          </cell>
          <cell r="T91">
            <v>43243</v>
          </cell>
          <cell r="X91" t="str">
            <v>MPC4501</v>
          </cell>
          <cell r="AB91" t="str">
            <v>BROKER</v>
          </cell>
          <cell r="AD91">
            <v>43236</v>
          </cell>
          <cell r="AE91">
            <v>43236</v>
          </cell>
        </row>
        <row r="92">
          <cell r="A92" t="str">
            <v>PC1626</v>
          </cell>
          <cell r="B92" t="str">
            <v>SKOPJE</v>
          </cell>
          <cell r="C92" t="str">
            <v>C778J400169</v>
          </cell>
          <cell r="D92" t="str">
            <v>V9833900171</v>
          </cell>
          <cell r="E92">
            <v>43244</v>
          </cell>
          <cell r="F92" t="e">
            <v>#N/A</v>
          </cell>
          <cell r="G92" t="str">
            <v>411AM20238</v>
          </cell>
          <cell r="H92" t="str">
            <v>41123105AM</v>
          </cell>
          <cell r="I92" t="str">
            <v>411AM00390</v>
          </cell>
          <cell r="J92" t="str">
            <v>FONCIA PARIS 17EME</v>
          </cell>
          <cell r="K92" t="str">
            <v>PARIS</v>
          </cell>
          <cell r="L92">
            <v>75</v>
          </cell>
          <cell r="M92" t="str">
            <v>IDF</v>
          </cell>
          <cell r="N92" t="str">
            <v>DTSI</v>
          </cell>
          <cell r="O92" t="str">
            <v>JMH</v>
          </cell>
          <cell r="P92" t="str">
            <v>A2</v>
          </cell>
          <cell r="Q92" t="str">
            <v>MPC2504EXSP</v>
          </cell>
          <cell r="R92" t="str">
            <v>DEG03060/03061</v>
          </cell>
          <cell r="T92">
            <v>43238</v>
          </cell>
          <cell r="X92" t="str">
            <v>MPC2551</v>
          </cell>
          <cell r="AD92">
            <v>43236</v>
          </cell>
          <cell r="AE92">
            <v>43236</v>
          </cell>
        </row>
        <row r="93">
          <cell r="A93" t="str">
            <v>PC1625</v>
          </cell>
          <cell r="B93" t="str">
            <v>RHENIUM</v>
          </cell>
          <cell r="C93" t="str">
            <v>C778R420029</v>
          </cell>
          <cell r="D93" t="str">
            <v>V9823700168</v>
          </cell>
          <cell r="E93">
            <v>43255</v>
          </cell>
          <cell r="F93" t="e">
            <v>#N/A</v>
          </cell>
          <cell r="G93" t="str">
            <v>411AM20238</v>
          </cell>
          <cell r="H93" t="str">
            <v>41123420AM</v>
          </cell>
          <cell r="I93" t="str">
            <v>41123478AM</v>
          </cell>
          <cell r="J93" t="str">
            <v>FONCIABORDEAUXOUEST</v>
          </cell>
          <cell r="K93" t="str">
            <v>MERIGNAC</v>
          </cell>
          <cell r="L93">
            <v>33</v>
          </cell>
          <cell r="M93" t="str">
            <v>SUD-OUEST</v>
          </cell>
          <cell r="N93" t="str">
            <v>DISTRITEC</v>
          </cell>
          <cell r="O93" t="str">
            <v>RICS</v>
          </cell>
          <cell r="P93" t="str">
            <v>A2</v>
          </cell>
          <cell r="Q93" t="str">
            <v>MPC2504EXSP</v>
          </cell>
          <cell r="R93" t="str">
            <v>DEG03058/03059</v>
          </cell>
          <cell r="T93">
            <v>43244</v>
          </cell>
          <cell r="X93" t="str">
            <v>MPC2551</v>
          </cell>
          <cell r="AB93" t="str">
            <v>BROKER</v>
          </cell>
          <cell r="AD93">
            <v>43236</v>
          </cell>
          <cell r="AE93">
            <v>43236</v>
          </cell>
        </row>
        <row r="94">
          <cell r="A94" t="str">
            <v>PC1624</v>
          </cell>
          <cell r="B94" t="str">
            <v>IRIDIUM</v>
          </cell>
          <cell r="C94" t="str">
            <v>C778J400192</v>
          </cell>
          <cell r="D94" t="str">
            <v>V9823700071</v>
          </cell>
          <cell r="E94">
            <v>43250</v>
          </cell>
          <cell r="F94" t="e">
            <v>#N/A</v>
          </cell>
          <cell r="G94" t="str">
            <v>411AM20238</v>
          </cell>
          <cell r="H94" t="str">
            <v>41123476AM</v>
          </cell>
          <cell r="I94" t="str">
            <v>41123477AM</v>
          </cell>
          <cell r="J94" t="str">
            <v>FONCIABORDEAUXEST</v>
          </cell>
          <cell r="K94" t="str">
            <v>BORDEAUX</v>
          </cell>
          <cell r="L94">
            <v>33</v>
          </cell>
          <cell r="M94" t="str">
            <v>SUD-OUEST</v>
          </cell>
          <cell r="N94" t="str">
            <v>DISTRITEC</v>
          </cell>
          <cell r="O94" t="str">
            <v>RICS</v>
          </cell>
          <cell r="P94" t="str">
            <v>A2</v>
          </cell>
          <cell r="Q94" t="str">
            <v>MPC2504EXSP</v>
          </cell>
          <cell r="R94" t="str">
            <v>DEG03056/03057</v>
          </cell>
          <cell r="T94">
            <v>43238</v>
          </cell>
          <cell r="X94" t="str">
            <v>MPC2551</v>
          </cell>
          <cell r="AB94" t="str">
            <v>BROKER</v>
          </cell>
          <cell r="AD94">
            <v>43236</v>
          </cell>
          <cell r="AE94">
            <v>43236</v>
          </cell>
        </row>
        <row r="95">
          <cell r="A95" t="str">
            <v>PC1629</v>
          </cell>
          <cell r="B95" t="str">
            <v>AGATA</v>
          </cell>
          <cell r="D95" t="str">
            <v>V9304702128</v>
          </cell>
          <cell r="E95">
            <v>43252</v>
          </cell>
          <cell r="F95" t="e">
            <v>#N/A</v>
          </cell>
          <cell r="H95" t="str">
            <v>41123420AM</v>
          </cell>
          <cell r="I95" t="str">
            <v>41123482AM</v>
          </cell>
          <cell r="J95" t="str">
            <v>FONCIA BORDEAUX OUEST</v>
          </cell>
          <cell r="K95" t="str">
            <v>ARCACHON</v>
          </cell>
          <cell r="L95">
            <v>33</v>
          </cell>
          <cell r="M95" t="str">
            <v>SUD-OUEST</v>
          </cell>
          <cell r="N95" t="str">
            <v>DISTRITEC</v>
          </cell>
          <cell r="O95" t="str">
            <v>RICS</v>
          </cell>
          <cell r="Q95" t="str">
            <v>RETRAIT</v>
          </cell>
          <cell r="R95" t="str">
            <v>DEG03067</v>
          </cell>
          <cell r="T95" t="str">
            <v>NON</v>
          </cell>
          <cell r="X95" t="str">
            <v>MPC3001</v>
          </cell>
          <cell r="AD95">
            <v>43236</v>
          </cell>
          <cell r="AE95">
            <v>43236</v>
          </cell>
        </row>
        <row r="96">
          <cell r="A96">
            <v>980684</v>
          </cell>
          <cell r="B96" t="str">
            <v>ACTINIARIA</v>
          </cell>
          <cell r="D96" t="str">
            <v>V1203401794</v>
          </cell>
          <cell r="E96">
            <v>43237</v>
          </cell>
          <cell r="F96" t="e">
            <v>#N/A</v>
          </cell>
          <cell r="J96" t="str">
            <v xml:space="preserve">FT LANGUEDOC VAUCLUSE </v>
          </cell>
          <cell r="K96" t="str">
            <v>MONTPELLIER</v>
          </cell>
          <cell r="L96">
            <v>34</v>
          </cell>
          <cell r="M96" t="str">
            <v>SUD-EST</v>
          </cell>
          <cell r="N96" t="str">
            <v>DISTRITEC</v>
          </cell>
          <cell r="Q96" t="str">
            <v>DEMENAGEMENT</v>
          </cell>
          <cell r="X96" t="str">
            <v>MPC4000</v>
          </cell>
          <cell r="AD96">
            <v>43236</v>
          </cell>
          <cell r="AE96">
            <v>43236</v>
          </cell>
        </row>
        <row r="97">
          <cell r="A97">
            <v>980691</v>
          </cell>
          <cell r="B97" t="str">
            <v>THORIUM</v>
          </cell>
          <cell r="D97" t="str">
            <v>C777R720071</v>
          </cell>
          <cell r="E97">
            <v>43237</v>
          </cell>
          <cell r="F97" t="e">
            <v>#N/A</v>
          </cell>
          <cell r="J97" t="str">
            <v xml:space="preserve">FT LANGUEDOC VAUCLUSE </v>
          </cell>
          <cell r="K97" t="str">
            <v>MONTPELLIER</v>
          </cell>
          <cell r="L97">
            <v>34</v>
          </cell>
          <cell r="M97" t="str">
            <v>SUD-EST</v>
          </cell>
          <cell r="N97" t="str">
            <v>DISTRITEC</v>
          </cell>
          <cell r="Q97" t="str">
            <v>DEMENAGEMENT</v>
          </cell>
          <cell r="X97" t="str">
            <v>MPC2504EXSP</v>
          </cell>
          <cell r="AD97">
            <v>43236</v>
          </cell>
          <cell r="AE97">
            <v>43236</v>
          </cell>
        </row>
        <row r="98">
          <cell r="A98">
            <v>981449</v>
          </cell>
          <cell r="B98" t="str">
            <v>CAMILLA</v>
          </cell>
          <cell r="D98" t="str">
            <v>E214RC60230</v>
          </cell>
          <cell r="E98">
            <v>43250</v>
          </cell>
          <cell r="F98" t="e">
            <v>#N/A</v>
          </cell>
          <cell r="J98" t="str">
            <v xml:space="preserve">FONCIA BORDEAUX EST </v>
          </cell>
          <cell r="K98" t="str">
            <v>BORDEAUX</v>
          </cell>
          <cell r="L98">
            <v>33</v>
          </cell>
          <cell r="M98" t="str">
            <v>SUD-OUEST</v>
          </cell>
          <cell r="N98" t="str">
            <v>DISTRITEC</v>
          </cell>
          <cell r="O98" t="str">
            <v>MONTPELLIER</v>
          </cell>
          <cell r="P98">
            <v>34</v>
          </cell>
          <cell r="Q98" t="str">
            <v>DEMENAGEMENT</v>
          </cell>
          <cell r="T98" t="str">
            <v>NON</v>
          </cell>
          <cell r="X98" t="str">
            <v>MPC2503</v>
          </cell>
          <cell r="AD98">
            <v>43236</v>
          </cell>
          <cell r="AE98">
            <v>43236</v>
          </cell>
        </row>
        <row r="99">
          <cell r="A99" t="str">
            <v>PC1630</v>
          </cell>
          <cell r="B99" t="str">
            <v>POLONIUM</v>
          </cell>
          <cell r="D99" t="str">
            <v>V9522501296</v>
          </cell>
          <cell r="E99">
            <v>43250</v>
          </cell>
          <cell r="F99" t="e">
            <v>#N/A</v>
          </cell>
          <cell r="H99" t="str">
            <v>41123476AM</v>
          </cell>
          <cell r="J99" t="str">
            <v>FT BORDEAUX EST</v>
          </cell>
          <cell r="K99" t="str">
            <v>BORDEAUX</v>
          </cell>
          <cell r="L99">
            <v>33</v>
          </cell>
          <cell r="M99" t="str">
            <v>SUD-OUEST</v>
          </cell>
          <cell r="N99" t="str">
            <v>DISTRITEC</v>
          </cell>
          <cell r="Q99" t="str">
            <v>RETRAIT</v>
          </cell>
          <cell r="R99" t="str">
            <v>DEG03068</v>
          </cell>
          <cell r="T99" t="str">
            <v>NON</v>
          </cell>
          <cell r="X99" t="str">
            <v>MPC4501</v>
          </cell>
          <cell r="AD99">
            <v>43236</v>
          </cell>
          <cell r="AE99">
            <v>43236</v>
          </cell>
        </row>
        <row r="100">
          <cell r="A100" t="str">
            <v>PC1631</v>
          </cell>
          <cell r="B100" t="str">
            <v>FUSCA</v>
          </cell>
          <cell r="C100" t="str">
            <v>C778J400179</v>
          </cell>
          <cell r="D100" t="str">
            <v>V9714601039</v>
          </cell>
          <cell r="F100" t="e">
            <v>#N/A</v>
          </cell>
          <cell r="G100" t="str">
            <v>411AM20238</v>
          </cell>
          <cell r="H100" t="str">
            <v>41121971AM</v>
          </cell>
          <cell r="I100" t="str">
            <v>41121972AM</v>
          </cell>
          <cell r="J100" t="str">
            <v>FONCIA GUILBAUD DELESTRE</v>
          </cell>
          <cell r="K100" t="str">
            <v>BLOIS</v>
          </cell>
          <cell r="L100">
            <v>41</v>
          </cell>
          <cell r="M100" t="str">
            <v>NORD</v>
          </cell>
          <cell r="N100" t="str">
            <v>DISTRITEC</v>
          </cell>
          <cell r="O100" t="str">
            <v>RICS</v>
          </cell>
          <cell r="P100" t="str">
            <v>A2</v>
          </cell>
          <cell r="Q100" t="str">
            <v>MPC2504EXSP</v>
          </cell>
          <cell r="R100" t="str">
            <v>DEG03071-03070</v>
          </cell>
          <cell r="T100">
            <v>43244</v>
          </cell>
          <cell r="X100" t="str">
            <v>MPC2051</v>
          </cell>
          <cell r="AB100" t="str">
            <v>BROKER</v>
          </cell>
          <cell r="AD100">
            <v>43237</v>
          </cell>
          <cell r="AE100">
            <v>43237</v>
          </cell>
        </row>
        <row r="101">
          <cell r="A101" t="str">
            <v>PC1638</v>
          </cell>
          <cell r="B101" t="str">
            <v>VADUZ</v>
          </cell>
          <cell r="D101" t="str">
            <v xml:space="preserve">V9833900094 </v>
          </cell>
          <cell r="E101">
            <v>43266</v>
          </cell>
          <cell r="F101" t="e">
            <v>#N/A</v>
          </cell>
          <cell r="I101" t="str">
            <v>411AM00394</v>
          </cell>
          <cell r="J101" t="str">
            <v xml:space="preserve">FONCIA PARIS </v>
          </cell>
          <cell r="K101" t="str">
            <v>PARIS</v>
          </cell>
          <cell r="L101">
            <v>75</v>
          </cell>
          <cell r="M101" t="str">
            <v>IDF</v>
          </cell>
          <cell r="Q101" t="str">
            <v>RETRAIT</v>
          </cell>
          <cell r="T101" t="str">
            <v>NON</v>
          </cell>
          <cell r="X101" t="str">
            <v>MPC2551</v>
          </cell>
          <cell r="AD101">
            <v>43238</v>
          </cell>
          <cell r="AE101">
            <v>43238</v>
          </cell>
        </row>
        <row r="102">
          <cell r="A102">
            <v>981691</v>
          </cell>
          <cell r="B102" t="str">
            <v>PIVOINE</v>
          </cell>
          <cell r="D102" t="str">
            <v>E174M530037</v>
          </cell>
          <cell r="E102">
            <v>43266</v>
          </cell>
          <cell r="F102" t="e">
            <v>#N/A</v>
          </cell>
          <cell r="J102" t="str">
            <v>SERVICE LOGISTIQUE</v>
          </cell>
          <cell r="K102" t="str">
            <v>ANTONY - PARIS 16</v>
          </cell>
          <cell r="L102">
            <v>92</v>
          </cell>
          <cell r="M102" t="str">
            <v>IDF</v>
          </cell>
          <cell r="N102" t="str">
            <v>VH</v>
          </cell>
          <cell r="O102" t="str">
            <v>VH</v>
          </cell>
          <cell r="Q102" t="str">
            <v>DEMENAGEMENT</v>
          </cell>
          <cell r="T102" t="str">
            <v>NON</v>
          </cell>
          <cell r="X102" t="str">
            <v>MPC4503</v>
          </cell>
          <cell r="AD102">
            <v>43238</v>
          </cell>
          <cell r="AE102">
            <v>43238</v>
          </cell>
        </row>
        <row r="103">
          <cell r="A103">
            <v>984326</v>
          </cell>
          <cell r="B103" t="str">
            <v>DEZO</v>
          </cell>
          <cell r="D103" t="str">
            <v>E175M930587</v>
          </cell>
          <cell r="F103" t="e">
            <v>#N/A</v>
          </cell>
          <cell r="J103" t="str">
            <v>FONCIA LABBE</v>
          </cell>
          <cell r="K103" t="str">
            <v>SAINT BRIEUC</v>
          </cell>
          <cell r="L103">
            <v>22</v>
          </cell>
          <cell r="M103" t="str">
            <v>NORD</v>
          </cell>
          <cell r="Q103" t="str">
            <v>DEMENAGEMENT</v>
          </cell>
          <cell r="T103" t="str">
            <v>NON</v>
          </cell>
          <cell r="X103" t="str">
            <v>MPC4503</v>
          </cell>
          <cell r="AD103">
            <v>43245</v>
          </cell>
          <cell r="AE103">
            <v>43245</v>
          </cell>
        </row>
        <row r="104">
          <cell r="A104" t="str">
            <v>PC1641</v>
          </cell>
          <cell r="B104" t="str">
            <v>ASOU</v>
          </cell>
          <cell r="D104" t="str">
            <v>V2484600599</v>
          </cell>
          <cell r="E104">
            <v>43285</v>
          </cell>
          <cell r="F104" t="e">
            <v>#N/A</v>
          </cell>
          <cell r="J104" t="str">
            <v xml:space="preserve">FONCIA COTE D'EMERAUDE </v>
          </cell>
          <cell r="K104" t="str">
            <v>SAINT MALO</v>
          </cell>
          <cell r="L104">
            <v>35</v>
          </cell>
          <cell r="M104" t="str">
            <v>NORD</v>
          </cell>
          <cell r="Q104" t="str">
            <v>RETRAIT</v>
          </cell>
          <cell r="T104" t="str">
            <v>NON</v>
          </cell>
          <cell r="X104" t="str">
            <v>MPC2550</v>
          </cell>
          <cell r="AD104">
            <v>43245</v>
          </cell>
          <cell r="AE104">
            <v>43245</v>
          </cell>
        </row>
        <row r="105">
          <cell r="A105" t="str">
            <v>PC1644</v>
          </cell>
          <cell r="B105" t="str">
            <v>CRISTALINE</v>
          </cell>
          <cell r="C105" t="str">
            <v>C778R420007</v>
          </cell>
          <cell r="E105">
            <v>43258</v>
          </cell>
          <cell r="F105" t="e">
            <v>#N/A</v>
          </cell>
          <cell r="G105" t="str">
            <v>411AM20238</v>
          </cell>
          <cell r="I105" t="str">
            <v>41123492AM</v>
          </cell>
          <cell r="J105" t="str">
            <v>ALLANBEKER</v>
          </cell>
          <cell r="K105" t="str">
            <v>ROUEN</v>
          </cell>
          <cell r="L105">
            <v>76</v>
          </cell>
          <cell r="M105" t="str">
            <v>NORD</v>
          </cell>
          <cell r="N105" t="str">
            <v>DISTRITEC</v>
          </cell>
          <cell r="O105" t="str">
            <v>FOF</v>
          </cell>
          <cell r="P105" t="str">
            <v>A2</v>
          </cell>
          <cell r="Q105" t="str">
            <v>MPC2504EXSP</v>
          </cell>
          <cell r="R105" t="str">
            <v>DEG03111-03112</v>
          </cell>
          <cell r="T105">
            <v>43255</v>
          </cell>
          <cell r="AD105">
            <v>43248</v>
          </cell>
          <cell r="AE105">
            <v>43248</v>
          </cell>
        </row>
        <row r="106">
          <cell r="A106" t="str">
            <v>PC1645</v>
          </cell>
          <cell r="B106" t="str">
            <v>ACTINIARIA</v>
          </cell>
          <cell r="C106" t="str">
            <v>C738J200388</v>
          </cell>
          <cell r="D106" t="str">
            <v>V1203401794</v>
          </cell>
          <cell r="E106">
            <v>43259</v>
          </cell>
          <cell r="F106" t="e">
            <v>#N/A</v>
          </cell>
          <cell r="G106" t="str">
            <v>411AM20238</v>
          </cell>
          <cell r="I106" t="str">
            <v>41123481AM</v>
          </cell>
          <cell r="J106" t="str">
            <v xml:space="preserve">FONCIA AGRICULTURE </v>
          </cell>
          <cell r="K106" t="str">
            <v>MONTPELLIER</v>
          </cell>
          <cell r="L106">
            <v>34</v>
          </cell>
          <cell r="M106" t="str">
            <v>SUD-EST</v>
          </cell>
          <cell r="N106" t="str">
            <v>DISTRITEC</v>
          </cell>
          <cell r="O106" t="str">
            <v>RICS</v>
          </cell>
          <cell r="P106" t="str">
            <v>B4</v>
          </cell>
          <cell r="Q106" t="str">
            <v>MPC4504EXASP</v>
          </cell>
          <cell r="R106" t="str">
            <v>DEG03114-03113</v>
          </cell>
          <cell r="T106">
            <v>43255</v>
          </cell>
          <cell r="X106" t="str">
            <v>MPC4000</v>
          </cell>
          <cell r="AD106">
            <v>43248</v>
          </cell>
          <cell r="AE106">
            <v>43248</v>
          </cell>
        </row>
        <row r="107">
          <cell r="A107" t="str">
            <v>PC1651</v>
          </cell>
          <cell r="C107" t="str">
            <v>GF402246</v>
          </cell>
          <cell r="E107">
            <v>43277</v>
          </cell>
          <cell r="F107" t="e">
            <v>#N/A</v>
          </cell>
          <cell r="H107" t="str">
            <v>411AM00122</v>
          </cell>
          <cell r="I107" t="str">
            <v>41123494AM</v>
          </cell>
          <cell r="J107" t="str">
            <v>FONCIA GROUPE</v>
          </cell>
          <cell r="K107" t="str">
            <v>LES SORINIERES</v>
          </cell>
          <cell r="L107">
            <v>44</v>
          </cell>
          <cell r="M107" t="str">
            <v>NORD</v>
          </cell>
          <cell r="Q107" t="str">
            <v>DR-G1130</v>
          </cell>
          <cell r="R107" t="str">
            <v>DEG03103</v>
          </cell>
          <cell r="U107">
            <v>43264</v>
          </cell>
          <cell r="V107" t="str">
            <v>FCA010479</v>
          </cell>
        </row>
        <row r="108">
          <cell r="A108" t="str">
            <v>PC1651</v>
          </cell>
          <cell r="F108" t="e">
            <v>#N/A</v>
          </cell>
          <cell r="H108" t="str">
            <v>411AM00122</v>
          </cell>
          <cell r="I108" t="str">
            <v>41123494AM</v>
          </cell>
          <cell r="J108" t="str">
            <v>FONCIA GROUPE</v>
          </cell>
          <cell r="K108" t="str">
            <v>LES SORINIERES</v>
          </cell>
          <cell r="L108">
            <v>44</v>
          </cell>
          <cell r="M108" t="str">
            <v>NORD</v>
          </cell>
          <cell r="Q108" t="str">
            <v>DR-G1130</v>
          </cell>
          <cell r="R108" t="str">
            <v>DEG03103</v>
          </cell>
          <cell r="U108">
            <v>43264</v>
          </cell>
          <cell r="V108" t="str">
            <v>FCA010479</v>
          </cell>
        </row>
        <row r="109">
          <cell r="A109" t="str">
            <v>PC1651</v>
          </cell>
          <cell r="F109" t="e">
            <v>#N/A</v>
          </cell>
          <cell r="H109" t="str">
            <v>411AM00122</v>
          </cell>
          <cell r="I109" t="str">
            <v>41123494AM</v>
          </cell>
          <cell r="J109" t="str">
            <v>FONCIA GROUPE</v>
          </cell>
          <cell r="K109" t="str">
            <v>LES SORINIERES</v>
          </cell>
          <cell r="L109">
            <v>44</v>
          </cell>
          <cell r="M109" t="str">
            <v>NORD</v>
          </cell>
          <cell r="Q109" t="str">
            <v>DR-G1130</v>
          </cell>
          <cell r="R109" t="str">
            <v>DEG03103</v>
          </cell>
          <cell r="U109">
            <v>43264</v>
          </cell>
          <cell r="V109" t="str">
            <v>FCA010479</v>
          </cell>
        </row>
        <row r="110">
          <cell r="A110" t="str">
            <v>PC1651</v>
          </cell>
          <cell r="F110" t="e">
            <v>#N/A</v>
          </cell>
          <cell r="H110" t="str">
            <v>411AM00122</v>
          </cell>
          <cell r="I110" t="str">
            <v>41123494AM</v>
          </cell>
          <cell r="J110" t="str">
            <v>FONCIA GROUPE</v>
          </cell>
          <cell r="K110" t="str">
            <v>LES SORINIERES</v>
          </cell>
          <cell r="L110">
            <v>44</v>
          </cell>
          <cell r="M110" t="str">
            <v>NORD</v>
          </cell>
          <cell r="Q110" t="str">
            <v>DR-G1130</v>
          </cell>
          <cell r="R110" t="str">
            <v>DEG03103</v>
          </cell>
          <cell r="U110">
            <v>43264</v>
          </cell>
          <cell r="V110" t="str">
            <v>FCA010479</v>
          </cell>
        </row>
        <row r="111">
          <cell r="A111" t="str">
            <v>PC1631</v>
          </cell>
          <cell r="B111" t="str">
            <v>FUSCA</v>
          </cell>
          <cell r="C111" t="str">
            <v>C778R420025</v>
          </cell>
          <cell r="D111" t="str">
            <v>V9714601039</v>
          </cell>
          <cell r="E111">
            <v>43259</v>
          </cell>
          <cell r="F111" t="e">
            <v>#N/A</v>
          </cell>
          <cell r="H111" t="str">
            <v>41121971AM</v>
          </cell>
          <cell r="I111" t="str">
            <v>41121972AM</v>
          </cell>
          <cell r="J111" t="str">
            <v>FONCIAGUILBAUDDELESTRE</v>
          </cell>
          <cell r="K111" t="str">
            <v>BLOIS</v>
          </cell>
          <cell r="L111">
            <v>41</v>
          </cell>
          <cell r="M111" t="str">
            <v>NORD</v>
          </cell>
          <cell r="N111" t="str">
            <v>DISTRITEC</v>
          </cell>
          <cell r="O111" t="str">
            <v>RICS</v>
          </cell>
          <cell r="P111" t="str">
            <v>A2</v>
          </cell>
          <cell r="Q111" t="str">
            <v>MPC2504EXSP</v>
          </cell>
          <cell r="R111" t="str">
            <v>DEG03071-03070</v>
          </cell>
          <cell r="T111">
            <v>43244</v>
          </cell>
          <cell r="X111" t="str">
            <v>MPC2051</v>
          </cell>
          <cell r="AB111" t="str">
            <v>BROCKER</v>
          </cell>
          <cell r="AD111">
            <v>43237</v>
          </cell>
          <cell r="AE111">
            <v>43237</v>
          </cell>
        </row>
        <row r="112">
          <cell r="A112">
            <v>991698</v>
          </cell>
          <cell r="B112" t="str">
            <v>CIBOULETTE</v>
          </cell>
          <cell r="D112" t="str">
            <v>C778J300566</v>
          </cell>
          <cell r="E112">
            <v>43269</v>
          </cell>
          <cell r="F112" t="e">
            <v>#N/A</v>
          </cell>
          <cell r="J112" t="str">
            <v>FONCIA CROISSANCE - COURCELLE</v>
          </cell>
          <cell r="K112" t="str">
            <v>ANTONY - PARIS 08</v>
          </cell>
          <cell r="L112">
            <v>75</v>
          </cell>
          <cell r="M112" t="str">
            <v>IDF</v>
          </cell>
          <cell r="N112" t="str">
            <v>VH</v>
          </cell>
          <cell r="O112" t="str">
            <v>PF</v>
          </cell>
          <cell r="Q112" t="str">
            <v>DEMENAGEMENT</v>
          </cell>
          <cell r="T112" t="str">
            <v>NON</v>
          </cell>
          <cell r="X112" t="str">
            <v>MPC2504EXSP</v>
          </cell>
          <cell r="AD112">
            <v>43263</v>
          </cell>
          <cell r="AE112">
            <v>43263</v>
          </cell>
        </row>
        <row r="113">
          <cell r="A113" t="str">
            <v>PC1684</v>
          </cell>
          <cell r="B113" t="str">
            <v>A RETIRER</v>
          </cell>
          <cell r="D113" t="str">
            <v>V1292501134</v>
          </cell>
          <cell r="E113">
            <v>43297</v>
          </cell>
          <cell r="F113" t="e">
            <v>#N/A</v>
          </cell>
          <cell r="H113" t="str">
            <v>41123063AM</v>
          </cell>
          <cell r="I113" t="str">
            <v>41122742AM</v>
          </cell>
          <cell r="J113" t="str">
            <v>FONCIA IDF EST</v>
          </cell>
          <cell r="K113" t="str">
            <v>IVRY SUR SEINE</v>
          </cell>
          <cell r="L113">
            <v>94</v>
          </cell>
          <cell r="M113" t="str">
            <v>IDF</v>
          </cell>
          <cell r="Q113" t="str">
            <v>RETRAIT</v>
          </cell>
          <cell r="R113" t="str">
            <v>DEG03161</v>
          </cell>
          <cell r="T113" t="str">
            <v>NON</v>
          </cell>
          <cell r="X113" t="str">
            <v>MPC4000</v>
          </cell>
          <cell r="AD113">
            <v>43265</v>
          </cell>
          <cell r="AE113">
            <v>43265</v>
          </cell>
        </row>
        <row r="114">
          <cell r="A114" t="str">
            <v>PC1689</v>
          </cell>
          <cell r="B114" t="str">
            <v>DROGAN</v>
          </cell>
          <cell r="D114" t="str">
            <v>W873J300006</v>
          </cell>
          <cell r="F114" t="e">
            <v>#N/A</v>
          </cell>
          <cell r="I114" t="str">
            <v>41123519AM</v>
          </cell>
          <cell r="J114" t="str">
            <v xml:space="preserve">FONCIA AZUR </v>
          </cell>
          <cell r="K114" t="str">
            <v>CANNES</v>
          </cell>
          <cell r="L114">
            <v>6</v>
          </cell>
          <cell r="M114" t="str">
            <v>SUD-EST</v>
          </cell>
          <cell r="Q114" t="str">
            <v>RETRAIT</v>
          </cell>
          <cell r="X114" t="str">
            <v>MP7502</v>
          </cell>
          <cell r="AD114">
            <v>43269</v>
          </cell>
          <cell r="AE114">
            <v>43269</v>
          </cell>
        </row>
        <row r="115">
          <cell r="A115" t="str">
            <v>EN ATT</v>
          </cell>
          <cell r="B115" t="str">
            <v>ELSTIKA</v>
          </cell>
          <cell r="D115" t="str">
            <v>E215R360211</v>
          </cell>
          <cell r="E115" t="str">
            <v>en att foncia</v>
          </cell>
          <cell r="F115" t="e">
            <v>#N/A</v>
          </cell>
          <cell r="J115" t="str">
            <v xml:space="preserve">FONCIA AZUR </v>
          </cell>
          <cell r="K115" t="str">
            <v>CANNES</v>
          </cell>
          <cell r="L115">
            <v>6</v>
          </cell>
          <cell r="Q115" t="str">
            <v>DEMENAGEMENT</v>
          </cell>
          <cell r="X115" t="str">
            <v>MPC2503</v>
          </cell>
          <cell r="AD115">
            <v>43269</v>
          </cell>
          <cell r="AE115">
            <v>43269</v>
          </cell>
        </row>
        <row r="116">
          <cell r="A116" t="str">
            <v>PC1690</v>
          </cell>
          <cell r="B116" t="str">
            <v>THULIUM</v>
          </cell>
          <cell r="D116" t="str">
            <v>W512J601314</v>
          </cell>
          <cell r="F116" t="e">
            <v>#N/A</v>
          </cell>
          <cell r="I116" t="str">
            <v>41123520AM</v>
          </cell>
          <cell r="J116" t="str">
            <v>FONCIA BAIES DU SOLEIL</v>
          </cell>
          <cell r="K116" t="str">
            <v>SAINT CYR SUR MER</v>
          </cell>
          <cell r="L116">
            <v>83</v>
          </cell>
          <cell r="M116" t="str">
            <v>SUD-EST</v>
          </cell>
          <cell r="Q116" t="str">
            <v>RETRAIT</v>
          </cell>
          <cell r="X116" t="str">
            <v>MPC4502</v>
          </cell>
          <cell r="AD116">
            <v>43269</v>
          </cell>
          <cell r="AE116">
            <v>43269</v>
          </cell>
        </row>
        <row r="117">
          <cell r="A117">
            <v>993899</v>
          </cell>
          <cell r="B117" t="str">
            <v>NANAKI</v>
          </cell>
          <cell r="D117" t="str">
            <v>C737J700032</v>
          </cell>
          <cell r="E117">
            <v>43276</v>
          </cell>
          <cell r="F117" t="e">
            <v>#N/A</v>
          </cell>
          <cell r="J117" t="str">
            <v>FONCIA FOUBERT</v>
          </cell>
          <cell r="K117" t="str">
            <v>RUEIL MALMAISON</v>
          </cell>
          <cell r="L117">
            <v>92</v>
          </cell>
          <cell r="M117" t="str">
            <v>IDF</v>
          </cell>
          <cell r="N117" t="str">
            <v>ANF</v>
          </cell>
          <cell r="O117" t="str">
            <v>ANF</v>
          </cell>
          <cell r="Q117" t="str">
            <v>DEMENAGEMENT</v>
          </cell>
          <cell r="X117" t="str">
            <v>MPC4504</v>
          </cell>
          <cell r="AD117">
            <v>43269</v>
          </cell>
          <cell r="AE117">
            <v>43269</v>
          </cell>
        </row>
        <row r="118">
          <cell r="A118">
            <v>993906</v>
          </cell>
          <cell r="B118" t="str">
            <v>KITAO</v>
          </cell>
          <cell r="D118" t="str">
            <v>G716M630717</v>
          </cell>
          <cell r="E118">
            <v>43276</v>
          </cell>
          <cell r="F118" t="e">
            <v>#N/A</v>
          </cell>
          <cell r="J118" t="str">
            <v xml:space="preserve">FONCIA SEINE OUEST </v>
          </cell>
          <cell r="K118" t="str">
            <v>RUEIL MALMAISON</v>
          </cell>
          <cell r="L118">
            <v>92</v>
          </cell>
          <cell r="M118" t="str">
            <v>IDF</v>
          </cell>
          <cell r="N118" t="str">
            <v>ANF</v>
          </cell>
          <cell r="O118" t="str">
            <v>ANF</v>
          </cell>
          <cell r="Q118" t="str">
            <v>DEMENAGEMENT</v>
          </cell>
          <cell r="X118" t="str">
            <v>MPC4504</v>
          </cell>
          <cell r="AD118">
            <v>43269</v>
          </cell>
          <cell r="AE118">
            <v>43269</v>
          </cell>
        </row>
        <row r="119">
          <cell r="A119">
            <v>994213</v>
          </cell>
          <cell r="B119" t="str">
            <v>EDHELLOND</v>
          </cell>
          <cell r="D119" t="str">
            <v>E176J100464</v>
          </cell>
          <cell r="F119" t="e">
            <v>#N/A</v>
          </cell>
          <cell r="J119" t="str">
            <v>FONCIA VAR OUEST</v>
          </cell>
          <cell r="K119" t="str">
            <v>LA GARDE</v>
          </cell>
          <cell r="L119">
            <v>83</v>
          </cell>
          <cell r="M119" t="str">
            <v>SUD-EST</v>
          </cell>
          <cell r="Q119" t="str">
            <v>DEMENAGEMENT</v>
          </cell>
          <cell r="X119" t="str">
            <v>MPC4503</v>
          </cell>
          <cell r="AD119">
            <v>43269</v>
          </cell>
          <cell r="AE119">
            <v>43269</v>
          </cell>
        </row>
        <row r="120">
          <cell r="A120" t="str">
            <v>PC1693</v>
          </cell>
          <cell r="B120" t="str">
            <v>BRANTA</v>
          </cell>
          <cell r="D120" t="str">
            <v>V6902600220</v>
          </cell>
          <cell r="E120">
            <v>43273</v>
          </cell>
          <cell r="F120" t="e">
            <v>#N/A</v>
          </cell>
          <cell r="H120" t="str">
            <v>41120326AM</v>
          </cell>
          <cell r="I120" t="str">
            <v>41121670AM</v>
          </cell>
          <cell r="J120" t="str">
            <v>FONCIA ORANOVSKY</v>
          </cell>
          <cell r="K120" t="str">
            <v>OLORON</v>
          </cell>
          <cell r="L120">
            <v>64</v>
          </cell>
          <cell r="M120" t="str">
            <v>SUD-OUEST</v>
          </cell>
          <cell r="O120" t="str">
            <v>ROC</v>
          </cell>
          <cell r="Q120" t="str">
            <v>RETRAIT</v>
          </cell>
          <cell r="R120" t="str">
            <v>DEG03168</v>
          </cell>
          <cell r="X120" t="str">
            <v xml:space="preserve">MP6001 </v>
          </cell>
          <cell r="AD120">
            <v>43269</v>
          </cell>
          <cell r="AE120">
            <v>43269</v>
          </cell>
        </row>
        <row r="121">
          <cell r="A121" t="str">
            <v>PC1694</v>
          </cell>
          <cell r="B121" t="str">
            <v>KRATOS</v>
          </cell>
          <cell r="C121" t="str">
            <v>C778R420081</v>
          </cell>
          <cell r="D121" t="str">
            <v>NON</v>
          </cell>
          <cell r="E121">
            <v>43279</v>
          </cell>
          <cell r="F121" t="e">
            <v>#N/A</v>
          </cell>
          <cell r="G121" t="str">
            <v>411AM20238</v>
          </cell>
          <cell r="I121" t="str">
            <v>41123523AM</v>
          </cell>
          <cell r="J121" t="str">
            <v>FONCIA CHÂTEAU IMMOBILIER</v>
          </cell>
          <cell r="K121" t="str">
            <v>CHÂTEAU THIERRY</v>
          </cell>
          <cell r="L121">
            <v>2</v>
          </cell>
          <cell r="M121" t="str">
            <v>NORD</v>
          </cell>
          <cell r="O121" t="str">
            <v>FOA</v>
          </cell>
          <cell r="P121" t="str">
            <v>A2</v>
          </cell>
          <cell r="Q121" t="str">
            <v>MPC2504EXSP</v>
          </cell>
          <cell r="R121" t="str">
            <v>DEG03170-03169</v>
          </cell>
          <cell r="T121">
            <v>43272</v>
          </cell>
          <cell r="X121" t="str">
            <v>NON</v>
          </cell>
          <cell r="AD121">
            <v>43269</v>
          </cell>
          <cell r="AE121">
            <v>43269</v>
          </cell>
        </row>
        <row r="122">
          <cell r="A122" t="str">
            <v>PC1695</v>
          </cell>
          <cell r="B122" t="str">
            <v>AKHAMAR</v>
          </cell>
          <cell r="C122" t="str">
            <v>C778R420064</v>
          </cell>
          <cell r="D122" t="str">
            <v>V9512800944</v>
          </cell>
          <cell r="E122">
            <v>43283</v>
          </cell>
          <cell r="F122" t="e">
            <v>#N/A</v>
          </cell>
          <cell r="G122" t="str">
            <v>411AM20238</v>
          </cell>
          <cell r="I122" t="str">
            <v>41123522AM</v>
          </cell>
          <cell r="J122" t="str">
            <v>FONCIA COGITE</v>
          </cell>
          <cell r="K122" t="str">
            <v>VERSAILLES</v>
          </cell>
          <cell r="L122">
            <v>78</v>
          </cell>
          <cell r="M122" t="str">
            <v>IDF</v>
          </cell>
          <cell r="N122" t="str">
            <v>DTSI</v>
          </cell>
          <cell r="O122" t="str">
            <v>AT</v>
          </cell>
          <cell r="P122" t="str">
            <v>A2</v>
          </cell>
          <cell r="Q122" t="str">
            <v>MPC2504EXSP</v>
          </cell>
          <cell r="R122" t="str">
            <v>DEG03171-03172</v>
          </cell>
          <cell r="T122">
            <v>43273</v>
          </cell>
          <cell r="X122" t="str">
            <v>MPC4501</v>
          </cell>
          <cell r="AD122">
            <v>43269</v>
          </cell>
          <cell r="AE122">
            <v>43269</v>
          </cell>
        </row>
        <row r="123">
          <cell r="A123">
            <v>992538</v>
          </cell>
          <cell r="B123" t="str">
            <v>ALCOR</v>
          </cell>
          <cell r="D123" t="str">
            <v>C777JB00378</v>
          </cell>
          <cell r="E123">
            <v>43287</v>
          </cell>
          <cell r="F123" t="e">
            <v>#N/A</v>
          </cell>
          <cell r="J123" t="str">
            <v xml:space="preserve">FONCIA CERF </v>
          </cell>
          <cell r="K123" t="str">
            <v>FORBAC VERS AVIGNON</v>
          </cell>
          <cell r="L123">
            <v>84</v>
          </cell>
          <cell r="M123" t="str">
            <v>SUD-EST</v>
          </cell>
          <cell r="Q123" t="str">
            <v>DEMENAGEMENT</v>
          </cell>
          <cell r="X123" t="str">
            <v>MPC2504EXSP</v>
          </cell>
          <cell r="AD123">
            <v>43270</v>
          </cell>
          <cell r="AE123">
            <v>43270</v>
          </cell>
        </row>
        <row r="124">
          <cell r="A124" t="str">
            <v>PC1700</v>
          </cell>
          <cell r="B124" t="str">
            <v>NACARA</v>
          </cell>
          <cell r="D124" t="str">
            <v>W513J100423</v>
          </cell>
          <cell r="E124">
            <v>43280</v>
          </cell>
          <cell r="F124" t="e">
            <v>#N/A</v>
          </cell>
          <cell r="H124" t="str">
            <v>41123232AM</v>
          </cell>
          <cell r="J124" t="str">
            <v>FONCIA STRASBOURG</v>
          </cell>
          <cell r="K124" t="str">
            <v>STRASBOURG</v>
          </cell>
          <cell r="L124">
            <v>67</v>
          </cell>
          <cell r="M124" t="str">
            <v>NORD</v>
          </cell>
          <cell r="Q124" t="str">
            <v>RETRAIT</v>
          </cell>
          <cell r="R124" t="str">
            <v>DEG03177</v>
          </cell>
          <cell r="X124" t="str">
            <v>MPC4502</v>
          </cell>
          <cell r="AD124">
            <v>43270</v>
          </cell>
          <cell r="AE124">
            <v>43270</v>
          </cell>
        </row>
        <row r="125">
          <cell r="A125" t="str">
            <v>PC1703</v>
          </cell>
          <cell r="B125" t="str">
            <v>TIGROU</v>
          </cell>
          <cell r="D125" t="str">
            <v>W872JB00056</v>
          </cell>
          <cell r="E125">
            <v>43284</v>
          </cell>
          <cell r="F125" t="e">
            <v>#N/A</v>
          </cell>
          <cell r="H125" t="str">
            <v>411AM00344</v>
          </cell>
          <cell r="I125" t="str">
            <v>41121243AM</v>
          </cell>
          <cell r="J125" t="str">
            <v>FONCIA LIBERTE</v>
          </cell>
          <cell r="K125" t="str">
            <v>LE PLESSIS ROBINSON</v>
          </cell>
          <cell r="L125">
            <v>92</v>
          </cell>
          <cell r="M125" t="str">
            <v>IDF</v>
          </cell>
          <cell r="Q125" t="str">
            <v>RETRAIT</v>
          </cell>
          <cell r="R125" t="str">
            <v>DEG03180</v>
          </cell>
          <cell r="X125" t="str">
            <v>MP7502</v>
          </cell>
          <cell r="AD125">
            <v>43270</v>
          </cell>
          <cell r="AE125">
            <v>43270</v>
          </cell>
        </row>
        <row r="126">
          <cell r="A126" t="str">
            <v>PC1704</v>
          </cell>
          <cell r="B126" t="str">
            <v>ELEONA</v>
          </cell>
          <cell r="D126" t="str">
            <v>V1494801873</v>
          </cell>
          <cell r="E126">
            <v>43290</v>
          </cell>
          <cell r="F126" t="e">
            <v>#N/A</v>
          </cell>
          <cell r="H126" t="str">
            <v>41122536AM</v>
          </cell>
          <cell r="I126" t="str">
            <v>41123166AM</v>
          </cell>
          <cell r="J126" t="str">
            <v>FT VARS EST - ST RAPHAEL</v>
          </cell>
          <cell r="K126" t="str">
            <v>SAINT RAPHAEL</v>
          </cell>
          <cell r="L126">
            <v>83</v>
          </cell>
          <cell r="M126" t="str">
            <v>SUD-EST</v>
          </cell>
          <cell r="Q126" t="str">
            <v>RETRAIT</v>
          </cell>
          <cell r="R126" t="str">
            <v>DEG03183</v>
          </cell>
          <cell r="X126" t="str">
            <v>MPC2800</v>
          </cell>
          <cell r="AD126">
            <v>43270</v>
          </cell>
          <cell r="AE126">
            <v>43270</v>
          </cell>
        </row>
        <row r="127">
          <cell r="A127">
            <v>994919</v>
          </cell>
          <cell r="B127" t="str">
            <v>FENMARCHE</v>
          </cell>
          <cell r="D127" t="str">
            <v>E175J100359</v>
          </cell>
          <cell r="E127">
            <v>43290</v>
          </cell>
          <cell r="F127" t="e">
            <v>#N/A</v>
          </cell>
          <cell r="J127" t="str">
            <v xml:space="preserve">FONCIA CORDIER </v>
          </cell>
          <cell r="K127" t="str">
            <v>BANDOL</v>
          </cell>
          <cell r="L127">
            <v>83</v>
          </cell>
          <cell r="M127" t="str">
            <v>SUD-EST</v>
          </cell>
          <cell r="Q127" t="str">
            <v>DEMENAGEMENT</v>
          </cell>
          <cell r="X127" t="str">
            <v>MPC4503</v>
          </cell>
          <cell r="AD127">
            <v>43270</v>
          </cell>
          <cell r="AE127">
            <v>43270</v>
          </cell>
        </row>
        <row r="128">
          <cell r="A128">
            <v>994771</v>
          </cell>
          <cell r="B128" t="str">
            <v>TANGARA</v>
          </cell>
          <cell r="D128" t="str">
            <v>C737J800644</v>
          </cell>
          <cell r="E128" t="str">
            <v>ATTENTE RETOUR FONCIA REFUS</v>
          </cell>
          <cell r="F128" t="e">
            <v>#N/A</v>
          </cell>
          <cell r="J128" t="str">
            <v xml:space="preserve">FONCIA ROUAULT </v>
          </cell>
          <cell r="K128" t="str">
            <v>RENNES VERS ST CYR SUR MER</v>
          </cell>
          <cell r="L128">
            <v>83</v>
          </cell>
          <cell r="M128" t="str">
            <v>SUD-EST</v>
          </cell>
          <cell r="Q128" t="str">
            <v>DEMENAGEMENT</v>
          </cell>
          <cell r="X128" t="str">
            <v>MPC4504</v>
          </cell>
          <cell r="AD128">
            <v>43270</v>
          </cell>
          <cell r="AE128">
            <v>43270</v>
          </cell>
        </row>
        <row r="129">
          <cell r="A129" t="str">
            <v>PC1758</v>
          </cell>
          <cell r="B129" t="str">
            <v>PANORPE</v>
          </cell>
          <cell r="C129" t="str">
            <v>C778R450030</v>
          </cell>
          <cell r="D129" t="str">
            <v>W512JA02061</v>
          </cell>
          <cell r="E129">
            <v>43301</v>
          </cell>
          <cell r="F129" t="e">
            <v>#N/A</v>
          </cell>
          <cell r="G129" t="str">
            <v>411AM20238</v>
          </cell>
          <cell r="H129" t="str">
            <v>41123538AM</v>
          </cell>
          <cell r="I129" t="str">
            <v>41123539AM</v>
          </cell>
          <cell r="J129" t="str">
            <v>FONCIA COLBERT</v>
          </cell>
          <cell r="K129" t="str">
            <v>LE PLESSIS ROBINSON</v>
          </cell>
          <cell r="L129">
            <v>92</v>
          </cell>
          <cell r="M129" t="str">
            <v>IDF</v>
          </cell>
          <cell r="N129" t="str">
            <v>DTSI</v>
          </cell>
          <cell r="O129" t="str">
            <v>ARES</v>
          </cell>
          <cell r="P129" t="str">
            <v>A2</v>
          </cell>
          <cell r="Q129" t="str">
            <v>MPC2504EXSP</v>
          </cell>
          <cell r="R129" t="str">
            <v>DEG03245</v>
          </cell>
          <cell r="T129">
            <v>43280</v>
          </cell>
          <cell r="X129" t="str">
            <v>MPC4502</v>
          </cell>
          <cell r="AD129">
            <v>43294</v>
          </cell>
          <cell r="AE129">
            <v>43294</v>
          </cell>
        </row>
        <row r="130">
          <cell r="A130" t="str">
            <v>PC1757</v>
          </cell>
          <cell r="B130" t="str">
            <v>EGRETTA</v>
          </cell>
          <cell r="C130" t="str">
            <v>C778J400179</v>
          </cell>
          <cell r="D130" t="str">
            <v>V1403901245</v>
          </cell>
          <cell r="E130">
            <v>43301</v>
          </cell>
          <cell r="F130" t="e">
            <v>#N/A</v>
          </cell>
          <cell r="G130" t="str">
            <v>411AM20238</v>
          </cell>
          <cell r="H130" t="str">
            <v>41122957AM</v>
          </cell>
          <cell r="I130" t="str">
            <v>41121670AM</v>
          </cell>
          <cell r="J130" t="str">
            <v>FONCIA BOUSSARD MCI</v>
          </cell>
          <cell r="K130" t="str">
            <v>OLORON ST MARIE</v>
          </cell>
          <cell r="L130">
            <v>64</v>
          </cell>
          <cell r="M130" t="str">
            <v>SUD-OUEST</v>
          </cell>
          <cell r="O130" t="str">
            <v>ROC</v>
          </cell>
          <cell r="P130" t="str">
            <v>A2</v>
          </cell>
          <cell r="Q130" t="str">
            <v>MPC2504EXSP</v>
          </cell>
          <cell r="R130" t="str">
            <v>DEG03246</v>
          </cell>
          <cell r="T130">
            <v>43280</v>
          </cell>
          <cell r="X130" t="str">
            <v>MPC2800</v>
          </cell>
          <cell r="AD130">
            <v>43294</v>
          </cell>
          <cell r="AE130">
            <v>43294</v>
          </cell>
        </row>
        <row r="131">
          <cell r="A131" t="str">
            <v>PC1747</v>
          </cell>
          <cell r="C131" t="str">
            <v>GGJ01707 / GGJ02610 / GGJ02612</v>
          </cell>
          <cell r="E131">
            <v>43300</v>
          </cell>
          <cell r="F131" t="e">
            <v>#N/A</v>
          </cell>
          <cell r="H131" t="str">
            <v>411AM00122</v>
          </cell>
          <cell r="I131" t="str">
            <v>41123494AM</v>
          </cell>
          <cell r="J131" t="str">
            <v>FONCIA GROUPE</v>
          </cell>
          <cell r="K131" t="str">
            <v>LES SORINIERES</v>
          </cell>
          <cell r="L131">
            <v>44</v>
          </cell>
          <cell r="M131" t="str">
            <v>NORD</v>
          </cell>
          <cell r="Q131" t="str">
            <v>DR-G1100 x 3</v>
          </cell>
          <cell r="R131" t="str">
            <v>DEG03266</v>
          </cell>
          <cell r="U131">
            <v>43293</v>
          </cell>
          <cell r="V131" t="str">
            <v>FCA010754</v>
          </cell>
        </row>
        <row r="132">
          <cell r="A132" t="str">
            <v>PC1748</v>
          </cell>
          <cell r="C132" t="str">
            <v>GGJ02745</v>
          </cell>
          <cell r="E132">
            <v>43305</v>
          </cell>
          <cell r="F132" t="e">
            <v>#N/A</v>
          </cell>
          <cell r="H132" t="str">
            <v>41123213AM</v>
          </cell>
          <cell r="I132" t="str">
            <v>41123213AM</v>
          </cell>
          <cell r="J132" t="str">
            <v>FONCIA GROUPE - SERVICE DSI</v>
          </cell>
          <cell r="K132" t="str">
            <v>ANTONY</v>
          </cell>
          <cell r="L132">
            <v>92</v>
          </cell>
          <cell r="M132" t="str">
            <v>IDF</v>
          </cell>
          <cell r="Q132" t="str">
            <v>DR-G1100 x 1</v>
          </cell>
          <cell r="R132" t="str">
            <v>DEG03267</v>
          </cell>
          <cell r="U132">
            <v>43293</v>
          </cell>
          <cell r="V132" t="str">
            <v>FCA010753</v>
          </cell>
        </row>
        <row r="133">
          <cell r="A133">
            <v>1035557</v>
          </cell>
          <cell r="B133" t="str">
            <v>DAGORA</v>
          </cell>
          <cell r="D133" t="str">
            <v>G716M930014</v>
          </cell>
          <cell r="E133">
            <v>43301</v>
          </cell>
          <cell r="F133" t="e">
            <v>#N/A</v>
          </cell>
          <cell r="H133" t="str">
            <v>411AM00923</v>
          </cell>
          <cell r="I133" t="str">
            <v>411AM00924</v>
          </cell>
          <cell r="J133" t="str">
            <v xml:space="preserve">FONCIA AGENCE DE LA TOUR </v>
          </cell>
          <cell r="K133" t="str">
            <v>LE PLESSIS TREVISE</v>
          </cell>
          <cell r="L133">
            <v>94</v>
          </cell>
          <cell r="M133" t="str">
            <v>IDF</v>
          </cell>
          <cell r="Q133" t="str">
            <v>RETRAIT POUR STOCKAGE</v>
          </cell>
          <cell r="X133" t="str">
            <v>MPC4504SP</v>
          </cell>
          <cell r="AD133">
            <v>43299</v>
          </cell>
          <cell r="AE133">
            <v>43299</v>
          </cell>
        </row>
        <row r="134">
          <cell r="A134">
            <v>1036426</v>
          </cell>
          <cell r="B134" t="str">
            <v>DAGORA</v>
          </cell>
          <cell r="D134" t="str">
            <v>G716M930014</v>
          </cell>
          <cell r="E134">
            <v>43313</v>
          </cell>
          <cell r="F134" t="e">
            <v>#N/A</v>
          </cell>
          <cell r="H134" t="str">
            <v>411AM00923</v>
          </cell>
          <cell r="I134" t="str">
            <v>411AM00122</v>
          </cell>
          <cell r="J134" t="str">
            <v xml:space="preserve">FONCIA AGENCE DE LA TOUR </v>
          </cell>
          <cell r="K134" t="str">
            <v>LE PLESSIS TREVISE A ANTONY</v>
          </cell>
          <cell r="L134">
            <v>94</v>
          </cell>
          <cell r="M134" t="str">
            <v>IDF</v>
          </cell>
          <cell r="N134" t="str">
            <v>EL</v>
          </cell>
          <cell r="O134" t="str">
            <v>EL</v>
          </cell>
          <cell r="Q134" t="str">
            <v>DEMENAGEMENT</v>
          </cell>
          <cell r="X134" t="str">
            <v>MPC4504SP</v>
          </cell>
          <cell r="AD134">
            <v>43304</v>
          </cell>
          <cell r="AE134">
            <v>43304</v>
          </cell>
        </row>
        <row r="135">
          <cell r="A135">
            <v>1036500</v>
          </cell>
          <cell r="B135" t="str">
            <v>ELSTIKA</v>
          </cell>
          <cell r="D135" t="str">
            <v>E215R360211</v>
          </cell>
          <cell r="E135" t="str">
            <v>refus client 28/09</v>
          </cell>
          <cell r="F135" t="e">
            <v>#N/A</v>
          </cell>
          <cell r="H135" t="str">
            <v>41122563AM</v>
          </cell>
          <cell r="I135" t="str">
            <v>41122563AM</v>
          </cell>
          <cell r="J135" t="str">
            <v>FONCIA RIVIERA</v>
          </cell>
          <cell r="K135" t="str">
            <v>CANNES</v>
          </cell>
          <cell r="L135">
            <v>6</v>
          </cell>
          <cell r="M135" t="str">
            <v>SUD-EST</v>
          </cell>
          <cell r="Q135" t="str">
            <v>DEMENAGEMENT</v>
          </cell>
          <cell r="X135" t="str">
            <v>MPC2503</v>
          </cell>
          <cell r="AD135">
            <v>43266</v>
          </cell>
          <cell r="AE135">
            <v>43266</v>
          </cell>
        </row>
        <row r="136">
          <cell r="A136">
            <v>1046276</v>
          </cell>
          <cell r="B136" t="str">
            <v>FALAS</v>
          </cell>
          <cell r="D136" t="str">
            <v>E174MC30020</v>
          </cell>
          <cell r="E136">
            <v>43346</v>
          </cell>
          <cell r="F136" t="e">
            <v>#N/A</v>
          </cell>
          <cell r="J136" t="str">
            <v xml:space="preserve">FONCIA CORDIER </v>
          </cell>
          <cell r="K136" t="str">
            <v>BANDOL</v>
          </cell>
          <cell r="L136">
            <v>83</v>
          </cell>
          <cell r="M136" t="str">
            <v>SUD-EST</v>
          </cell>
          <cell r="Q136" t="str">
            <v>DEMENAGEMENT</v>
          </cell>
          <cell r="X136" t="str">
            <v>MPC4503</v>
          </cell>
          <cell r="AD136">
            <v>43340</v>
          </cell>
          <cell r="AE136">
            <v>43340</v>
          </cell>
        </row>
        <row r="137">
          <cell r="A137" t="str">
            <v>PC1796</v>
          </cell>
          <cell r="B137" t="str">
            <v>MYRTIS</v>
          </cell>
          <cell r="C137" t="str">
            <v>C738M100046</v>
          </cell>
          <cell r="D137" t="str">
            <v>NON</v>
          </cell>
          <cell r="E137">
            <v>43376</v>
          </cell>
          <cell r="F137" t="e">
            <v>#N/A</v>
          </cell>
          <cell r="G137" t="str">
            <v>411AM20238</v>
          </cell>
          <cell r="H137" t="str">
            <v>41120486AM</v>
          </cell>
          <cell r="I137" t="str">
            <v>41121952AM</v>
          </cell>
          <cell r="J137" t="str">
            <v>FONCIA HOLAS</v>
          </cell>
          <cell r="K137" t="str">
            <v>CARNAC</v>
          </cell>
          <cell r="L137">
            <v>56</v>
          </cell>
          <cell r="M137" t="str">
            <v>NORD</v>
          </cell>
          <cell r="O137" t="str">
            <v>GUEZ</v>
          </cell>
          <cell r="P137" t="str">
            <v>B5</v>
          </cell>
          <cell r="Q137" t="str">
            <v>MPC4504EXASP</v>
          </cell>
          <cell r="R137" t="str">
            <v>DEG03352-03351</v>
          </cell>
          <cell r="T137">
            <v>43367</v>
          </cell>
          <cell r="X137" t="str">
            <v>NON</v>
          </cell>
          <cell r="AD137">
            <v>43340</v>
          </cell>
          <cell r="AE137">
            <v>43340</v>
          </cell>
        </row>
        <row r="138">
          <cell r="A138" t="str">
            <v>PC1803</v>
          </cell>
          <cell r="B138" t="str">
            <v>SANTIAGO</v>
          </cell>
          <cell r="C138" t="str">
            <v>C778J500542</v>
          </cell>
          <cell r="D138" t="str">
            <v>E173J600671</v>
          </cell>
          <cell r="E138">
            <v>43374</v>
          </cell>
          <cell r="F138" t="e">
            <v>#N/A</v>
          </cell>
          <cell r="G138" t="str">
            <v>411AM20238</v>
          </cell>
          <cell r="H138" t="str">
            <v>41123592AM</v>
          </cell>
          <cell r="I138" t="str">
            <v>41123124AM</v>
          </cell>
          <cell r="J138" t="str">
            <v>FONCIA NORMANDIE</v>
          </cell>
          <cell r="K138" t="str">
            <v>DEAUVILLE</v>
          </cell>
          <cell r="L138">
            <v>14</v>
          </cell>
          <cell r="M138" t="str">
            <v>NORD</v>
          </cell>
          <cell r="O138" t="str">
            <v>LEP</v>
          </cell>
          <cell r="P138" t="str">
            <v>A2</v>
          </cell>
          <cell r="Q138" t="str">
            <v>MPC2504EXSP</v>
          </cell>
          <cell r="R138" t="str">
            <v>DEG03363-03364</v>
          </cell>
          <cell r="T138">
            <v>43367</v>
          </cell>
          <cell r="X138" t="str">
            <v>MPC4503</v>
          </cell>
          <cell r="AD138">
            <v>43347</v>
          </cell>
          <cell r="AE138">
            <v>43347</v>
          </cell>
        </row>
        <row r="139">
          <cell r="A139">
            <v>1048764</v>
          </cell>
          <cell r="B139" t="str">
            <v>BELLATRIX</v>
          </cell>
          <cell r="D139" t="str">
            <v>C757JB00341</v>
          </cell>
          <cell r="E139">
            <v>43354</v>
          </cell>
          <cell r="F139" t="e">
            <v>#N/A</v>
          </cell>
          <cell r="J139" t="str">
            <v>FONCIA TOULON</v>
          </cell>
          <cell r="K139" t="str">
            <v>TOULON</v>
          </cell>
          <cell r="L139">
            <v>83</v>
          </cell>
          <cell r="M139" t="str">
            <v>SUD-EST</v>
          </cell>
          <cell r="Q139" t="str">
            <v>DEMENAGEMENT</v>
          </cell>
          <cell r="X139" t="str">
            <v>MPC6004</v>
          </cell>
          <cell r="AD139">
            <v>43346</v>
          </cell>
          <cell r="AE139">
            <v>43346</v>
          </cell>
        </row>
        <row r="140">
          <cell r="A140">
            <v>1049533</v>
          </cell>
          <cell r="B140" t="str">
            <v>MOLENE</v>
          </cell>
          <cell r="D140" t="str">
            <v>G716M630595</v>
          </cell>
          <cell r="F140" t="e">
            <v>#N/A</v>
          </cell>
          <cell r="J140" t="str">
            <v>FONCIA ROUEN</v>
          </cell>
          <cell r="M140" t="e">
            <v>#N/A</v>
          </cell>
          <cell r="Q140" t="str">
            <v>DEMENAGEMENT</v>
          </cell>
          <cell r="X140" t="str">
            <v>MPC4504SP</v>
          </cell>
          <cell r="AD140">
            <v>43346</v>
          </cell>
          <cell r="AE140">
            <v>43346</v>
          </cell>
        </row>
        <row r="141">
          <cell r="A141">
            <v>1049533</v>
          </cell>
          <cell r="B141" t="str">
            <v>MILLEPERTUIS</v>
          </cell>
          <cell r="D141" t="str">
            <v>G176M630604</v>
          </cell>
          <cell r="F141" t="e">
            <v>#N/A</v>
          </cell>
          <cell r="J141" t="str">
            <v>FONCIA ROUEN</v>
          </cell>
          <cell r="M141" t="e">
            <v>#N/A</v>
          </cell>
          <cell r="Q141" t="str">
            <v>DEMENAGEMENT</v>
          </cell>
          <cell r="X141" t="str">
            <v>MPC4504SP</v>
          </cell>
          <cell r="AD141">
            <v>43346</v>
          </cell>
          <cell r="AE141">
            <v>43346</v>
          </cell>
        </row>
        <row r="142">
          <cell r="A142">
            <v>1049533</v>
          </cell>
          <cell r="B142" t="str">
            <v>ONAGRE</v>
          </cell>
          <cell r="D142" t="str">
            <v>G716M630435</v>
          </cell>
          <cell r="F142" t="e">
            <v>#N/A</v>
          </cell>
          <cell r="J142" t="str">
            <v>FONCIA ROUEN</v>
          </cell>
          <cell r="M142" t="e">
            <v>#N/A</v>
          </cell>
          <cell r="Q142" t="str">
            <v>DEMENAGEMENT</v>
          </cell>
          <cell r="X142" t="str">
            <v>MPC4504SP</v>
          </cell>
          <cell r="AD142">
            <v>43346</v>
          </cell>
          <cell r="AE142">
            <v>43346</v>
          </cell>
        </row>
        <row r="143">
          <cell r="A143">
            <v>1049533</v>
          </cell>
          <cell r="B143" t="str">
            <v>LYSIAMIQUE</v>
          </cell>
          <cell r="D143" t="str">
            <v>W885J100044</v>
          </cell>
          <cell r="F143" t="e">
            <v>#N/A</v>
          </cell>
          <cell r="J143" t="str">
            <v>FONCIA ROUEN</v>
          </cell>
          <cell r="M143" t="e">
            <v>#N/A</v>
          </cell>
          <cell r="Q143" t="str">
            <v>DEMENAGEMENT</v>
          </cell>
          <cell r="X143" t="str">
            <v>MP9002</v>
          </cell>
          <cell r="AD143">
            <v>43346</v>
          </cell>
          <cell r="AE143">
            <v>43346</v>
          </cell>
        </row>
        <row r="144">
          <cell r="A144" t="str">
            <v>PC1806</v>
          </cell>
          <cell r="B144" t="str">
            <v>BARETTA</v>
          </cell>
          <cell r="D144" t="str">
            <v>V9512600269</v>
          </cell>
          <cell r="E144">
            <v>43377</v>
          </cell>
          <cell r="F144" t="e">
            <v>#N/A</v>
          </cell>
          <cell r="H144" t="str">
            <v>41123357AM</v>
          </cell>
          <cell r="J144" t="str">
            <v>FONCIA CHABANEAU</v>
          </cell>
          <cell r="K144" t="str">
            <v>BORDEAUX</v>
          </cell>
          <cell r="L144">
            <v>33</v>
          </cell>
          <cell r="M144" t="str">
            <v>SUD-OUEST</v>
          </cell>
          <cell r="Q144" t="str">
            <v>RETRAIT</v>
          </cell>
          <cell r="R144" t="str">
            <v>DEG03366</v>
          </cell>
          <cell r="X144" t="str">
            <v>MPC4501</v>
          </cell>
          <cell r="AD144">
            <v>43349</v>
          </cell>
          <cell r="AE144">
            <v>43349</v>
          </cell>
        </row>
        <row r="145">
          <cell r="A145" t="str">
            <v>PC1807</v>
          </cell>
          <cell r="B145" t="str">
            <v>CHLOE</v>
          </cell>
          <cell r="D145" t="str">
            <v>V9512600266</v>
          </cell>
          <cell r="E145">
            <v>43377</v>
          </cell>
          <cell r="F145" t="e">
            <v>#N/A</v>
          </cell>
          <cell r="H145" t="str">
            <v>41123357AM</v>
          </cell>
          <cell r="J145" t="str">
            <v>FONCIA CHABANEAU</v>
          </cell>
          <cell r="K145" t="str">
            <v>BORDEAUX</v>
          </cell>
          <cell r="L145">
            <v>33</v>
          </cell>
          <cell r="M145" t="str">
            <v>SUD-OUEST</v>
          </cell>
          <cell r="Q145" t="str">
            <v>RETRAIT</v>
          </cell>
          <cell r="R145" t="str">
            <v>DEG03367</v>
          </cell>
          <cell r="X145" t="str">
            <v>MPC4501</v>
          </cell>
          <cell r="AD145">
            <v>43349</v>
          </cell>
          <cell r="AE145">
            <v>43349</v>
          </cell>
        </row>
        <row r="146">
          <cell r="B146" t="str">
            <v>CAMILLA</v>
          </cell>
          <cell r="D146" t="str">
            <v>E214RC60230</v>
          </cell>
          <cell r="F146">
            <v>0</v>
          </cell>
          <cell r="J146" t="str">
            <v>FONCIA VITAL CARLES</v>
          </cell>
          <cell r="K146" t="str">
            <v>BORDEAUX</v>
          </cell>
          <cell r="L146">
            <v>33</v>
          </cell>
          <cell r="M146" t="str">
            <v>SUD-OUEST</v>
          </cell>
          <cell r="Q146" t="str">
            <v>DEMENAGEMENT</v>
          </cell>
          <cell r="X146" t="str">
            <v>MPC2503</v>
          </cell>
          <cell r="AD146">
            <v>43349</v>
          </cell>
          <cell r="AE146">
            <v>43349</v>
          </cell>
        </row>
        <row r="147">
          <cell r="A147">
            <v>1050949</v>
          </cell>
          <cell r="B147" t="str">
            <v>VICTORY</v>
          </cell>
          <cell r="D147" t="str">
            <v>E174MA30630</v>
          </cell>
          <cell r="E147">
            <v>43377</v>
          </cell>
          <cell r="F147" t="e">
            <v>#N/A</v>
          </cell>
          <cell r="J147" t="str">
            <v>FONCIA TOURNY</v>
          </cell>
          <cell r="K147" t="str">
            <v>BORDEAUX</v>
          </cell>
          <cell r="L147">
            <v>33</v>
          </cell>
          <cell r="M147" t="str">
            <v>SUD-OUEST</v>
          </cell>
          <cell r="Q147" t="str">
            <v>DEMENAGEMENT</v>
          </cell>
          <cell r="X147" t="str">
            <v>MPC4503</v>
          </cell>
          <cell r="AD147">
            <v>43349</v>
          </cell>
          <cell r="AE147">
            <v>43349</v>
          </cell>
        </row>
        <row r="148">
          <cell r="A148">
            <v>1050949</v>
          </cell>
          <cell r="B148" t="str">
            <v>CENTAURE</v>
          </cell>
          <cell r="D148" t="str">
            <v>C737J800655</v>
          </cell>
          <cell r="E148">
            <v>43377</v>
          </cell>
          <cell r="F148" t="e">
            <v>#N/A</v>
          </cell>
          <cell r="J148" t="str">
            <v>FONCIA AQUITAINE</v>
          </cell>
          <cell r="K148" t="str">
            <v>BORDEAUX</v>
          </cell>
          <cell r="L148">
            <v>33</v>
          </cell>
          <cell r="M148" t="str">
            <v>SUD-OUEST</v>
          </cell>
          <cell r="Q148" t="str">
            <v>DEMENAGEMENT</v>
          </cell>
          <cell r="X148" t="str">
            <v>MPC4504SP</v>
          </cell>
          <cell r="AD148">
            <v>43349</v>
          </cell>
          <cell r="AE148">
            <v>43349</v>
          </cell>
        </row>
        <row r="149">
          <cell r="A149">
            <v>1050949</v>
          </cell>
          <cell r="B149" t="str">
            <v>RAN</v>
          </cell>
          <cell r="D149" t="str">
            <v>C737M900554</v>
          </cell>
          <cell r="E149">
            <v>43377</v>
          </cell>
          <cell r="F149" t="e">
            <v>#N/A</v>
          </cell>
          <cell r="J149" t="str">
            <v>FONCIA AQUITAINE</v>
          </cell>
          <cell r="K149" t="str">
            <v>BORDEAUX</v>
          </cell>
          <cell r="L149">
            <v>33</v>
          </cell>
          <cell r="M149" t="str">
            <v>SUD-OUEST</v>
          </cell>
          <cell r="Q149" t="str">
            <v>DEMENAGEMENT</v>
          </cell>
          <cell r="X149" t="str">
            <v>MPC4504SP</v>
          </cell>
          <cell r="AD149">
            <v>43349</v>
          </cell>
          <cell r="AE149">
            <v>43349</v>
          </cell>
        </row>
        <row r="150">
          <cell r="A150" t="str">
            <v>PC1811</v>
          </cell>
          <cell r="B150" t="str">
            <v>VITROLA</v>
          </cell>
          <cell r="C150" t="str">
            <v>C778J600277</v>
          </cell>
          <cell r="D150" t="str">
            <v>NON</v>
          </cell>
          <cell r="E150">
            <v>43452</v>
          </cell>
          <cell r="F150" t="e">
            <v>#N/A</v>
          </cell>
          <cell r="G150" t="str">
            <v>411AM20238</v>
          </cell>
          <cell r="H150" t="str">
            <v>41122732AM</v>
          </cell>
          <cell r="I150" t="str">
            <v>41122732AM</v>
          </cell>
          <cell r="J150" t="str">
            <v>FONCIA LE ROUCAS</v>
          </cell>
          <cell r="K150" t="str">
            <v>VITROLLES</v>
          </cell>
          <cell r="L150">
            <v>13</v>
          </cell>
          <cell r="M150" t="str">
            <v>SUD-EST</v>
          </cell>
          <cell r="N150" t="str">
            <v>Distritec</v>
          </cell>
          <cell r="O150" t="str">
            <v>TOJ</v>
          </cell>
          <cell r="P150" t="str">
            <v>A2</v>
          </cell>
          <cell r="Q150" t="str">
            <v>MPC2504EXSP</v>
          </cell>
          <cell r="R150" t="str">
            <v>DEG03374-03375</v>
          </cell>
          <cell r="T150">
            <v>43438</v>
          </cell>
          <cell r="X150" t="str">
            <v>NON</v>
          </cell>
          <cell r="AD150">
            <v>43355</v>
          </cell>
          <cell r="AE150">
            <v>43355</v>
          </cell>
        </row>
        <row r="151">
          <cell r="A151" t="str">
            <v>PC1813</v>
          </cell>
          <cell r="B151" t="str">
            <v>MACEIO</v>
          </cell>
          <cell r="C151" t="str">
            <v>C778J500571</v>
          </cell>
          <cell r="D151" t="str">
            <v>NON</v>
          </cell>
          <cell r="E151">
            <v>43375</v>
          </cell>
          <cell r="F151" t="e">
            <v>#N/A</v>
          </cell>
          <cell r="G151" t="str">
            <v>411AM20238</v>
          </cell>
          <cell r="H151" t="str">
            <v>41123353AM</v>
          </cell>
          <cell r="I151" t="str">
            <v>41123353AM</v>
          </cell>
          <cell r="J151" t="str">
            <v>FONCIA IPM</v>
          </cell>
          <cell r="K151" t="str">
            <v>AUBERVILLIERS</v>
          </cell>
          <cell r="L151">
            <v>93</v>
          </cell>
          <cell r="M151" t="str">
            <v>IDF</v>
          </cell>
          <cell r="O151" t="str">
            <v>PF</v>
          </cell>
          <cell r="P151" t="str">
            <v>A2</v>
          </cell>
          <cell r="Q151" t="str">
            <v>MPC2504EXSP</v>
          </cell>
          <cell r="R151" t="str">
            <v>DEG03376-03377</v>
          </cell>
          <cell r="T151">
            <v>43367</v>
          </cell>
          <cell r="X151" t="str">
            <v>NON</v>
          </cell>
          <cell r="AD151">
            <v>43355</v>
          </cell>
          <cell r="AE151">
            <v>43355</v>
          </cell>
        </row>
        <row r="152">
          <cell r="A152" t="str">
            <v>PC1818</v>
          </cell>
          <cell r="B152" t="str">
            <v>BOLZANO</v>
          </cell>
          <cell r="D152" t="str">
            <v>E215R760302</v>
          </cell>
          <cell r="E152">
            <v>43370</v>
          </cell>
          <cell r="F152" t="e">
            <v>#N/A</v>
          </cell>
          <cell r="I152" t="str">
            <v>41122627AM</v>
          </cell>
          <cell r="J152" t="str">
            <v>FONCIA VAL DE LOIRE</v>
          </cell>
          <cell r="K152" t="str">
            <v>VENDOME</v>
          </cell>
          <cell r="L152">
            <v>41</v>
          </cell>
          <cell r="M152" t="str">
            <v>NORD</v>
          </cell>
          <cell r="Q152" t="str">
            <v>RETRAIT</v>
          </cell>
          <cell r="X152" t="str">
            <v>MPC2503</v>
          </cell>
          <cell r="AD152">
            <v>43360</v>
          </cell>
          <cell r="AE152">
            <v>43360</v>
          </cell>
        </row>
        <row r="153">
          <cell r="A153" t="str">
            <v>PC1858</v>
          </cell>
          <cell r="B153" t="str">
            <v>MORRIS</v>
          </cell>
          <cell r="C153" t="str">
            <v>C778J600292</v>
          </cell>
          <cell r="D153" t="str">
            <v>NON</v>
          </cell>
          <cell r="E153">
            <v>43413</v>
          </cell>
          <cell r="F153" t="e">
            <v>#N/A</v>
          </cell>
          <cell r="G153" t="str">
            <v>411AM20238</v>
          </cell>
          <cell r="I153" t="str">
            <v>41123617AM</v>
          </cell>
          <cell r="J153" t="str">
            <v>FONCIA BORDEAUX OUEST</v>
          </cell>
          <cell r="K153" t="str">
            <v>BORDEAUX</v>
          </cell>
          <cell r="L153">
            <v>33</v>
          </cell>
          <cell r="M153" t="str">
            <v>SUD-OUEST</v>
          </cell>
          <cell r="N153" t="str">
            <v>Distritec</v>
          </cell>
          <cell r="O153" t="str">
            <v>NGD</v>
          </cell>
          <cell r="P153" t="str">
            <v>A2</v>
          </cell>
          <cell r="Q153" t="str">
            <v>MPC2504EXSP</v>
          </cell>
          <cell r="R153" t="str">
            <v>DEG03474-03475</v>
          </cell>
          <cell r="X153" t="str">
            <v>NON</v>
          </cell>
          <cell r="AD153">
            <v>43384</v>
          </cell>
          <cell r="AE153">
            <v>43384</v>
          </cell>
        </row>
        <row r="154">
          <cell r="A154">
            <v>1069859</v>
          </cell>
          <cell r="B154" t="str">
            <v>DERBY</v>
          </cell>
          <cell r="D154" t="str">
            <v>E214K300099</v>
          </cell>
          <cell r="E154">
            <v>43409</v>
          </cell>
          <cell r="F154" t="e">
            <v>#N/A</v>
          </cell>
          <cell r="H154" t="str">
            <v>41122214AM</v>
          </cell>
          <cell r="J154" t="str">
            <v xml:space="preserve">FONCIA </v>
          </cell>
          <cell r="K154" t="str">
            <v>CABOURG</v>
          </cell>
          <cell r="L154">
            <v>14</v>
          </cell>
          <cell r="M154" t="str">
            <v>NORD</v>
          </cell>
          <cell r="N154" t="str">
            <v>FOF</v>
          </cell>
          <cell r="O154" t="str">
            <v>FOF</v>
          </cell>
          <cell r="Q154" t="str">
            <v>DEMENAGEMENT</v>
          </cell>
          <cell r="X154" t="str">
            <v>MPC2503SP</v>
          </cell>
          <cell r="AD154">
            <v>43397</v>
          </cell>
          <cell r="AE154">
            <v>43397</v>
          </cell>
        </row>
        <row r="155">
          <cell r="A155">
            <v>1070373</v>
          </cell>
          <cell r="B155" t="str">
            <v>ATENAI</v>
          </cell>
          <cell r="D155" t="str">
            <v>E175M430823</v>
          </cell>
          <cell r="E155">
            <v>43446</v>
          </cell>
          <cell r="F155" t="e">
            <v>#N/A</v>
          </cell>
          <cell r="J155" t="str">
            <v>FONCIA ALPES DAUPHINE</v>
          </cell>
          <cell r="K155" t="str">
            <v>GRENOBLE</v>
          </cell>
          <cell r="L155">
            <v>38</v>
          </cell>
          <cell r="M155" t="str">
            <v>SUD-EST</v>
          </cell>
          <cell r="Q155" t="str">
            <v>DEMENAGEMENT</v>
          </cell>
          <cell r="X155" t="str">
            <v>MPC4503</v>
          </cell>
          <cell r="AD155">
            <v>43397</v>
          </cell>
          <cell r="AE155">
            <v>43397</v>
          </cell>
        </row>
        <row r="156">
          <cell r="A156" t="str">
            <v>PC1879</v>
          </cell>
          <cell r="B156" t="str">
            <v>MARIX</v>
          </cell>
          <cell r="C156" t="str">
            <v>C778R620007</v>
          </cell>
          <cell r="D156" t="str">
            <v>NON</v>
          </cell>
          <cell r="E156">
            <v>43420</v>
          </cell>
          <cell r="F156" t="e">
            <v>#N/A</v>
          </cell>
          <cell r="G156" t="str">
            <v>411AM20238</v>
          </cell>
          <cell r="I156" t="str">
            <v>41123626AM</v>
          </cell>
          <cell r="J156" t="str">
            <v>FONCIA GERBAY</v>
          </cell>
          <cell r="K156" t="str">
            <v>ROANNE</v>
          </cell>
          <cell r="L156">
            <v>42</v>
          </cell>
          <cell r="M156" t="str">
            <v>SUD-EST</v>
          </cell>
          <cell r="N156" t="str">
            <v>DISTRITEC</v>
          </cell>
          <cell r="O156" t="str">
            <v>RICS</v>
          </cell>
          <cell r="P156" t="str">
            <v>A2</v>
          </cell>
          <cell r="Q156" t="str">
            <v>MPC2504EXSP</v>
          </cell>
          <cell r="R156" t="str">
            <v>DEG03519-03520</v>
          </cell>
          <cell r="T156">
            <v>43417</v>
          </cell>
          <cell r="X156" t="str">
            <v>NON</v>
          </cell>
          <cell r="AD156">
            <v>43402</v>
          </cell>
          <cell r="AE156">
            <v>43402</v>
          </cell>
        </row>
        <row r="157">
          <cell r="A157" t="str">
            <v>PC1880</v>
          </cell>
          <cell r="B157" t="str">
            <v>EDDYSS</v>
          </cell>
          <cell r="C157" t="str">
            <v>C778R820019</v>
          </cell>
          <cell r="D157" t="str">
            <v>NON</v>
          </cell>
          <cell r="E157">
            <v>43420</v>
          </cell>
          <cell r="F157" t="e">
            <v>#N/A</v>
          </cell>
          <cell r="G157" t="str">
            <v>411AM20238</v>
          </cell>
          <cell r="I157" t="str">
            <v>41123626AM</v>
          </cell>
          <cell r="J157" t="str">
            <v>FONCIA GERBAY</v>
          </cell>
          <cell r="K157" t="str">
            <v>ROANNE</v>
          </cell>
          <cell r="L157">
            <v>42</v>
          </cell>
          <cell r="M157" t="str">
            <v>SUD-EST</v>
          </cell>
          <cell r="N157" t="str">
            <v>DISTRITEC</v>
          </cell>
          <cell r="O157" t="str">
            <v>RICS</v>
          </cell>
          <cell r="P157" t="str">
            <v>A2</v>
          </cell>
          <cell r="Q157" t="str">
            <v>MPC2504EXSP</v>
          </cell>
          <cell r="R157" t="str">
            <v>DEG03521-03522</v>
          </cell>
          <cell r="T157">
            <v>43417</v>
          </cell>
          <cell r="X157" t="str">
            <v>NON</v>
          </cell>
          <cell r="AD157">
            <v>43402</v>
          </cell>
          <cell r="AE157">
            <v>43402</v>
          </cell>
        </row>
        <row r="158">
          <cell r="A158" t="str">
            <v>PC1884</v>
          </cell>
          <cell r="B158" t="str">
            <v>NUTS</v>
          </cell>
          <cell r="C158">
            <v>52165899</v>
          </cell>
          <cell r="E158">
            <v>43460</v>
          </cell>
          <cell r="F158" t="e">
            <v>#N/A</v>
          </cell>
          <cell r="H158" t="str">
            <v>41123222AM</v>
          </cell>
          <cell r="J158" t="str">
            <v xml:space="preserve">FONCIA SEINE OUEST </v>
          </cell>
          <cell r="K158" t="str">
            <v>COLOMBES</v>
          </cell>
          <cell r="L158">
            <v>92</v>
          </cell>
          <cell r="M158" t="str">
            <v>IDF</v>
          </cell>
          <cell r="Q158" t="str">
            <v>SCAN STATION 710</v>
          </cell>
          <cell r="R158" t="str">
            <v>DEG03542</v>
          </cell>
          <cell r="U158">
            <v>43434</v>
          </cell>
          <cell r="V158" t="str">
            <v>FCA011701</v>
          </cell>
        </row>
        <row r="159">
          <cell r="A159">
            <v>1076994</v>
          </cell>
          <cell r="B159" t="str">
            <v>AKHAMAR</v>
          </cell>
          <cell r="D159" t="str">
            <v>C778R420064</v>
          </cell>
          <cell r="E159">
            <v>43426</v>
          </cell>
          <cell r="F159" t="e">
            <v>#N/A</v>
          </cell>
          <cell r="H159" t="str">
            <v>41123522AM</v>
          </cell>
          <cell r="I159" t="str">
            <v>411AM00394</v>
          </cell>
          <cell r="J159" t="str">
            <v xml:space="preserve">FONCIA </v>
          </cell>
          <cell r="K159" t="str">
            <v>PARIS</v>
          </cell>
          <cell r="L159">
            <v>75</v>
          </cell>
          <cell r="M159" t="str">
            <v>IDF</v>
          </cell>
          <cell r="N159" t="str">
            <v>PF</v>
          </cell>
          <cell r="O159" t="str">
            <v>PF</v>
          </cell>
          <cell r="Q159" t="str">
            <v>DEMENAGEMENT</v>
          </cell>
          <cell r="T159">
            <v>43420</v>
          </cell>
          <cell r="X159" t="str">
            <v>MPC2504EXSP</v>
          </cell>
          <cell r="AD159">
            <v>43417</v>
          </cell>
          <cell r="AE159">
            <v>43417</v>
          </cell>
        </row>
        <row r="160">
          <cell r="A160" t="str">
            <v>A18110276</v>
          </cell>
          <cell r="B160" t="str">
            <v>LUSHA</v>
          </cell>
          <cell r="D160" t="str">
            <v>E214K100016</v>
          </cell>
          <cell r="E160">
            <v>43483</v>
          </cell>
          <cell r="F160" t="str">
            <v>A18110276</v>
          </cell>
          <cell r="H160" t="str">
            <v>41121351AM</v>
          </cell>
          <cell r="J160" t="str">
            <v>FONCIA CATHEDRALE</v>
          </cell>
          <cell r="K160" t="str">
            <v>METZ</v>
          </cell>
          <cell r="L160">
            <v>57</v>
          </cell>
          <cell r="M160" t="str">
            <v>NORD</v>
          </cell>
          <cell r="Q160" t="str">
            <v xml:space="preserve">REPRISE RESIL </v>
          </cell>
          <cell r="X160" t="str">
            <v>MPC2503</v>
          </cell>
          <cell r="AD160" t="str">
            <v>RESIL</v>
          </cell>
          <cell r="AE160" t="str">
            <v>RESIL</v>
          </cell>
        </row>
        <row r="161">
          <cell r="A161" t="str">
            <v>A18110282</v>
          </cell>
          <cell r="B161" t="str">
            <v>SNOKE</v>
          </cell>
          <cell r="D161" t="str">
            <v>E215R360070</v>
          </cell>
          <cell r="E161">
            <v>43438</v>
          </cell>
          <cell r="F161" t="e">
            <v>#N/A</v>
          </cell>
          <cell r="H161" t="str">
            <v>41122601AM</v>
          </cell>
          <cell r="J161" t="str">
            <v>FONCIA TL</v>
          </cell>
          <cell r="K161" t="str">
            <v>LA VALETTE SUR VAR</v>
          </cell>
          <cell r="L161">
            <v>83</v>
          </cell>
          <cell r="M161" t="str">
            <v>SUD-EST</v>
          </cell>
          <cell r="Q161" t="str">
            <v>REPRISE</v>
          </cell>
          <cell r="X161" t="str">
            <v>MPC2503</v>
          </cell>
          <cell r="AD161" t="str">
            <v>RESIL</v>
          </cell>
          <cell r="AE161" t="str">
            <v>RESIL</v>
          </cell>
        </row>
        <row r="162">
          <cell r="A162">
            <v>1103094</v>
          </cell>
          <cell r="B162" t="str">
            <v>SLIME</v>
          </cell>
          <cell r="D162" t="str">
            <v>E175M230883</v>
          </cell>
          <cell r="E162">
            <v>43452</v>
          </cell>
          <cell r="F162" t="e">
            <v>#N/A</v>
          </cell>
          <cell r="H162" t="str">
            <v>41123088AM</v>
          </cell>
          <cell r="J162" t="str">
            <v xml:space="preserve">FONCIA </v>
          </cell>
          <cell r="K162" t="str">
            <v xml:space="preserve">SARTROUVILLE - COLOMBES </v>
          </cell>
          <cell r="L162">
            <v>91</v>
          </cell>
          <cell r="M162" t="str">
            <v>IDF</v>
          </cell>
          <cell r="N162" t="str">
            <v>BY</v>
          </cell>
          <cell r="O162" t="str">
            <v>BY</v>
          </cell>
          <cell r="Q162" t="str">
            <v>DEMENAGEMENT</v>
          </cell>
          <cell r="X162" t="str">
            <v>MPC4503</v>
          </cell>
          <cell r="AD162">
            <v>43440</v>
          </cell>
          <cell r="AE162">
            <v>43440</v>
          </cell>
        </row>
        <row r="163">
          <cell r="A163">
            <v>1103136</v>
          </cell>
          <cell r="B163" t="str">
            <v>LIVE</v>
          </cell>
          <cell r="D163" t="str">
            <v>C777R720006</v>
          </cell>
          <cell r="E163">
            <v>43454</v>
          </cell>
          <cell r="F163" t="e">
            <v>#N/A</v>
          </cell>
          <cell r="H163" t="str">
            <v>411AM00928</v>
          </cell>
          <cell r="J163" t="str">
            <v xml:space="preserve">FONCIA </v>
          </cell>
          <cell r="K163" t="str">
            <v>CHAMONIX - ANNECY</v>
          </cell>
          <cell r="L163">
            <v>74</v>
          </cell>
          <cell r="M163" t="str">
            <v>SUD-EST</v>
          </cell>
          <cell r="Q163" t="str">
            <v>DEMENAGEMENT</v>
          </cell>
          <cell r="X163" t="str">
            <v>MPC2504</v>
          </cell>
          <cell r="AD163">
            <v>43440</v>
          </cell>
          <cell r="AE163">
            <v>43440</v>
          </cell>
        </row>
        <row r="164">
          <cell r="A164">
            <v>1103062</v>
          </cell>
          <cell r="B164" t="str">
            <v>NUTS</v>
          </cell>
          <cell r="D164" t="str">
            <v>E216J700683</v>
          </cell>
          <cell r="E164">
            <v>43452</v>
          </cell>
          <cell r="F164" t="e">
            <v>#N/A</v>
          </cell>
          <cell r="H164" t="str">
            <v>411AM00346</v>
          </cell>
          <cell r="J164" t="str">
            <v>FONCIA</v>
          </cell>
          <cell r="K164" t="str">
            <v>COLOMBES</v>
          </cell>
          <cell r="L164">
            <v>92</v>
          </cell>
          <cell r="M164" t="str">
            <v>IDF</v>
          </cell>
          <cell r="Q164" t="str">
            <v>RETRAIT</v>
          </cell>
          <cell r="X164" t="str">
            <v>MPC2503</v>
          </cell>
          <cell r="AD164">
            <v>43440</v>
          </cell>
          <cell r="AE164">
            <v>43440</v>
          </cell>
        </row>
        <row r="165">
          <cell r="A165">
            <v>1103086</v>
          </cell>
          <cell r="B165" t="str">
            <v>AKEGINU</v>
          </cell>
          <cell r="D165" t="str">
            <v>E175M520537</v>
          </cell>
          <cell r="E165">
            <v>43452</v>
          </cell>
          <cell r="F165">
            <v>1103086</v>
          </cell>
          <cell r="H165" t="str">
            <v>41123222AM</v>
          </cell>
          <cell r="J165" t="str">
            <v xml:space="preserve">FONCIA </v>
          </cell>
          <cell r="K165" t="str">
            <v>ASNIERES SUR SEINE</v>
          </cell>
          <cell r="L165">
            <v>92</v>
          </cell>
          <cell r="M165" t="str">
            <v>IDF</v>
          </cell>
          <cell r="Q165" t="str">
            <v>RETRAIT</v>
          </cell>
          <cell r="X165" t="str">
            <v>MPC4503</v>
          </cell>
          <cell r="AD165">
            <v>43440</v>
          </cell>
          <cell r="AE165">
            <v>43440</v>
          </cell>
        </row>
        <row r="166">
          <cell r="A166">
            <v>1103153</v>
          </cell>
          <cell r="D166" t="str">
            <v>V9833900148</v>
          </cell>
          <cell r="E166">
            <v>43461</v>
          </cell>
          <cell r="F166">
            <v>1103153</v>
          </cell>
          <cell r="H166" t="str">
            <v>41123209AM</v>
          </cell>
          <cell r="J166" t="str">
            <v>FONCIA</v>
          </cell>
          <cell r="K166" t="str">
            <v>CABESTANY</v>
          </cell>
          <cell r="L166">
            <v>66</v>
          </cell>
          <cell r="M166" t="str">
            <v>SUD-OUEST</v>
          </cell>
          <cell r="Q166" t="str">
            <v>RETRAIT</v>
          </cell>
          <cell r="X166" t="str">
            <v>MPC2551</v>
          </cell>
        </row>
        <row r="167">
          <cell r="A167" t="str">
            <v>PC1940</v>
          </cell>
          <cell r="B167" t="str">
            <v>PRESUS</v>
          </cell>
          <cell r="C167" t="str">
            <v>C778R520180</v>
          </cell>
          <cell r="D167" t="str">
            <v>NON</v>
          </cell>
          <cell r="E167">
            <v>43453</v>
          </cell>
          <cell r="F167" t="e">
            <v>#N/A</v>
          </cell>
          <cell r="G167" t="str">
            <v>411AM20238</v>
          </cell>
          <cell r="H167" t="str">
            <v>41123655AM</v>
          </cell>
          <cell r="I167" t="str">
            <v>41123654AM</v>
          </cell>
          <cell r="J167" t="str">
            <v>FONCIA TRANSACTION RIVE GAUCHE</v>
          </cell>
          <cell r="K167" t="str">
            <v>PARIS</v>
          </cell>
          <cell r="L167">
            <v>75</v>
          </cell>
          <cell r="M167" t="str">
            <v>IDF</v>
          </cell>
          <cell r="O167" t="str">
            <v>VH</v>
          </cell>
          <cell r="P167" t="str">
            <v>A2</v>
          </cell>
          <cell r="Q167" t="str">
            <v>MCP2504EXSP</v>
          </cell>
          <cell r="R167" t="str">
            <v>DEG03756-03745</v>
          </cell>
          <cell r="T167">
            <v>43446</v>
          </cell>
          <cell r="X167" t="str">
            <v>NON</v>
          </cell>
          <cell r="AD167">
            <v>43440</v>
          </cell>
          <cell r="AE167">
            <v>43440</v>
          </cell>
        </row>
        <row r="168">
          <cell r="A168" t="str">
            <v>A18110283</v>
          </cell>
          <cell r="B168" t="str">
            <v>LEPIDOPTERES</v>
          </cell>
          <cell r="D168" t="str">
            <v>E234CA30036</v>
          </cell>
          <cell r="E168">
            <v>43496</v>
          </cell>
          <cell r="F168" t="str">
            <v>A18110283</v>
          </cell>
          <cell r="H168" t="str">
            <v>41123230AM</v>
          </cell>
          <cell r="J168" t="str">
            <v xml:space="preserve">FONCIA </v>
          </cell>
          <cell r="K168" t="str">
            <v>NANCY</v>
          </cell>
          <cell r="L168">
            <v>54</v>
          </cell>
          <cell r="M168" t="str">
            <v>NORD</v>
          </cell>
          <cell r="Q168" t="str">
            <v xml:space="preserve">REPRISE RESIL </v>
          </cell>
          <cell r="X168" t="str">
            <v>MPC6502</v>
          </cell>
        </row>
        <row r="169">
          <cell r="A169" t="str">
            <v>PC1948</v>
          </cell>
          <cell r="B169" t="str">
            <v>JOUBARDE</v>
          </cell>
          <cell r="C169" t="str">
            <v>C778J600293</v>
          </cell>
          <cell r="D169" t="str">
            <v>W493K202269</v>
          </cell>
          <cell r="E169" t="str">
            <v>ATT CDE BNP</v>
          </cell>
          <cell r="F169" t="e">
            <v>#N/A</v>
          </cell>
          <cell r="G169" t="str">
            <v>411AM20238</v>
          </cell>
          <cell r="H169" t="str">
            <v>41121028AM</v>
          </cell>
          <cell r="I169" t="str">
            <v>411AM00929</v>
          </cell>
          <cell r="J169" t="str">
            <v>FONCIA BOLLING</v>
          </cell>
          <cell r="K169" t="str">
            <v>BAYONNE</v>
          </cell>
          <cell r="L169">
            <v>64</v>
          </cell>
          <cell r="M169" t="str">
            <v>SUD-OUEST</v>
          </cell>
          <cell r="O169" t="str">
            <v>HAS</v>
          </cell>
          <cell r="P169" t="str">
            <v>A2</v>
          </cell>
          <cell r="Q169" t="str">
            <v>MPC2504EXSP</v>
          </cell>
          <cell r="R169" t="str">
            <v>DEG03754-03753</v>
          </cell>
          <cell r="X169" t="str">
            <v>MPC3002AD</v>
          </cell>
          <cell r="AD169">
            <v>43811</v>
          </cell>
          <cell r="AE169">
            <v>43811</v>
          </cell>
        </row>
        <row r="170">
          <cell r="A170">
            <v>1105047</v>
          </cell>
          <cell r="B170" t="str">
            <v>GALLIUM</v>
          </cell>
          <cell r="D170" t="str">
            <v>C778J300555</v>
          </cell>
          <cell r="E170">
            <v>43452</v>
          </cell>
          <cell r="F170" t="e">
            <v>#N/A</v>
          </cell>
          <cell r="H170" t="str">
            <v>41123464AM</v>
          </cell>
          <cell r="J170" t="str">
            <v>FONCIA BOLLING</v>
          </cell>
          <cell r="K170" t="str">
            <v>CAPBRETON</v>
          </cell>
          <cell r="M170" t="e">
            <v>#N/A</v>
          </cell>
          <cell r="Q170" t="str">
            <v>DEMENAGEMENT</v>
          </cell>
          <cell r="X170" t="str">
            <v>MPC2504EXSP</v>
          </cell>
        </row>
        <row r="171">
          <cell r="A171">
            <v>1105349</v>
          </cell>
          <cell r="B171" t="str">
            <v>QUIOU</v>
          </cell>
          <cell r="D171" t="str">
            <v>W886J300116</v>
          </cell>
          <cell r="E171" t="str">
            <v>ATT DEVIS SIGNE</v>
          </cell>
          <cell r="F171" t="e">
            <v>#N/A</v>
          </cell>
          <cell r="G171" t="str">
            <v>41122734AM</v>
          </cell>
          <cell r="J171" t="str">
            <v>FONCIA PARIS 09</v>
          </cell>
          <cell r="K171" t="str">
            <v>PARIS</v>
          </cell>
          <cell r="L171">
            <v>75</v>
          </cell>
          <cell r="M171" t="str">
            <v>IDF</v>
          </cell>
          <cell r="O171" t="str">
            <v>PF</v>
          </cell>
          <cell r="Q171" t="str">
            <v>DEPLACEMENT</v>
          </cell>
          <cell r="X171" t="str">
            <v>MP9002SP</v>
          </cell>
        </row>
        <row r="172">
          <cell r="A172">
            <v>1105349</v>
          </cell>
          <cell r="B172" t="str">
            <v>LEROT</v>
          </cell>
          <cell r="D172" t="str">
            <v>E175J100364</v>
          </cell>
          <cell r="E172" t="str">
            <v>ATT DEVIS SIGNE</v>
          </cell>
          <cell r="F172" t="e">
            <v>#N/A</v>
          </cell>
          <cell r="G172" t="str">
            <v>41122734AM</v>
          </cell>
          <cell r="J172" t="str">
            <v>FONCIA PARIS 09</v>
          </cell>
          <cell r="K172" t="str">
            <v>PARIS</v>
          </cell>
          <cell r="L172">
            <v>75</v>
          </cell>
          <cell r="M172" t="str">
            <v>IDF</v>
          </cell>
          <cell r="O172" t="str">
            <v>PF</v>
          </cell>
          <cell r="Q172" t="str">
            <v>DEPLACEMENT</v>
          </cell>
          <cell r="X172" t="str">
            <v xml:space="preserve">MPC4503 </v>
          </cell>
        </row>
        <row r="173">
          <cell r="A173">
            <v>1105349</v>
          </cell>
          <cell r="B173" t="str">
            <v>ETAY</v>
          </cell>
          <cell r="D173" t="str">
            <v>C757J600179</v>
          </cell>
          <cell r="E173" t="str">
            <v>ATT DEVIS SIGNE</v>
          </cell>
          <cell r="F173" t="e">
            <v>#N/A</v>
          </cell>
          <cell r="G173" t="str">
            <v>41122734AM</v>
          </cell>
          <cell r="J173" t="str">
            <v>FONCIA PARIS 09</v>
          </cell>
          <cell r="K173" t="str">
            <v>PARIS</v>
          </cell>
          <cell r="L173">
            <v>75</v>
          </cell>
          <cell r="M173" t="str">
            <v>IDF</v>
          </cell>
          <cell r="O173" t="str">
            <v>PF</v>
          </cell>
          <cell r="Q173" t="str">
            <v>DEPLACEMENT</v>
          </cell>
          <cell r="X173" t="str">
            <v xml:space="preserve">MPC6004EXSP </v>
          </cell>
        </row>
        <row r="174">
          <cell r="A174">
            <v>1105263</v>
          </cell>
          <cell r="B174" t="str">
            <v>ANTIMOINE</v>
          </cell>
          <cell r="D174" t="str">
            <v>C737M400229</v>
          </cell>
          <cell r="E174" t="str">
            <v>ATT DEVIS SIGNE</v>
          </cell>
          <cell r="F174" t="e">
            <v>#N/A</v>
          </cell>
          <cell r="G174" t="str">
            <v>411AM00358</v>
          </cell>
          <cell r="J174" t="str">
            <v>FONCIA PARIS 09</v>
          </cell>
          <cell r="K174" t="str">
            <v>PARIS</v>
          </cell>
          <cell r="L174">
            <v>75</v>
          </cell>
          <cell r="M174" t="str">
            <v>IDF</v>
          </cell>
          <cell r="Q174" t="str">
            <v>RETRAIT</v>
          </cell>
          <cell r="X174" t="str">
            <v>MPC4504EXASP</v>
          </cell>
        </row>
        <row r="175">
          <cell r="A175">
            <v>1105263</v>
          </cell>
          <cell r="B175" t="str">
            <v>ADKHAFERA</v>
          </cell>
          <cell r="D175" t="str">
            <v>C757JC00177</v>
          </cell>
          <cell r="E175" t="str">
            <v>ATT DEVIS SIGNE</v>
          </cell>
          <cell r="F175" t="e">
            <v>#N/A</v>
          </cell>
          <cell r="G175" t="str">
            <v>411AM00358</v>
          </cell>
          <cell r="J175" t="str">
            <v>FONCIA PARIS 09</v>
          </cell>
          <cell r="K175" t="str">
            <v>PARIS</v>
          </cell>
          <cell r="L175">
            <v>75</v>
          </cell>
          <cell r="M175" t="str">
            <v>IDF</v>
          </cell>
          <cell r="Q175" t="str">
            <v>RETRAIT</v>
          </cell>
          <cell r="X175" t="str">
            <v xml:space="preserve">MPC6004EXSP </v>
          </cell>
        </row>
        <row r="176">
          <cell r="A176">
            <v>1105263</v>
          </cell>
          <cell r="B176" t="str">
            <v>QWERTY</v>
          </cell>
          <cell r="D176" t="str">
            <v>E176M131216</v>
          </cell>
          <cell r="E176" t="str">
            <v>ATT DEVIS SIGNE</v>
          </cell>
          <cell r="F176" t="e">
            <v>#N/A</v>
          </cell>
          <cell r="G176" t="str">
            <v>41122734AM</v>
          </cell>
          <cell r="J176" t="str">
            <v>FONCIA PARIS 09</v>
          </cell>
          <cell r="K176" t="str">
            <v>PARIS</v>
          </cell>
          <cell r="L176">
            <v>75</v>
          </cell>
          <cell r="M176" t="str">
            <v>IDF</v>
          </cell>
          <cell r="Q176" t="str">
            <v>RETRAIT</v>
          </cell>
          <cell r="X176" t="str">
            <v>MPC4503SP</v>
          </cell>
        </row>
        <row r="177">
          <cell r="A177">
            <v>1105263</v>
          </cell>
          <cell r="B177" t="str">
            <v>YAGO</v>
          </cell>
          <cell r="D177" t="str">
            <v>E176M131242</v>
          </cell>
          <cell r="E177" t="str">
            <v>ATT DEVIS SIGNE</v>
          </cell>
          <cell r="F177" t="e">
            <v>#N/A</v>
          </cell>
          <cell r="G177" t="str">
            <v>41122734AM</v>
          </cell>
          <cell r="J177" t="str">
            <v>FONCIA PARIS 09</v>
          </cell>
          <cell r="K177" t="str">
            <v>PARIS</v>
          </cell>
          <cell r="L177">
            <v>75</v>
          </cell>
          <cell r="M177" t="str">
            <v>IDF</v>
          </cell>
          <cell r="Q177" t="str">
            <v>RETRAIT</v>
          </cell>
          <cell r="X177" t="str">
            <v xml:space="preserve">MPC4503SP </v>
          </cell>
        </row>
        <row r="178">
          <cell r="A178">
            <v>1112616</v>
          </cell>
          <cell r="B178" t="str">
            <v>NIL</v>
          </cell>
          <cell r="D178" t="str">
            <v>G667JA00014</v>
          </cell>
          <cell r="E178">
            <v>43487</v>
          </cell>
          <cell r="F178" t="e">
            <v>#N/A</v>
          </cell>
          <cell r="I178" t="str">
            <v>41122603AM</v>
          </cell>
          <cell r="J178" t="str">
            <v xml:space="preserve">FONCIA </v>
          </cell>
          <cell r="K178" t="str">
            <v>LYON</v>
          </cell>
          <cell r="M178" t="e">
            <v>#N/A</v>
          </cell>
          <cell r="Q178" t="str">
            <v>DEMENAGEMENT</v>
          </cell>
          <cell r="X178" t="str">
            <v>MP7503SP</v>
          </cell>
          <cell r="AD178">
            <v>43476</v>
          </cell>
          <cell r="AE178">
            <v>43476</v>
          </cell>
        </row>
        <row r="179">
          <cell r="A179">
            <v>1112616</v>
          </cell>
          <cell r="B179" t="str">
            <v>GYANTSE</v>
          </cell>
          <cell r="D179" t="str">
            <v>C758J200220</v>
          </cell>
          <cell r="E179">
            <v>43487</v>
          </cell>
          <cell r="F179" t="e">
            <v>#N/A</v>
          </cell>
          <cell r="I179" t="str">
            <v>41122603AM</v>
          </cell>
          <cell r="J179" t="str">
            <v xml:space="preserve">FONCIA </v>
          </cell>
          <cell r="K179" t="str">
            <v>LYON</v>
          </cell>
          <cell r="M179" t="e">
            <v>#N/A</v>
          </cell>
          <cell r="Q179" t="str">
            <v>DEMENAGEMENT</v>
          </cell>
          <cell r="X179" t="str">
            <v xml:space="preserve">MPC6004EXSP </v>
          </cell>
          <cell r="AD179">
            <v>43476</v>
          </cell>
          <cell r="AE179">
            <v>43476</v>
          </cell>
        </row>
        <row r="180">
          <cell r="A180" t="str">
            <v>PC1998</v>
          </cell>
          <cell r="B180" t="str">
            <v xml:space="preserve">ACTURUS / PAVIX </v>
          </cell>
          <cell r="C180" t="str">
            <v xml:space="preserve"> C778RB20100</v>
          </cell>
          <cell r="E180">
            <v>43502</v>
          </cell>
          <cell r="F180" t="e">
            <v>#N/A</v>
          </cell>
          <cell r="G180" t="str">
            <v>411AM20238</v>
          </cell>
          <cell r="H180" t="str">
            <v>41122146AM</v>
          </cell>
          <cell r="I180" t="str">
            <v>41123715AM</v>
          </cell>
          <cell r="J180" t="str">
            <v>FONCIA MARMIGNON RODRIGUES</v>
          </cell>
          <cell r="K180" t="str">
            <v>CHATELLERAULT</v>
          </cell>
          <cell r="L180">
            <v>86</v>
          </cell>
          <cell r="M180" t="str">
            <v>NORD</v>
          </cell>
          <cell r="N180" t="str">
            <v>DISTRITEC</v>
          </cell>
          <cell r="O180" t="str">
            <v>RICS</v>
          </cell>
          <cell r="P180" t="str">
            <v>A2</v>
          </cell>
          <cell r="Q180" t="str">
            <v>MPC2504EXSP</v>
          </cell>
          <cell r="R180" t="str">
            <v>DEG03890-03889</v>
          </cell>
          <cell r="T180">
            <v>43493</v>
          </cell>
        </row>
        <row r="181">
          <cell r="A181" t="str">
            <v>PC1999</v>
          </cell>
          <cell r="B181" t="str">
            <v>SYRIUS / CHELSEA</v>
          </cell>
          <cell r="C181" t="str">
            <v>C758JC00127</v>
          </cell>
          <cell r="E181">
            <v>43508</v>
          </cell>
          <cell r="F181" t="e">
            <v>#N/A</v>
          </cell>
          <cell r="G181" t="str">
            <v>411AM20238</v>
          </cell>
          <cell r="H181" t="str">
            <v>41123626AM</v>
          </cell>
          <cell r="J181" t="str">
            <v>FONCIA GERBAY</v>
          </cell>
          <cell r="K181" t="str">
            <v>ROANNE</v>
          </cell>
          <cell r="L181">
            <v>42</v>
          </cell>
          <cell r="M181" t="str">
            <v>SUD-EST</v>
          </cell>
          <cell r="N181" t="str">
            <v>DISTRITEC</v>
          </cell>
          <cell r="O181" t="str">
            <v>FLB</v>
          </cell>
          <cell r="P181" t="str">
            <v>C2</v>
          </cell>
          <cell r="Q181" t="str">
            <v>MPC6004EXSP</v>
          </cell>
          <cell r="R181" t="str">
            <v>DEG03892-03891</v>
          </cell>
          <cell r="T181">
            <v>43493</v>
          </cell>
        </row>
        <row r="182">
          <cell r="A182">
            <v>1119673</v>
          </cell>
          <cell r="B182" t="str">
            <v>HEIGAN</v>
          </cell>
          <cell r="D182" t="str">
            <v>V9834200441</v>
          </cell>
          <cell r="E182">
            <v>43500</v>
          </cell>
          <cell r="F182" t="e">
            <v>#N/A</v>
          </cell>
          <cell r="I182" t="str">
            <v>41123129AM</v>
          </cell>
          <cell r="J182" t="str">
            <v>FONCIA</v>
          </cell>
          <cell r="K182" t="str">
            <v>LA VARENNE SAINT HILAIRE - ST MAUR DES FOSSES</v>
          </cell>
          <cell r="L182">
            <v>94</v>
          </cell>
          <cell r="M182" t="str">
            <v>IDF</v>
          </cell>
          <cell r="N182" t="str">
            <v>SCF</v>
          </cell>
          <cell r="O182" t="str">
            <v>SCF</v>
          </cell>
          <cell r="Q182" t="str">
            <v>DEMENAGEMENT</v>
          </cell>
          <cell r="T182">
            <v>43497</v>
          </cell>
          <cell r="X182" t="str">
            <v>MPC2551</v>
          </cell>
        </row>
        <row r="183">
          <cell r="A183">
            <v>1119683</v>
          </cell>
          <cell r="B183" t="str">
            <v>THALLION</v>
          </cell>
          <cell r="D183" t="str">
            <v>C737MC05228</v>
          </cell>
          <cell r="E183">
            <v>43500</v>
          </cell>
          <cell r="F183" t="e">
            <v>#N/A</v>
          </cell>
          <cell r="I183" t="str">
            <v>41122224AM</v>
          </cell>
          <cell r="J183" t="str">
            <v>FONCIA</v>
          </cell>
          <cell r="K183" t="str">
            <v>MAISON ALFORT - ST MAUR DES FOSSES</v>
          </cell>
          <cell r="L183">
            <v>94</v>
          </cell>
          <cell r="M183" t="str">
            <v>IDF</v>
          </cell>
          <cell r="N183" t="str">
            <v>SCF</v>
          </cell>
          <cell r="O183" t="str">
            <v>SCF</v>
          </cell>
          <cell r="Q183" t="str">
            <v>DEMENAGEMENT</v>
          </cell>
          <cell r="T183">
            <v>43497</v>
          </cell>
          <cell r="X183" t="str">
            <v>MPC4504EXASP</v>
          </cell>
        </row>
        <row r="184">
          <cell r="A184">
            <v>1120863</v>
          </cell>
          <cell r="B184" t="str">
            <v>AKEGINU</v>
          </cell>
          <cell r="D184" t="str">
            <v>E175M520537</v>
          </cell>
          <cell r="E184" t="str">
            <v>ANNULEE PAR SMART LE 07/02</v>
          </cell>
          <cell r="F184" t="e">
            <v>#N/A</v>
          </cell>
          <cell r="J184" t="str">
            <v>FONCIA IPM</v>
          </cell>
          <cell r="K184" t="str">
            <v>PARIS LA DEFENSE</v>
          </cell>
          <cell r="L184">
            <v>92</v>
          </cell>
          <cell r="M184" t="str">
            <v>IDF</v>
          </cell>
          <cell r="Q184" t="str">
            <v>RE-LIVRAISON STOCK</v>
          </cell>
          <cell r="X184" t="str">
            <v>MPC4503SP</v>
          </cell>
        </row>
        <row r="185">
          <cell r="A185" t="str">
            <v>PC2019</v>
          </cell>
          <cell r="B185" t="str">
            <v>AMBOISIE</v>
          </cell>
          <cell r="C185" t="str">
            <v>C738J200439</v>
          </cell>
          <cell r="E185">
            <v>43567</v>
          </cell>
          <cell r="F185" t="e">
            <v>#N/A</v>
          </cell>
          <cell r="G185" t="str">
            <v>411AM20238</v>
          </cell>
          <cell r="H185" t="str">
            <v>41123794AM</v>
          </cell>
          <cell r="I185" t="str">
            <v>41123824AM</v>
          </cell>
          <cell r="J185" t="str">
            <v xml:space="preserve">FONCIA VAL DE LOIRE </v>
          </cell>
          <cell r="K185" t="str">
            <v>AMBOISE</v>
          </cell>
          <cell r="L185">
            <v>37</v>
          </cell>
          <cell r="M185" t="str">
            <v>NORD</v>
          </cell>
          <cell r="N185" t="str">
            <v>Distritec</v>
          </cell>
          <cell r="O185" t="str">
            <v>RICS</v>
          </cell>
          <cell r="P185" t="str">
            <v>B4</v>
          </cell>
          <cell r="Q185" t="str">
            <v>MPC4504EXASP</v>
          </cell>
          <cell r="S185" t="str">
            <v>EP-128-307</v>
          </cell>
          <cell r="AD185">
            <v>43504</v>
          </cell>
          <cell r="AE185">
            <v>43504</v>
          </cell>
        </row>
        <row r="186">
          <cell r="A186" t="str">
            <v>PC2023</v>
          </cell>
          <cell r="B186" t="str">
            <v>RAKUKEN</v>
          </cell>
          <cell r="C186" t="str">
            <v>C738J200441</v>
          </cell>
          <cell r="E186">
            <v>43571</v>
          </cell>
          <cell r="F186" t="e">
            <v>#N/A</v>
          </cell>
          <cell r="G186" t="str">
            <v>411AM20238</v>
          </cell>
          <cell r="H186" t="str">
            <v>41123830AM</v>
          </cell>
          <cell r="I186" t="str">
            <v>41123831AM</v>
          </cell>
          <cell r="J186" t="str">
            <v>FONCIA GIEP</v>
          </cell>
          <cell r="K186" t="str">
            <v>MEAUX</v>
          </cell>
          <cell r="L186">
            <v>77</v>
          </cell>
          <cell r="M186" t="str">
            <v>IDF</v>
          </cell>
          <cell r="O186" t="str">
            <v>AKS</v>
          </cell>
          <cell r="P186" t="str">
            <v>B5</v>
          </cell>
          <cell r="Q186" t="str">
            <v>MPC4504EXASP</v>
          </cell>
          <cell r="R186" t="str">
            <v>DEG03943-03937</v>
          </cell>
          <cell r="S186" t="str">
            <v>EP-128-293</v>
          </cell>
          <cell r="AD186">
            <v>43508</v>
          </cell>
          <cell r="AE186">
            <v>43508</v>
          </cell>
        </row>
        <row r="187">
          <cell r="A187" t="str">
            <v>PC2024</v>
          </cell>
          <cell r="B187" t="str">
            <v>CORIOLO</v>
          </cell>
          <cell r="C187" t="str">
            <v>C738J200391</v>
          </cell>
          <cell r="E187">
            <v>43532</v>
          </cell>
          <cell r="F187" t="e">
            <v>#N/A</v>
          </cell>
          <cell r="G187" t="str">
            <v>411AM20238</v>
          </cell>
          <cell r="H187" t="str">
            <v>41123830AM</v>
          </cell>
          <cell r="J187" t="str">
            <v>FONCIA GIEP</v>
          </cell>
          <cell r="K187" t="str">
            <v>NOISY LE GRAND</v>
          </cell>
          <cell r="L187">
            <v>93</v>
          </cell>
          <cell r="M187" t="str">
            <v>IDF</v>
          </cell>
          <cell r="O187" t="str">
            <v>EL</v>
          </cell>
          <cell r="P187" t="str">
            <v>B5</v>
          </cell>
          <cell r="Q187" t="str">
            <v>MPC4504EXASP</v>
          </cell>
          <cell r="R187" t="str">
            <v>DEG03944-03945</v>
          </cell>
          <cell r="T187">
            <v>43523</v>
          </cell>
          <cell r="AD187">
            <v>43508</v>
          </cell>
          <cell r="AE187">
            <v>43508</v>
          </cell>
        </row>
        <row r="188">
          <cell r="A188" t="str">
            <v>PC2025</v>
          </cell>
          <cell r="B188" t="str">
            <v>CORIOLIS</v>
          </cell>
          <cell r="C188" t="str">
            <v>C738J200406</v>
          </cell>
          <cell r="E188">
            <v>43532</v>
          </cell>
          <cell r="F188" t="e">
            <v>#N/A</v>
          </cell>
          <cell r="G188" t="str">
            <v>411AM20238</v>
          </cell>
          <cell r="H188" t="str">
            <v>41123830AM</v>
          </cell>
          <cell r="J188" t="str">
            <v>FONCIA GIEP</v>
          </cell>
          <cell r="K188" t="str">
            <v>NOISY LE GRAND</v>
          </cell>
          <cell r="L188">
            <v>93</v>
          </cell>
          <cell r="M188" t="str">
            <v>IDF</v>
          </cell>
          <cell r="O188" t="str">
            <v>EL</v>
          </cell>
          <cell r="P188" t="str">
            <v>B5</v>
          </cell>
          <cell r="Q188" t="str">
            <v>MPC4504ESXAP</v>
          </cell>
          <cell r="R188" t="str">
            <v>DEG03946-03947</v>
          </cell>
          <cell r="T188">
            <v>43523</v>
          </cell>
          <cell r="AD188">
            <v>43508</v>
          </cell>
          <cell r="AE188">
            <v>43508</v>
          </cell>
        </row>
        <row r="189">
          <cell r="A189" t="str">
            <v>PC2026</v>
          </cell>
          <cell r="B189" t="str">
            <v>DOVIKA</v>
          </cell>
          <cell r="C189" t="str">
            <v>C778RB20130</v>
          </cell>
          <cell r="E189">
            <v>43529</v>
          </cell>
          <cell r="F189" t="e">
            <v>#N/A</v>
          </cell>
          <cell r="G189" t="str">
            <v>411AM20238</v>
          </cell>
          <cell r="H189" t="str">
            <v>41123830AM</v>
          </cell>
          <cell r="I189" t="str">
            <v>41123832AM</v>
          </cell>
          <cell r="J189" t="str">
            <v>FONCIA GIEP</v>
          </cell>
          <cell r="K189" t="str">
            <v>PARIS</v>
          </cell>
          <cell r="L189">
            <v>75</v>
          </cell>
          <cell r="M189" t="str">
            <v>IDF</v>
          </cell>
          <cell r="O189" t="str">
            <v>VH</v>
          </cell>
          <cell r="P189" t="str">
            <v>A2</v>
          </cell>
          <cell r="Q189" t="str">
            <v>MPC2504EXSP</v>
          </cell>
          <cell r="R189" t="str">
            <v>DEG03938-03939</v>
          </cell>
          <cell r="T189">
            <v>43523</v>
          </cell>
          <cell r="AD189">
            <v>43508</v>
          </cell>
          <cell r="AE189">
            <v>43508</v>
          </cell>
        </row>
        <row r="190">
          <cell r="A190" t="str">
            <v>PC2027</v>
          </cell>
          <cell r="B190" t="str">
            <v>HYSTERIA</v>
          </cell>
          <cell r="C190" t="str">
            <v>C778RB20155</v>
          </cell>
          <cell r="E190">
            <v>43553</v>
          </cell>
          <cell r="F190" t="e">
            <v>#N/A</v>
          </cell>
          <cell r="G190" t="str">
            <v>411AM20238</v>
          </cell>
          <cell r="H190" t="str">
            <v>41123529AM</v>
          </cell>
          <cell r="J190" t="str">
            <v>FONCIA GIV</v>
          </cell>
          <cell r="K190" t="str">
            <v>VERSAILLES</v>
          </cell>
          <cell r="L190">
            <v>78</v>
          </cell>
          <cell r="M190" t="str">
            <v>IDF</v>
          </cell>
          <cell r="O190" t="str">
            <v>AT</v>
          </cell>
          <cell r="P190" t="str">
            <v>A2</v>
          </cell>
          <cell r="Q190" t="str">
            <v>MPC2504EXSP</v>
          </cell>
          <cell r="R190" t="str">
            <v>DEG03940-03942</v>
          </cell>
          <cell r="S190" t="str">
            <v>EP-128-305</v>
          </cell>
          <cell r="T190">
            <v>43537</v>
          </cell>
          <cell r="AD190">
            <v>43508</v>
          </cell>
          <cell r="AE190">
            <v>43508</v>
          </cell>
        </row>
        <row r="191">
          <cell r="A191" t="str">
            <v>PC2028</v>
          </cell>
          <cell r="B191" t="str">
            <v>HYSTERION</v>
          </cell>
          <cell r="C191" t="str">
            <v>3148MC10288</v>
          </cell>
          <cell r="E191">
            <v>43553</v>
          </cell>
          <cell r="F191" t="e">
            <v>#N/A</v>
          </cell>
          <cell r="G191" t="str">
            <v>411AM20238</v>
          </cell>
          <cell r="H191" t="str">
            <v>41123529AM</v>
          </cell>
          <cell r="J191" t="str">
            <v>FONCIA GIV</v>
          </cell>
          <cell r="K191" t="str">
            <v>VERSAILLES</v>
          </cell>
          <cell r="L191">
            <v>78</v>
          </cell>
          <cell r="M191" t="str">
            <v>IDF</v>
          </cell>
          <cell r="O191" t="str">
            <v>AT</v>
          </cell>
          <cell r="P191" t="str">
            <v>C2</v>
          </cell>
          <cell r="Q191" t="str">
            <v>MPC6004  IMC6000</v>
          </cell>
          <cell r="R191" t="str">
            <v>DEG03953-03952</v>
          </cell>
          <cell r="S191" t="str">
            <v>EP-128-303</v>
          </cell>
          <cell r="T191">
            <v>43537</v>
          </cell>
          <cell r="AD191">
            <v>43508</v>
          </cell>
          <cell r="AE191">
            <v>43508</v>
          </cell>
        </row>
        <row r="192">
          <cell r="A192" t="str">
            <v>PC2029</v>
          </cell>
          <cell r="B192" t="str">
            <v>HYSTERIOS</v>
          </cell>
          <cell r="C192" t="str">
            <v>3148MC10274</v>
          </cell>
          <cell r="E192">
            <v>43530</v>
          </cell>
          <cell r="F192" t="e">
            <v>#N/A</v>
          </cell>
          <cell r="G192" t="str">
            <v>411AM20238</v>
          </cell>
          <cell r="H192" t="str">
            <v>41123529AM</v>
          </cell>
          <cell r="J192" t="str">
            <v>FONCIA GIV</v>
          </cell>
          <cell r="K192" t="str">
            <v>VERSAILLES</v>
          </cell>
          <cell r="L192">
            <v>78</v>
          </cell>
          <cell r="M192" t="str">
            <v>IDF</v>
          </cell>
          <cell r="O192" t="str">
            <v>AT</v>
          </cell>
          <cell r="P192" t="str">
            <v>C2</v>
          </cell>
          <cell r="Q192" t="str">
            <v>MPC6004  IMC6000</v>
          </cell>
          <cell r="R192" t="str">
            <v>DEG03950-03951</v>
          </cell>
          <cell r="S192" t="str">
            <v>EP-128-296</v>
          </cell>
          <cell r="T192">
            <v>43523</v>
          </cell>
          <cell r="AD192">
            <v>43508</v>
          </cell>
          <cell r="AE192">
            <v>43508</v>
          </cell>
        </row>
        <row r="193">
          <cell r="A193" t="str">
            <v>PC2030</v>
          </cell>
          <cell r="B193" t="str">
            <v>CORIOLA</v>
          </cell>
          <cell r="C193" t="str">
            <v>3148MC10240</v>
          </cell>
          <cell r="E193">
            <v>43601</v>
          </cell>
          <cell r="F193" t="e">
            <v>#N/A</v>
          </cell>
          <cell r="G193" t="str">
            <v>411AM20238</v>
          </cell>
          <cell r="H193" t="str">
            <v>41123830AM</v>
          </cell>
          <cell r="J193" t="str">
            <v>FONCIA GIEP</v>
          </cell>
          <cell r="K193" t="str">
            <v>NOISY LE GRAND</v>
          </cell>
          <cell r="L193">
            <v>93</v>
          </cell>
          <cell r="M193" t="str">
            <v>IDF</v>
          </cell>
          <cell r="O193" t="str">
            <v>EL</v>
          </cell>
          <cell r="P193" t="str">
            <v>C2</v>
          </cell>
          <cell r="Q193" t="str">
            <v>MPC6004  IMC6000</v>
          </cell>
          <cell r="R193" t="str">
            <v>DEG03959-03960</v>
          </cell>
          <cell r="S193" t="str">
            <v>EP-128-313</v>
          </cell>
          <cell r="T193">
            <v>43588</v>
          </cell>
          <cell r="AD193">
            <v>43508</v>
          </cell>
          <cell r="AE193">
            <v>43508</v>
          </cell>
        </row>
        <row r="194">
          <cell r="A194" t="str">
            <v>PC2031</v>
          </cell>
          <cell r="B194" t="str">
            <v>DOVIKO</v>
          </cell>
          <cell r="C194" t="str">
            <v>3148MC10242</v>
          </cell>
          <cell r="E194">
            <v>43529</v>
          </cell>
          <cell r="F194" t="e">
            <v>#N/A</v>
          </cell>
          <cell r="G194" t="str">
            <v>411AM20238</v>
          </cell>
          <cell r="H194" t="str">
            <v>41123830AM</v>
          </cell>
          <cell r="I194" t="str">
            <v>41123832AM</v>
          </cell>
          <cell r="J194" t="str">
            <v>FONCIA GIEP</v>
          </cell>
          <cell r="K194" t="str">
            <v>PARIS</v>
          </cell>
          <cell r="L194">
            <v>75</v>
          </cell>
          <cell r="M194" t="str">
            <v>IDF</v>
          </cell>
          <cell r="O194" t="str">
            <v>VH</v>
          </cell>
          <cell r="P194" t="str">
            <v>C2</v>
          </cell>
          <cell r="Q194" t="str">
            <v>MPC6004  IMC6000</v>
          </cell>
          <cell r="R194" t="str">
            <v>DEG03957-03958</v>
          </cell>
          <cell r="T194">
            <v>43523</v>
          </cell>
          <cell r="AD194">
            <v>43508</v>
          </cell>
          <cell r="AE194">
            <v>43508</v>
          </cell>
        </row>
        <row r="195">
          <cell r="A195" t="str">
            <v>PC2032</v>
          </cell>
          <cell r="B195" t="str">
            <v>JOKER</v>
          </cell>
          <cell r="C195" t="str">
            <v>3148MC10236</v>
          </cell>
          <cell r="E195">
            <v>43535</v>
          </cell>
          <cell r="F195" t="e">
            <v>#N/A</v>
          </cell>
          <cell r="G195" t="str">
            <v>411AM20238</v>
          </cell>
          <cell r="H195" t="str">
            <v>41123830AM</v>
          </cell>
          <cell r="I195" t="str">
            <v>41123833AM</v>
          </cell>
          <cell r="J195" t="str">
            <v>FONCIA GIEP</v>
          </cell>
          <cell r="K195" t="str">
            <v>BUSSY SAINT GEORGES</v>
          </cell>
          <cell r="L195">
            <v>93</v>
          </cell>
          <cell r="M195" t="str">
            <v>IDF</v>
          </cell>
          <cell r="O195" t="str">
            <v>SCF</v>
          </cell>
          <cell r="P195" t="str">
            <v>C2</v>
          </cell>
          <cell r="Q195" t="str">
            <v>MPC6004  IMC6000</v>
          </cell>
          <cell r="R195" t="str">
            <v>DEG03954-03955</v>
          </cell>
          <cell r="S195" t="str">
            <v>EP-128-301</v>
          </cell>
          <cell r="T195">
            <v>43525</v>
          </cell>
          <cell r="AD195">
            <v>43508</v>
          </cell>
          <cell r="AE195">
            <v>43508</v>
          </cell>
        </row>
        <row r="196">
          <cell r="A196" t="str">
            <v>PC2034</v>
          </cell>
          <cell r="B196" t="str">
            <v>CORIOLOU</v>
          </cell>
          <cell r="C196" t="str">
            <v>G668JB00049</v>
          </cell>
          <cell r="E196">
            <v>43532</v>
          </cell>
          <cell r="F196" t="e">
            <v>#N/A</v>
          </cell>
          <cell r="G196" t="str">
            <v>411AM20238</v>
          </cell>
          <cell r="H196" t="str">
            <v>41123830AM</v>
          </cell>
          <cell r="J196" t="str">
            <v>FONCIA GIEP</v>
          </cell>
          <cell r="K196" t="str">
            <v>NOISY LE GRAND</v>
          </cell>
          <cell r="L196">
            <v>93</v>
          </cell>
          <cell r="M196" t="str">
            <v>IDF</v>
          </cell>
          <cell r="O196" t="str">
            <v>EL</v>
          </cell>
          <cell r="P196" t="str">
            <v>D2</v>
          </cell>
          <cell r="Q196" t="str">
            <v>MP7503SP</v>
          </cell>
          <cell r="R196" t="str">
            <v>DEG03948-03949</v>
          </cell>
          <cell r="T196">
            <v>43523</v>
          </cell>
          <cell r="AD196">
            <v>43508</v>
          </cell>
          <cell r="AE196">
            <v>43508</v>
          </cell>
        </row>
        <row r="197">
          <cell r="A197">
            <v>1123915</v>
          </cell>
          <cell r="B197" t="str">
            <v>ASTRANTIA</v>
          </cell>
          <cell r="D197" t="str">
            <v>E173MA20216</v>
          </cell>
          <cell r="E197" t="str">
            <v>SOUH 05/04 - ATT DEVIS SIGNE  mq info cx</v>
          </cell>
          <cell r="F197" t="e">
            <v>#N/A</v>
          </cell>
          <cell r="J197" t="str">
            <v>FONCIA MOLLAND</v>
          </cell>
          <cell r="K197" t="str">
            <v>ANNEMASSE</v>
          </cell>
          <cell r="L197">
            <v>74</v>
          </cell>
          <cell r="M197" t="str">
            <v>SUD-EST</v>
          </cell>
          <cell r="Q197" t="str">
            <v>DEMENAGEMENT</v>
          </cell>
          <cell r="X197" t="str">
            <v>MPC4509SP</v>
          </cell>
          <cell r="AD197">
            <v>43507</v>
          </cell>
          <cell r="AE197">
            <v>43507</v>
          </cell>
        </row>
        <row r="198">
          <cell r="A198">
            <v>1123915</v>
          </cell>
          <cell r="B198" t="str">
            <v>NESSUS</v>
          </cell>
          <cell r="D198" t="str">
            <v>E173MA30464</v>
          </cell>
          <cell r="E198">
            <v>43565</v>
          </cell>
          <cell r="F198" t="e">
            <v>#N/A</v>
          </cell>
          <cell r="J198" t="str">
            <v>FONCIA MOLLAND</v>
          </cell>
          <cell r="K198" t="str">
            <v>ANNEMASSE</v>
          </cell>
          <cell r="L198">
            <v>74</v>
          </cell>
          <cell r="M198" t="str">
            <v>SUD-EST</v>
          </cell>
          <cell r="Q198" t="str">
            <v>DEMENAGEMENT</v>
          </cell>
          <cell r="X198" t="str">
            <v>MPC4503SP</v>
          </cell>
          <cell r="AD198">
            <v>43507</v>
          </cell>
          <cell r="AE198">
            <v>43507</v>
          </cell>
        </row>
        <row r="199">
          <cell r="A199">
            <v>1123915</v>
          </cell>
          <cell r="B199" t="str">
            <v>ODONATES</v>
          </cell>
          <cell r="D199" t="str">
            <v>V9834700355</v>
          </cell>
          <cell r="E199">
            <v>43565</v>
          </cell>
          <cell r="F199" t="e">
            <v>#N/A</v>
          </cell>
          <cell r="J199" t="str">
            <v>FONCIA MOLLAND</v>
          </cell>
          <cell r="K199" t="str">
            <v>ANNEMASSE</v>
          </cell>
          <cell r="L199">
            <v>74</v>
          </cell>
          <cell r="M199" t="str">
            <v>SUD-EST</v>
          </cell>
          <cell r="Q199" t="str">
            <v>DEMENAGEMENT</v>
          </cell>
          <cell r="X199" t="str">
            <v>MPC2551RI</v>
          </cell>
          <cell r="AD199">
            <v>43507</v>
          </cell>
          <cell r="AE199">
            <v>43507</v>
          </cell>
        </row>
        <row r="200">
          <cell r="A200">
            <v>1124428</v>
          </cell>
          <cell r="B200" t="str">
            <v>BAOUL</v>
          </cell>
          <cell r="D200" t="str">
            <v>V9834400108</v>
          </cell>
          <cell r="E200" t="str">
            <v>PB RESIL BNP</v>
          </cell>
          <cell r="F200" t="e">
            <v>#N/A</v>
          </cell>
          <cell r="H200" t="str">
            <v>41123551AM</v>
          </cell>
          <cell r="I200" t="str">
            <v>41123552AM</v>
          </cell>
          <cell r="J200" t="str">
            <v>FONCIA</v>
          </cell>
          <cell r="K200" t="str">
            <v>FERNEY VOLTAIRE</v>
          </cell>
          <cell r="L200">
            <v>1</v>
          </cell>
          <cell r="M200" t="str">
            <v>SUD-EST</v>
          </cell>
          <cell r="Q200" t="str">
            <v>REPRISE</v>
          </cell>
          <cell r="X200" t="str">
            <v>MPC2551RI</v>
          </cell>
          <cell r="AD200">
            <v>43508</v>
          </cell>
          <cell r="AE200">
            <v>43508</v>
          </cell>
        </row>
        <row r="201">
          <cell r="A201">
            <v>1125741</v>
          </cell>
          <cell r="B201" t="str">
            <v>ADACHI</v>
          </cell>
          <cell r="D201" t="str">
            <v>E214R260529</v>
          </cell>
          <cell r="E201">
            <v>43522</v>
          </cell>
          <cell r="F201" t="e">
            <v>#N/A</v>
          </cell>
          <cell r="J201" t="str">
            <v>FONCIA ANGERS</v>
          </cell>
          <cell r="K201" t="str">
            <v>ANGERS</v>
          </cell>
          <cell r="L201">
            <v>49</v>
          </cell>
          <cell r="M201" t="str">
            <v>NORD</v>
          </cell>
          <cell r="Q201" t="str">
            <v>REPRISE STOCKAGE 4 MOIS</v>
          </cell>
          <cell r="X201" t="str">
            <v>MPC2503</v>
          </cell>
          <cell r="AD201">
            <v>43511</v>
          </cell>
          <cell r="AE201">
            <v>43511</v>
          </cell>
        </row>
        <row r="202">
          <cell r="A202">
            <v>1126111</v>
          </cell>
          <cell r="B202" t="str">
            <v>DERBY</v>
          </cell>
          <cell r="D202" t="str">
            <v>E214K300099</v>
          </cell>
          <cell r="E202">
            <v>43522</v>
          </cell>
          <cell r="F202" t="e">
            <v>#N/A</v>
          </cell>
          <cell r="J202" t="str">
            <v>FONCIA TRANSACTION</v>
          </cell>
          <cell r="K202" t="str">
            <v>CABOURG</v>
          </cell>
          <cell r="L202">
            <v>14</v>
          </cell>
          <cell r="M202" t="str">
            <v>NORD</v>
          </cell>
          <cell r="Q202" t="str">
            <v>DEMENAGEMENT</v>
          </cell>
          <cell r="X202" t="str">
            <v>MPC25043</v>
          </cell>
          <cell r="AD202">
            <v>43511</v>
          </cell>
          <cell r="AE202">
            <v>43511</v>
          </cell>
        </row>
        <row r="203">
          <cell r="A203" t="str">
            <v>TEST</v>
          </cell>
          <cell r="C203" t="str">
            <v>3098RC10155</v>
          </cell>
          <cell r="E203">
            <v>43536</v>
          </cell>
          <cell r="F203" t="e">
            <v>#N/A</v>
          </cell>
          <cell r="J203" t="str">
            <v>FONCIA GROUPE</v>
          </cell>
          <cell r="K203" t="str">
            <v>ANTHONY</v>
          </cell>
          <cell r="L203">
            <v>92</v>
          </cell>
          <cell r="M203" t="str">
            <v>IDF</v>
          </cell>
          <cell r="Q203" t="str">
            <v>IMC2500 TEST 15 JOURS</v>
          </cell>
          <cell r="T203" t="str">
            <v>POC</v>
          </cell>
        </row>
        <row r="204">
          <cell r="A204">
            <v>1132771</v>
          </cell>
          <cell r="B204" t="str">
            <v>SOBER</v>
          </cell>
          <cell r="D204" t="str">
            <v>C737M900289</v>
          </cell>
          <cell r="E204">
            <v>43565</v>
          </cell>
          <cell r="F204" t="e">
            <v>#N/A</v>
          </cell>
          <cell r="J204" t="str">
            <v>FONCIA MOLLAND</v>
          </cell>
          <cell r="K204" t="str">
            <v>ANNEMASSE VERS ARCHAMPS</v>
          </cell>
          <cell r="L204">
            <v>74</v>
          </cell>
          <cell r="M204" t="str">
            <v>SUD-EST</v>
          </cell>
          <cell r="N204" t="str">
            <v>SAY</v>
          </cell>
          <cell r="O204" t="str">
            <v>RICS</v>
          </cell>
          <cell r="Q204" t="str">
            <v>DEMENAGEMENT</v>
          </cell>
          <cell r="X204" t="str">
            <v>MPC4504</v>
          </cell>
          <cell r="AD204">
            <v>43529</v>
          </cell>
          <cell r="AE204">
            <v>43529</v>
          </cell>
        </row>
        <row r="205">
          <cell r="A205">
            <v>1132780</v>
          </cell>
          <cell r="B205" t="str">
            <v>PALLADIUM</v>
          </cell>
          <cell r="D205" t="str">
            <v>C737M600297</v>
          </cell>
          <cell r="E205">
            <v>43565</v>
          </cell>
          <cell r="F205" t="e">
            <v>#N/A</v>
          </cell>
          <cell r="J205" t="str">
            <v>FONCIA VOLTAIRE</v>
          </cell>
          <cell r="K205" t="str">
            <v>FERNEY VOLTAIRE VERS ARCHAMPS</v>
          </cell>
          <cell r="L205">
            <v>74</v>
          </cell>
          <cell r="M205" t="str">
            <v>SUD-EST</v>
          </cell>
          <cell r="N205" t="str">
            <v>SAY</v>
          </cell>
          <cell r="O205" t="str">
            <v>RICS</v>
          </cell>
          <cell r="Q205" t="str">
            <v>DEMENAGEMENT</v>
          </cell>
          <cell r="X205" t="str">
            <v>MPC4504</v>
          </cell>
          <cell r="AD205">
            <v>43529</v>
          </cell>
          <cell r="AE205">
            <v>43529</v>
          </cell>
        </row>
        <row r="206">
          <cell r="A206">
            <v>1135167</v>
          </cell>
          <cell r="B206" t="str">
            <v>CYRIUS</v>
          </cell>
          <cell r="D206" t="str">
            <v>E214K300150</v>
          </cell>
          <cell r="E206">
            <v>43556</v>
          </cell>
          <cell r="F206" t="e">
            <v>#N/A</v>
          </cell>
          <cell r="J206" t="str">
            <v>FONCIA TRANSACTION</v>
          </cell>
          <cell r="K206" t="str">
            <v>GRENOBLE</v>
          </cell>
          <cell r="L206">
            <v>38</v>
          </cell>
          <cell r="M206" t="str">
            <v>SUD-EST</v>
          </cell>
          <cell r="Q206" t="str">
            <v>REPRISE</v>
          </cell>
          <cell r="X206" t="str">
            <v>MPC2503SP</v>
          </cell>
          <cell r="AD206">
            <v>43536</v>
          </cell>
          <cell r="AE206">
            <v>43536</v>
          </cell>
        </row>
        <row r="207">
          <cell r="A207">
            <v>1135175</v>
          </cell>
          <cell r="B207" t="str">
            <v>IRIDIUM</v>
          </cell>
          <cell r="D207" t="str">
            <v>C778J400192</v>
          </cell>
          <cell r="E207">
            <v>43543</v>
          </cell>
          <cell r="F207" t="e">
            <v>#N/A</v>
          </cell>
          <cell r="J207" t="str">
            <v>FONCIA TRANSACTION</v>
          </cell>
          <cell r="K207" t="str">
            <v>BORDEAUX A CENON</v>
          </cell>
          <cell r="L207">
            <v>33</v>
          </cell>
          <cell r="M207" t="str">
            <v>SUD-OUEST</v>
          </cell>
          <cell r="O207" t="str">
            <v>RICS</v>
          </cell>
          <cell r="Q207" t="str">
            <v>DEMENAGEMENT</v>
          </cell>
          <cell r="X207" t="str">
            <v>MPC25034EXSP</v>
          </cell>
          <cell r="AD207">
            <v>43536</v>
          </cell>
          <cell r="AE207">
            <v>43536</v>
          </cell>
        </row>
        <row r="208">
          <cell r="A208" t="str">
            <v>050319TEST</v>
          </cell>
          <cell r="C208" t="str">
            <v>3098RC10155</v>
          </cell>
          <cell r="E208">
            <v>43651</v>
          </cell>
          <cell r="F208" t="e">
            <v>#N/A</v>
          </cell>
          <cell r="J208" t="str">
            <v>FONCIA ANTONY</v>
          </cell>
          <cell r="K208" t="str">
            <v>ANTONY</v>
          </cell>
          <cell r="L208">
            <v>92</v>
          </cell>
          <cell r="M208" t="str">
            <v>IDF</v>
          </cell>
          <cell r="Q208" t="str">
            <v>REPRISE MACHINE TEST 26/03</v>
          </cell>
          <cell r="T208" t="str">
            <v>POC</v>
          </cell>
        </row>
        <row r="209">
          <cell r="A209" t="str">
            <v>PC2067</v>
          </cell>
          <cell r="B209" t="str">
            <v>STARKTWO</v>
          </cell>
          <cell r="C209" t="str">
            <v>C738J200402</v>
          </cell>
          <cell r="D209" t="str">
            <v>NON</v>
          </cell>
          <cell r="F209" t="e">
            <v>#N/A</v>
          </cell>
          <cell r="H209" t="str">
            <v>41123973AM</v>
          </cell>
          <cell r="I209" t="str">
            <v>41123974AM</v>
          </cell>
          <cell r="J209" t="str">
            <v>FONCIA MANAGEMENT</v>
          </cell>
          <cell r="K209" t="str">
            <v>PARIS 08</v>
          </cell>
          <cell r="L209">
            <v>75</v>
          </cell>
          <cell r="M209" t="str">
            <v>IDF</v>
          </cell>
          <cell r="O209" t="str">
            <v>VH</v>
          </cell>
          <cell r="P209" t="str">
            <v>B4</v>
          </cell>
          <cell r="Q209" t="str">
            <v>MPC4504EXASP</v>
          </cell>
          <cell r="S209" t="str">
            <v>EP-128-304</v>
          </cell>
          <cell r="X209" t="str">
            <v>NON</v>
          </cell>
          <cell r="AD209">
            <v>43537</v>
          </cell>
          <cell r="AE209">
            <v>43537</v>
          </cell>
        </row>
        <row r="210">
          <cell r="A210" t="str">
            <v>PC2068</v>
          </cell>
          <cell r="B210" t="str">
            <v>STARKTHREE</v>
          </cell>
          <cell r="C210" t="str">
            <v>C737MC05173</v>
          </cell>
          <cell r="D210" t="str">
            <v>NON</v>
          </cell>
          <cell r="E210">
            <v>43598</v>
          </cell>
          <cell r="F210" t="e">
            <v>#N/A</v>
          </cell>
          <cell r="H210" t="str">
            <v>41123973AM</v>
          </cell>
          <cell r="I210" t="str">
            <v>41123974AM</v>
          </cell>
          <cell r="J210" t="str">
            <v>FONCIA MANAGEMENT</v>
          </cell>
          <cell r="K210" t="str">
            <v>PARIS 08</v>
          </cell>
          <cell r="L210">
            <v>75</v>
          </cell>
          <cell r="M210" t="str">
            <v>IDF</v>
          </cell>
          <cell r="O210" t="str">
            <v>VH</v>
          </cell>
          <cell r="P210" t="str">
            <v>B4</v>
          </cell>
          <cell r="Q210" t="str">
            <v>MPC4504EXASP</v>
          </cell>
          <cell r="S210" t="str">
            <v>EP-128-306</v>
          </cell>
          <cell r="X210" t="str">
            <v>NON</v>
          </cell>
          <cell r="AD210">
            <v>43537</v>
          </cell>
          <cell r="AE210">
            <v>43537</v>
          </cell>
        </row>
        <row r="211">
          <cell r="A211">
            <v>1136202</v>
          </cell>
          <cell r="B211" t="str">
            <v>EINTAU</v>
          </cell>
          <cell r="D211" t="str">
            <v>E175M520287</v>
          </cell>
          <cell r="E211">
            <v>43543</v>
          </cell>
          <cell r="F211" t="e">
            <v>#N/A</v>
          </cell>
          <cell r="J211" t="str">
            <v xml:space="preserve">FONCIA </v>
          </cell>
          <cell r="K211" t="str">
            <v>CANNES</v>
          </cell>
          <cell r="L211" t="str">
            <v>6</v>
          </cell>
          <cell r="M211" t="e">
            <v>#N/A</v>
          </cell>
          <cell r="Q211" t="str">
            <v>DEMENAGEMENT</v>
          </cell>
          <cell r="X211" t="str">
            <v>MPC4503</v>
          </cell>
          <cell r="AD211">
            <v>43539</v>
          </cell>
          <cell r="AE211">
            <v>43539</v>
          </cell>
        </row>
        <row r="212">
          <cell r="A212">
            <v>1136202</v>
          </cell>
          <cell r="B212" t="str">
            <v>ELSTIKA</v>
          </cell>
          <cell r="D212" t="str">
            <v>E215R360211</v>
          </cell>
          <cell r="E212">
            <v>43543</v>
          </cell>
          <cell r="F212" t="e">
            <v>#N/A</v>
          </cell>
          <cell r="J212" t="str">
            <v xml:space="preserve">FONCIA </v>
          </cell>
          <cell r="K212" t="str">
            <v>CANNES</v>
          </cell>
          <cell r="L212" t="str">
            <v>6</v>
          </cell>
          <cell r="M212" t="e">
            <v>#N/A</v>
          </cell>
          <cell r="Q212" t="str">
            <v>DEMENAGEMENT</v>
          </cell>
          <cell r="X212" t="str">
            <v>MPC2503</v>
          </cell>
          <cell r="AD212">
            <v>43539</v>
          </cell>
          <cell r="AE212">
            <v>43539</v>
          </cell>
        </row>
        <row r="213">
          <cell r="A213">
            <v>1136202</v>
          </cell>
          <cell r="B213" t="str">
            <v>ELADRIEL</v>
          </cell>
          <cell r="D213" t="str">
            <v>E215R260295</v>
          </cell>
          <cell r="E213">
            <v>43543</v>
          </cell>
          <cell r="F213" t="e">
            <v>#N/A</v>
          </cell>
          <cell r="J213" t="str">
            <v xml:space="preserve">FONCIA </v>
          </cell>
          <cell r="K213" t="str">
            <v>CANNES</v>
          </cell>
          <cell r="L213">
            <v>6</v>
          </cell>
          <cell r="M213" t="str">
            <v>SUD-EST</v>
          </cell>
          <cell r="Q213" t="str">
            <v>DEMENAGEMENT</v>
          </cell>
          <cell r="X213" t="str">
            <v>MPC2503</v>
          </cell>
          <cell r="AD213">
            <v>43539</v>
          </cell>
          <cell r="AE213">
            <v>43539</v>
          </cell>
        </row>
        <row r="214">
          <cell r="A214">
            <v>1136612</v>
          </cell>
          <cell r="B214" t="str">
            <v>CONAKRY</v>
          </cell>
          <cell r="D214" t="str">
            <v>E176M420132</v>
          </cell>
          <cell r="E214">
            <v>43573</v>
          </cell>
          <cell r="F214" t="e">
            <v>#N/A</v>
          </cell>
          <cell r="J214" t="str">
            <v>FONCIA</v>
          </cell>
          <cell r="K214" t="str">
            <v>BAYONNE A ORLEANS</v>
          </cell>
          <cell r="L214">
            <v>45</v>
          </cell>
          <cell r="M214" t="str">
            <v>NORD</v>
          </cell>
          <cell r="N214" t="str">
            <v>LUT</v>
          </cell>
          <cell r="O214" t="str">
            <v>LUT</v>
          </cell>
          <cell r="Q214" t="str">
            <v>DEMENAGEMENT</v>
          </cell>
          <cell r="X214" t="str">
            <v>MPC4503SP</v>
          </cell>
          <cell r="AD214">
            <v>43539</v>
          </cell>
          <cell r="AE214">
            <v>43539</v>
          </cell>
        </row>
        <row r="215">
          <cell r="A215">
            <v>1136621</v>
          </cell>
          <cell r="B215" t="str">
            <v>AKEGINU</v>
          </cell>
          <cell r="D215" t="str">
            <v>E175M520537</v>
          </cell>
          <cell r="E215">
            <v>43552</v>
          </cell>
          <cell r="F215" t="e">
            <v>#N/A</v>
          </cell>
          <cell r="J215" t="str">
            <v>FONCIA</v>
          </cell>
          <cell r="K215" t="str">
            <v>ORLEANS</v>
          </cell>
          <cell r="L215">
            <v>45</v>
          </cell>
          <cell r="M215" t="str">
            <v>NORD</v>
          </cell>
          <cell r="N215" t="str">
            <v>LUT</v>
          </cell>
          <cell r="O215" t="str">
            <v>LUT</v>
          </cell>
          <cell r="Q215" t="str">
            <v>RESTITUTION</v>
          </cell>
          <cell r="X215" t="str">
            <v>MPC4503SP</v>
          </cell>
          <cell r="AD215">
            <v>43539</v>
          </cell>
          <cell r="AE215">
            <v>43539</v>
          </cell>
        </row>
        <row r="216">
          <cell r="A216">
            <v>1138273</v>
          </cell>
          <cell r="B216" t="str">
            <v>PANDA</v>
          </cell>
          <cell r="D216" t="str">
            <v>E214K400139</v>
          </cell>
          <cell r="E216">
            <v>43647</v>
          </cell>
          <cell r="F216" t="e">
            <v>#N/A</v>
          </cell>
          <cell r="J216" t="str">
            <v>FONCIA ST GENIS</v>
          </cell>
          <cell r="K216" t="str">
            <v>ST GENIS POUILLY</v>
          </cell>
          <cell r="L216">
            <v>1</v>
          </cell>
          <cell r="M216" t="str">
            <v>SUD-EST</v>
          </cell>
          <cell r="Q216" t="str">
            <v>REPRISE</v>
          </cell>
          <cell r="X216" t="str">
            <v>MPC2503</v>
          </cell>
          <cell r="AD216">
            <v>43545</v>
          </cell>
          <cell r="AE216">
            <v>43545</v>
          </cell>
        </row>
        <row r="217">
          <cell r="A217">
            <v>1138374</v>
          </cell>
          <cell r="B217" t="str">
            <v>MELOK</v>
          </cell>
          <cell r="D217" t="str">
            <v>G716M420056</v>
          </cell>
          <cell r="E217">
            <v>43549</v>
          </cell>
          <cell r="F217" t="e">
            <v>#N/A</v>
          </cell>
          <cell r="J217" t="str">
            <v>FONCIA TRANSACTION</v>
          </cell>
          <cell r="K217" t="str">
            <v>VILLEURBANNE</v>
          </cell>
          <cell r="L217">
            <v>69</v>
          </cell>
          <cell r="M217" t="str">
            <v>SUD-EST</v>
          </cell>
          <cell r="Q217" t="str">
            <v>REPRISE POUR STOCKAGE</v>
          </cell>
          <cell r="X217" t="str">
            <v>MPC4504SP</v>
          </cell>
          <cell r="AD217">
            <v>43545</v>
          </cell>
          <cell r="AE217">
            <v>43545</v>
          </cell>
        </row>
        <row r="218">
          <cell r="A218" t="str">
            <v>PC2081</v>
          </cell>
          <cell r="B218" t="str">
            <v>MENTALIS</v>
          </cell>
          <cell r="C218" t="str">
            <v>C499P200270</v>
          </cell>
          <cell r="E218">
            <v>43565</v>
          </cell>
          <cell r="F218" t="e">
            <v>#N/A</v>
          </cell>
          <cell r="G218" t="str">
            <v>411AM20238</v>
          </cell>
          <cell r="H218" t="str">
            <v>41123353AM</v>
          </cell>
          <cell r="I218" t="str">
            <v>41123353AM</v>
          </cell>
          <cell r="J218" t="str">
            <v>FONCIA</v>
          </cell>
          <cell r="K218" t="str">
            <v>AUBERVILLIERS</v>
          </cell>
          <cell r="L218">
            <v>93</v>
          </cell>
          <cell r="M218" t="str">
            <v>IDF</v>
          </cell>
          <cell r="N218" t="str">
            <v>AKS</v>
          </cell>
          <cell r="O218" t="str">
            <v>PF</v>
          </cell>
          <cell r="P218" t="str">
            <v>E2</v>
          </cell>
          <cell r="Q218" t="str">
            <v>MPC407SPF</v>
          </cell>
          <cell r="R218" t="str">
            <v>DEG04076-04077</v>
          </cell>
          <cell r="S218" t="str">
            <v>EP-128-309</v>
          </cell>
          <cell r="X218" t="str">
            <v>NON</v>
          </cell>
          <cell r="AD218">
            <v>43549</v>
          </cell>
          <cell r="AE218">
            <v>43549</v>
          </cell>
        </row>
        <row r="219">
          <cell r="A219" t="str">
            <v>1139584 + 1143182</v>
          </cell>
          <cell r="B219" t="str">
            <v>YAGO</v>
          </cell>
          <cell r="D219" t="str">
            <v>E176M131242</v>
          </cell>
          <cell r="E219">
            <v>43572</v>
          </cell>
          <cell r="F219" t="e">
            <v>#N/A</v>
          </cell>
          <cell r="J219" t="str">
            <v>FONCIA</v>
          </cell>
          <cell r="K219" t="str">
            <v>PARS VERS LA DEFENSE</v>
          </cell>
          <cell r="L219">
            <v>92</v>
          </cell>
          <cell r="M219" t="str">
            <v>IDF</v>
          </cell>
          <cell r="N219" t="str">
            <v>ANF</v>
          </cell>
          <cell r="O219" t="str">
            <v>ANF</v>
          </cell>
          <cell r="Q219" t="str">
            <v>DEMENAGEMENT</v>
          </cell>
          <cell r="X219" t="str">
            <v>MPC4503</v>
          </cell>
          <cell r="AD219">
            <v>43546</v>
          </cell>
          <cell r="AE219">
            <v>43546</v>
          </cell>
        </row>
        <row r="220">
          <cell r="A220" t="str">
            <v>1139665 + 1139688</v>
          </cell>
          <cell r="B220" t="str">
            <v>ANTIMOINE</v>
          </cell>
          <cell r="D220" t="str">
            <v>C737M400229</v>
          </cell>
          <cell r="E220" t="str">
            <v>ATT DEVIS SIGNE</v>
          </cell>
          <cell r="F220" t="e">
            <v>#N/A</v>
          </cell>
          <cell r="J220" t="str">
            <v>FONCIA TOUR MONTPARNASSE</v>
          </cell>
          <cell r="K220" t="str">
            <v xml:space="preserve">PARIS VERS PARIS </v>
          </cell>
          <cell r="L220">
            <v>75</v>
          </cell>
          <cell r="M220" t="str">
            <v>IDF</v>
          </cell>
          <cell r="N220" t="str">
            <v>PF</v>
          </cell>
          <cell r="O220" t="str">
            <v>PF</v>
          </cell>
          <cell r="Q220" t="str">
            <v>DEMENAGEMENT</v>
          </cell>
          <cell r="X220" t="str">
            <v>MPC4504SP</v>
          </cell>
          <cell r="AD220">
            <v>43550</v>
          </cell>
          <cell r="AE220">
            <v>43550</v>
          </cell>
        </row>
        <row r="221">
          <cell r="A221">
            <v>1141274</v>
          </cell>
          <cell r="B221" t="str">
            <v>COSMO</v>
          </cell>
          <cell r="D221" t="str">
            <v>E214J600050</v>
          </cell>
          <cell r="E221">
            <v>43563</v>
          </cell>
          <cell r="F221">
            <v>1141274</v>
          </cell>
          <cell r="J221" t="str">
            <v xml:space="preserve">FONCIA BARBIE CUILLIE </v>
          </cell>
          <cell r="K221" t="str">
            <v>ORLEANS</v>
          </cell>
          <cell r="L221">
            <v>45</v>
          </cell>
          <cell r="M221" t="str">
            <v>NORD</v>
          </cell>
          <cell r="Q221" t="str">
            <v xml:space="preserve">REPRISE FIN CT </v>
          </cell>
          <cell r="X221" t="str">
            <v>MPC2503SP</v>
          </cell>
          <cell r="AD221">
            <v>43553</v>
          </cell>
          <cell r="AE221">
            <v>43553</v>
          </cell>
        </row>
        <row r="222">
          <cell r="A222">
            <v>1141285</v>
          </cell>
          <cell r="B222" t="str">
            <v>DAIKIRI</v>
          </cell>
          <cell r="D222" t="str">
            <v>E214J600060</v>
          </cell>
          <cell r="E222">
            <v>43563</v>
          </cell>
          <cell r="F222">
            <v>1141285</v>
          </cell>
          <cell r="J222" t="str">
            <v xml:space="preserve">FONCIA BARBIE CUILLIE </v>
          </cell>
          <cell r="K222" t="str">
            <v>ORLEANS</v>
          </cell>
          <cell r="L222">
            <v>45</v>
          </cell>
          <cell r="M222" t="str">
            <v>NORD</v>
          </cell>
          <cell r="Q222" t="str">
            <v xml:space="preserve">REPRISE FIN CT </v>
          </cell>
          <cell r="X222" t="str">
            <v>MPC2503SP</v>
          </cell>
          <cell r="AD222">
            <v>43553</v>
          </cell>
          <cell r="AE222">
            <v>43553</v>
          </cell>
        </row>
        <row r="223">
          <cell r="A223">
            <v>1141287</v>
          </cell>
          <cell r="B223" t="str">
            <v>LILAS</v>
          </cell>
          <cell r="D223" t="str">
            <v>E174M430563</v>
          </cell>
          <cell r="E223">
            <v>43563</v>
          </cell>
          <cell r="F223">
            <v>1141287</v>
          </cell>
          <cell r="J223" t="str">
            <v xml:space="preserve">FONCIA BARBIE CUILLIE </v>
          </cell>
          <cell r="K223" t="str">
            <v>ORLEANS</v>
          </cell>
          <cell r="L223">
            <v>45</v>
          </cell>
          <cell r="M223" t="str">
            <v>NORD</v>
          </cell>
          <cell r="Q223" t="str">
            <v xml:space="preserve">REPRISE FIN CT </v>
          </cell>
          <cell r="X223" t="str">
            <v>MPC4503</v>
          </cell>
          <cell r="AD223">
            <v>43553</v>
          </cell>
          <cell r="AE223">
            <v>43553</v>
          </cell>
        </row>
        <row r="224">
          <cell r="A224">
            <v>1141291</v>
          </cell>
          <cell r="B224" t="str">
            <v>MOJITO</v>
          </cell>
          <cell r="D224" t="str">
            <v>E174M430225</v>
          </cell>
          <cell r="E224">
            <v>43563</v>
          </cell>
          <cell r="F224">
            <v>1141291</v>
          </cell>
          <cell r="J224" t="str">
            <v xml:space="preserve">FONCIA BARBIE CUILLIE </v>
          </cell>
          <cell r="K224" t="str">
            <v>ORLEANS</v>
          </cell>
          <cell r="L224">
            <v>45</v>
          </cell>
          <cell r="M224" t="str">
            <v>NORD</v>
          </cell>
          <cell r="Q224" t="str">
            <v xml:space="preserve">REPRISE FIN CT </v>
          </cell>
          <cell r="X224" t="str">
            <v>MPC4503</v>
          </cell>
          <cell r="AD224">
            <v>43553</v>
          </cell>
          <cell r="AE224">
            <v>43553</v>
          </cell>
        </row>
        <row r="225">
          <cell r="A225" t="str">
            <v>PC2093</v>
          </cell>
          <cell r="B225" t="str">
            <v>ELSTIKA + ELADRIEL</v>
          </cell>
          <cell r="D225" t="str">
            <v>NON</v>
          </cell>
          <cell r="E225">
            <v>43570</v>
          </cell>
          <cell r="F225" t="e">
            <v>#N/A</v>
          </cell>
          <cell r="H225" t="str">
            <v>41123975AM</v>
          </cell>
          <cell r="J225" t="str">
            <v>FONCIA AD IMMOBILIER</v>
          </cell>
          <cell r="K225" t="str">
            <v>CANNES</v>
          </cell>
          <cell r="L225">
            <v>6</v>
          </cell>
          <cell r="M225" t="str">
            <v>SUD-EST</v>
          </cell>
          <cell r="Q225" t="str">
            <v>SR3130 AGRAPHAGE x 2</v>
          </cell>
          <cell r="R225" t="str">
            <v>DEG04124</v>
          </cell>
          <cell r="U225">
            <v>43558</v>
          </cell>
          <cell r="V225" t="str">
            <v>FCA012687</v>
          </cell>
          <cell r="W225" t="str">
            <v>Q8658890 / 1-59282655702</v>
          </cell>
          <cell r="X225" t="str">
            <v>NON</v>
          </cell>
          <cell r="AD225">
            <v>43550</v>
          </cell>
          <cell r="AE225">
            <v>43550</v>
          </cell>
        </row>
        <row r="226">
          <cell r="A226">
            <v>1141955</v>
          </cell>
          <cell r="B226" t="str">
            <v>ZOMBIE</v>
          </cell>
          <cell r="D226" t="str">
            <v>V9824800169</v>
          </cell>
          <cell r="E226">
            <v>43563</v>
          </cell>
          <cell r="F226" t="e">
            <v>#N/A</v>
          </cell>
          <cell r="J226" t="str">
            <v xml:space="preserve">FONCIA BARBIE CUILLIE </v>
          </cell>
          <cell r="K226" t="str">
            <v>ORLEANS</v>
          </cell>
          <cell r="L226">
            <v>45</v>
          </cell>
          <cell r="M226" t="str">
            <v>NORD</v>
          </cell>
          <cell r="Q226" t="str">
            <v>REPRISE STOCKAGE</v>
          </cell>
          <cell r="X226" t="str">
            <v>MPC2551</v>
          </cell>
          <cell r="AD226">
            <v>43556</v>
          </cell>
          <cell r="AE226">
            <v>43556</v>
          </cell>
        </row>
        <row r="227">
          <cell r="A227">
            <v>1141346</v>
          </cell>
          <cell r="B227" t="str">
            <v>ELEPHANT</v>
          </cell>
          <cell r="D227" t="str">
            <v>E175M831086</v>
          </cell>
          <cell r="E227">
            <v>43647</v>
          </cell>
          <cell r="F227" t="e">
            <v>#N/A</v>
          </cell>
          <cell r="J227" t="str">
            <v>FONCIA ST GENIS</v>
          </cell>
          <cell r="K227" t="str">
            <v>ST GENIS POUILLY</v>
          </cell>
          <cell r="L227">
            <v>1</v>
          </cell>
          <cell r="M227" t="str">
            <v>SUD-EST</v>
          </cell>
          <cell r="Q227" t="str">
            <v>DEPLACEMENT</v>
          </cell>
          <cell r="X227" t="str">
            <v>MPC4503SP</v>
          </cell>
          <cell r="AD227">
            <v>43553</v>
          </cell>
          <cell r="AE227">
            <v>43553</v>
          </cell>
        </row>
        <row r="228">
          <cell r="A228" t="str">
            <v>PC2105</v>
          </cell>
          <cell r="B228" t="str">
            <v>STARKONE</v>
          </cell>
          <cell r="C228" t="str">
            <v>C499P200480</v>
          </cell>
          <cell r="E228">
            <v>43579</v>
          </cell>
          <cell r="F228" t="e">
            <v>#N/A</v>
          </cell>
          <cell r="G228" t="str">
            <v>411AM20238</v>
          </cell>
          <cell r="H228" t="str">
            <v>41124032AM</v>
          </cell>
          <cell r="J228" t="str">
            <v>FONCIA MANAGEMENT</v>
          </cell>
          <cell r="K228" t="str">
            <v>PARIS 08</v>
          </cell>
          <cell r="L228">
            <v>75</v>
          </cell>
          <cell r="M228" t="str">
            <v>IDF</v>
          </cell>
          <cell r="N228" t="str">
            <v>DTSI</v>
          </cell>
          <cell r="O228" t="str">
            <v>BY</v>
          </cell>
          <cell r="P228" t="str">
            <v>E2</v>
          </cell>
          <cell r="Q228" t="str">
            <v>MPC407SPF</v>
          </cell>
          <cell r="R228" t="str">
            <v>DEG04141</v>
          </cell>
          <cell r="S228" t="str">
            <v>EP-128-310</v>
          </cell>
          <cell r="T228">
            <v>43564</v>
          </cell>
          <cell r="AD228">
            <v>43563</v>
          </cell>
          <cell r="AE228">
            <v>43563</v>
          </cell>
        </row>
        <row r="229">
          <cell r="A229" t="str">
            <v>PC2107</v>
          </cell>
          <cell r="B229" t="str">
            <v xml:space="preserve">STARKFOUR </v>
          </cell>
          <cell r="C229" t="str">
            <v>C499P300419</v>
          </cell>
          <cell r="E229">
            <v>43620</v>
          </cell>
          <cell r="F229" t="e">
            <v>#N/A</v>
          </cell>
          <cell r="G229" t="str">
            <v>411AM20238</v>
          </cell>
          <cell r="H229" t="str">
            <v>41124032AM</v>
          </cell>
          <cell r="J229" t="str">
            <v>FONCIA MANAGEMENT</v>
          </cell>
          <cell r="K229" t="str">
            <v>PARIS 08</v>
          </cell>
          <cell r="L229">
            <v>75</v>
          </cell>
          <cell r="M229" t="str">
            <v>IDF</v>
          </cell>
          <cell r="N229" t="str">
            <v>DTSI</v>
          </cell>
          <cell r="O229" t="str">
            <v>BY</v>
          </cell>
          <cell r="P229" t="str">
            <v>E1</v>
          </cell>
          <cell r="Q229" t="str">
            <v>MPC407SPF</v>
          </cell>
          <cell r="R229" t="str">
            <v>DEG04282-04283</v>
          </cell>
          <cell r="S229" t="str">
            <v>EP-128-311</v>
          </cell>
          <cell r="T229">
            <v>43564</v>
          </cell>
          <cell r="U229">
            <v>43605</v>
          </cell>
          <cell r="V229" t="str">
            <v>FCA013014</v>
          </cell>
          <cell r="W229" t="str">
            <v>Q8719201/1-62050630417</v>
          </cell>
          <cell r="AD229">
            <v>43564</v>
          </cell>
          <cell r="AE229">
            <v>43564</v>
          </cell>
        </row>
        <row r="230">
          <cell r="A230">
            <v>1144900</v>
          </cell>
          <cell r="B230" t="str">
            <v>NUTS</v>
          </cell>
          <cell r="D230" t="str">
            <v>E216J700683</v>
          </cell>
          <cell r="E230">
            <v>43584</v>
          </cell>
          <cell r="F230" t="e">
            <v>#N/A</v>
          </cell>
          <cell r="J230" t="str">
            <v>FONCIA TRANSACTION BREIZH</v>
          </cell>
          <cell r="K230" t="str">
            <v>PANTIN VERS LORIENT</v>
          </cell>
          <cell r="L230">
            <v>56</v>
          </cell>
          <cell r="M230" t="str">
            <v>NORD</v>
          </cell>
          <cell r="Q230" t="str">
            <v>RESTITUTION</v>
          </cell>
          <cell r="X230" t="str">
            <v>MPC2503SP</v>
          </cell>
          <cell r="AD230">
            <v>43564</v>
          </cell>
          <cell r="AE230">
            <v>43564</v>
          </cell>
        </row>
        <row r="231">
          <cell r="A231">
            <v>1145858</v>
          </cell>
          <cell r="B231" t="str">
            <v>DRACO</v>
          </cell>
          <cell r="D231" t="str">
            <v>W873J900141</v>
          </cell>
          <cell r="E231">
            <v>43588</v>
          </cell>
          <cell r="F231" t="e">
            <v>#N/A</v>
          </cell>
          <cell r="H231" t="str">
            <v>411AM00335</v>
          </cell>
          <cell r="J231" t="str">
            <v xml:space="preserve">FONCIA AZUR </v>
          </cell>
          <cell r="K231" t="str">
            <v>CANNES</v>
          </cell>
          <cell r="L231">
            <v>6</v>
          </cell>
          <cell r="M231" t="str">
            <v>SUD-EST</v>
          </cell>
          <cell r="Q231" t="str">
            <v>REPRISE POUR STOCKAGE</v>
          </cell>
          <cell r="X231" t="str">
            <v>MP7502SP</v>
          </cell>
          <cell r="AD231">
            <v>43566</v>
          </cell>
          <cell r="AE231">
            <v>43566</v>
          </cell>
        </row>
        <row r="232">
          <cell r="A232">
            <v>1147346</v>
          </cell>
          <cell r="B232" t="str">
            <v>DEVINODON</v>
          </cell>
          <cell r="D232" t="str">
            <v>E215R660218</v>
          </cell>
          <cell r="E232">
            <v>43599</v>
          </cell>
          <cell r="F232" t="e">
            <v>#N/A</v>
          </cell>
          <cell r="H232" t="str">
            <v>41122617AM</v>
          </cell>
          <cell r="J232" t="str">
            <v xml:space="preserve">FONCIA </v>
          </cell>
          <cell r="K232" t="str">
            <v>BOURG LA REINE</v>
          </cell>
          <cell r="L232">
            <v>92</v>
          </cell>
          <cell r="M232" t="str">
            <v>IDF</v>
          </cell>
          <cell r="Q232" t="str">
            <v>REPRISE POUR STOCKAGE</v>
          </cell>
          <cell r="X232" t="str">
            <v>MPC2503SP</v>
          </cell>
          <cell r="AD232">
            <v>43572</v>
          </cell>
          <cell r="AE232">
            <v>43572</v>
          </cell>
        </row>
        <row r="233">
          <cell r="A233" t="str">
            <v>1147316 + 1147339</v>
          </cell>
          <cell r="B233" t="str">
            <v>QWERTY</v>
          </cell>
          <cell r="D233" t="str">
            <v>E176M131216</v>
          </cell>
          <cell r="E233">
            <v>43602</v>
          </cell>
          <cell r="F233" t="e">
            <v>#N/A</v>
          </cell>
          <cell r="H233" t="str">
            <v>41122734AM</v>
          </cell>
          <cell r="J233" t="str">
            <v>FONCIA</v>
          </cell>
          <cell r="K233" t="str">
            <v>PARIS A CHATELLERAULT</v>
          </cell>
          <cell r="L233">
            <v>86</v>
          </cell>
          <cell r="M233" t="str">
            <v>NORD</v>
          </cell>
          <cell r="N233" t="str">
            <v>RUD</v>
          </cell>
          <cell r="Q233" t="str">
            <v>DEMENAGEMENT</v>
          </cell>
          <cell r="X233" t="str">
            <v>MPC4503SP</v>
          </cell>
          <cell r="AD233">
            <v>43572</v>
          </cell>
          <cell r="AE233">
            <v>43572</v>
          </cell>
        </row>
        <row r="234">
          <cell r="A234" t="str">
            <v>1147341 + 1147342</v>
          </cell>
          <cell r="B234" t="str">
            <v>PAVIX</v>
          </cell>
          <cell r="D234" t="str">
            <v>C778RB20100</v>
          </cell>
          <cell r="E234">
            <v>43602</v>
          </cell>
          <cell r="F234" t="e">
            <v>#N/A</v>
          </cell>
          <cell r="H234" t="str">
            <v>41123715AM</v>
          </cell>
          <cell r="J234" t="str">
            <v>FONCIA</v>
          </cell>
          <cell r="K234" t="str">
            <v>CHATELLERAULT A CHATELLERAULT</v>
          </cell>
          <cell r="L234">
            <v>86</v>
          </cell>
          <cell r="M234" t="str">
            <v>NORD</v>
          </cell>
          <cell r="N234" t="str">
            <v>RUD</v>
          </cell>
          <cell r="Q234" t="str">
            <v>DEMENAGEMENT</v>
          </cell>
          <cell r="X234" t="str">
            <v>MPC2504EXSP</v>
          </cell>
          <cell r="AD234">
            <v>43572</v>
          </cell>
          <cell r="AE234">
            <v>43572</v>
          </cell>
        </row>
        <row r="235">
          <cell r="A235">
            <v>1148071</v>
          </cell>
          <cell r="B235" t="str">
            <v>BOLZANO</v>
          </cell>
          <cell r="C235" t="str">
            <v>E215R760302</v>
          </cell>
          <cell r="E235" t="str">
            <v>EN STAND BY ATT RET FM ATT DEVIS SIGNE</v>
          </cell>
          <cell r="F235" t="e">
            <v>#N/A</v>
          </cell>
          <cell r="I235" t="str">
            <v>41120358AM</v>
          </cell>
          <cell r="J235" t="str">
            <v>FONCIA</v>
          </cell>
          <cell r="K235" t="str">
            <v>RUEIL MALMAISON</v>
          </cell>
          <cell r="L235">
            <v>92</v>
          </cell>
          <cell r="M235" t="str">
            <v>IDF</v>
          </cell>
          <cell r="N235" t="str">
            <v>VH</v>
          </cell>
          <cell r="O235" t="str">
            <v>VH</v>
          </cell>
          <cell r="Q235" t="str">
            <v>RESTITUTION MPC2503SP</v>
          </cell>
          <cell r="AD235">
            <v>43573</v>
          </cell>
          <cell r="AE235">
            <v>43573</v>
          </cell>
        </row>
        <row r="236">
          <cell r="A236">
            <v>1148412</v>
          </cell>
          <cell r="B236" t="str">
            <v>QUIOU</v>
          </cell>
          <cell r="D236" t="str">
            <v>W886J300116</v>
          </cell>
          <cell r="E236">
            <v>43585</v>
          </cell>
          <cell r="F236" t="e">
            <v>#N/A</v>
          </cell>
          <cell r="I236" t="str">
            <v>41123550AM</v>
          </cell>
          <cell r="J236" t="str">
            <v>FONCIA</v>
          </cell>
          <cell r="K236" t="str">
            <v>PARIS 9</v>
          </cell>
          <cell r="L236">
            <v>75</v>
          </cell>
          <cell r="M236" t="str">
            <v>IDF</v>
          </cell>
          <cell r="Q236" t="str">
            <v>DEPLACEMENT</v>
          </cell>
          <cell r="X236" t="str">
            <v>MP9002SP</v>
          </cell>
          <cell r="AD236">
            <v>43574</v>
          </cell>
          <cell r="AE236">
            <v>43574</v>
          </cell>
        </row>
        <row r="237">
          <cell r="A237">
            <v>1148412</v>
          </cell>
          <cell r="B237" t="str">
            <v>ETAY</v>
          </cell>
          <cell r="D237" t="str">
            <v>C757J600179</v>
          </cell>
          <cell r="E237">
            <v>43585</v>
          </cell>
          <cell r="F237" t="e">
            <v>#N/A</v>
          </cell>
          <cell r="I237" t="str">
            <v>41123550AM</v>
          </cell>
          <cell r="J237" t="str">
            <v>FONCIA</v>
          </cell>
          <cell r="K237" t="str">
            <v>PARIS 9</v>
          </cell>
          <cell r="L237">
            <v>75</v>
          </cell>
          <cell r="M237" t="str">
            <v>IDF</v>
          </cell>
          <cell r="Q237" t="str">
            <v>DEPLACEMENT</v>
          </cell>
          <cell r="X237" t="str">
            <v>MPC6004EXSP</v>
          </cell>
          <cell r="AD237">
            <v>43574</v>
          </cell>
          <cell r="AE237">
            <v>43574</v>
          </cell>
        </row>
        <row r="238">
          <cell r="A238">
            <v>1149715</v>
          </cell>
          <cell r="B238" t="str">
            <v>JADINE</v>
          </cell>
          <cell r="D238" t="str">
            <v>E214R760096</v>
          </cell>
          <cell r="E238" t="str">
            <v>ATT DEVIS SIGNE</v>
          </cell>
          <cell r="F238" t="e">
            <v>#N/A</v>
          </cell>
          <cell r="J238" t="str">
            <v>FONCIA</v>
          </cell>
          <cell r="K238" t="str">
            <v>PARIS 08</v>
          </cell>
          <cell r="L238">
            <v>75</v>
          </cell>
          <cell r="M238" t="str">
            <v>IDF</v>
          </cell>
          <cell r="Q238" t="str">
            <v>RESTITUTION</v>
          </cell>
          <cell r="X238" t="str">
            <v>MPC2503SP</v>
          </cell>
          <cell r="AD238">
            <v>43610</v>
          </cell>
          <cell r="AE238">
            <v>43610</v>
          </cell>
        </row>
        <row r="239">
          <cell r="A239" t="str">
            <v>PC2129</v>
          </cell>
          <cell r="B239" t="str">
            <v>SEJOURIO</v>
          </cell>
          <cell r="C239" t="str">
            <v>G669C370110</v>
          </cell>
          <cell r="E239">
            <v>43609</v>
          </cell>
          <cell r="F239" t="e">
            <v>#N/A</v>
          </cell>
          <cell r="G239" t="str">
            <v>411AM20238</v>
          </cell>
          <cell r="H239" t="str">
            <v>41123975AM</v>
          </cell>
          <cell r="J239" t="str">
            <v>FONCIA AD IMMOBILIER</v>
          </cell>
          <cell r="K239" t="str">
            <v>CANNES</v>
          </cell>
          <cell r="L239">
            <v>6</v>
          </cell>
          <cell r="M239" t="str">
            <v>SUD-EST</v>
          </cell>
          <cell r="N239" t="str">
            <v>BOT</v>
          </cell>
          <cell r="O239" t="str">
            <v>RICS</v>
          </cell>
          <cell r="P239" t="str">
            <v>D2</v>
          </cell>
          <cell r="Q239" t="str">
            <v>MP7503SP</v>
          </cell>
          <cell r="R239" t="str">
            <v>DEG04208-04209</v>
          </cell>
          <cell r="S239" t="str">
            <v>EP-128-312</v>
          </cell>
          <cell r="T239">
            <v>43588</v>
          </cell>
          <cell r="U239">
            <v>43591</v>
          </cell>
          <cell r="V239" t="str">
            <v>FCA012936</v>
          </cell>
          <cell r="W239" t="str">
            <v>Q8699888/1-61203867349</v>
          </cell>
          <cell r="AD239">
            <v>43584</v>
          </cell>
          <cell r="AE239">
            <v>43584</v>
          </cell>
        </row>
        <row r="240">
          <cell r="A240" t="str">
            <v>1152153 + 1152161</v>
          </cell>
          <cell r="B240" t="str">
            <v>FORFALAS</v>
          </cell>
          <cell r="D240" t="str">
            <v>C737M900299</v>
          </cell>
          <cell r="E240" t="str">
            <v>ANNULEE PAR SMART LE 29/07</v>
          </cell>
          <cell r="F240" t="e">
            <v>#N/A</v>
          </cell>
          <cell r="J240" t="str">
            <v>FONCIA LIBERTE</v>
          </cell>
          <cell r="K240" t="str">
            <v>CHATENAY MALABRY VS LE PLESSIS ROBINSON</v>
          </cell>
          <cell r="L240">
            <v>92</v>
          </cell>
          <cell r="M240" t="str">
            <v>IDF</v>
          </cell>
          <cell r="N240" t="str">
            <v>VH</v>
          </cell>
          <cell r="O240" t="str">
            <v>VH</v>
          </cell>
          <cell r="Q240" t="str">
            <v>DEMENAGEMENT</v>
          </cell>
          <cell r="X240" t="str">
            <v>MPC4504</v>
          </cell>
          <cell r="AD240">
            <v>43588</v>
          </cell>
          <cell r="AE240">
            <v>43588</v>
          </cell>
        </row>
        <row r="241">
          <cell r="A241" t="str">
            <v>1152221 + 1152222</v>
          </cell>
          <cell r="B241" t="str">
            <v>ADKHAFERA</v>
          </cell>
          <cell r="D241" t="str">
            <v>C757JC00177</v>
          </cell>
          <cell r="E241">
            <v>43599</v>
          </cell>
          <cell r="F241" t="e">
            <v>#N/A</v>
          </cell>
          <cell r="J241" t="str">
            <v xml:space="preserve">FONCIA </v>
          </cell>
          <cell r="K241" t="str">
            <v xml:space="preserve">PARIS 9 VERS 8 </v>
          </cell>
          <cell r="L241">
            <v>75</v>
          </cell>
          <cell r="M241" t="str">
            <v>IDF</v>
          </cell>
          <cell r="N241" t="str">
            <v>VH</v>
          </cell>
          <cell r="O241" t="str">
            <v>ANF</v>
          </cell>
          <cell r="Q241" t="str">
            <v>DEMENAGEMENT</v>
          </cell>
          <cell r="X241" t="str">
            <v>MPC6004</v>
          </cell>
          <cell r="AD241">
            <v>43588</v>
          </cell>
          <cell r="AE241">
            <v>43588</v>
          </cell>
        </row>
        <row r="242">
          <cell r="A242">
            <v>1152234</v>
          </cell>
          <cell r="B242" t="str">
            <v>?</v>
          </cell>
          <cell r="D242" t="str">
            <v>E216J700648</v>
          </cell>
          <cell r="E242">
            <v>43627</v>
          </cell>
          <cell r="F242" t="e">
            <v>#N/A</v>
          </cell>
          <cell r="J242" t="str">
            <v>FONCIA MANOSQUE</v>
          </cell>
          <cell r="K242" t="str">
            <v>MANOSQUE VERS MANOSQUE</v>
          </cell>
          <cell r="L242">
            <v>4</v>
          </cell>
          <cell r="M242" t="str">
            <v>SUD-EST</v>
          </cell>
          <cell r="N242" t="str">
            <v>BOT</v>
          </cell>
          <cell r="O242" t="str">
            <v>BOT</v>
          </cell>
          <cell r="Q242" t="str">
            <v>DEMENAGEMENT</v>
          </cell>
          <cell r="X242" t="str">
            <v>MPC2503SP</v>
          </cell>
          <cell r="AD242">
            <v>43588</v>
          </cell>
          <cell r="AE242">
            <v>43588</v>
          </cell>
        </row>
        <row r="243">
          <cell r="A243">
            <v>1152428</v>
          </cell>
          <cell r="D243" t="str">
            <v>LWE04790</v>
          </cell>
          <cell r="E243">
            <v>43599</v>
          </cell>
          <cell r="F243">
            <v>1152428</v>
          </cell>
          <cell r="J243" t="str">
            <v>FONCIA GRL GESTION</v>
          </cell>
          <cell r="K243" t="str">
            <v>PARIS 08</v>
          </cell>
          <cell r="L243">
            <v>75</v>
          </cell>
          <cell r="M243" t="str">
            <v>IDF</v>
          </cell>
          <cell r="Q243" t="str">
            <v>REPRISE POUR DESTRUCTION</v>
          </cell>
          <cell r="X243" t="str">
            <v>CANON</v>
          </cell>
          <cell r="AD243">
            <v>43591</v>
          </cell>
          <cell r="AE243">
            <v>43591</v>
          </cell>
        </row>
        <row r="244">
          <cell r="A244">
            <v>1152249</v>
          </cell>
          <cell r="B244" t="str">
            <v>DROGAN</v>
          </cell>
          <cell r="D244" t="str">
            <v>W873J300006</v>
          </cell>
          <cell r="E244">
            <v>43598</v>
          </cell>
          <cell r="F244" t="e">
            <v>#N/A</v>
          </cell>
          <cell r="J244" t="str">
            <v>FONCIA AD IMMOBILIER</v>
          </cell>
          <cell r="K244" t="str">
            <v>CANNES</v>
          </cell>
          <cell r="L244">
            <v>6</v>
          </cell>
          <cell r="M244" t="str">
            <v>SUD-EST</v>
          </cell>
          <cell r="Q244" t="str">
            <v>REPRISE POUR STOCKAGE</v>
          </cell>
          <cell r="X244" t="str">
            <v>MP7502</v>
          </cell>
          <cell r="AD244">
            <v>43591</v>
          </cell>
          <cell r="AE244">
            <v>43591</v>
          </cell>
        </row>
        <row r="245">
          <cell r="A245">
            <v>1154651</v>
          </cell>
          <cell r="B245" t="str">
            <v>ANSEL</v>
          </cell>
          <cell r="D245" t="str">
            <v>E174M230021</v>
          </cell>
          <cell r="E245">
            <v>43606</v>
          </cell>
          <cell r="F245" t="e">
            <v>#N/A</v>
          </cell>
          <cell r="J245" t="str">
            <v xml:space="preserve">FONCIA </v>
          </cell>
          <cell r="K245" t="str">
            <v>LILLE</v>
          </cell>
          <cell r="L245">
            <v>59</v>
          </cell>
          <cell r="M245" t="str">
            <v>NORD</v>
          </cell>
          <cell r="Q245" t="str">
            <v>REPRISE</v>
          </cell>
          <cell r="X245" t="str">
            <v>MPC4503</v>
          </cell>
          <cell r="AD245">
            <v>43595</v>
          </cell>
          <cell r="AE245">
            <v>43595</v>
          </cell>
        </row>
        <row r="246">
          <cell r="A246">
            <v>1154576</v>
          </cell>
          <cell r="B246" t="str">
            <v>ANSGARI</v>
          </cell>
          <cell r="D246" t="str">
            <v>E174M630190</v>
          </cell>
          <cell r="E246">
            <v>43606</v>
          </cell>
          <cell r="F246" t="e">
            <v>#N/A</v>
          </cell>
          <cell r="J246" t="str">
            <v xml:space="preserve">FONCIA </v>
          </cell>
          <cell r="K246" t="str">
            <v>LILLE</v>
          </cell>
          <cell r="L246">
            <v>59</v>
          </cell>
          <cell r="M246" t="str">
            <v>NORD</v>
          </cell>
          <cell r="N246" t="str">
            <v>MOL</v>
          </cell>
          <cell r="O246" t="str">
            <v>MOL</v>
          </cell>
          <cell r="Q246" t="str">
            <v>DEMENAGEMENT</v>
          </cell>
          <cell r="X246" t="str">
            <v>MPC4503</v>
          </cell>
          <cell r="AD246">
            <v>43595</v>
          </cell>
          <cell r="AE246">
            <v>43595</v>
          </cell>
        </row>
        <row r="247">
          <cell r="A247">
            <v>1154326</v>
          </cell>
          <cell r="B247" t="str">
            <v>AURITA</v>
          </cell>
          <cell r="D247" t="str">
            <v>E175M230875</v>
          </cell>
          <cell r="E247">
            <v>43606</v>
          </cell>
          <cell r="F247" t="e">
            <v>#N/A</v>
          </cell>
          <cell r="J247" t="str">
            <v xml:space="preserve">FONCIA </v>
          </cell>
          <cell r="K247" t="str">
            <v>LILLE</v>
          </cell>
          <cell r="L247">
            <v>59</v>
          </cell>
          <cell r="M247" t="str">
            <v>NORD</v>
          </cell>
          <cell r="N247" t="str">
            <v>MOL</v>
          </cell>
          <cell r="O247" t="str">
            <v>MOL</v>
          </cell>
          <cell r="Q247" t="str">
            <v>DEMENAGEMENT</v>
          </cell>
          <cell r="X247" t="str">
            <v>MPC4503</v>
          </cell>
          <cell r="AD247">
            <v>43595</v>
          </cell>
          <cell r="AE247">
            <v>43595</v>
          </cell>
        </row>
        <row r="248">
          <cell r="A248">
            <v>1154327</v>
          </cell>
          <cell r="B248" t="str">
            <v>AURY</v>
          </cell>
          <cell r="D248" t="str">
            <v>E174J700550</v>
          </cell>
          <cell r="F248" t="e">
            <v>#N/A</v>
          </cell>
          <cell r="J248" t="str">
            <v xml:space="preserve">FONCIA </v>
          </cell>
          <cell r="K248" t="str">
            <v>LILLE</v>
          </cell>
          <cell r="L248">
            <v>59</v>
          </cell>
          <cell r="M248" t="str">
            <v>NORD</v>
          </cell>
          <cell r="N248" t="str">
            <v>MOL</v>
          </cell>
          <cell r="O248" t="str">
            <v>MOL</v>
          </cell>
          <cell r="Q248" t="str">
            <v>DEMENAGEMENT</v>
          </cell>
          <cell r="X248" t="str">
            <v>MPC4503</v>
          </cell>
          <cell r="AD248">
            <v>43595</v>
          </cell>
          <cell r="AE248">
            <v>43595</v>
          </cell>
        </row>
        <row r="249">
          <cell r="A249">
            <v>1153988</v>
          </cell>
          <cell r="B249" t="str">
            <v>LAMIER</v>
          </cell>
          <cell r="D249" t="str">
            <v>E174J700654</v>
          </cell>
          <cell r="E249">
            <v>43606</v>
          </cell>
          <cell r="F249" t="e">
            <v>#N/A</v>
          </cell>
          <cell r="J249" t="str">
            <v xml:space="preserve">FONCIA </v>
          </cell>
          <cell r="K249" t="str">
            <v>LILLE</v>
          </cell>
          <cell r="L249">
            <v>59</v>
          </cell>
          <cell r="M249" t="str">
            <v>NORD</v>
          </cell>
          <cell r="N249" t="str">
            <v>MOL</v>
          </cell>
          <cell r="O249" t="str">
            <v>MOL</v>
          </cell>
          <cell r="Q249" t="str">
            <v>DEMENAGEMENT</v>
          </cell>
          <cell r="X249" t="str">
            <v>MPC4503</v>
          </cell>
          <cell r="AD249">
            <v>43595</v>
          </cell>
          <cell r="AE249">
            <v>43595</v>
          </cell>
        </row>
        <row r="250">
          <cell r="A250">
            <v>1153988</v>
          </cell>
          <cell r="B250" t="str">
            <v>LISERON</v>
          </cell>
          <cell r="D250" t="str">
            <v>E174M530665</v>
          </cell>
          <cell r="E250">
            <v>43606</v>
          </cell>
          <cell r="F250" t="e">
            <v>#N/A</v>
          </cell>
          <cell r="J250" t="str">
            <v xml:space="preserve">FONCIA </v>
          </cell>
          <cell r="K250" t="str">
            <v>LILLE</v>
          </cell>
          <cell r="L250">
            <v>59</v>
          </cell>
          <cell r="M250" t="str">
            <v>NORD</v>
          </cell>
          <cell r="N250" t="str">
            <v>MOL</v>
          </cell>
          <cell r="O250" t="str">
            <v>MOL</v>
          </cell>
          <cell r="Q250" t="str">
            <v>DEMENAGEMENT</v>
          </cell>
          <cell r="X250" t="str">
            <v>MPC4503</v>
          </cell>
          <cell r="AD250">
            <v>43595</v>
          </cell>
          <cell r="AE250">
            <v>43595</v>
          </cell>
        </row>
        <row r="251">
          <cell r="A251">
            <v>1153988</v>
          </cell>
          <cell r="B251" t="str">
            <v>LINAIGRETTE</v>
          </cell>
          <cell r="D251" t="str">
            <v>E174J700547</v>
          </cell>
          <cell r="E251">
            <v>43606</v>
          </cell>
          <cell r="F251" t="e">
            <v>#N/A</v>
          </cell>
          <cell r="J251" t="str">
            <v xml:space="preserve">FONCIA </v>
          </cell>
          <cell r="K251" t="str">
            <v>LILLE</v>
          </cell>
          <cell r="L251">
            <v>59</v>
          </cell>
          <cell r="M251" t="str">
            <v>NORD</v>
          </cell>
          <cell r="N251" t="str">
            <v>MOL</v>
          </cell>
          <cell r="O251" t="str">
            <v>MOL</v>
          </cell>
          <cell r="Q251" t="str">
            <v>DEMENAGEMENT</v>
          </cell>
          <cell r="X251" t="str">
            <v>MPC4503</v>
          </cell>
          <cell r="AD251">
            <v>43595</v>
          </cell>
          <cell r="AE251">
            <v>43595</v>
          </cell>
        </row>
        <row r="252">
          <cell r="A252" t="str">
            <v>PC2145</v>
          </cell>
          <cell r="B252" t="str">
            <v>MORDRED</v>
          </cell>
          <cell r="C252" t="str">
            <v>C738J200402</v>
          </cell>
          <cell r="E252">
            <v>43620</v>
          </cell>
          <cell r="F252" t="e">
            <v>#N/A</v>
          </cell>
          <cell r="G252" t="str">
            <v>411AM20238</v>
          </cell>
          <cell r="H252" t="str">
            <v>41123353AM</v>
          </cell>
          <cell r="I252" t="str">
            <v>41124072AM</v>
          </cell>
          <cell r="J252" t="str">
            <v>FONCIA IMP PARIS 15</v>
          </cell>
          <cell r="K252" t="str">
            <v>PARIS 15</v>
          </cell>
          <cell r="L252">
            <v>75</v>
          </cell>
          <cell r="M252" t="str">
            <v>IDF</v>
          </cell>
          <cell r="N252" t="str">
            <v>VH</v>
          </cell>
          <cell r="O252" t="str">
            <v>VH</v>
          </cell>
          <cell r="P252" t="str">
            <v>B5</v>
          </cell>
          <cell r="Q252" t="str">
            <v>MPC4504EXASP</v>
          </cell>
          <cell r="R252" t="str">
            <v>DEG04268-04270</v>
          </cell>
          <cell r="S252" t="str">
            <v>EP-128-314</v>
          </cell>
          <cell r="T252">
            <v>43609</v>
          </cell>
          <cell r="AD252">
            <v>43599</v>
          </cell>
          <cell r="AE252">
            <v>43599</v>
          </cell>
        </row>
        <row r="253">
          <cell r="A253">
            <v>1155502</v>
          </cell>
          <cell r="B253" t="str">
            <v>-</v>
          </cell>
          <cell r="D253" t="str">
            <v>E204R760139</v>
          </cell>
          <cell r="E253">
            <v>43606</v>
          </cell>
          <cell r="F253">
            <v>1155502</v>
          </cell>
          <cell r="J253" t="str">
            <v>FONCIA LION IMMO</v>
          </cell>
          <cell r="K253" t="str">
            <v>LE PONT DE CLAIX</v>
          </cell>
          <cell r="L253">
            <v>38</v>
          </cell>
          <cell r="M253" t="str">
            <v>SUD-EST</v>
          </cell>
          <cell r="Q253" t="str">
            <v>REPRISE POUR STOCKAGE HORS AMTRUST</v>
          </cell>
          <cell r="X253" t="str">
            <v>MPC2003</v>
          </cell>
          <cell r="AD253">
            <v>43600</v>
          </cell>
          <cell r="AE253">
            <v>43600</v>
          </cell>
        </row>
        <row r="254">
          <cell r="A254">
            <v>1155774</v>
          </cell>
          <cell r="B254" t="str">
            <v>ELSTIKA</v>
          </cell>
          <cell r="D254" t="str">
            <v>E215R360211</v>
          </cell>
          <cell r="E254">
            <v>43609</v>
          </cell>
          <cell r="F254">
            <v>1155774</v>
          </cell>
          <cell r="J254" t="str">
            <v>FONCIA</v>
          </cell>
          <cell r="K254" t="str">
            <v>CANNES</v>
          </cell>
          <cell r="L254">
            <v>6</v>
          </cell>
          <cell r="M254" t="str">
            <v>SUD-EST</v>
          </cell>
          <cell r="Q254" t="str">
            <v>RETRAIT RESIL</v>
          </cell>
          <cell r="X254" t="str">
            <v>MPC2503</v>
          </cell>
          <cell r="AD254">
            <v>43601</v>
          </cell>
          <cell r="AE254">
            <v>43601</v>
          </cell>
        </row>
        <row r="255">
          <cell r="A255" t="str">
            <v>PC2161</v>
          </cell>
          <cell r="B255" t="str">
            <v>ATT NOM</v>
          </cell>
          <cell r="E255" t="str">
            <v>ATT CDE BNP</v>
          </cell>
          <cell r="F255" t="e">
            <v>#N/A</v>
          </cell>
          <cell r="G255" t="str">
            <v>411AM20238</v>
          </cell>
          <cell r="H255" t="str">
            <v>41123599AM</v>
          </cell>
          <cell r="I255" t="str">
            <v>41124081AM</v>
          </cell>
          <cell r="J255" t="str">
            <v>FONCIA MORBIHAN</v>
          </cell>
          <cell r="K255" t="str">
            <v xml:space="preserve">LORIENT </v>
          </cell>
          <cell r="L255">
            <v>56</v>
          </cell>
          <cell r="M255" t="str">
            <v>NORD</v>
          </cell>
          <cell r="N255" t="str">
            <v>GUEZ</v>
          </cell>
          <cell r="O255" t="str">
            <v>GUEZ</v>
          </cell>
          <cell r="P255" t="str">
            <v>B4</v>
          </cell>
          <cell r="Q255" t="str">
            <v>IMC4500A</v>
          </cell>
          <cell r="R255" t="str">
            <v>DEG04309-04310</v>
          </cell>
          <cell r="AD255">
            <v>43607</v>
          </cell>
          <cell r="AE255">
            <v>43607</v>
          </cell>
        </row>
        <row r="256">
          <cell r="A256">
            <v>1159019</v>
          </cell>
          <cell r="B256" t="str">
            <v>AMANDE</v>
          </cell>
          <cell r="D256" t="str">
            <v>E216J100117</v>
          </cell>
          <cell r="E256" t="str">
            <v>ATT DEVIS SIGNE</v>
          </cell>
          <cell r="F256" t="e">
            <v>#N/A</v>
          </cell>
          <cell r="J256" t="str">
            <v>FONCIA GROUPE</v>
          </cell>
          <cell r="K256" t="str">
            <v>ANTONY</v>
          </cell>
          <cell r="L256">
            <v>92</v>
          </cell>
          <cell r="M256" t="str">
            <v>IDF</v>
          </cell>
          <cell r="Q256" t="str">
            <v>REPRISE STOCKAGE</v>
          </cell>
          <cell r="X256" t="str">
            <v>MPC2503SP</v>
          </cell>
          <cell r="Z256" t="str">
            <v>T2 LOGISTICS</v>
          </cell>
          <cell r="AA256" t="str">
            <v>PANTIN</v>
          </cell>
          <cell r="AB256" t="str">
            <v>STOCKAGE</v>
          </cell>
          <cell r="AD256">
            <v>43612</v>
          </cell>
          <cell r="AE256">
            <v>43612</v>
          </cell>
        </row>
        <row r="257">
          <cell r="A257">
            <v>1159012</v>
          </cell>
          <cell r="B257" t="str">
            <v>BOFUR</v>
          </cell>
          <cell r="D257" t="str">
            <v>V9834700200</v>
          </cell>
          <cell r="E257">
            <v>43621</v>
          </cell>
          <cell r="F257" t="e">
            <v>#N/A</v>
          </cell>
          <cell r="J257" t="str">
            <v>FONCIA ST OUEN</v>
          </cell>
          <cell r="K257" t="str">
            <v>SAINT OUEN</v>
          </cell>
          <cell r="L257">
            <v>95</v>
          </cell>
          <cell r="M257" t="str">
            <v>IDF</v>
          </cell>
          <cell r="Q257" t="str">
            <v>REPRISE STOCKAGE</v>
          </cell>
          <cell r="X257" t="str">
            <v>MPC2551AD</v>
          </cell>
          <cell r="AD257">
            <v>43612</v>
          </cell>
          <cell r="AE257">
            <v>43612</v>
          </cell>
        </row>
        <row r="258">
          <cell r="A258">
            <v>1159025</v>
          </cell>
          <cell r="B258" t="str">
            <v>CORONILLE</v>
          </cell>
          <cell r="D258" t="str">
            <v>W885J200001</v>
          </cell>
          <cell r="E258" t="str">
            <v>ANNULE PAR SMART LE 04/06</v>
          </cell>
          <cell r="F258" t="e">
            <v>#N/A</v>
          </cell>
          <cell r="J258" t="str">
            <v>FONCIA ALSACE</v>
          </cell>
          <cell r="K258" t="str">
            <v>STRASBOURG</v>
          </cell>
          <cell r="L258">
            <v>67</v>
          </cell>
          <cell r="M258" t="str">
            <v>NORD</v>
          </cell>
          <cell r="Q258" t="str">
            <v>DEMENAGEMENT</v>
          </cell>
          <cell r="X258" t="str">
            <v>MP9002SP</v>
          </cell>
          <cell r="AD258">
            <v>43612</v>
          </cell>
          <cell r="AE258">
            <v>43612</v>
          </cell>
        </row>
        <row r="259">
          <cell r="A259" t="str">
            <v>PC2175</v>
          </cell>
          <cell r="B259" t="str">
            <v>SOLFERIZO</v>
          </cell>
          <cell r="C259" t="str">
            <v>C499P301009</v>
          </cell>
          <cell r="E259">
            <v>43637</v>
          </cell>
          <cell r="F259" t="e">
            <v>#N/A</v>
          </cell>
          <cell r="G259" t="str">
            <v>411AM20238</v>
          </cell>
          <cell r="H259" t="str">
            <v>41124086AM</v>
          </cell>
          <cell r="I259" t="str">
            <v>41124087AM</v>
          </cell>
          <cell r="J259" t="str">
            <v>FONCIA GSM RENNES</v>
          </cell>
          <cell r="K259" t="str">
            <v xml:space="preserve">RENNES </v>
          </cell>
          <cell r="L259">
            <v>35</v>
          </cell>
          <cell r="M259" t="str">
            <v>NORD</v>
          </cell>
          <cell r="N259" t="str">
            <v>RUD</v>
          </cell>
          <cell r="O259" t="str">
            <v>RUD</v>
          </cell>
          <cell r="P259" t="str">
            <v>E2</v>
          </cell>
          <cell r="Q259" t="str">
            <v>MPC407SPF</v>
          </cell>
          <cell r="R259" t="str">
            <v>DEG04334-04335</v>
          </cell>
          <cell r="S259" t="str">
            <v>EP-128-316</v>
          </cell>
          <cell r="T259">
            <v>43614</v>
          </cell>
          <cell r="AD259">
            <v>43619</v>
          </cell>
          <cell r="AE259">
            <v>43619</v>
          </cell>
        </row>
        <row r="260">
          <cell r="A260" t="str">
            <v>PC2176</v>
          </cell>
          <cell r="B260" t="str">
            <v>SOLFERINA</v>
          </cell>
          <cell r="C260" t="str">
            <v>3129M460139</v>
          </cell>
          <cell r="E260">
            <v>43637</v>
          </cell>
          <cell r="F260" t="e">
            <v>#N/A</v>
          </cell>
          <cell r="G260" t="str">
            <v>411AM20238</v>
          </cell>
          <cell r="H260" t="str">
            <v>41124086AM</v>
          </cell>
          <cell r="I260" t="str">
            <v>41124087AM</v>
          </cell>
          <cell r="J260" t="str">
            <v>FONCIA GSM RENNES</v>
          </cell>
          <cell r="K260" t="str">
            <v xml:space="preserve">RENNES </v>
          </cell>
          <cell r="L260">
            <v>35</v>
          </cell>
          <cell r="M260" t="str">
            <v>NORD</v>
          </cell>
          <cell r="N260" t="str">
            <v>RUD</v>
          </cell>
          <cell r="O260" t="str">
            <v>RUD</v>
          </cell>
          <cell r="P260" t="str">
            <v>B4</v>
          </cell>
          <cell r="Q260" t="str">
            <v>IMC4500A</v>
          </cell>
          <cell r="R260" t="str">
            <v>DEG04336-04337</v>
          </cell>
          <cell r="S260" t="str">
            <v>EP-128-315</v>
          </cell>
          <cell r="T260">
            <v>43614</v>
          </cell>
          <cell r="AD260">
            <v>43619</v>
          </cell>
          <cell r="AE260">
            <v>43619</v>
          </cell>
        </row>
        <row r="261">
          <cell r="A261" t="str">
            <v>PC2180</v>
          </cell>
          <cell r="B261" t="str">
            <v>MAINAO</v>
          </cell>
          <cell r="C261" t="str">
            <v>3129M460142</v>
          </cell>
          <cell r="E261">
            <v>43635</v>
          </cell>
          <cell r="F261" t="e">
            <v>#N/A</v>
          </cell>
          <cell r="G261" t="str">
            <v>411AM20238</v>
          </cell>
          <cell r="H261" t="str">
            <v>41123353AM</v>
          </cell>
          <cell r="I261" t="str">
            <v>41124089AM</v>
          </cell>
          <cell r="J261" t="str">
            <v>FONCIA IPM TOUR MONTPARNASSE</v>
          </cell>
          <cell r="K261" t="str">
            <v>PARIS 14</v>
          </cell>
          <cell r="L261">
            <v>75</v>
          </cell>
          <cell r="M261" t="str">
            <v>IDF</v>
          </cell>
          <cell r="N261" t="str">
            <v>VH</v>
          </cell>
          <cell r="O261" t="str">
            <v>VH</v>
          </cell>
          <cell r="P261" t="str">
            <v>B4</v>
          </cell>
          <cell r="Q261" t="str">
            <v>IMC4500A</v>
          </cell>
          <cell r="R261" t="str">
            <v>DEG04386-04387</v>
          </cell>
          <cell r="S261" t="str">
            <v>EP-128-317</v>
          </cell>
          <cell r="T261">
            <v>43622</v>
          </cell>
          <cell r="AD261">
            <v>43619</v>
          </cell>
          <cell r="AE261">
            <v>43619</v>
          </cell>
        </row>
        <row r="262">
          <cell r="A262">
            <v>1161005</v>
          </cell>
          <cell r="B262" t="str">
            <v>NAGANO</v>
          </cell>
          <cell r="D262" t="str">
            <v>W533J800361</v>
          </cell>
          <cell r="E262">
            <v>43634</v>
          </cell>
          <cell r="F262" t="e">
            <v>#N/A</v>
          </cell>
          <cell r="J262" t="str">
            <v>FONCIA ALSACE</v>
          </cell>
          <cell r="K262" t="str">
            <v>STRASBOURG</v>
          </cell>
          <cell r="L262">
            <v>67</v>
          </cell>
          <cell r="M262" t="str">
            <v>NORD</v>
          </cell>
          <cell r="Q262" t="str">
            <v>REPRISE</v>
          </cell>
          <cell r="X262" t="str">
            <v>MP5002SP</v>
          </cell>
          <cell r="AD262">
            <v>43620</v>
          </cell>
          <cell r="AE262">
            <v>43620</v>
          </cell>
        </row>
        <row r="263">
          <cell r="A263" t="str">
            <v>PC2185</v>
          </cell>
          <cell r="B263" t="str">
            <v>COLENOA</v>
          </cell>
          <cell r="C263" t="str">
            <v>C778R920429</v>
          </cell>
          <cell r="E263">
            <v>43633</v>
          </cell>
          <cell r="F263" t="e">
            <v>#N/A</v>
          </cell>
          <cell r="G263" t="str">
            <v>411AM20238</v>
          </cell>
          <cell r="H263" t="str">
            <v>41123599AM</v>
          </cell>
          <cell r="I263" t="str">
            <v>41124081AM</v>
          </cell>
          <cell r="J263" t="str">
            <v>FONCIA MORBIHAN</v>
          </cell>
          <cell r="K263" t="str">
            <v>LORIENT</v>
          </cell>
          <cell r="L263">
            <v>56</v>
          </cell>
          <cell r="M263" t="str">
            <v>NORD</v>
          </cell>
          <cell r="N263" t="str">
            <v>GUEZ</v>
          </cell>
          <cell r="O263" t="str">
            <v>GUEZ</v>
          </cell>
          <cell r="P263" t="str">
            <v>A2</v>
          </cell>
          <cell r="Q263" t="str">
            <v>MPC2504EXSP</v>
          </cell>
          <cell r="S263" t="str">
            <v>EP-128-319</v>
          </cell>
          <cell r="T263">
            <v>43623</v>
          </cell>
          <cell r="AD263">
            <v>43622</v>
          </cell>
          <cell r="AE263">
            <v>43622</v>
          </cell>
        </row>
        <row r="264">
          <cell r="A264" t="str">
            <v>1162235</v>
          </cell>
          <cell r="B264" t="str">
            <v>CAMILLA</v>
          </cell>
          <cell r="D264" t="str">
            <v>E214RC60230</v>
          </cell>
          <cell r="E264">
            <v>43630</v>
          </cell>
          <cell r="F264" t="e">
            <v>#N/A</v>
          </cell>
          <cell r="J264" t="str">
            <v xml:space="preserve">FONCIA TRANSACTION </v>
          </cell>
          <cell r="K264" t="str">
            <v xml:space="preserve">BORDEAUX </v>
          </cell>
          <cell r="L264">
            <v>33</v>
          </cell>
          <cell r="M264" t="str">
            <v>SUD-OUEST</v>
          </cell>
          <cell r="Q264" t="str">
            <v xml:space="preserve">DEMENAGEMENT </v>
          </cell>
          <cell r="X264" t="str">
            <v>MP2503SP</v>
          </cell>
          <cell r="AD264">
            <v>43622</v>
          </cell>
          <cell r="AE264">
            <v>43622</v>
          </cell>
        </row>
        <row r="265">
          <cell r="A265" t="str">
            <v>1162136</v>
          </cell>
          <cell r="B265" t="str">
            <v>BETTA</v>
          </cell>
          <cell r="D265" t="str">
            <v>E245CC30005</v>
          </cell>
          <cell r="E265">
            <v>43630</v>
          </cell>
          <cell r="F265" t="e">
            <v>#N/A</v>
          </cell>
          <cell r="J265" t="str">
            <v xml:space="preserve">FONCIA TRANSACTION </v>
          </cell>
          <cell r="K265" t="str">
            <v xml:space="preserve">BORDEAUX </v>
          </cell>
          <cell r="L265">
            <v>33</v>
          </cell>
          <cell r="M265" t="str">
            <v>SUD-OUEST</v>
          </cell>
          <cell r="Q265" t="str">
            <v xml:space="preserve">REPRISE STOCKAGE </v>
          </cell>
          <cell r="X265" t="str">
            <v>MP8002</v>
          </cell>
          <cell r="AD265">
            <v>43622</v>
          </cell>
          <cell r="AE265">
            <v>43622</v>
          </cell>
        </row>
        <row r="266">
          <cell r="A266" t="str">
            <v xml:space="preserve">1163142 </v>
          </cell>
          <cell r="B266" t="str">
            <v>BURENTEAU</v>
          </cell>
          <cell r="D266" t="str">
            <v>C778J400165</v>
          </cell>
          <cell r="E266">
            <v>43630</v>
          </cell>
          <cell r="F266" t="e">
            <v>#N/A</v>
          </cell>
          <cell r="I266" t="str">
            <v>41123957AM</v>
          </cell>
          <cell r="J266" t="str">
            <v>FONCIA BORDEAUX</v>
          </cell>
          <cell r="K266" t="str">
            <v xml:space="preserve">BORDEAUX </v>
          </cell>
          <cell r="L266">
            <v>33</v>
          </cell>
          <cell r="M266" t="str">
            <v>SUD-OUEST</v>
          </cell>
          <cell r="Q266" t="str">
            <v xml:space="preserve">DEMENAGEMENT </v>
          </cell>
          <cell r="X266" t="str">
            <v>MPC2504EXSP</v>
          </cell>
          <cell r="AD266">
            <v>43627</v>
          </cell>
          <cell r="AE266">
            <v>43627</v>
          </cell>
        </row>
        <row r="267">
          <cell r="A267" t="str">
            <v>1163142</v>
          </cell>
          <cell r="B267" t="str">
            <v>CAPELETTE</v>
          </cell>
          <cell r="D267" t="str">
            <v>E174MC30089</v>
          </cell>
          <cell r="E267">
            <v>43630</v>
          </cell>
          <cell r="F267" t="e">
            <v>#N/A</v>
          </cell>
          <cell r="I267" t="str">
            <v>41123957AM</v>
          </cell>
          <cell r="J267" t="str">
            <v>FONCIA BORDEAUX</v>
          </cell>
          <cell r="K267" t="str">
            <v xml:space="preserve">BORDEAUX </v>
          </cell>
          <cell r="L267">
            <v>33</v>
          </cell>
          <cell r="M267" t="str">
            <v>SUD-OUEST</v>
          </cell>
          <cell r="Q267" t="str">
            <v xml:space="preserve">DEMENAGEMENT </v>
          </cell>
          <cell r="X267" t="str">
            <v>MPC4503SP</v>
          </cell>
          <cell r="AD267">
            <v>43627</v>
          </cell>
          <cell r="AE267">
            <v>43627</v>
          </cell>
        </row>
        <row r="268">
          <cell r="A268" t="str">
            <v>PC2192</v>
          </cell>
          <cell r="B268" t="str">
            <v>CANONI</v>
          </cell>
          <cell r="C268" t="str">
            <v>C778RA20259</v>
          </cell>
          <cell r="E268">
            <v>43648</v>
          </cell>
          <cell r="F268" t="e">
            <v>#N/A</v>
          </cell>
          <cell r="G268" t="str">
            <v>411AM20238</v>
          </cell>
          <cell r="H268" t="str">
            <v>41123577AM</v>
          </cell>
          <cell r="J268" t="str">
            <v xml:space="preserve">FONCIA TRANSACTION AUX ESPARIAT </v>
          </cell>
          <cell r="K268" t="str">
            <v xml:space="preserve">AIX EN PROVENCE </v>
          </cell>
          <cell r="L268">
            <v>13</v>
          </cell>
          <cell r="M268" t="str">
            <v>SUD-EST</v>
          </cell>
          <cell r="O268" t="str">
            <v>BOT</v>
          </cell>
          <cell r="P268" t="str">
            <v>A2</v>
          </cell>
          <cell r="Q268" t="str">
            <v>MPC2504EXSP</v>
          </cell>
          <cell r="R268" t="str">
            <v>DEG04405-04403</v>
          </cell>
          <cell r="S268" t="str">
            <v>EP-128-321</v>
          </cell>
          <cell r="AD268">
            <v>43628</v>
          </cell>
          <cell r="AE268">
            <v>43628</v>
          </cell>
        </row>
        <row r="269">
          <cell r="A269" t="str">
            <v>PC2191</v>
          </cell>
          <cell r="B269" t="str">
            <v>CANONA</v>
          </cell>
          <cell r="C269" t="str">
            <v>3129M460406</v>
          </cell>
          <cell r="E269">
            <v>43648</v>
          </cell>
          <cell r="F269" t="e">
            <v>#N/A</v>
          </cell>
          <cell r="G269" t="str">
            <v>411AM20238</v>
          </cell>
          <cell r="H269" t="str">
            <v>41123577AM</v>
          </cell>
          <cell r="J269" t="str">
            <v xml:space="preserve">FONCIA TRANSACTION AUX ESPARIAT </v>
          </cell>
          <cell r="K269" t="str">
            <v xml:space="preserve">AIX EN PROVENCE </v>
          </cell>
          <cell r="L269">
            <v>13</v>
          </cell>
          <cell r="M269" t="str">
            <v>SUD-EST</v>
          </cell>
          <cell r="O269" t="str">
            <v>BOT</v>
          </cell>
          <cell r="P269" t="str">
            <v>B5</v>
          </cell>
          <cell r="Q269" t="str">
            <v>IMC4500A</v>
          </cell>
          <cell r="R269" t="str">
            <v>DEG04401-04400</v>
          </cell>
          <cell r="S269" t="str">
            <v>EP-128-320</v>
          </cell>
          <cell r="AD269">
            <v>43628</v>
          </cell>
          <cell r="AE269">
            <v>43628</v>
          </cell>
        </row>
        <row r="270">
          <cell r="A270" t="str">
            <v>1163567</v>
          </cell>
          <cell r="B270" t="str">
            <v>PIURA</v>
          </cell>
          <cell r="D270" t="str">
            <v>C778J100008</v>
          </cell>
          <cell r="E270">
            <v>43630</v>
          </cell>
          <cell r="F270" t="e">
            <v>#N/A</v>
          </cell>
          <cell r="I270" t="str">
            <v>41123398AM</v>
          </cell>
          <cell r="J270" t="str">
            <v>FONCIA IPM</v>
          </cell>
          <cell r="K270" t="str">
            <v>BORDEAUX</v>
          </cell>
          <cell r="L270">
            <v>33</v>
          </cell>
          <cell r="M270" t="str">
            <v>SUD-OUEST</v>
          </cell>
          <cell r="Q270" t="str">
            <v>REPRISE POUR STOCKAGE</v>
          </cell>
          <cell r="X270" t="str">
            <v>MPC2504EXSP</v>
          </cell>
          <cell r="AD270">
            <v>43628</v>
          </cell>
          <cell r="AE270">
            <v>43628</v>
          </cell>
        </row>
        <row r="271">
          <cell r="A271" t="str">
            <v>PC2194</v>
          </cell>
          <cell r="B271" t="str">
            <v>IRIS</v>
          </cell>
          <cell r="C271" t="str">
            <v>3129M560300</v>
          </cell>
          <cell r="E271">
            <v>43657</v>
          </cell>
          <cell r="F271" t="e">
            <v>#N/A</v>
          </cell>
          <cell r="G271" t="str">
            <v>411AM20238</v>
          </cell>
          <cell r="H271" t="str">
            <v>41123599AM</v>
          </cell>
          <cell r="I271" t="str">
            <v>41124081AM</v>
          </cell>
          <cell r="J271" t="str">
            <v xml:space="preserve">FONCIA MORBIHAN </v>
          </cell>
          <cell r="K271" t="str">
            <v>LORIENT</v>
          </cell>
          <cell r="L271">
            <v>56</v>
          </cell>
          <cell r="M271" t="str">
            <v>NORD</v>
          </cell>
          <cell r="P271" t="str">
            <v>B4</v>
          </cell>
          <cell r="Q271" t="str">
            <v>IMC4500A</v>
          </cell>
          <cell r="R271" t="str">
            <v>DEG04420-04421</v>
          </cell>
          <cell r="AD271">
            <v>43636</v>
          </cell>
          <cell r="AE271">
            <v>43636</v>
          </cell>
        </row>
        <row r="272">
          <cell r="A272">
            <v>1166505</v>
          </cell>
          <cell r="B272" t="str">
            <v>FRAISE</v>
          </cell>
          <cell r="D272" t="str">
            <v>C737MC05222</v>
          </cell>
          <cell r="E272">
            <v>43648</v>
          </cell>
          <cell r="F272" t="e">
            <v>#N/A</v>
          </cell>
          <cell r="J272" t="str">
            <v>FONCIA PIERRE ET GESTION</v>
          </cell>
          <cell r="K272" t="str">
            <v xml:space="preserve"> ANTONY VERS PARIS 08</v>
          </cell>
          <cell r="L272">
            <v>75</v>
          </cell>
          <cell r="M272" t="str">
            <v>IDF</v>
          </cell>
          <cell r="N272" t="str">
            <v>VH</v>
          </cell>
          <cell r="O272" t="str">
            <v>VH</v>
          </cell>
          <cell r="Q272" t="str">
            <v>DEMENAGEMENT</v>
          </cell>
          <cell r="X272" t="str">
            <v>MPC4504EXASP</v>
          </cell>
          <cell r="AD272">
            <v>43636</v>
          </cell>
          <cell r="AE272">
            <v>43636</v>
          </cell>
        </row>
        <row r="273">
          <cell r="A273" t="str">
            <v>1167435</v>
          </cell>
          <cell r="B273" t="str">
            <v>BAOUL</v>
          </cell>
          <cell r="D273" t="str">
            <v>V9834400108</v>
          </cell>
          <cell r="E273">
            <v>43655</v>
          </cell>
          <cell r="F273" t="e">
            <v>#N/A</v>
          </cell>
          <cell r="J273" t="str">
            <v>FONCIA VOLTAIRE</v>
          </cell>
          <cell r="K273" t="str">
            <v>FERNEY VOLTAIRE</v>
          </cell>
          <cell r="L273">
            <v>1</v>
          </cell>
          <cell r="M273" t="str">
            <v>SUD-EST</v>
          </cell>
          <cell r="Q273" t="str">
            <v>REPRISE POUR STOCKAGE</v>
          </cell>
          <cell r="X273" t="str">
            <v>MPC2551AD</v>
          </cell>
          <cell r="AD273">
            <v>43636</v>
          </cell>
          <cell r="AE273">
            <v>43636</v>
          </cell>
        </row>
        <row r="274">
          <cell r="A274" t="str">
            <v>PC2201</v>
          </cell>
          <cell r="B274" t="str">
            <v>STARKONE</v>
          </cell>
          <cell r="E274">
            <v>43675</v>
          </cell>
          <cell r="F274" t="e">
            <v>#N/A</v>
          </cell>
          <cell r="G274" t="str">
            <v>411AM20238</v>
          </cell>
          <cell r="H274" t="str">
            <v>41123979AM</v>
          </cell>
          <cell r="I274" t="str">
            <v>41124032AM</v>
          </cell>
          <cell r="J274" t="str">
            <v>FONCIA MANAGEMENT</v>
          </cell>
          <cell r="K274" t="str">
            <v>PARIS</v>
          </cell>
          <cell r="L274">
            <v>75</v>
          </cell>
          <cell r="M274" t="str">
            <v>IDF</v>
          </cell>
          <cell r="N274" t="str">
            <v>VH</v>
          </cell>
          <cell r="O274" t="str">
            <v>BY</v>
          </cell>
          <cell r="Q274" t="str">
            <v>K7 SUP (MPC407SPF)</v>
          </cell>
          <cell r="R274" t="str">
            <v>DEG04458</v>
          </cell>
        </row>
        <row r="275">
          <cell r="A275" t="str">
            <v>PC2201</v>
          </cell>
          <cell r="B275" t="str">
            <v>STARKONE</v>
          </cell>
          <cell r="E275">
            <v>43675</v>
          </cell>
          <cell r="F275" t="e">
            <v>#N/A</v>
          </cell>
          <cell r="G275" t="str">
            <v>411AM20238</v>
          </cell>
          <cell r="H275" t="str">
            <v>41123979AM</v>
          </cell>
          <cell r="I275" t="str">
            <v>41124032AM</v>
          </cell>
          <cell r="J275" t="str">
            <v>FONCIA MANAGEMENT</v>
          </cell>
          <cell r="K275" t="str">
            <v>PARIS</v>
          </cell>
          <cell r="L275">
            <v>75</v>
          </cell>
          <cell r="M275" t="str">
            <v>IDF</v>
          </cell>
          <cell r="N275" t="str">
            <v>VH</v>
          </cell>
          <cell r="O275" t="str">
            <v>BY</v>
          </cell>
          <cell r="Q275" t="str">
            <v>K7 SUP (MPC407SPF)</v>
          </cell>
          <cell r="R275" t="str">
            <v>DEG04458</v>
          </cell>
        </row>
        <row r="276">
          <cell r="A276" t="str">
            <v>PC2201</v>
          </cell>
          <cell r="B276" t="str">
            <v>STARKONE</v>
          </cell>
          <cell r="E276">
            <v>43675</v>
          </cell>
          <cell r="F276" t="e">
            <v>#N/A</v>
          </cell>
          <cell r="G276" t="str">
            <v>411AM20238</v>
          </cell>
          <cell r="H276" t="str">
            <v>41123979AM</v>
          </cell>
          <cell r="I276" t="str">
            <v>41124032AM</v>
          </cell>
          <cell r="J276" t="str">
            <v>FONCIA MANAGEMENT</v>
          </cell>
          <cell r="K276" t="str">
            <v>PARIS</v>
          </cell>
          <cell r="L276">
            <v>75</v>
          </cell>
          <cell r="M276" t="str">
            <v>IDF</v>
          </cell>
          <cell r="N276" t="str">
            <v>VH</v>
          </cell>
          <cell r="O276" t="str">
            <v>BY</v>
          </cell>
          <cell r="Q276" t="str">
            <v>MEUBLE (MPC407SPF)</v>
          </cell>
          <cell r="R276" t="str">
            <v>DEG04458</v>
          </cell>
        </row>
        <row r="277">
          <cell r="A277">
            <v>1168902</v>
          </cell>
          <cell r="B277" t="str">
            <v>HANOI</v>
          </cell>
          <cell r="D277" t="str">
            <v>C778J100007</v>
          </cell>
          <cell r="E277">
            <v>43656</v>
          </cell>
          <cell r="F277" t="e">
            <v>#N/A</v>
          </cell>
          <cell r="J277" t="str">
            <v>FONCIA ORLEANS DE GAULLE</v>
          </cell>
          <cell r="K277" t="str">
            <v>ORLEANS</v>
          </cell>
          <cell r="L277">
            <v>45</v>
          </cell>
          <cell r="M277" t="str">
            <v>NORD</v>
          </cell>
          <cell r="Q277" t="str">
            <v xml:space="preserve">STOCKAGE JUSQU’À REAFFECTATION </v>
          </cell>
          <cell r="X277" t="str">
            <v>MPC2504EXASP</v>
          </cell>
          <cell r="AD277">
            <v>43673</v>
          </cell>
          <cell r="AE277">
            <v>43673</v>
          </cell>
        </row>
        <row r="278">
          <cell r="A278">
            <v>1169894</v>
          </cell>
          <cell r="B278" t="str">
            <v>FENMARCHE</v>
          </cell>
          <cell r="D278" t="str">
            <v>E175J100359</v>
          </cell>
          <cell r="E278">
            <v>43655</v>
          </cell>
          <cell r="F278">
            <v>1169894</v>
          </cell>
          <cell r="J278" t="str">
            <v xml:space="preserve">FONCIA ST RAPHAEL A FREJUS </v>
          </cell>
          <cell r="K278" t="str">
            <v>FREJUS</v>
          </cell>
          <cell r="L278">
            <v>83</v>
          </cell>
          <cell r="Q278" t="str">
            <v xml:space="preserve">PRE VISITE SITE </v>
          </cell>
          <cell r="X278" t="str">
            <v xml:space="preserve">MPC4503SP </v>
          </cell>
          <cell r="AD278">
            <v>43672</v>
          </cell>
          <cell r="AE278">
            <v>43672</v>
          </cell>
        </row>
        <row r="279">
          <cell r="A279">
            <v>1173702</v>
          </cell>
          <cell r="B279" t="str">
            <v>FENMARCHE</v>
          </cell>
          <cell r="D279" t="str">
            <v>E175J100359</v>
          </cell>
          <cell r="E279" t="str">
            <v xml:space="preserve">ANNULE 02/01 </v>
          </cell>
          <cell r="F279" t="e">
            <v>#N/A</v>
          </cell>
          <cell r="J279" t="str">
            <v xml:space="preserve">FONCIA ST RAPHAEL A FREJUS </v>
          </cell>
          <cell r="K279" t="str">
            <v>FREJUS</v>
          </cell>
          <cell r="L279">
            <v>83</v>
          </cell>
          <cell r="M279" t="str">
            <v>SUD-EST</v>
          </cell>
          <cell r="Q279" t="str">
            <v xml:space="preserve">DEMENAGEMENT </v>
          </cell>
          <cell r="X279" t="str">
            <v xml:space="preserve">MPC4503SP </v>
          </cell>
          <cell r="AD279">
            <v>43672</v>
          </cell>
          <cell r="AE279">
            <v>43672</v>
          </cell>
        </row>
        <row r="280">
          <cell r="A280">
            <v>1170157</v>
          </cell>
          <cell r="B280" t="str">
            <v>COLENOA</v>
          </cell>
          <cell r="D280" t="str">
            <v>C778R920429</v>
          </cell>
          <cell r="E280">
            <v>43672</v>
          </cell>
          <cell r="F280" t="e">
            <v>#N/A</v>
          </cell>
          <cell r="J280" t="str">
            <v>FONCIA FT BREIZH</v>
          </cell>
          <cell r="K280" t="str">
            <v>LORIENT VERS QUIMPER</v>
          </cell>
          <cell r="L280">
            <v>29</v>
          </cell>
          <cell r="M280" t="str">
            <v>NORD</v>
          </cell>
          <cell r="N280" t="str">
            <v>GUEZ</v>
          </cell>
          <cell r="O280" t="str">
            <v>GUEZ</v>
          </cell>
          <cell r="Q280" t="str">
            <v>DEMENAGEMENT</v>
          </cell>
          <cell r="X280" t="str">
            <v>MPC2504EXSP</v>
          </cell>
          <cell r="AD280">
            <v>43648</v>
          </cell>
          <cell r="AE280">
            <v>43648</v>
          </cell>
        </row>
        <row r="281">
          <cell r="A281">
            <v>1171819</v>
          </cell>
          <cell r="B281" t="str">
            <v>BANG</v>
          </cell>
          <cell r="D281" t="str">
            <v>V9834500337</v>
          </cell>
          <cell r="E281">
            <v>43665</v>
          </cell>
          <cell r="F281" t="e">
            <v>#N/A</v>
          </cell>
          <cell r="J281" t="str">
            <v>FONCIA TRANSACTION</v>
          </cell>
          <cell r="K281" t="str">
            <v>NANTERRE</v>
          </cell>
          <cell r="L281">
            <v>92</v>
          </cell>
          <cell r="M281" t="str">
            <v>IDF</v>
          </cell>
          <cell r="Q281" t="str">
            <v>REPRISE STOCKAGE</v>
          </cell>
          <cell r="X281" t="str">
            <v>MPC2551</v>
          </cell>
          <cell r="AD281">
            <v>43654</v>
          </cell>
          <cell r="AE281">
            <v>43654</v>
          </cell>
        </row>
        <row r="282">
          <cell r="A282">
            <v>1171823</v>
          </cell>
          <cell r="B282" t="str">
            <v>RHODIUM</v>
          </cell>
          <cell r="D282" t="str">
            <v>G667JA00015</v>
          </cell>
          <cell r="E282" t="str">
            <v>ANNULE 31/12/19</v>
          </cell>
          <cell r="F282" t="e">
            <v>#N/A</v>
          </cell>
          <cell r="J282" t="str">
            <v>FONCIA VOLTAIRE</v>
          </cell>
          <cell r="K282" t="str">
            <v>FERNEY VOLTAIRE</v>
          </cell>
          <cell r="L282">
            <v>1</v>
          </cell>
          <cell r="M282" t="str">
            <v>SUD-EST</v>
          </cell>
          <cell r="Q282" t="str">
            <v>DEMENAGEMENT</v>
          </cell>
          <cell r="X282" t="str">
            <v>MP7503</v>
          </cell>
          <cell r="AD282">
            <v>43654</v>
          </cell>
          <cell r="AE282">
            <v>43654</v>
          </cell>
        </row>
        <row r="283">
          <cell r="A283" t="str">
            <v>PC2220</v>
          </cell>
          <cell r="B283" t="str">
            <v>CAPUCINE</v>
          </cell>
          <cell r="C283" t="str">
            <v>3129M530167</v>
          </cell>
          <cell r="D283" t="str">
            <v>NON</v>
          </cell>
          <cell r="E283">
            <v>43689</v>
          </cell>
          <cell r="F283" t="e">
            <v>#N/A</v>
          </cell>
          <cell r="G283" t="str">
            <v>411AM20238</v>
          </cell>
          <cell r="H283" t="str">
            <v>41124122AM</v>
          </cell>
          <cell r="I283" t="str">
            <v>41124123AM</v>
          </cell>
          <cell r="J283" t="str">
            <v>FONCIA FT ARLES</v>
          </cell>
          <cell r="K283" t="str">
            <v xml:space="preserve">ARLES </v>
          </cell>
          <cell r="L283">
            <v>13</v>
          </cell>
          <cell r="M283" t="str">
            <v>SUD-EST</v>
          </cell>
          <cell r="N283" t="str">
            <v>PEF</v>
          </cell>
          <cell r="O283" t="str">
            <v>CK</v>
          </cell>
          <cell r="P283" t="str">
            <v>B3</v>
          </cell>
          <cell r="Q283" t="str">
            <v>IMC4500A</v>
          </cell>
          <cell r="R283" t="str">
            <v>DEG04516-04515</v>
          </cell>
          <cell r="X283" t="str">
            <v>NON</v>
          </cell>
          <cell r="AD283">
            <v>43658</v>
          </cell>
          <cell r="AE283">
            <v>43658</v>
          </cell>
        </row>
        <row r="284">
          <cell r="A284">
            <v>1173502</v>
          </cell>
          <cell r="D284" t="str">
            <v>V1S5796555</v>
          </cell>
          <cell r="E284" t="str">
            <v>ANNULE 31/12/19</v>
          </cell>
          <cell r="F284" t="e">
            <v>#N/A</v>
          </cell>
          <cell r="J284" t="str">
            <v>FONCIA TOUR MARNE</v>
          </cell>
          <cell r="K284" t="str">
            <v>PARIS 15</v>
          </cell>
          <cell r="L284">
            <v>75</v>
          </cell>
          <cell r="M284" t="str">
            <v>IDF</v>
          </cell>
          <cell r="Q284" t="str">
            <v>REPRISE HORS AM</v>
          </cell>
          <cell r="X284" t="str">
            <v>FS 4200 DN</v>
          </cell>
          <cell r="AD284">
            <v>43661</v>
          </cell>
          <cell r="AE284">
            <v>43661</v>
          </cell>
        </row>
        <row r="285">
          <cell r="A285" t="str">
            <v>PC2229</v>
          </cell>
          <cell r="B285" t="str">
            <v>AMARANTE</v>
          </cell>
          <cell r="C285" t="str">
            <v>3129M561099</v>
          </cell>
          <cell r="E285">
            <v>43698</v>
          </cell>
          <cell r="F285" t="e">
            <v>#N/A</v>
          </cell>
          <cell r="G285" t="str">
            <v>411AM20238</v>
          </cell>
          <cell r="H285" t="str">
            <v>41123975AM</v>
          </cell>
          <cell r="I285" t="str">
            <v>41124124AM</v>
          </cell>
          <cell r="J285" t="str">
            <v>FONCIA MARINA</v>
          </cell>
          <cell r="K285" t="str">
            <v>VILLENEUVE LOUBET</v>
          </cell>
          <cell r="L285">
            <v>6</v>
          </cell>
          <cell r="M285" t="str">
            <v>SUD-EST</v>
          </cell>
          <cell r="O285" t="str">
            <v>RICS</v>
          </cell>
          <cell r="P285" t="str">
            <v>B5</v>
          </cell>
          <cell r="Q285" t="str">
            <v>IMC4500A</v>
          </cell>
          <cell r="R285" t="str">
            <v>DEG04526-04527</v>
          </cell>
          <cell r="AD285">
            <v>43663</v>
          </cell>
          <cell r="AE285">
            <v>43663</v>
          </cell>
        </row>
        <row r="286">
          <cell r="A286">
            <v>1174405</v>
          </cell>
          <cell r="B286" t="str">
            <v>AZOTE</v>
          </cell>
          <cell r="D286" t="str">
            <v>C737J700040</v>
          </cell>
          <cell r="E286">
            <v>43685</v>
          </cell>
          <cell r="F286" t="e">
            <v>#N/A</v>
          </cell>
          <cell r="J286" t="str">
            <v xml:space="preserve">FONCIA BOUCLES DE SEINE </v>
          </cell>
          <cell r="K286" t="str">
            <v>PONTOISE VERS MEULAN</v>
          </cell>
          <cell r="L286">
            <v>78</v>
          </cell>
          <cell r="M286" t="str">
            <v>IDF</v>
          </cell>
          <cell r="N286" t="str">
            <v>ANF</v>
          </cell>
          <cell r="O286" t="str">
            <v>BEC</v>
          </cell>
          <cell r="Q286" t="str">
            <v>DEMENAGEMENT</v>
          </cell>
          <cell r="X286" t="str">
            <v>MPC4504</v>
          </cell>
          <cell r="AD286">
            <v>43663</v>
          </cell>
          <cell r="AE286">
            <v>43663</v>
          </cell>
        </row>
        <row r="287">
          <cell r="A287">
            <v>1174450</v>
          </cell>
          <cell r="B287" t="str">
            <v>MELOK</v>
          </cell>
          <cell r="C287" t="str">
            <v>G716M420056</v>
          </cell>
          <cell r="E287" t="str">
            <v>ATT DEVIS SIGNE</v>
          </cell>
          <cell r="F287" t="e">
            <v>#N/A</v>
          </cell>
          <cell r="I287" t="str">
            <v>41123870AM</v>
          </cell>
          <cell r="J287" t="str">
            <v xml:space="preserve">FONCIA </v>
          </cell>
          <cell r="K287" t="str">
            <v>LYON</v>
          </cell>
          <cell r="L287">
            <v>69</v>
          </cell>
          <cell r="M287" t="str">
            <v>SUD-EST</v>
          </cell>
          <cell r="Q287" t="str">
            <v>RESTITUTION MPC4504EXSP</v>
          </cell>
          <cell r="AD287">
            <v>43661</v>
          </cell>
          <cell r="AE287">
            <v>43661</v>
          </cell>
        </row>
        <row r="288">
          <cell r="A288">
            <v>1172410</v>
          </cell>
          <cell r="B288" t="str">
            <v>ADACHI</v>
          </cell>
          <cell r="C288" t="str">
            <v>E214R260529</v>
          </cell>
          <cell r="E288">
            <v>43699</v>
          </cell>
          <cell r="F288" t="e">
            <v>#N/A</v>
          </cell>
          <cell r="I288" t="str">
            <v>41122909AM</v>
          </cell>
          <cell r="J288" t="str">
            <v xml:space="preserve">FONCIA </v>
          </cell>
          <cell r="K288" t="str">
            <v>ANGERS</v>
          </cell>
          <cell r="L288">
            <v>49</v>
          </cell>
          <cell r="M288" t="str">
            <v>NORD</v>
          </cell>
          <cell r="Q288" t="str">
            <v>RESTITUTION MPC2503SP</v>
          </cell>
          <cell r="AD288">
            <v>43656</v>
          </cell>
          <cell r="AE288">
            <v>43656</v>
          </cell>
        </row>
        <row r="289">
          <cell r="A289" t="str">
            <v>PC2242</v>
          </cell>
          <cell r="B289" t="str">
            <v>CACTUS</v>
          </cell>
          <cell r="C289" t="str">
            <v>3129M530075</v>
          </cell>
          <cell r="E289">
            <v>43719</v>
          </cell>
          <cell r="F289" t="e">
            <v>#N/A</v>
          </cell>
          <cell r="G289" t="str">
            <v>411AM20238</v>
          </cell>
          <cell r="H289" t="str">
            <v>41123353AM</v>
          </cell>
          <cell r="I289" t="str">
            <v>41124132AM</v>
          </cell>
          <cell r="J289" t="str">
            <v>FONCIA IPM</v>
          </cell>
          <cell r="K289" t="str">
            <v>SAINT PRIEST</v>
          </cell>
          <cell r="L289">
            <v>69</v>
          </cell>
          <cell r="M289" t="str">
            <v>SUD-EST</v>
          </cell>
          <cell r="O289" t="str">
            <v>FLB</v>
          </cell>
          <cell r="P289" t="str">
            <v>B5</v>
          </cell>
          <cell r="Q289" t="str">
            <v>IMC4500A</v>
          </cell>
          <cell r="R289" t="str">
            <v>DEG04558-04559</v>
          </cell>
          <cell r="S289" t="str">
            <v>EP-128-326</v>
          </cell>
          <cell r="T289">
            <v>43684</v>
          </cell>
          <cell r="AD289">
            <v>43669</v>
          </cell>
          <cell r="AE289">
            <v>43669</v>
          </cell>
        </row>
        <row r="290">
          <cell r="A290">
            <v>1176067</v>
          </cell>
          <cell r="B290" t="str">
            <v>AKHAMAR</v>
          </cell>
          <cell r="D290" t="str">
            <v>C778R4200664</v>
          </cell>
          <cell r="E290" t="str">
            <v>ATT DEVIS SIGNE</v>
          </cell>
          <cell r="F290" t="e">
            <v>#N/A</v>
          </cell>
          <cell r="I290" t="str">
            <v>41123918AM</v>
          </cell>
          <cell r="J290" t="str">
            <v xml:space="preserve">FONCIA </v>
          </cell>
          <cell r="K290" t="str">
            <v>PARIS</v>
          </cell>
          <cell r="L290">
            <v>75</v>
          </cell>
          <cell r="M290" t="str">
            <v>IDF</v>
          </cell>
          <cell r="Q290" t="str">
            <v>DEPLACEMENT</v>
          </cell>
          <cell r="X290" t="str">
            <v>MPC2504EXSP</v>
          </cell>
          <cell r="AD290">
            <v>43670</v>
          </cell>
          <cell r="AE290">
            <v>43670</v>
          </cell>
        </row>
        <row r="291">
          <cell r="A291">
            <v>1176067</v>
          </cell>
          <cell r="B291" t="str">
            <v>PIVOINE</v>
          </cell>
          <cell r="D291" t="str">
            <v>E174M530037</v>
          </cell>
          <cell r="F291" t="e">
            <v>#N/A</v>
          </cell>
          <cell r="I291" t="str">
            <v>41123918AM</v>
          </cell>
          <cell r="J291" t="str">
            <v xml:space="preserve">FONCIA </v>
          </cell>
          <cell r="K291" t="str">
            <v>PARIS</v>
          </cell>
          <cell r="L291">
            <v>75</v>
          </cell>
          <cell r="M291" t="str">
            <v>IDF</v>
          </cell>
          <cell r="Q291" t="str">
            <v>REPRISE</v>
          </cell>
          <cell r="X291" t="str">
            <v xml:space="preserve">MPC4503SP </v>
          </cell>
          <cell r="Z291" t="str">
            <v>T2 LOGISTICS</v>
          </cell>
          <cell r="AA291" t="str">
            <v>PANTIN</v>
          </cell>
          <cell r="AB291" t="str">
            <v>RECO</v>
          </cell>
          <cell r="AD291">
            <v>43670</v>
          </cell>
          <cell r="AE291">
            <v>43670</v>
          </cell>
        </row>
        <row r="292">
          <cell r="A292">
            <v>1177006</v>
          </cell>
          <cell r="B292" t="str">
            <v>AZROU</v>
          </cell>
          <cell r="D292" t="str">
            <v>C758J300167</v>
          </cell>
          <cell r="E292">
            <v>43724</v>
          </cell>
          <cell r="F292" t="e">
            <v>#N/A</v>
          </cell>
          <cell r="I292" t="str">
            <v>41123471AM</v>
          </cell>
          <cell r="J292" t="str">
            <v>FONCIA</v>
          </cell>
          <cell r="K292" t="str">
            <v>PARIS 8 A ANTONY</v>
          </cell>
          <cell r="L292">
            <v>92</v>
          </cell>
          <cell r="M292" t="str">
            <v>IDF</v>
          </cell>
          <cell r="Q292" t="str">
            <v>DEMENAGEMENT</v>
          </cell>
          <cell r="X292" t="str">
            <v>MPC6004EXSP</v>
          </cell>
          <cell r="AD292">
            <v>43675</v>
          </cell>
          <cell r="AE292">
            <v>43675</v>
          </cell>
        </row>
        <row r="293">
          <cell r="A293">
            <v>1178977</v>
          </cell>
          <cell r="B293" t="str">
            <v>DEVINODON</v>
          </cell>
          <cell r="C293" t="str">
            <v>E215R660218</v>
          </cell>
          <cell r="E293">
            <v>43745</v>
          </cell>
          <cell r="F293" t="e">
            <v>#N/A</v>
          </cell>
          <cell r="J293" t="str">
            <v>FONCIA</v>
          </cell>
          <cell r="K293" t="str">
            <v>CHOLET</v>
          </cell>
          <cell r="L293">
            <v>49</v>
          </cell>
          <cell r="M293" t="str">
            <v>NORD</v>
          </cell>
          <cell r="Q293" t="str">
            <v>RESTITUTION MPC2503SP</v>
          </cell>
          <cell r="AD293">
            <v>43683</v>
          </cell>
          <cell r="AE293">
            <v>43683</v>
          </cell>
        </row>
        <row r="294">
          <cell r="A294" t="str">
            <v>1180107 + 1178920</v>
          </cell>
          <cell r="B294" t="str">
            <v>DIANTHUS</v>
          </cell>
          <cell r="D294" t="str">
            <v>G666J700043</v>
          </cell>
          <cell r="E294">
            <v>43740</v>
          </cell>
          <cell r="F294" t="e">
            <v>#N/A</v>
          </cell>
          <cell r="J294" t="str">
            <v xml:space="preserve">FONCIA BOUCLES DE SEINE </v>
          </cell>
          <cell r="K294" t="str">
            <v>PARIS 14 VERS MANTES LA JOLIE</v>
          </cell>
          <cell r="L294">
            <v>78</v>
          </cell>
          <cell r="M294" t="str">
            <v>IDF</v>
          </cell>
          <cell r="N294" t="str">
            <v>ANF</v>
          </cell>
          <cell r="O294" t="str">
            <v>ANF</v>
          </cell>
          <cell r="Q294" t="str">
            <v>DEMENAGEMENT</v>
          </cell>
          <cell r="X294" t="str">
            <v>MP7503</v>
          </cell>
          <cell r="AD294">
            <v>43686</v>
          </cell>
          <cell r="AE294">
            <v>43686</v>
          </cell>
        </row>
        <row r="295">
          <cell r="A295">
            <v>1179819</v>
          </cell>
          <cell r="B295" t="str">
            <v>AKSYONOV</v>
          </cell>
          <cell r="D295" t="str">
            <v>W874J500076</v>
          </cell>
          <cell r="E295">
            <v>43740</v>
          </cell>
          <cell r="F295">
            <v>1179819</v>
          </cell>
          <cell r="J295" t="str">
            <v xml:space="preserve">FONCIA BOUCLES DE SEINE </v>
          </cell>
          <cell r="K295" t="str">
            <v>MANTES LA JOLIE</v>
          </cell>
          <cell r="L295">
            <v>78</v>
          </cell>
          <cell r="M295" t="str">
            <v>IDF</v>
          </cell>
          <cell r="Q295" t="str">
            <v>REPRISE SUITE RESILIATION</v>
          </cell>
          <cell r="X295" t="str">
            <v>MP7502</v>
          </cell>
          <cell r="Z295" t="str">
            <v>T2 LOGISTICS</v>
          </cell>
          <cell r="AA295" t="str">
            <v>PANTIN</v>
          </cell>
          <cell r="AB295" t="str">
            <v>PIECES</v>
          </cell>
          <cell r="AD295">
            <v>43686</v>
          </cell>
          <cell r="AE295">
            <v>43686</v>
          </cell>
        </row>
        <row r="296">
          <cell r="A296">
            <v>1186209</v>
          </cell>
          <cell r="B296" t="str">
            <v>PIURA</v>
          </cell>
          <cell r="D296" t="str">
            <v>C778J100008</v>
          </cell>
          <cell r="E296">
            <v>43746</v>
          </cell>
          <cell r="F296" t="e">
            <v>#N/A</v>
          </cell>
          <cell r="J296" t="str">
            <v xml:space="preserve">FONCIA BOUCLES DE SEINE </v>
          </cell>
          <cell r="K296" t="str">
            <v>MEULAN</v>
          </cell>
          <cell r="L296">
            <v>78</v>
          </cell>
          <cell r="M296" t="str">
            <v>IDF</v>
          </cell>
          <cell r="Q296" t="str">
            <v>RESTITUTION</v>
          </cell>
          <cell r="X296" t="str">
            <v xml:space="preserve">MPC2504EXSP </v>
          </cell>
          <cell r="AD296">
            <v>43712</v>
          </cell>
          <cell r="AE296">
            <v>43712</v>
          </cell>
        </row>
        <row r="297">
          <cell r="A297">
            <v>1186201</v>
          </cell>
          <cell r="B297" t="str">
            <v>ALTMAN</v>
          </cell>
          <cell r="D297" t="str">
            <v>E214J00078</v>
          </cell>
          <cell r="E297" t="str">
            <v xml:space="preserve">PAS DE LIVRAISON </v>
          </cell>
          <cell r="F297">
            <v>1186201</v>
          </cell>
          <cell r="J297" t="str">
            <v xml:space="preserve">FONCIA BOUCLES DE SEINE </v>
          </cell>
          <cell r="K297" t="str">
            <v>MEULAN</v>
          </cell>
          <cell r="L297">
            <v>78</v>
          </cell>
          <cell r="M297" t="str">
            <v>IDF</v>
          </cell>
          <cell r="Q297" t="str">
            <v xml:space="preserve">REPRISE FIN CT </v>
          </cell>
          <cell r="X297" t="str">
            <v>MPC2503</v>
          </cell>
          <cell r="AD297">
            <v>43712</v>
          </cell>
          <cell r="AE297">
            <v>43712</v>
          </cell>
        </row>
        <row r="298">
          <cell r="A298">
            <v>1195691</v>
          </cell>
          <cell r="B298" t="str">
            <v>SOLFERIZO</v>
          </cell>
          <cell r="D298" t="str">
            <v>C499P301009</v>
          </cell>
          <cell r="E298">
            <v>43734</v>
          </cell>
          <cell r="F298" t="e">
            <v>#N/A</v>
          </cell>
          <cell r="J298" t="str">
            <v>FONCIA RENNES</v>
          </cell>
          <cell r="K298" t="str">
            <v xml:space="preserve">RENNES </v>
          </cell>
          <cell r="L298">
            <v>35</v>
          </cell>
          <cell r="M298" t="str">
            <v>NORD</v>
          </cell>
          <cell r="N298" t="str">
            <v>RUD</v>
          </cell>
          <cell r="O298" t="str">
            <v>RUD</v>
          </cell>
          <cell r="Q298" t="str">
            <v>DEMENAGEMENT</v>
          </cell>
          <cell r="X298" t="str">
            <v xml:space="preserve">MPC407SPF </v>
          </cell>
          <cell r="AD298">
            <v>43717</v>
          </cell>
          <cell r="AE298">
            <v>43717</v>
          </cell>
        </row>
        <row r="299">
          <cell r="A299">
            <v>1195691</v>
          </cell>
          <cell r="B299" t="str">
            <v>SOLFERINA</v>
          </cell>
          <cell r="D299" t="str">
            <v>3129M460139</v>
          </cell>
          <cell r="E299">
            <v>43734</v>
          </cell>
          <cell r="F299" t="e">
            <v>#N/A</v>
          </cell>
          <cell r="J299" t="str">
            <v>FONCIA RENNES</v>
          </cell>
          <cell r="K299" t="str">
            <v xml:space="preserve">RENNES </v>
          </cell>
          <cell r="L299">
            <v>35</v>
          </cell>
          <cell r="M299" t="str">
            <v>NORD</v>
          </cell>
          <cell r="N299" t="str">
            <v>RUD</v>
          </cell>
          <cell r="O299" t="str">
            <v>RUD</v>
          </cell>
          <cell r="Q299" t="str">
            <v>DEMENAGEMENT</v>
          </cell>
          <cell r="X299" t="str">
            <v>IMC4500A</v>
          </cell>
          <cell r="AD299">
            <v>43717</v>
          </cell>
          <cell r="AE299">
            <v>43717</v>
          </cell>
        </row>
        <row r="300">
          <cell r="A300">
            <v>1195631</v>
          </cell>
          <cell r="B300" t="str">
            <v>NEXUS</v>
          </cell>
          <cell r="D300" t="str">
            <v>C757J800228</v>
          </cell>
          <cell r="E300">
            <v>43724</v>
          </cell>
          <cell r="F300" t="e">
            <v>#N/A</v>
          </cell>
          <cell r="J300" t="str">
            <v>FONCIA LYON</v>
          </cell>
          <cell r="K300" t="str">
            <v>LYON</v>
          </cell>
          <cell r="L300">
            <v>69</v>
          </cell>
          <cell r="M300" t="str">
            <v>SUD-EST</v>
          </cell>
          <cell r="N300" t="str">
            <v>FLB</v>
          </cell>
          <cell r="O300" t="str">
            <v>FLB</v>
          </cell>
          <cell r="Q300" t="str">
            <v>DEMENAGEMENT</v>
          </cell>
          <cell r="X300" t="str">
            <v>MPC6004</v>
          </cell>
          <cell r="AD300">
            <v>43717</v>
          </cell>
          <cell r="AE300">
            <v>43717</v>
          </cell>
        </row>
        <row r="301">
          <cell r="A301">
            <v>1195631</v>
          </cell>
          <cell r="B301" t="str">
            <v>NEWTY</v>
          </cell>
          <cell r="D301" t="str">
            <v>C757J800227</v>
          </cell>
          <cell r="E301">
            <v>43724</v>
          </cell>
          <cell r="F301" t="e">
            <v>#N/A</v>
          </cell>
          <cell r="J301" t="str">
            <v>FONCIA LYON</v>
          </cell>
          <cell r="K301" t="str">
            <v>LYON</v>
          </cell>
          <cell r="L301">
            <v>69</v>
          </cell>
          <cell r="M301" t="str">
            <v>SUD-EST</v>
          </cell>
          <cell r="N301" t="str">
            <v>FLB</v>
          </cell>
          <cell r="O301" t="str">
            <v>FLB</v>
          </cell>
          <cell r="Q301" t="str">
            <v>DEMENAGEMENT</v>
          </cell>
          <cell r="X301" t="str">
            <v>MPC6004</v>
          </cell>
          <cell r="AD301">
            <v>43717</v>
          </cell>
          <cell r="AE301">
            <v>43717</v>
          </cell>
        </row>
        <row r="302">
          <cell r="A302">
            <v>1195631</v>
          </cell>
          <cell r="B302" t="str">
            <v>PYRAUSTA</v>
          </cell>
          <cell r="D302" t="str">
            <v>E175M130172</v>
          </cell>
          <cell r="E302">
            <v>43724</v>
          </cell>
          <cell r="F302" t="e">
            <v>#N/A</v>
          </cell>
          <cell r="J302" t="str">
            <v>FONCIA LYON</v>
          </cell>
          <cell r="K302" t="str">
            <v>LYON</v>
          </cell>
          <cell r="L302">
            <v>69</v>
          </cell>
          <cell r="M302" t="str">
            <v>SUD-EST</v>
          </cell>
          <cell r="N302" t="str">
            <v>FLB</v>
          </cell>
          <cell r="O302" t="str">
            <v>FLB</v>
          </cell>
          <cell r="Q302" t="str">
            <v>DEMENAGEMENT</v>
          </cell>
          <cell r="X302" t="str">
            <v>MPC4503</v>
          </cell>
          <cell r="AD302">
            <v>43717</v>
          </cell>
          <cell r="AE302">
            <v>43717</v>
          </cell>
        </row>
        <row r="303">
          <cell r="A303">
            <v>1196552</v>
          </cell>
          <cell r="B303" t="str">
            <v>CHANA</v>
          </cell>
          <cell r="D303" t="str">
            <v>E175MC30156</v>
          </cell>
          <cell r="E303">
            <v>43731</v>
          </cell>
          <cell r="F303" t="e">
            <v>#N/A</v>
          </cell>
          <cell r="J303" t="str">
            <v>FONCIA</v>
          </cell>
          <cell r="K303" t="str">
            <v>QUIMPER</v>
          </cell>
          <cell r="L303">
            <v>29</v>
          </cell>
          <cell r="M303" t="str">
            <v>NORD</v>
          </cell>
          <cell r="N303" t="str">
            <v>RUD</v>
          </cell>
          <cell r="O303" t="str">
            <v>RICS</v>
          </cell>
          <cell r="Q303" t="str">
            <v>DEMENAGEMENT</v>
          </cell>
          <cell r="X303" t="str">
            <v>MPC4503</v>
          </cell>
          <cell r="AD303">
            <v>43720</v>
          </cell>
          <cell r="AE303">
            <v>43720</v>
          </cell>
        </row>
        <row r="304">
          <cell r="A304">
            <v>1196553</v>
          </cell>
          <cell r="B304" t="str">
            <v>SHAROU</v>
          </cell>
          <cell r="D304" t="str">
            <v>W876J100083</v>
          </cell>
          <cell r="E304">
            <v>43731</v>
          </cell>
          <cell r="F304" t="e">
            <v>#N/A</v>
          </cell>
          <cell r="J304" t="str">
            <v xml:space="preserve">FONCIA </v>
          </cell>
          <cell r="K304" t="str">
            <v>QUIMPER</v>
          </cell>
          <cell r="L304">
            <v>29</v>
          </cell>
          <cell r="M304" t="str">
            <v>NORD</v>
          </cell>
          <cell r="N304" t="str">
            <v>RUD</v>
          </cell>
          <cell r="O304" t="str">
            <v>RICS</v>
          </cell>
          <cell r="Q304" t="str">
            <v>DEMENAGEMENT</v>
          </cell>
          <cell r="X304" t="str">
            <v>MP7502</v>
          </cell>
          <cell r="AD304">
            <v>43720</v>
          </cell>
          <cell r="AE304">
            <v>43720</v>
          </cell>
        </row>
        <row r="305">
          <cell r="A305">
            <v>1197309</v>
          </cell>
          <cell r="B305" t="str">
            <v>FERMION</v>
          </cell>
          <cell r="D305" t="str">
            <v>G676J800110</v>
          </cell>
          <cell r="E305">
            <v>43738</v>
          </cell>
          <cell r="F305" t="e">
            <v>#N/A</v>
          </cell>
          <cell r="J305" t="str">
            <v xml:space="preserve">FONCIA </v>
          </cell>
          <cell r="K305" t="str">
            <v>PARIS 14</v>
          </cell>
          <cell r="L305">
            <v>75</v>
          </cell>
          <cell r="M305" t="str">
            <v>IDF</v>
          </cell>
          <cell r="N305" t="str">
            <v>VH</v>
          </cell>
          <cell r="O305" t="str">
            <v>VH</v>
          </cell>
          <cell r="Q305" t="str">
            <v>DEMENAGEMENT</v>
          </cell>
          <cell r="X305" t="str">
            <v>MP9003</v>
          </cell>
          <cell r="AD305">
            <v>43691</v>
          </cell>
          <cell r="AE305">
            <v>43691</v>
          </cell>
        </row>
        <row r="306">
          <cell r="A306">
            <v>1197309</v>
          </cell>
          <cell r="B306" t="str">
            <v>FIGARO</v>
          </cell>
          <cell r="D306" t="str">
            <v>G676J8000082</v>
          </cell>
          <cell r="E306">
            <v>43738</v>
          </cell>
          <cell r="F306" t="e">
            <v>#N/A</v>
          </cell>
          <cell r="J306" t="str">
            <v xml:space="preserve">FONCIA </v>
          </cell>
          <cell r="K306" t="str">
            <v>PARIS 14</v>
          </cell>
          <cell r="L306">
            <v>75</v>
          </cell>
          <cell r="M306" t="str">
            <v>IDF</v>
          </cell>
          <cell r="N306" t="str">
            <v>VH</v>
          </cell>
          <cell r="O306" t="str">
            <v>VH</v>
          </cell>
          <cell r="Q306" t="str">
            <v>DEMENAGEMENT</v>
          </cell>
          <cell r="X306" t="str">
            <v xml:space="preserve">MP9003 </v>
          </cell>
          <cell r="AD306">
            <v>43691</v>
          </cell>
          <cell r="AE306">
            <v>43691</v>
          </cell>
        </row>
        <row r="307">
          <cell r="A307">
            <v>1197309</v>
          </cell>
          <cell r="B307" t="str">
            <v>PLANTAGO</v>
          </cell>
          <cell r="D307" t="str">
            <v>G668J100037</v>
          </cell>
          <cell r="E307">
            <v>43738</v>
          </cell>
          <cell r="F307" t="e">
            <v>#N/A</v>
          </cell>
          <cell r="J307" t="str">
            <v xml:space="preserve">FONCIA </v>
          </cell>
          <cell r="K307" t="str">
            <v>PARIS 14</v>
          </cell>
          <cell r="L307">
            <v>75</v>
          </cell>
          <cell r="M307" t="str">
            <v>IDF</v>
          </cell>
          <cell r="N307" t="str">
            <v>VH</v>
          </cell>
          <cell r="O307" t="str">
            <v>VH</v>
          </cell>
          <cell r="Q307" t="str">
            <v>DEMENAGEMENT</v>
          </cell>
          <cell r="X307" t="str">
            <v>MP7503</v>
          </cell>
          <cell r="AD307">
            <v>43691</v>
          </cell>
          <cell r="AE307">
            <v>43691</v>
          </cell>
        </row>
        <row r="308">
          <cell r="A308">
            <v>1197309</v>
          </cell>
          <cell r="B308" t="str">
            <v>PARLA</v>
          </cell>
          <cell r="D308" t="str">
            <v>G756R530292</v>
          </cell>
          <cell r="E308">
            <v>43738</v>
          </cell>
          <cell r="F308" t="e">
            <v>#N/A</v>
          </cell>
          <cell r="J308" t="str">
            <v xml:space="preserve">FONCIA </v>
          </cell>
          <cell r="K308" t="str">
            <v>PARIS 14</v>
          </cell>
          <cell r="L308">
            <v>75</v>
          </cell>
          <cell r="M308" t="str">
            <v>IDF</v>
          </cell>
          <cell r="N308" t="str">
            <v>VH</v>
          </cell>
          <cell r="O308" t="str">
            <v>VH</v>
          </cell>
          <cell r="Q308" t="str">
            <v>DEMENAGEMENT</v>
          </cell>
          <cell r="X308" t="str">
            <v xml:space="preserve">MP2504 </v>
          </cell>
          <cell r="AD308">
            <v>43691</v>
          </cell>
          <cell r="AE308">
            <v>43691</v>
          </cell>
        </row>
        <row r="309">
          <cell r="A309">
            <v>1197309</v>
          </cell>
          <cell r="B309" t="str">
            <v>FREGATE</v>
          </cell>
          <cell r="D309" t="str">
            <v>G716M830702</v>
          </cell>
          <cell r="E309">
            <v>43738</v>
          </cell>
          <cell r="F309" t="e">
            <v>#N/A</v>
          </cell>
          <cell r="J309" t="str">
            <v xml:space="preserve">FONCIA </v>
          </cell>
          <cell r="K309" t="str">
            <v>PARIS 14</v>
          </cell>
          <cell r="L309">
            <v>75</v>
          </cell>
          <cell r="M309" t="str">
            <v>IDF</v>
          </cell>
          <cell r="N309" t="str">
            <v>VH</v>
          </cell>
          <cell r="O309" t="str">
            <v>VH</v>
          </cell>
          <cell r="Q309" t="str">
            <v>DEMENAGEMENT</v>
          </cell>
          <cell r="X309" t="str">
            <v>MPC4504</v>
          </cell>
          <cell r="AD309">
            <v>43691</v>
          </cell>
          <cell r="AE309">
            <v>43691</v>
          </cell>
        </row>
        <row r="310">
          <cell r="A310">
            <v>1197309</v>
          </cell>
          <cell r="B310" t="str">
            <v>NEFTIS</v>
          </cell>
          <cell r="D310" t="str">
            <v>C758J100011</v>
          </cell>
          <cell r="E310">
            <v>43738</v>
          </cell>
          <cell r="F310" t="e">
            <v>#N/A</v>
          </cell>
          <cell r="J310" t="str">
            <v xml:space="preserve">FONCIA </v>
          </cell>
          <cell r="K310" t="str">
            <v>PARIS 14</v>
          </cell>
          <cell r="L310">
            <v>75</v>
          </cell>
          <cell r="M310" t="str">
            <v>IDF</v>
          </cell>
          <cell r="N310" t="str">
            <v>VH</v>
          </cell>
          <cell r="O310" t="str">
            <v>VH</v>
          </cell>
          <cell r="Q310" t="str">
            <v>DEMENAGEMENT</v>
          </cell>
          <cell r="X310" t="str">
            <v>MPC6004</v>
          </cell>
          <cell r="AD310">
            <v>43691</v>
          </cell>
          <cell r="AE310">
            <v>43691</v>
          </cell>
        </row>
        <row r="311">
          <cell r="A311">
            <v>1197325</v>
          </cell>
          <cell r="B311" t="str">
            <v>BRICK</v>
          </cell>
          <cell r="D311" t="str">
            <v>C778J300136</v>
          </cell>
          <cell r="E311">
            <v>43738</v>
          </cell>
          <cell r="F311" t="e">
            <v>#N/A</v>
          </cell>
          <cell r="J311" t="str">
            <v xml:space="preserve">FONCIA </v>
          </cell>
          <cell r="K311" t="str">
            <v>PARIS 16</v>
          </cell>
          <cell r="L311">
            <v>75</v>
          </cell>
          <cell r="M311" t="str">
            <v>IDF</v>
          </cell>
          <cell r="N311" t="str">
            <v>ANF</v>
          </cell>
          <cell r="O311" t="str">
            <v>ANF</v>
          </cell>
          <cell r="Q311" t="str">
            <v>DEMENAGEMENT</v>
          </cell>
          <cell r="X311" t="str">
            <v>MP2504</v>
          </cell>
          <cell r="AD311">
            <v>43691</v>
          </cell>
          <cell r="AE311">
            <v>43691</v>
          </cell>
        </row>
        <row r="312">
          <cell r="A312">
            <v>1197631</v>
          </cell>
          <cell r="B312" t="str">
            <v>NARCISSUS</v>
          </cell>
          <cell r="D312" t="str">
            <v>E246C530005</v>
          </cell>
          <cell r="E312">
            <v>43738</v>
          </cell>
          <cell r="F312" t="e">
            <v>#N/A</v>
          </cell>
          <cell r="J312" t="str">
            <v xml:space="preserve">FONCIA </v>
          </cell>
          <cell r="K312" t="str">
            <v>PARIS 14</v>
          </cell>
          <cell r="L312">
            <v>75</v>
          </cell>
          <cell r="M312" t="str">
            <v>IDF</v>
          </cell>
          <cell r="Q312" t="str">
            <v>REPRISE POUR STOCKAGE</v>
          </cell>
          <cell r="X312" t="str">
            <v>MPC8002</v>
          </cell>
          <cell r="AD312">
            <v>43691</v>
          </cell>
          <cell r="AE312">
            <v>43691</v>
          </cell>
        </row>
        <row r="313">
          <cell r="A313">
            <v>1197621</v>
          </cell>
          <cell r="B313" t="str">
            <v>LYTHRUM</v>
          </cell>
          <cell r="D313" t="str">
            <v>E175J100367</v>
          </cell>
          <cell r="E313">
            <v>43738</v>
          </cell>
          <cell r="F313" t="e">
            <v>#N/A</v>
          </cell>
          <cell r="J313" t="str">
            <v xml:space="preserve">FONCIA </v>
          </cell>
          <cell r="K313" t="str">
            <v>PARIS 14</v>
          </cell>
          <cell r="L313">
            <v>75</v>
          </cell>
          <cell r="M313" t="str">
            <v>IDF</v>
          </cell>
          <cell r="Q313" t="str">
            <v>REPRISE POUR STOCKAGE</v>
          </cell>
          <cell r="X313" t="str">
            <v>MPC4503</v>
          </cell>
          <cell r="AD313">
            <v>43691</v>
          </cell>
          <cell r="AE313">
            <v>43691</v>
          </cell>
        </row>
        <row r="314">
          <cell r="A314">
            <v>1197633</v>
          </cell>
          <cell r="B314" t="str">
            <v>?</v>
          </cell>
          <cell r="D314" t="str">
            <v>V9513000924</v>
          </cell>
          <cell r="E314">
            <v>43738</v>
          </cell>
          <cell r="F314">
            <v>1197633</v>
          </cell>
          <cell r="J314" t="str">
            <v xml:space="preserve">FONCIA </v>
          </cell>
          <cell r="K314" t="str">
            <v>PARIS 14</v>
          </cell>
          <cell r="L314">
            <v>75</v>
          </cell>
          <cell r="M314" t="str">
            <v>IDF</v>
          </cell>
          <cell r="Q314" t="str">
            <v>REPISE FIN CONTRAT</v>
          </cell>
          <cell r="X314" t="str">
            <v>MPC4501</v>
          </cell>
          <cell r="AD314">
            <v>43691</v>
          </cell>
          <cell r="AE314">
            <v>43691</v>
          </cell>
        </row>
        <row r="315">
          <cell r="A315">
            <v>1197847</v>
          </cell>
          <cell r="B315" t="str">
            <v>ANAGALLIS</v>
          </cell>
          <cell r="D315" t="str">
            <v>G716M630765</v>
          </cell>
          <cell r="E315">
            <v>43779</v>
          </cell>
          <cell r="F315" t="e">
            <v>#N/A</v>
          </cell>
          <cell r="J315" t="str">
            <v xml:space="preserve">FONCIA </v>
          </cell>
          <cell r="K315" t="str">
            <v>PARIS VERS ORANGE</v>
          </cell>
          <cell r="L315">
            <v>84</v>
          </cell>
          <cell r="M315" t="str">
            <v>SUD-EST</v>
          </cell>
          <cell r="Q315" t="str">
            <v>DEMENAGEMENT</v>
          </cell>
          <cell r="X315" t="str">
            <v>MPC4504SP</v>
          </cell>
          <cell r="AD315">
            <v>43725</v>
          </cell>
          <cell r="AE315">
            <v>43725</v>
          </cell>
        </row>
        <row r="316">
          <cell r="A316">
            <v>1197865</v>
          </cell>
          <cell r="B316" t="str">
            <v>HANOI</v>
          </cell>
          <cell r="D316" t="str">
            <v>C778J100007</v>
          </cell>
          <cell r="E316">
            <v>43746</v>
          </cell>
          <cell r="F316" t="e">
            <v>#N/A</v>
          </cell>
          <cell r="J316" t="str">
            <v xml:space="preserve">FONCIA </v>
          </cell>
          <cell r="K316" t="str">
            <v>ORANGE</v>
          </cell>
          <cell r="L316">
            <v>84</v>
          </cell>
          <cell r="M316" t="str">
            <v>SUD-EST</v>
          </cell>
          <cell r="Q316" t="str">
            <v xml:space="preserve">RESTITUTION </v>
          </cell>
          <cell r="X316" t="str">
            <v xml:space="preserve">MPC2504EXSP </v>
          </cell>
          <cell r="AD316">
            <v>43725</v>
          </cell>
          <cell r="AE316">
            <v>43725</v>
          </cell>
        </row>
        <row r="317">
          <cell r="A317">
            <v>1200939</v>
          </cell>
          <cell r="B317" t="str">
            <v>LAWRENCIUM</v>
          </cell>
          <cell r="D317" t="str">
            <v>C778J200194</v>
          </cell>
          <cell r="E317" t="str">
            <v xml:space="preserve">PAS DE LIVRAISON </v>
          </cell>
          <cell r="F317" t="e">
            <v>#N/A</v>
          </cell>
          <cell r="J317" t="str">
            <v xml:space="preserve">FONCIA </v>
          </cell>
          <cell r="K317" t="str">
            <v>PARIS 16</v>
          </cell>
          <cell r="L317">
            <v>75</v>
          </cell>
          <cell r="M317" t="str">
            <v>IDF</v>
          </cell>
          <cell r="Q317" t="str">
            <v>PARAMETRAGE</v>
          </cell>
          <cell r="X317" t="str">
            <v xml:space="preserve">MPC2504EXSP </v>
          </cell>
          <cell r="AD317">
            <v>43733</v>
          </cell>
          <cell r="AE317">
            <v>43733</v>
          </cell>
        </row>
        <row r="318">
          <cell r="A318">
            <v>1202928</v>
          </cell>
          <cell r="B318" t="str">
            <v>LYTHRUM</v>
          </cell>
          <cell r="D318" t="str">
            <v>E175J100367</v>
          </cell>
          <cell r="E318">
            <v>43755</v>
          </cell>
          <cell r="F318" t="e">
            <v>#N/A</v>
          </cell>
          <cell r="J318" t="str">
            <v>FONCIA</v>
          </cell>
          <cell r="K318" t="str">
            <v>VERSAILLES</v>
          </cell>
          <cell r="L318">
            <v>78</v>
          </cell>
          <cell r="M318" t="str">
            <v>IDF</v>
          </cell>
          <cell r="Q318" t="str">
            <v>RESTITUTION</v>
          </cell>
          <cell r="X318" t="str">
            <v>MPC4503</v>
          </cell>
          <cell r="AD318">
            <v>43735</v>
          </cell>
          <cell r="AE318">
            <v>43735</v>
          </cell>
        </row>
        <row r="319">
          <cell r="A319" t="str">
            <v>1202982 - 1202988</v>
          </cell>
          <cell r="B319" t="str">
            <v>AGRIONS</v>
          </cell>
          <cell r="D319" t="str">
            <v>E216J700671</v>
          </cell>
          <cell r="E319">
            <v>43762</v>
          </cell>
          <cell r="F319" t="e">
            <v>#N/A</v>
          </cell>
          <cell r="J319" t="str">
            <v xml:space="preserve">FONCIA </v>
          </cell>
          <cell r="K319" t="str">
            <v>RENNES VERS VERSAILLES</v>
          </cell>
          <cell r="L319">
            <v>78</v>
          </cell>
          <cell r="M319" t="str">
            <v>IDF</v>
          </cell>
          <cell r="N319" t="str">
            <v>ANF</v>
          </cell>
          <cell r="O319" t="str">
            <v>ANF</v>
          </cell>
          <cell r="Q319" t="str">
            <v>DEMENAGEMENT + PARAMETRAGE</v>
          </cell>
          <cell r="X319" t="str">
            <v>MPC2503</v>
          </cell>
          <cell r="AD319">
            <v>43735</v>
          </cell>
          <cell r="AE319">
            <v>43735</v>
          </cell>
        </row>
        <row r="320">
          <cell r="A320">
            <v>1203094</v>
          </cell>
          <cell r="D320" t="str">
            <v>V1293601078</v>
          </cell>
          <cell r="E320">
            <v>43763</v>
          </cell>
          <cell r="F320">
            <v>1203094</v>
          </cell>
          <cell r="J320" t="str">
            <v xml:space="preserve">FONCIA </v>
          </cell>
          <cell r="K320" t="str">
            <v xml:space="preserve">CHATENAY MALABRY </v>
          </cell>
          <cell r="L320">
            <v>92</v>
          </cell>
          <cell r="M320" t="str">
            <v>IDF</v>
          </cell>
          <cell r="Q320" t="str">
            <v>RETRAIT RESIL POUR DESTRUCTION</v>
          </cell>
          <cell r="X320" t="str">
            <v>MPC4000</v>
          </cell>
          <cell r="AD320">
            <v>43740</v>
          </cell>
          <cell r="AE320">
            <v>43740</v>
          </cell>
        </row>
        <row r="321">
          <cell r="A321">
            <v>1202236</v>
          </cell>
          <cell r="B321" t="str">
            <v>COLISETHREE</v>
          </cell>
          <cell r="D321" t="str">
            <v>C737MC05173</v>
          </cell>
          <cell r="E321">
            <v>43741</v>
          </cell>
          <cell r="F321" t="e">
            <v>#N/A</v>
          </cell>
          <cell r="J321" t="str">
            <v>FONCIA</v>
          </cell>
          <cell r="K321" t="str">
            <v>PARIS 08</v>
          </cell>
          <cell r="L321">
            <v>75</v>
          </cell>
          <cell r="M321" t="str">
            <v>IDF</v>
          </cell>
          <cell r="Q321" t="str">
            <v>DEMENAGEMENT</v>
          </cell>
          <cell r="X321" t="str">
            <v>MPC4504EXASP</v>
          </cell>
          <cell r="AD321">
            <v>43739</v>
          </cell>
          <cell r="AE321">
            <v>43739</v>
          </cell>
        </row>
        <row r="322">
          <cell r="A322">
            <v>1202682</v>
          </cell>
          <cell r="B322" t="str">
            <v>COLISETHREE</v>
          </cell>
          <cell r="D322" t="str">
            <v>C737MC05173</v>
          </cell>
          <cell r="F322" t="e">
            <v>#N/A</v>
          </cell>
          <cell r="J322" t="str">
            <v xml:space="preserve">FONCIA </v>
          </cell>
          <cell r="K322" t="str">
            <v>PARIS 08</v>
          </cell>
          <cell r="L322">
            <v>75</v>
          </cell>
          <cell r="M322" t="str">
            <v>IDF</v>
          </cell>
          <cell r="Q322" t="str">
            <v>PARAMETRAGE</v>
          </cell>
          <cell r="X322" t="str">
            <v>MPC4504EXASP</v>
          </cell>
          <cell r="AD322">
            <v>43466</v>
          </cell>
          <cell r="AE322">
            <v>43466</v>
          </cell>
        </row>
        <row r="323">
          <cell r="A323">
            <v>1202574</v>
          </cell>
          <cell r="D323" t="str">
            <v>E214K300340</v>
          </cell>
          <cell r="E323">
            <v>43741</v>
          </cell>
          <cell r="F323" t="e">
            <v>#N/A</v>
          </cell>
          <cell r="J323" t="str">
            <v xml:space="preserve">FONCIA </v>
          </cell>
          <cell r="K323" t="str">
            <v>ORANGE</v>
          </cell>
          <cell r="L323">
            <v>84</v>
          </cell>
          <cell r="M323" t="str">
            <v>SUD-EST</v>
          </cell>
          <cell r="Q323" t="str">
            <v>PRÊT COMMERCIAL</v>
          </cell>
          <cell r="X323" t="str">
            <v>MPC2503</v>
          </cell>
        </row>
        <row r="324">
          <cell r="A324">
            <v>1204441</v>
          </cell>
          <cell r="B324" t="str">
            <v>FOLY</v>
          </cell>
          <cell r="D324" t="str">
            <v>V8012800103</v>
          </cell>
          <cell r="E324" t="str">
            <v>ATT DEVIS SIGNE</v>
          </cell>
          <cell r="F324" t="e">
            <v>#N/A</v>
          </cell>
          <cell r="J324" t="str">
            <v>FONCIA</v>
          </cell>
          <cell r="K324" t="str">
            <v>TARBES</v>
          </cell>
          <cell r="L324">
            <v>65</v>
          </cell>
          <cell r="M324" t="str">
            <v>SUD-OUEST</v>
          </cell>
          <cell r="Q324" t="str">
            <v>DEPLACEMENT</v>
          </cell>
          <cell r="X324" t="str">
            <v>MP5001</v>
          </cell>
          <cell r="AD324">
            <v>43741</v>
          </cell>
          <cell r="AE324">
            <v>43741</v>
          </cell>
        </row>
        <row r="325">
          <cell r="A325">
            <v>1204441</v>
          </cell>
          <cell r="B325" t="str">
            <v>GALATEE</v>
          </cell>
          <cell r="D325" t="str">
            <v>C737J900031</v>
          </cell>
          <cell r="E325" t="str">
            <v>ATT DEVIS SIGNE</v>
          </cell>
          <cell r="F325" t="e">
            <v>#N/A</v>
          </cell>
          <cell r="J325" t="str">
            <v>FONCIA</v>
          </cell>
          <cell r="K325" t="str">
            <v>TARBES</v>
          </cell>
          <cell r="L325">
            <v>65</v>
          </cell>
          <cell r="M325" t="str">
            <v>SUD-OUEST</v>
          </cell>
          <cell r="Q325" t="str">
            <v>DEPLACEMENT</v>
          </cell>
          <cell r="X325" t="str">
            <v>MPC4503</v>
          </cell>
          <cell r="AD325">
            <v>43741</v>
          </cell>
          <cell r="AE325">
            <v>43741</v>
          </cell>
        </row>
        <row r="326">
          <cell r="A326" t="str">
            <v>1206993 - 1207001</v>
          </cell>
          <cell r="B326" t="str">
            <v>ORIGAN</v>
          </cell>
          <cell r="D326" t="str">
            <v>C778J300559</v>
          </cell>
          <cell r="E326">
            <v>43774</v>
          </cell>
          <cell r="F326" t="e">
            <v>#N/A</v>
          </cell>
          <cell r="J326" t="str">
            <v>FONCIA IMMOBILIAS</v>
          </cell>
          <cell r="K326" t="str">
            <v>ANTONY VERS LE PEAGE ROUSSILLON</v>
          </cell>
          <cell r="L326">
            <v>38</v>
          </cell>
          <cell r="M326" t="str">
            <v>SUD-EST</v>
          </cell>
          <cell r="N326" t="str">
            <v>SAY</v>
          </cell>
          <cell r="O326" t="str">
            <v>SAY</v>
          </cell>
          <cell r="Q326" t="str">
            <v>DEMENAGEMENT + PARAMETRAGE</v>
          </cell>
          <cell r="X326" t="str">
            <v xml:space="preserve">MPC2504EXSP </v>
          </cell>
          <cell r="AD326">
            <v>43752</v>
          </cell>
          <cell r="AE326">
            <v>43752</v>
          </cell>
        </row>
        <row r="327">
          <cell r="A327" t="str">
            <v>1207359 - 1207499</v>
          </cell>
          <cell r="B327" t="str">
            <v>CERISE</v>
          </cell>
          <cell r="D327" t="str">
            <v>E175J700175</v>
          </cell>
          <cell r="E327">
            <v>43762</v>
          </cell>
          <cell r="F327" t="e">
            <v>#N/A</v>
          </cell>
          <cell r="J327" t="str">
            <v>FONCIA</v>
          </cell>
          <cell r="K327" t="str">
            <v>ANTONY VS PARIS 17</v>
          </cell>
          <cell r="L327">
            <v>75</v>
          </cell>
          <cell r="M327" t="str">
            <v>IDF</v>
          </cell>
          <cell r="N327" t="str">
            <v>DUS</v>
          </cell>
          <cell r="O327" t="str">
            <v>DUS</v>
          </cell>
          <cell r="Q327" t="str">
            <v>DEMENAGEMENT + PARAMETRAGE</v>
          </cell>
          <cell r="X327" t="str">
            <v>MPC4503</v>
          </cell>
          <cell r="AD327">
            <v>43753</v>
          </cell>
          <cell r="AE327">
            <v>43753</v>
          </cell>
        </row>
        <row r="328">
          <cell r="A328">
            <v>1209881</v>
          </cell>
          <cell r="B328" t="str">
            <v>MENDELEVIUM</v>
          </cell>
          <cell r="D328" t="str">
            <v>C778J200068</v>
          </cell>
          <cell r="F328" t="e">
            <v>#N/A</v>
          </cell>
          <cell r="J328" t="str">
            <v>FONCIA</v>
          </cell>
          <cell r="K328" t="str">
            <v>ANTONY</v>
          </cell>
          <cell r="L328">
            <v>92</v>
          </cell>
          <cell r="M328" t="str">
            <v>IDF</v>
          </cell>
          <cell r="Q328" t="str">
            <v>REPRISE POUR STOCKAGE</v>
          </cell>
          <cell r="X328" t="str">
            <v xml:space="preserve">MPC2504EXSP </v>
          </cell>
          <cell r="AD328">
            <v>43761</v>
          </cell>
          <cell r="AE328">
            <v>43761</v>
          </cell>
        </row>
        <row r="329">
          <cell r="A329">
            <v>1210292</v>
          </cell>
          <cell r="B329" t="str">
            <v>BOLZANO</v>
          </cell>
          <cell r="D329" t="str">
            <v>E215R760302</v>
          </cell>
          <cell r="E329">
            <v>43773</v>
          </cell>
          <cell r="F329" t="e">
            <v>#N/A</v>
          </cell>
          <cell r="J329" t="str">
            <v>FONCIA</v>
          </cell>
          <cell r="K329" t="str">
            <v>METZ</v>
          </cell>
          <cell r="L329">
            <v>57</v>
          </cell>
          <cell r="M329" t="str">
            <v>NORD</v>
          </cell>
          <cell r="N329" t="str">
            <v>DISTRITEC</v>
          </cell>
          <cell r="O329" t="str">
            <v>RICS</v>
          </cell>
          <cell r="Q329" t="str">
            <v>RESTITUTION MPC2503SP</v>
          </cell>
        </row>
        <row r="330">
          <cell r="A330">
            <v>1211423</v>
          </cell>
          <cell r="B330" t="str">
            <v>DEVINIDON</v>
          </cell>
          <cell r="D330" t="str">
            <v>E215R660218</v>
          </cell>
          <cell r="E330" t="str">
            <v xml:space="preserve">PAS DE LIVRAISON </v>
          </cell>
          <cell r="F330" t="e">
            <v>#N/A</v>
          </cell>
          <cell r="J330" t="str">
            <v xml:space="preserve">FONCIA </v>
          </cell>
          <cell r="K330" t="str">
            <v>CHOLET</v>
          </cell>
          <cell r="L330">
            <v>49</v>
          </cell>
          <cell r="M330" t="str">
            <v>NORD</v>
          </cell>
          <cell r="Q330" t="str">
            <v>PARAMETRAGE DISTRITEC</v>
          </cell>
          <cell r="X330" t="str">
            <v>MPC2503SP</v>
          </cell>
          <cell r="AD330">
            <v>43767</v>
          </cell>
          <cell r="AE330">
            <v>43767</v>
          </cell>
        </row>
        <row r="331">
          <cell r="A331">
            <v>1213312</v>
          </cell>
          <cell r="B331" t="str">
            <v>MENDELEVIUM</v>
          </cell>
          <cell r="D331" t="str">
            <v>C778J200068</v>
          </cell>
          <cell r="E331">
            <v>43784</v>
          </cell>
          <cell r="F331" t="e">
            <v>#N/A</v>
          </cell>
          <cell r="J331" t="str">
            <v>FONCIA</v>
          </cell>
          <cell r="K331" t="str">
            <v>ANTONY VERS BUC</v>
          </cell>
          <cell r="L331">
            <v>78</v>
          </cell>
          <cell r="M331" t="str">
            <v>IDF</v>
          </cell>
          <cell r="N331" t="str">
            <v>ANF</v>
          </cell>
          <cell r="Q331" t="str">
            <v>DEMENAGEMENT + PARAMETRAGE</v>
          </cell>
          <cell r="X331" t="str">
            <v>MPC2504</v>
          </cell>
          <cell r="AD331">
            <v>43775</v>
          </cell>
          <cell r="AE331">
            <v>43775</v>
          </cell>
        </row>
        <row r="332">
          <cell r="A332">
            <v>1214018</v>
          </cell>
          <cell r="B332" t="str">
            <v>BOLZANO</v>
          </cell>
          <cell r="D332" t="str">
            <v>E215R760302</v>
          </cell>
          <cell r="E332" t="str">
            <v>ATT  DEVIS SIGNE</v>
          </cell>
          <cell r="F332" t="e">
            <v>#N/A</v>
          </cell>
          <cell r="J332" t="str">
            <v xml:space="preserve">FONCIA </v>
          </cell>
          <cell r="K332" t="str">
            <v>METZ</v>
          </cell>
          <cell r="L332">
            <v>57</v>
          </cell>
          <cell r="M332" t="str">
            <v>NORD</v>
          </cell>
          <cell r="N332" t="str">
            <v>FOA</v>
          </cell>
          <cell r="Q332" t="str">
            <v>PARAMETRAGE</v>
          </cell>
          <cell r="X332" t="str">
            <v>MPC2503SP</v>
          </cell>
          <cell r="AD332">
            <v>43776</v>
          </cell>
          <cell r="AE332">
            <v>43776</v>
          </cell>
        </row>
        <row r="333">
          <cell r="A333">
            <v>1214203</v>
          </cell>
          <cell r="B333" t="str">
            <v>FRAMBOISE</v>
          </cell>
          <cell r="D333" t="str">
            <v>V9834700381</v>
          </cell>
          <cell r="E333" t="str">
            <v>PAS LIV</v>
          </cell>
          <cell r="F333" t="e">
            <v>#N/A</v>
          </cell>
          <cell r="J333" t="str">
            <v>FONCIA</v>
          </cell>
          <cell r="K333" t="str">
            <v>ANTONY</v>
          </cell>
          <cell r="L333">
            <v>92</v>
          </cell>
          <cell r="M333" t="str">
            <v>IDF</v>
          </cell>
          <cell r="N333" t="str">
            <v>-</v>
          </cell>
          <cell r="O333" t="str">
            <v>-</v>
          </cell>
          <cell r="Q333" t="str">
            <v>REPRISE</v>
          </cell>
          <cell r="X333" t="str">
            <v>MPC2551</v>
          </cell>
          <cell r="Z333" t="str">
            <v>MTDI</v>
          </cell>
          <cell r="AA333" t="str">
            <v>SNS PRINT</v>
          </cell>
          <cell r="AB333" t="str">
            <v>BROKER</v>
          </cell>
          <cell r="AD333">
            <v>43776</v>
          </cell>
          <cell r="AE333">
            <v>43776</v>
          </cell>
        </row>
        <row r="334">
          <cell r="A334">
            <v>1214528</v>
          </cell>
          <cell r="D334" t="str">
            <v>E216J600268</v>
          </cell>
          <cell r="E334">
            <v>43790</v>
          </cell>
          <cell r="F334" t="e">
            <v>#N/A</v>
          </cell>
          <cell r="J334" t="str">
            <v>FONCIA</v>
          </cell>
          <cell r="K334" t="str">
            <v>TOURNON SUR RHONE</v>
          </cell>
          <cell r="L334">
            <v>7</v>
          </cell>
          <cell r="M334" t="str">
            <v>SUD-EST</v>
          </cell>
          <cell r="N334" t="str">
            <v>FLB</v>
          </cell>
          <cell r="O334" t="str">
            <v>FLB</v>
          </cell>
          <cell r="Q334" t="str">
            <v>RESTITUTION</v>
          </cell>
          <cell r="X334" t="str">
            <v>MPC2503SP</v>
          </cell>
          <cell r="AD334">
            <v>43776</v>
          </cell>
          <cell r="AE334">
            <v>43776</v>
          </cell>
        </row>
        <row r="335">
          <cell r="A335">
            <v>1214894</v>
          </cell>
          <cell r="B335" t="str">
            <v>LAPON</v>
          </cell>
          <cell r="D335" t="str">
            <v>V9834200411</v>
          </cell>
          <cell r="E335" t="str">
            <v>ENL 19/11 RET PANTIN 05/12/19</v>
          </cell>
          <cell r="F335" t="e">
            <v>#N/A</v>
          </cell>
          <cell r="J335" t="str">
            <v>FONCIA</v>
          </cell>
          <cell r="K335" t="str">
            <v>CAEN</v>
          </cell>
          <cell r="L335">
            <v>14</v>
          </cell>
          <cell r="M335" t="str">
            <v>NORD</v>
          </cell>
          <cell r="Q335" t="str">
            <v>RETRAIT POUR STOCKAGE JUSQU’À REAFFECTATION</v>
          </cell>
          <cell r="X335" t="str">
            <v>MPC2551</v>
          </cell>
          <cell r="AD335">
            <v>43781</v>
          </cell>
          <cell r="AE335">
            <v>43781</v>
          </cell>
        </row>
        <row r="336">
          <cell r="A336">
            <v>1214912</v>
          </cell>
          <cell r="B336" t="str">
            <v>BERNE</v>
          </cell>
          <cell r="D336" t="str">
            <v>C737MB00355</v>
          </cell>
          <cell r="E336" t="str">
            <v>ATT RDV</v>
          </cell>
          <cell r="F336" t="e">
            <v>#N/A</v>
          </cell>
          <cell r="J336" t="str">
            <v>FONCIA</v>
          </cell>
          <cell r="K336" t="str">
            <v>ST GEORGES DE DIDONNE</v>
          </cell>
          <cell r="L336">
            <v>17</v>
          </cell>
          <cell r="M336" t="str">
            <v>SUD-OUEST</v>
          </cell>
          <cell r="Q336" t="str">
            <v>RETRAIT POUR STOCKAGE JUSQU’À REAFFECTATION</v>
          </cell>
          <cell r="X336" t="str">
            <v>MPC4504</v>
          </cell>
        </row>
        <row r="337">
          <cell r="A337">
            <v>1215970</v>
          </cell>
          <cell r="B337" t="str">
            <v>BETTA</v>
          </cell>
          <cell r="D337" t="str">
            <v>E245CC30005</v>
          </cell>
          <cell r="E337">
            <v>43803</v>
          </cell>
          <cell r="F337">
            <v>1215970</v>
          </cell>
          <cell r="J337" t="str">
            <v>FONCIA</v>
          </cell>
          <cell r="K337" t="str">
            <v>ANNECY LE VIEUX</v>
          </cell>
          <cell r="L337">
            <v>74</v>
          </cell>
          <cell r="M337" t="str">
            <v>SUD-EST</v>
          </cell>
          <cell r="N337" t="str">
            <v>DISTRITEC</v>
          </cell>
          <cell r="O337" t="str">
            <v>RICS</v>
          </cell>
          <cell r="Q337" t="str">
            <v>RESTITUTION</v>
          </cell>
          <cell r="X337" t="str">
            <v>MPC8002</v>
          </cell>
          <cell r="AD337">
            <v>43781</v>
          </cell>
          <cell r="AE337">
            <v>43781</v>
          </cell>
        </row>
        <row r="338">
          <cell r="A338">
            <v>1215898</v>
          </cell>
          <cell r="B338" t="str">
            <v>AMANDINO</v>
          </cell>
          <cell r="D338" t="str">
            <v>E214J600039</v>
          </cell>
          <cell r="F338" t="e">
            <v>#N/A</v>
          </cell>
          <cell r="J338" t="str">
            <v>FONCIA</v>
          </cell>
          <cell r="K338" t="str">
            <v>PARIS 06</v>
          </cell>
          <cell r="L338">
            <v>75</v>
          </cell>
          <cell r="M338" t="str">
            <v>IDF</v>
          </cell>
          <cell r="Q338" t="str">
            <v>RETRAIT POUR STOCKAGE JUSQU’À REAFFECTATION</v>
          </cell>
          <cell r="X338" t="str">
            <v>MPC2503</v>
          </cell>
          <cell r="AD338">
            <v>43782</v>
          </cell>
          <cell r="AE338">
            <v>43782</v>
          </cell>
        </row>
        <row r="339">
          <cell r="A339">
            <v>1216120</v>
          </cell>
          <cell r="B339" t="str">
            <v>NGARI</v>
          </cell>
          <cell r="D339" t="str">
            <v>C737MC05246</v>
          </cell>
          <cell r="E339">
            <v>43797</v>
          </cell>
          <cell r="F339" t="e">
            <v>#N/A</v>
          </cell>
          <cell r="J339" t="str">
            <v>FONCIA</v>
          </cell>
          <cell r="K339" t="str">
            <v>AUBERVILLERS VS COURBEVOIE</v>
          </cell>
          <cell r="L339">
            <v>92</v>
          </cell>
          <cell r="M339" t="str">
            <v>IDF</v>
          </cell>
          <cell r="N339" t="str">
            <v>BEUY</v>
          </cell>
          <cell r="O339" t="str">
            <v>BEUY</v>
          </cell>
          <cell r="Q339" t="str">
            <v>DEMENAGEMENT</v>
          </cell>
          <cell r="X339" t="str">
            <v>MPC4504</v>
          </cell>
          <cell r="AD339">
            <v>43782</v>
          </cell>
          <cell r="AE339">
            <v>43782</v>
          </cell>
        </row>
        <row r="340">
          <cell r="A340">
            <v>1216120</v>
          </cell>
          <cell r="B340" t="str">
            <v>ABACHELLI</v>
          </cell>
          <cell r="D340" t="str">
            <v>C777JB00353</v>
          </cell>
          <cell r="E340">
            <v>43797</v>
          </cell>
          <cell r="F340" t="e">
            <v>#N/A</v>
          </cell>
          <cell r="J340" t="str">
            <v>FONCIA</v>
          </cell>
          <cell r="K340" t="str">
            <v>AUBERVILLERS VS COURBEVOIE</v>
          </cell>
          <cell r="L340">
            <v>92</v>
          </cell>
          <cell r="M340" t="str">
            <v>IDF</v>
          </cell>
          <cell r="N340" t="str">
            <v>BEUY</v>
          </cell>
          <cell r="O340" t="str">
            <v>BEUY</v>
          </cell>
          <cell r="Q340" t="str">
            <v>DEMENAGEMENT</v>
          </cell>
          <cell r="X340" t="str">
            <v>MPC2504</v>
          </cell>
          <cell r="AD340">
            <v>43782</v>
          </cell>
          <cell r="AE340">
            <v>43782</v>
          </cell>
        </row>
        <row r="341">
          <cell r="A341">
            <v>1216120</v>
          </cell>
          <cell r="B341" t="str">
            <v>MACEIO</v>
          </cell>
          <cell r="D341" t="str">
            <v>C778J500571</v>
          </cell>
          <cell r="E341">
            <v>43797</v>
          </cell>
          <cell r="F341" t="e">
            <v>#N/A</v>
          </cell>
          <cell r="J341" t="str">
            <v>FONCIA</v>
          </cell>
          <cell r="K341" t="str">
            <v>AUBERVILLERS VS COURBEVOIE</v>
          </cell>
          <cell r="L341">
            <v>92</v>
          </cell>
          <cell r="M341" t="str">
            <v>IDF</v>
          </cell>
          <cell r="N341" t="str">
            <v>BEUY</v>
          </cell>
          <cell r="O341" t="str">
            <v>BEUY</v>
          </cell>
          <cell r="Q341" t="str">
            <v>DEMENAGEMENT</v>
          </cell>
          <cell r="X341" t="str">
            <v>MPC2504</v>
          </cell>
          <cell r="AD341">
            <v>43782</v>
          </cell>
          <cell r="AE341">
            <v>43782</v>
          </cell>
        </row>
        <row r="342">
          <cell r="A342">
            <v>1216120</v>
          </cell>
          <cell r="B342" t="str">
            <v xml:space="preserve">MENTALIS </v>
          </cell>
          <cell r="D342" t="str">
            <v>C499P200270</v>
          </cell>
          <cell r="E342">
            <v>43797</v>
          </cell>
          <cell r="F342" t="e">
            <v>#N/A</v>
          </cell>
          <cell r="J342" t="str">
            <v>FONCIA</v>
          </cell>
          <cell r="K342" t="str">
            <v>AUBERVILLERS VS COURBEVOIE</v>
          </cell>
          <cell r="L342">
            <v>92</v>
          </cell>
          <cell r="M342" t="str">
            <v>IDF</v>
          </cell>
          <cell r="N342" t="str">
            <v>BEUY</v>
          </cell>
          <cell r="O342" t="str">
            <v>BEUY</v>
          </cell>
          <cell r="Q342" t="str">
            <v>DEMENAGEMENT</v>
          </cell>
          <cell r="X342" t="str">
            <v>MPC407</v>
          </cell>
          <cell r="AD342">
            <v>43782</v>
          </cell>
          <cell r="AE342">
            <v>43782</v>
          </cell>
        </row>
        <row r="343">
          <cell r="A343">
            <v>1216132</v>
          </cell>
          <cell r="B343" t="str">
            <v>LOME</v>
          </cell>
          <cell r="D343" t="str">
            <v>C777JC00050</v>
          </cell>
          <cell r="E343" t="str">
            <v xml:space="preserve"> 2/12/2019</v>
          </cell>
          <cell r="F343" t="e">
            <v>#N/A</v>
          </cell>
          <cell r="J343" t="str">
            <v>FONCIA</v>
          </cell>
          <cell r="K343" t="str">
            <v>VERNON VERS VERNON</v>
          </cell>
          <cell r="L343">
            <v>27</v>
          </cell>
          <cell r="M343" t="str">
            <v>NORD</v>
          </cell>
          <cell r="N343" t="str">
            <v xml:space="preserve">BEC </v>
          </cell>
          <cell r="O343" t="str">
            <v>BEC</v>
          </cell>
          <cell r="Q343" t="str">
            <v>DEMENAGEMENT</v>
          </cell>
          <cell r="X343" t="str">
            <v>MPC2504</v>
          </cell>
          <cell r="AD343">
            <v>43783</v>
          </cell>
          <cell r="AE343">
            <v>43783</v>
          </cell>
        </row>
        <row r="344">
          <cell r="A344">
            <v>1216254</v>
          </cell>
          <cell r="B344" t="str">
            <v>AHMAN</v>
          </cell>
          <cell r="D344" t="str">
            <v>E215R360218</v>
          </cell>
          <cell r="E344" t="str">
            <v>ENL 21/11 RET PANTIN 05/12/2019</v>
          </cell>
          <cell r="F344" t="e">
            <v>#N/A</v>
          </cell>
          <cell r="J344" t="str">
            <v>FONCIA</v>
          </cell>
          <cell r="K344" t="str">
            <v>NICE</v>
          </cell>
          <cell r="L344">
            <v>6</v>
          </cell>
          <cell r="M344" t="str">
            <v>SUD-EST</v>
          </cell>
          <cell r="Q344" t="str">
            <v>RETRAIT POUR STOCKAGE JUSQU’À REAFFECTATION</v>
          </cell>
          <cell r="X344" t="str">
            <v>MPC2503</v>
          </cell>
        </row>
        <row r="345">
          <cell r="A345">
            <v>1216254</v>
          </cell>
          <cell r="B345" t="str">
            <v>AEGIR</v>
          </cell>
          <cell r="D345" t="str">
            <v>E215R360146</v>
          </cell>
          <cell r="E345" t="str">
            <v>ENL 21/11 RET PANTIN 05/12/19</v>
          </cell>
          <cell r="F345" t="e">
            <v>#N/A</v>
          </cell>
          <cell r="J345" t="str">
            <v>FONCIA</v>
          </cell>
          <cell r="K345" t="str">
            <v>NICE</v>
          </cell>
          <cell r="L345">
            <v>6</v>
          </cell>
          <cell r="M345" t="str">
            <v>SUD-EST</v>
          </cell>
          <cell r="Q345" t="str">
            <v>RETRAIT POUR STOCKAGE JUSQU’À REAFFECTATION</v>
          </cell>
          <cell r="X345" t="str">
            <v>MPC2503</v>
          </cell>
        </row>
        <row r="346">
          <cell r="A346">
            <v>1216512</v>
          </cell>
          <cell r="B346" t="str">
            <v>OLDHAM</v>
          </cell>
          <cell r="D346" t="str">
            <v>E216J600060</v>
          </cell>
          <cell r="E346">
            <v>43791</v>
          </cell>
          <cell r="F346" t="e">
            <v>#N/A</v>
          </cell>
          <cell r="J346" t="str">
            <v>FONCIA</v>
          </cell>
          <cell r="K346" t="str">
            <v>BOURG SAINT MAURICE</v>
          </cell>
          <cell r="L346">
            <v>73</v>
          </cell>
          <cell r="M346" t="str">
            <v>SUD-EST</v>
          </cell>
          <cell r="Q346" t="str">
            <v>DEPLACEMEN T</v>
          </cell>
          <cell r="X346" t="str">
            <v>MPC2503</v>
          </cell>
          <cell r="AD346">
            <v>43784</v>
          </cell>
          <cell r="AE346">
            <v>43784</v>
          </cell>
        </row>
        <row r="347">
          <cell r="A347">
            <v>1216666</v>
          </cell>
          <cell r="B347" t="str">
            <v>ACANTHE</v>
          </cell>
          <cell r="D347" t="str">
            <v>E214R760405</v>
          </cell>
          <cell r="E347">
            <v>43809</v>
          </cell>
          <cell r="F347" t="e">
            <v>#N/A</v>
          </cell>
          <cell r="J347" t="str">
            <v xml:space="preserve">FONCIA </v>
          </cell>
          <cell r="K347" t="str">
            <v>VERNON VERS ORLEANS</v>
          </cell>
          <cell r="L347">
            <v>45</v>
          </cell>
          <cell r="M347" t="str">
            <v>NORD</v>
          </cell>
          <cell r="N347" t="str">
            <v>LUT</v>
          </cell>
          <cell r="O347" t="str">
            <v>LUT</v>
          </cell>
          <cell r="Q347" t="str">
            <v>DEMENAGEMENT</v>
          </cell>
          <cell r="X347" t="str">
            <v>MPC2503</v>
          </cell>
          <cell r="AD347">
            <v>43785</v>
          </cell>
          <cell r="AE347">
            <v>43785</v>
          </cell>
        </row>
        <row r="348">
          <cell r="A348">
            <v>1217003</v>
          </cell>
          <cell r="B348" t="str">
            <v>ADRIAN</v>
          </cell>
          <cell r="D348" t="str">
            <v>E214R260646</v>
          </cell>
          <cell r="E348">
            <v>43791</v>
          </cell>
          <cell r="F348">
            <v>1217003</v>
          </cell>
          <cell r="J348" t="str">
            <v xml:space="preserve">FONCIA </v>
          </cell>
          <cell r="K348" t="str">
            <v>MARSEILLE</v>
          </cell>
          <cell r="L348">
            <v>13</v>
          </cell>
          <cell r="M348" t="str">
            <v>SUD-EST</v>
          </cell>
          <cell r="Q348" t="str">
            <v>RETRAIT POUR STOCKAGE JUSQU’À REAFFECTATION</v>
          </cell>
          <cell r="X348" t="str">
            <v>MPC2503</v>
          </cell>
        </row>
        <row r="349">
          <cell r="A349">
            <v>1217604</v>
          </cell>
          <cell r="B349" t="str">
            <v>BAKOU</v>
          </cell>
          <cell r="D349" t="str">
            <v>C777R920226</v>
          </cell>
          <cell r="E349">
            <v>43794</v>
          </cell>
          <cell r="F349" t="e">
            <v>#N/A</v>
          </cell>
          <cell r="J349" t="str">
            <v>FONCIA</v>
          </cell>
          <cell r="K349" t="str">
            <v>CONCARNEAU</v>
          </cell>
          <cell r="L349">
            <v>29</v>
          </cell>
          <cell r="M349" t="str">
            <v>NORD</v>
          </cell>
          <cell r="N349" t="str">
            <v>GUA</v>
          </cell>
          <cell r="O349" t="str">
            <v>GUA</v>
          </cell>
          <cell r="Q349" t="str">
            <v>DEMENAGEMENT</v>
          </cell>
          <cell r="X349" t="str">
            <v>MPC2504</v>
          </cell>
          <cell r="AD349">
            <v>43788</v>
          </cell>
          <cell r="AE349">
            <v>43788</v>
          </cell>
        </row>
        <row r="350">
          <cell r="A350">
            <v>1219467</v>
          </cell>
          <cell r="B350" t="str">
            <v>AMANDE</v>
          </cell>
          <cell r="D350" t="str">
            <v>E216J100117</v>
          </cell>
          <cell r="E350">
            <v>43865</v>
          </cell>
          <cell r="F350" t="e">
            <v>#N/A</v>
          </cell>
          <cell r="J350" t="str">
            <v>FONCIA</v>
          </cell>
          <cell r="K350" t="str">
            <v>ANTONY VS CANET DES MAURES</v>
          </cell>
          <cell r="L350">
            <v>83</v>
          </cell>
          <cell r="M350" t="str">
            <v>SUD-EST</v>
          </cell>
          <cell r="O350" t="str">
            <v>PKPAC</v>
          </cell>
          <cell r="Q350" t="str">
            <v>DEMENAGEMENT</v>
          </cell>
          <cell r="X350" t="str">
            <v>MPC2503</v>
          </cell>
        </row>
        <row r="351">
          <cell r="A351">
            <v>1219641</v>
          </cell>
          <cell r="B351" t="str">
            <v>ACHERNAR</v>
          </cell>
          <cell r="D351" t="str">
            <v>C777JB00319</v>
          </cell>
          <cell r="E351" t="str">
            <v>ANNULE LE 31/12</v>
          </cell>
          <cell r="F351" t="e">
            <v>#N/A</v>
          </cell>
          <cell r="J351" t="str">
            <v>FONCIA</v>
          </cell>
          <cell r="K351" t="str">
            <v>LE BARCARES</v>
          </cell>
          <cell r="L351">
            <v>66</v>
          </cell>
          <cell r="M351" t="str">
            <v>SUD-OUEST</v>
          </cell>
          <cell r="Q351" t="str">
            <v>RETRAIT POUR STOCKAGE JUSQU’À REAFFECTATION</v>
          </cell>
          <cell r="X351" t="str">
            <v>MPC2504</v>
          </cell>
        </row>
        <row r="352">
          <cell r="A352">
            <v>1219650</v>
          </cell>
          <cell r="B352" t="str">
            <v>EINSTEINIUM</v>
          </cell>
          <cell r="D352" t="str">
            <v>G667J600070</v>
          </cell>
          <cell r="E352" t="str">
            <v>ENL 04/12/19 ATT RETOUR PANTIN</v>
          </cell>
          <cell r="F352" t="e">
            <v>#N/A</v>
          </cell>
          <cell r="J352" t="str">
            <v>FONCIA</v>
          </cell>
          <cell r="K352" t="str">
            <v>TOULOUSE</v>
          </cell>
          <cell r="M352" t="e">
            <v>#N/A</v>
          </cell>
          <cell r="Q352" t="str">
            <v>RETRAIT POUR STOCKAGE JUSQU’À REAFFECTATION</v>
          </cell>
          <cell r="X352" t="str">
            <v>MP7503</v>
          </cell>
        </row>
        <row r="353">
          <cell r="A353">
            <v>1219851</v>
          </cell>
          <cell r="B353" t="str">
            <v>LAWRENCIUM</v>
          </cell>
          <cell r="D353" t="str">
            <v>C778J200194</v>
          </cell>
          <cell r="E353">
            <v>43811</v>
          </cell>
          <cell r="F353" t="e">
            <v>#N/A</v>
          </cell>
          <cell r="J353" t="str">
            <v>FONCIA</v>
          </cell>
          <cell r="K353" t="str">
            <v>PARIS 16 VS PARIS 17</v>
          </cell>
          <cell r="L353">
            <v>75</v>
          </cell>
          <cell r="M353" t="str">
            <v>IDF</v>
          </cell>
          <cell r="Q353" t="str">
            <v>DEMENAGEMENT</v>
          </cell>
          <cell r="X353" t="str">
            <v>MPC2504</v>
          </cell>
          <cell r="AD353">
            <v>43795</v>
          </cell>
          <cell r="AE353">
            <v>43795</v>
          </cell>
        </row>
        <row r="354">
          <cell r="A354">
            <v>1216749</v>
          </cell>
          <cell r="B354" t="str">
            <v xml:space="preserve">ADRIAN </v>
          </cell>
          <cell r="D354" t="str">
            <v>E214R260646</v>
          </cell>
          <cell r="E354">
            <v>43854</v>
          </cell>
          <cell r="F354" t="e">
            <v>#N/A</v>
          </cell>
          <cell r="J354" t="str">
            <v>FONCIA</v>
          </cell>
          <cell r="K354" t="str">
            <v>COURBEVOIE</v>
          </cell>
          <cell r="L354">
            <v>92</v>
          </cell>
          <cell r="M354" t="str">
            <v>IDF</v>
          </cell>
          <cell r="Q354" t="str">
            <v>RESTITUTION</v>
          </cell>
          <cell r="X354" t="str">
            <v>MPC2503</v>
          </cell>
        </row>
        <row r="355">
          <cell r="A355">
            <v>1216749</v>
          </cell>
          <cell r="B355" t="str">
            <v>LAPON</v>
          </cell>
          <cell r="D355" t="str">
            <v>V9834200411</v>
          </cell>
          <cell r="E355">
            <v>43811</v>
          </cell>
          <cell r="F355" t="e">
            <v>#N/A</v>
          </cell>
          <cell r="J355" t="str">
            <v>FONCIA</v>
          </cell>
          <cell r="K355" t="str">
            <v>COURBEVOIE</v>
          </cell>
          <cell r="L355">
            <v>92</v>
          </cell>
          <cell r="M355" t="str">
            <v>IDF</v>
          </cell>
          <cell r="Q355" t="str">
            <v>RESTITUTION</v>
          </cell>
          <cell r="X355" t="str">
            <v>MPC2551</v>
          </cell>
        </row>
        <row r="356">
          <cell r="A356">
            <v>1216749</v>
          </cell>
          <cell r="B356" t="str">
            <v>AMANDINO</v>
          </cell>
          <cell r="D356" t="str">
            <v>E214J600039</v>
          </cell>
          <cell r="E356">
            <v>43797</v>
          </cell>
          <cell r="F356" t="e">
            <v>#N/A</v>
          </cell>
          <cell r="J356" t="str">
            <v>FONCIA</v>
          </cell>
          <cell r="K356" t="str">
            <v>COURBEVOIE</v>
          </cell>
          <cell r="L356">
            <v>92</v>
          </cell>
          <cell r="M356" t="str">
            <v>IDF</v>
          </cell>
          <cell r="Q356" t="str">
            <v>RESTITUTION</v>
          </cell>
          <cell r="X356" t="str">
            <v>MPC2503</v>
          </cell>
        </row>
        <row r="357">
          <cell r="A357">
            <v>1216749</v>
          </cell>
          <cell r="B357" t="str">
            <v>AHMAN</v>
          </cell>
          <cell r="D357" t="str">
            <v>E215R360218</v>
          </cell>
          <cell r="E357">
            <v>43811</v>
          </cell>
          <cell r="F357" t="e">
            <v>#N/A</v>
          </cell>
          <cell r="J357" t="str">
            <v>FONCIA</v>
          </cell>
          <cell r="K357" t="str">
            <v>COURBEVOIE</v>
          </cell>
          <cell r="L357">
            <v>92</v>
          </cell>
          <cell r="M357" t="str">
            <v>IDF</v>
          </cell>
          <cell r="Q357" t="str">
            <v>RESTITUTION</v>
          </cell>
          <cell r="X357" t="str">
            <v>MPC2503</v>
          </cell>
        </row>
        <row r="358">
          <cell r="A358">
            <v>1216749</v>
          </cell>
          <cell r="B358" t="str">
            <v>AEGIR</v>
          </cell>
          <cell r="D358" t="str">
            <v>E215R360146</v>
          </cell>
          <cell r="E358">
            <v>43811</v>
          </cell>
          <cell r="F358" t="e">
            <v>#N/A</v>
          </cell>
          <cell r="J358" t="str">
            <v>FONCIA</v>
          </cell>
          <cell r="K358" t="str">
            <v>COURBEVOIE</v>
          </cell>
          <cell r="L358">
            <v>92</v>
          </cell>
          <cell r="M358" t="str">
            <v>IDF</v>
          </cell>
          <cell r="Q358" t="str">
            <v>RESTITUTION</v>
          </cell>
          <cell r="X358" t="str">
            <v>MPC2503</v>
          </cell>
        </row>
        <row r="359">
          <cell r="A359">
            <v>1219787</v>
          </cell>
          <cell r="B359" t="str">
            <v>HARVEY</v>
          </cell>
          <cell r="D359" t="str">
            <v>V9834200564</v>
          </cell>
          <cell r="E359" t="str">
            <v xml:space="preserve">PAS DE LIVRAISON </v>
          </cell>
          <cell r="F359">
            <v>1219787</v>
          </cell>
          <cell r="J359" t="str">
            <v>FONCIA</v>
          </cell>
          <cell r="K359" t="str">
            <v>PARIS 06</v>
          </cell>
          <cell r="L359">
            <v>75</v>
          </cell>
          <cell r="M359" t="str">
            <v>IDF</v>
          </cell>
          <cell r="Q359" t="str">
            <v>RETRAIT FIN CONTRAT</v>
          </cell>
          <cell r="X359" t="str">
            <v>MPC2551</v>
          </cell>
        </row>
        <row r="360">
          <cell r="A360">
            <v>1220881</v>
          </cell>
          <cell r="D360" t="str">
            <v>V1203401271</v>
          </cell>
          <cell r="E360" t="str">
            <v xml:space="preserve">PAS DE LIVRAISON </v>
          </cell>
          <cell r="F360" t="e">
            <v>#N/A</v>
          </cell>
          <cell r="J360" t="str">
            <v>FONCIA</v>
          </cell>
          <cell r="K360" t="str">
            <v>ST GEORGES DE DIDONNE</v>
          </cell>
          <cell r="L360">
            <v>17</v>
          </cell>
          <cell r="M360" t="str">
            <v>SUD-OUEST</v>
          </cell>
          <cell r="Q360" t="str">
            <v>RETRAIT HORS AM POUR STOCKAGE 31/06/2020</v>
          </cell>
          <cell r="X360" t="str">
            <v>MP4000</v>
          </cell>
        </row>
        <row r="361">
          <cell r="A361">
            <v>1223877</v>
          </cell>
          <cell r="B361" t="str">
            <v>PETREL</v>
          </cell>
          <cell r="D361" t="str">
            <v>C737J800647</v>
          </cell>
          <cell r="E361">
            <v>43467</v>
          </cell>
          <cell r="F361">
            <v>1223877</v>
          </cell>
          <cell r="J361" t="str">
            <v>FONCIA</v>
          </cell>
          <cell r="K361" t="str">
            <v>TOURS A TOURS</v>
          </cell>
          <cell r="L361">
            <v>37</v>
          </cell>
          <cell r="M361" t="str">
            <v>NORD</v>
          </cell>
          <cell r="Q361" t="str">
            <v>DEMENAGEMENT</v>
          </cell>
          <cell r="X361" t="str">
            <v>MPC4504EXASP</v>
          </cell>
          <cell r="AD361">
            <v>43803</v>
          </cell>
          <cell r="AE361">
            <v>43803</v>
          </cell>
        </row>
        <row r="362">
          <cell r="A362">
            <v>1223877</v>
          </cell>
          <cell r="B362" t="str">
            <v>CRUCIS</v>
          </cell>
          <cell r="D362" t="str">
            <v>G077P600109</v>
          </cell>
          <cell r="E362" t="str">
            <v xml:space="preserve">PAS DE LIVRAISON </v>
          </cell>
          <cell r="F362">
            <v>1223877</v>
          </cell>
          <cell r="J362" t="str">
            <v>FONCIA</v>
          </cell>
          <cell r="K362" t="str">
            <v>TOURS A TOURS</v>
          </cell>
          <cell r="L362">
            <v>37</v>
          </cell>
          <cell r="M362" t="str">
            <v>NORD</v>
          </cell>
          <cell r="Q362" t="str">
            <v>DEMENAGEMENT</v>
          </cell>
          <cell r="X362" t="str">
            <v>MPC401</v>
          </cell>
          <cell r="AD362">
            <v>43803</v>
          </cell>
          <cell r="AE362">
            <v>43803</v>
          </cell>
        </row>
        <row r="363">
          <cell r="A363">
            <v>1223877</v>
          </cell>
          <cell r="B363" t="str">
            <v>VARESE</v>
          </cell>
          <cell r="D363" t="str">
            <v>V9834700751</v>
          </cell>
          <cell r="E363" t="str">
            <v xml:space="preserve">PAS DE LIVRAISON </v>
          </cell>
          <cell r="F363">
            <v>1223877</v>
          </cell>
          <cell r="J363" t="str">
            <v>FONCIA</v>
          </cell>
          <cell r="K363" t="str">
            <v xml:space="preserve">TOURS  </v>
          </cell>
          <cell r="L363">
            <v>37</v>
          </cell>
          <cell r="M363" t="str">
            <v>NORD</v>
          </cell>
          <cell r="Q363" t="str">
            <v>REPRISE POUR DESTRUCTION</v>
          </cell>
          <cell r="X363" t="str">
            <v>MPC2551</v>
          </cell>
          <cell r="AD363">
            <v>43803</v>
          </cell>
          <cell r="AE363">
            <v>43803</v>
          </cell>
        </row>
        <row r="364">
          <cell r="A364">
            <v>1217917</v>
          </cell>
          <cell r="D364" t="str">
            <v>JMN03367</v>
          </cell>
          <cell r="E364" t="str">
            <v xml:space="preserve">PAS DE LIVRAISON </v>
          </cell>
          <cell r="F364" t="e">
            <v>#N/A</v>
          </cell>
          <cell r="J364" t="str">
            <v>FONCIA</v>
          </cell>
          <cell r="K364" t="str">
            <v>AUBERVILLIERS</v>
          </cell>
          <cell r="L364">
            <v>93</v>
          </cell>
          <cell r="M364" t="str">
            <v>IDF</v>
          </cell>
          <cell r="Q364" t="str">
            <v>REPRISE HORS AM</v>
          </cell>
          <cell r="X364" t="str">
            <v>IRADVC5250</v>
          </cell>
          <cell r="AD364">
            <v>43789</v>
          </cell>
          <cell r="AE364">
            <v>43789</v>
          </cell>
        </row>
        <row r="365">
          <cell r="A365">
            <v>1217917</v>
          </cell>
          <cell r="D365" t="str">
            <v>JMN23518</v>
          </cell>
          <cell r="E365" t="str">
            <v xml:space="preserve">PAS DE LIVRAISON </v>
          </cell>
          <cell r="F365" t="e">
            <v>#N/A</v>
          </cell>
          <cell r="J365" t="str">
            <v>FONCIA</v>
          </cell>
          <cell r="K365" t="str">
            <v>AUBERVILLIERS</v>
          </cell>
          <cell r="L365">
            <v>93</v>
          </cell>
          <cell r="M365" t="str">
            <v>IDF</v>
          </cell>
          <cell r="Q365" t="str">
            <v>REPRISE HORS AM</v>
          </cell>
          <cell r="X365" t="str">
            <v>IRADVC5250</v>
          </cell>
          <cell r="AD365">
            <v>43789</v>
          </cell>
          <cell r="AE365">
            <v>43789</v>
          </cell>
        </row>
        <row r="366">
          <cell r="A366">
            <v>1217917</v>
          </cell>
          <cell r="D366" t="str">
            <v>JMN23544</v>
          </cell>
          <cell r="E366" t="str">
            <v xml:space="preserve">PAS DE LIVRAISON </v>
          </cell>
          <cell r="F366" t="e">
            <v>#N/A</v>
          </cell>
          <cell r="J366" t="str">
            <v>FONCIA</v>
          </cell>
          <cell r="K366" t="str">
            <v>AUBERVILLIERS</v>
          </cell>
          <cell r="L366">
            <v>93</v>
          </cell>
          <cell r="M366" t="str">
            <v>IDF</v>
          </cell>
          <cell r="Q366" t="str">
            <v>REPRISE HORS AM</v>
          </cell>
          <cell r="X366" t="str">
            <v>IRADVC5250</v>
          </cell>
          <cell r="AD366">
            <v>43789</v>
          </cell>
          <cell r="AE366">
            <v>43789</v>
          </cell>
        </row>
        <row r="367">
          <cell r="A367">
            <v>1217917</v>
          </cell>
          <cell r="D367" t="str">
            <v>JMN23843</v>
          </cell>
          <cell r="E367" t="str">
            <v xml:space="preserve">PAS DE LIVRAISON </v>
          </cell>
          <cell r="F367" t="e">
            <v>#N/A</v>
          </cell>
          <cell r="J367" t="str">
            <v>FONCIA</v>
          </cell>
          <cell r="K367" t="str">
            <v>AUBERVILLIERS</v>
          </cell>
          <cell r="L367" t="str">
            <v xml:space="preserve"> </v>
          </cell>
          <cell r="M367" t="e">
            <v>#N/A</v>
          </cell>
          <cell r="Q367" t="str">
            <v>REPRISE HORS AM</v>
          </cell>
          <cell r="X367" t="str">
            <v>IRADVC5250</v>
          </cell>
          <cell r="AD367">
            <v>43789</v>
          </cell>
          <cell r="AE367">
            <v>43789</v>
          </cell>
        </row>
        <row r="368">
          <cell r="A368">
            <v>1217917</v>
          </cell>
          <cell r="D368" t="str">
            <v>JMN24386</v>
          </cell>
          <cell r="E368" t="str">
            <v xml:space="preserve">PAS DE LIVRAISON </v>
          </cell>
          <cell r="F368" t="e">
            <v>#N/A</v>
          </cell>
          <cell r="J368" t="str">
            <v>FONCIA</v>
          </cell>
          <cell r="K368" t="str">
            <v>AUBERVILLIERS</v>
          </cell>
          <cell r="L368">
            <v>93</v>
          </cell>
          <cell r="M368" t="str">
            <v>IDF</v>
          </cell>
          <cell r="Q368" t="str">
            <v>REPRISE HORS AM</v>
          </cell>
          <cell r="X368" t="str">
            <v>IRADVC5250</v>
          </cell>
          <cell r="AD368">
            <v>43789</v>
          </cell>
          <cell r="AE368">
            <v>43789</v>
          </cell>
        </row>
        <row r="369">
          <cell r="A369">
            <v>1217917</v>
          </cell>
          <cell r="D369" t="str">
            <v>JMN22998</v>
          </cell>
          <cell r="E369" t="str">
            <v xml:space="preserve">PAS DE LIVRAISON </v>
          </cell>
          <cell r="F369" t="e">
            <v>#N/A</v>
          </cell>
          <cell r="J369" t="str">
            <v>FONCIA</v>
          </cell>
          <cell r="K369" t="str">
            <v>AUBERVILLIERS</v>
          </cell>
          <cell r="L369">
            <v>93</v>
          </cell>
          <cell r="M369" t="str">
            <v>IDF</v>
          </cell>
          <cell r="Q369" t="str">
            <v>REPRISE HORS AM</v>
          </cell>
          <cell r="X369" t="str">
            <v>IRADVC5250</v>
          </cell>
          <cell r="AD369">
            <v>43789</v>
          </cell>
          <cell r="AE369">
            <v>43789</v>
          </cell>
        </row>
        <row r="370">
          <cell r="A370">
            <v>1217917</v>
          </cell>
          <cell r="D370" t="str">
            <v>JMN22982</v>
          </cell>
          <cell r="E370" t="str">
            <v xml:space="preserve">PAS DE LIVRAISON </v>
          </cell>
          <cell r="F370" t="e">
            <v>#N/A</v>
          </cell>
          <cell r="J370" t="str">
            <v>FONCIA</v>
          </cell>
          <cell r="K370" t="str">
            <v>AUBERVILLIERS</v>
          </cell>
          <cell r="L370">
            <v>93</v>
          </cell>
          <cell r="M370" t="str">
            <v>IDF</v>
          </cell>
          <cell r="Q370" t="str">
            <v>REPRISE HORS AM</v>
          </cell>
          <cell r="X370" t="str">
            <v>IRADVC5250</v>
          </cell>
          <cell r="AD370">
            <v>43789</v>
          </cell>
          <cell r="AE370">
            <v>43789</v>
          </cell>
        </row>
        <row r="371">
          <cell r="A371">
            <v>1217917</v>
          </cell>
          <cell r="D371" t="str">
            <v>JPA15818</v>
          </cell>
          <cell r="E371" t="str">
            <v xml:space="preserve">PAS DE LIVRAISON </v>
          </cell>
          <cell r="F371" t="e">
            <v>#N/A</v>
          </cell>
          <cell r="J371" t="str">
            <v>FONCIA</v>
          </cell>
          <cell r="K371" t="str">
            <v>PUTEAUX</v>
          </cell>
          <cell r="L371">
            <v>92</v>
          </cell>
          <cell r="M371" t="str">
            <v>IDF</v>
          </cell>
          <cell r="Q371" t="str">
            <v>REPRISE HORS AM</v>
          </cell>
          <cell r="X371" t="str">
            <v>IRADVC5240</v>
          </cell>
          <cell r="AD371">
            <v>43789</v>
          </cell>
          <cell r="AE371">
            <v>43789</v>
          </cell>
        </row>
        <row r="372">
          <cell r="A372">
            <v>1217917</v>
          </cell>
          <cell r="D372" t="str">
            <v>JMN35150</v>
          </cell>
          <cell r="E372" t="str">
            <v xml:space="preserve">PAS DE LIVRAISON </v>
          </cell>
          <cell r="F372" t="e">
            <v>#N/A</v>
          </cell>
          <cell r="J372" t="str">
            <v>FONCIA</v>
          </cell>
          <cell r="K372" t="str">
            <v>PUTEAUX</v>
          </cell>
          <cell r="L372">
            <v>92</v>
          </cell>
          <cell r="M372" t="str">
            <v>IDF</v>
          </cell>
          <cell r="Q372" t="str">
            <v>REPRISE HORS AM</v>
          </cell>
          <cell r="X372" t="str">
            <v>IRADVC5250</v>
          </cell>
          <cell r="AD372">
            <v>43789</v>
          </cell>
          <cell r="AE372">
            <v>43789</v>
          </cell>
        </row>
        <row r="373">
          <cell r="A373">
            <v>1225383</v>
          </cell>
          <cell r="B373" t="str">
            <v>STAINES</v>
          </cell>
          <cell r="C373" t="str">
            <v>E214R860355</v>
          </cell>
          <cell r="D373" t="str">
            <v>V9834500300</v>
          </cell>
          <cell r="E373">
            <v>43818</v>
          </cell>
          <cell r="F373">
            <v>1225383</v>
          </cell>
          <cell r="J373" t="str">
            <v>FONCIA</v>
          </cell>
          <cell r="K373" t="str">
            <v>PARIS 11 A PARIS 19</v>
          </cell>
          <cell r="L373">
            <v>75</v>
          </cell>
          <cell r="M373" t="str">
            <v>IDF</v>
          </cell>
          <cell r="Q373" t="str">
            <v>DEMENAGEMENT MPC2503SP</v>
          </cell>
          <cell r="X373" t="str">
            <v>MPC2551</v>
          </cell>
          <cell r="AD373">
            <v>43812</v>
          </cell>
          <cell r="AE373">
            <v>43812</v>
          </cell>
        </row>
        <row r="374">
          <cell r="A374">
            <v>1228187</v>
          </cell>
          <cell r="B374" t="str">
            <v>BIGUINE</v>
          </cell>
          <cell r="C374" t="str">
            <v>C777RA20105</v>
          </cell>
          <cell r="D374" t="str">
            <v>NON</v>
          </cell>
          <cell r="E374">
            <v>43830</v>
          </cell>
          <cell r="F374" t="e">
            <v>#N/A</v>
          </cell>
          <cell r="J374" t="str">
            <v>FONCIA</v>
          </cell>
          <cell r="K374" t="str">
            <v>RENNES A RENNES</v>
          </cell>
          <cell r="L374">
            <v>35</v>
          </cell>
          <cell r="M374" t="str">
            <v>NORD</v>
          </cell>
          <cell r="Q374" t="str">
            <v>DEMENAGEMENT MPC2504EXSP</v>
          </cell>
          <cell r="X374" t="str">
            <v>NON</v>
          </cell>
          <cell r="AD374">
            <v>43825</v>
          </cell>
          <cell r="AE374">
            <v>43825</v>
          </cell>
        </row>
        <row r="375">
          <cell r="A375">
            <v>1228189</v>
          </cell>
          <cell r="B375" t="str">
            <v>MOLYBDENE</v>
          </cell>
          <cell r="C375" t="str">
            <v>C777R820118</v>
          </cell>
          <cell r="D375" t="str">
            <v>NON</v>
          </cell>
          <cell r="E375">
            <v>43843</v>
          </cell>
          <cell r="F375" t="e">
            <v>#N/A</v>
          </cell>
          <cell r="J375" t="str">
            <v>FONCIA</v>
          </cell>
          <cell r="K375" t="str">
            <v>ARRAS A LENS</v>
          </cell>
          <cell r="L375">
            <v>62</v>
          </cell>
          <cell r="M375" t="str">
            <v>NORD</v>
          </cell>
          <cell r="Q375" t="str">
            <v>DEMENAGEMENT MPC2504EXSP</v>
          </cell>
          <cell r="X375" t="str">
            <v>NON</v>
          </cell>
          <cell r="AD375">
            <v>43825</v>
          </cell>
          <cell r="AE375">
            <v>43825</v>
          </cell>
        </row>
        <row r="376">
          <cell r="A376">
            <v>1228191</v>
          </cell>
          <cell r="B376" t="str">
            <v>MELOK</v>
          </cell>
          <cell r="C376" t="str">
            <v>G716M420056</v>
          </cell>
          <cell r="D376" t="str">
            <v>NON</v>
          </cell>
          <cell r="E376">
            <v>43840</v>
          </cell>
          <cell r="F376" t="e">
            <v>#N/A</v>
          </cell>
          <cell r="J376" t="str">
            <v>FONCIA</v>
          </cell>
          <cell r="K376" t="str">
            <v>LYON</v>
          </cell>
          <cell r="L376">
            <v>69</v>
          </cell>
          <cell r="M376" t="str">
            <v>SUD-EST</v>
          </cell>
          <cell r="Q376" t="str">
            <v>RESTITUTION MPC4504EXSP</v>
          </cell>
          <cell r="X376" t="str">
            <v>NON</v>
          </cell>
          <cell r="AD376">
            <v>43825</v>
          </cell>
          <cell r="AE376">
            <v>43825</v>
          </cell>
        </row>
        <row r="377">
          <cell r="A377">
            <v>1228353</v>
          </cell>
          <cell r="B377" t="str">
            <v>LUXEMBOUR G</v>
          </cell>
          <cell r="D377" t="str">
            <v>E214JB00087</v>
          </cell>
          <cell r="E377" t="str">
            <v xml:space="preserve">PAS DE LIVRAISON </v>
          </cell>
          <cell r="F377" t="e">
            <v>#N/A</v>
          </cell>
          <cell r="J377" t="str">
            <v>FONCIA</v>
          </cell>
          <cell r="K377" t="str">
            <v>RENNES</v>
          </cell>
          <cell r="L377">
            <v>35</v>
          </cell>
          <cell r="M377" t="str">
            <v>NORD</v>
          </cell>
          <cell r="Q377" t="str">
            <v>REPRISE POUR STOCKAGE</v>
          </cell>
          <cell r="X377" t="str">
            <v>MPC2503SP</v>
          </cell>
          <cell r="AD377">
            <v>43826</v>
          </cell>
          <cell r="AE377">
            <v>43826</v>
          </cell>
        </row>
        <row r="378">
          <cell r="A378">
            <v>1230573</v>
          </cell>
          <cell r="B378" t="str">
            <v xml:space="preserve">TURDIDAE </v>
          </cell>
          <cell r="D378" t="str">
            <v>G077PC00552</v>
          </cell>
          <cell r="E378" t="str">
            <v xml:space="preserve">PAS DE LIVRAISON </v>
          </cell>
          <cell r="F378" t="e">
            <v>#N/A</v>
          </cell>
          <cell r="J378" t="str">
            <v>FONCIA</v>
          </cell>
          <cell r="K378" t="str">
            <v>SAINT LAURENT DU VAR</v>
          </cell>
          <cell r="L378">
            <v>6</v>
          </cell>
          <cell r="M378" t="str">
            <v>SUD-EST</v>
          </cell>
          <cell r="Q378" t="str">
            <v>RErise POUR STOCKAGE JUSQU’À REAFFECTATION</v>
          </cell>
          <cell r="X378" t="str">
            <v>MPC401</v>
          </cell>
          <cell r="AD378">
            <v>43838</v>
          </cell>
          <cell r="AE378">
            <v>43838</v>
          </cell>
        </row>
        <row r="379">
          <cell r="A379">
            <v>1230849</v>
          </cell>
          <cell r="B379" t="str">
            <v>OSMIUM</v>
          </cell>
          <cell r="D379" t="str">
            <v>V9824300110</v>
          </cell>
          <cell r="E379" t="str">
            <v xml:space="preserve">PAS DE LIVRAISON </v>
          </cell>
          <cell r="F379">
            <v>1230849</v>
          </cell>
          <cell r="J379" t="str">
            <v>FONCIA</v>
          </cell>
          <cell r="K379" t="str">
            <v>TOURS</v>
          </cell>
          <cell r="L379">
            <v>37</v>
          </cell>
          <cell r="M379" t="str">
            <v>NORD</v>
          </cell>
          <cell r="Q379" t="str">
            <v>RERPRISE POUR DESTRUCTION</v>
          </cell>
          <cell r="X379" t="str">
            <v>MPC2551</v>
          </cell>
          <cell r="AD379">
            <v>43838</v>
          </cell>
          <cell r="AE379">
            <v>43838</v>
          </cell>
        </row>
        <row r="380">
          <cell r="A380">
            <v>1234154</v>
          </cell>
          <cell r="D380" t="str">
            <v>LYE50446</v>
          </cell>
          <cell r="E380" t="str">
            <v xml:space="preserve">PAS DE LIVRAISON </v>
          </cell>
          <cell r="F380" t="e">
            <v>#N/A</v>
          </cell>
          <cell r="J380" t="str">
            <v>FONCIA</v>
          </cell>
          <cell r="K380" t="str">
            <v>SAINT PIERRE D'OLERON</v>
          </cell>
          <cell r="L380">
            <v>17</v>
          </cell>
          <cell r="M380" t="str">
            <v>SUD-OUEST</v>
          </cell>
          <cell r="Q380" t="str">
            <v>REPRISE HORS AM POUR DESTRUCTION</v>
          </cell>
          <cell r="X380" t="str">
            <v>IRADVC 2225</v>
          </cell>
          <cell r="AD380">
            <v>43846</v>
          </cell>
          <cell r="AE380">
            <v>43846</v>
          </cell>
        </row>
        <row r="381">
          <cell r="A381">
            <v>1233787</v>
          </cell>
          <cell r="B381" t="str">
            <v>MORELIA</v>
          </cell>
          <cell r="D381" t="str">
            <v>S9428900152</v>
          </cell>
          <cell r="E381" t="str">
            <v xml:space="preserve">PAS DE LIVRAISON </v>
          </cell>
          <cell r="F381" t="e">
            <v>#N/A</v>
          </cell>
          <cell r="J381" t="str">
            <v>FONCIA</v>
          </cell>
          <cell r="K381" t="str">
            <v>DEAUVILLE</v>
          </cell>
          <cell r="L381">
            <v>14</v>
          </cell>
          <cell r="M381" t="str">
            <v>NORD</v>
          </cell>
          <cell r="Q381" t="str">
            <v>REPRISE HORS AM POUR DESTRUCTION</v>
          </cell>
          <cell r="X381" t="str">
            <v>RICOH SPC431</v>
          </cell>
          <cell r="AD381">
            <v>43846</v>
          </cell>
          <cell r="AE381">
            <v>43846</v>
          </cell>
        </row>
        <row r="382">
          <cell r="A382">
            <v>1234490</v>
          </cell>
          <cell r="B382" t="str">
            <v>BAYAMO</v>
          </cell>
          <cell r="D382" t="str">
            <v>E176M420148</v>
          </cell>
          <cell r="E382">
            <v>43866</v>
          </cell>
          <cell r="F382" t="e">
            <v>#N/A</v>
          </cell>
          <cell r="J382" t="str">
            <v>FONCIA</v>
          </cell>
          <cell r="K382" t="str">
            <v>LIEUSAINT VERS LYON</v>
          </cell>
          <cell r="L382">
            <v>69</v>
          </cell>
          <cell r="M382" t="str">
            <v>SUD-EST</v>
          </cell>
          <cell r="O382" t="str">
            <v>FLB</v>
          </cell>
          <cell r="Q382" t="str">
            <v>DEMENAGEMENT</v>
          </cell>
          <cell r="X382" t="str">
            <v>MPC4503</v>
          </cell>
          <cell r="AD382">
            <v>43850</v>
          </cell>
          <cell r="AE382">
            <v>43851</v>
          </cell>
        </row>
        <row r="383">
          <cell r="A383">
            <v>1236327</v>
          </cell>
          <cell r="B383" t="str">
            <v xml:space="preserve">TURDIDAE </v>
          </cell>
          <cell r="D383" t="str">
            <v>G077PC00552</v>
          </cell>
          <cell r="E383">
            <v>43872</v>
          </cell>
          <cell r="F383" t="e">
            <v>#N/A</v>
          </cell>
          <cell r="J383" t="str">
            <v>FONCIA</v>
          </cell>
          <cell r="K383" t="str">
            <v>CADENET</v>
          </cell>
          <cell r="L383">
            <v>84</v>
          </cell>
          <cell r="M383" t="str">
            <v>SUD-EST</v>
          </cell>
          <cell r="Q383" t="str">
            <v>RESTITUTION</v>
          </cell>
          <cell r="X383" t="str">
            <v>MPC401</v>
          </cell>
          <cell r="AD383">
            <v>43858</v>
          </cell>
          <cell r="AE383">
            <v>43858</v>
          </cell>
        </row>
        <row r="384">
          <cell r="A384">
            <v>1235534</v>
          </cell>
          <cell r="B384" t="str">
            <v>Luxembourg</v>
          </cell>
          <cell r="D384" t="str">
            <v>E214JB00087</v>
          </cell>
          <cell r="E384">
            <v>43872</v>
          </cell>
          <cell r="F384" t="e">
            <v>#N/A</v>
          </cell>
          <cell r="J384" t="str">
            <v>FONCIA</v>
          </cell>
          <cell r="K384" t="str">
            <v>CAVAILLON</v>
          </cell>
          <cell r="L384">
            <v>84</v>
          </cell>
          <cell r="M384" t="str">
            <v>SUD-EST</v>
          </cell>
          <cell r="Q384" t="str">
            <v>RESTITUTION</v>
          </cell>
          <cell r="X384" t="str">
            <v>MPC2503</v>
          </cell>
          <cell r="AD384">
            <v>43858</v>
          </cell>
          <cell r="AE384">
            <v>43858</v>
          </cell>
        </row>
        <row r="385">
          <cell r="A385">
            <v>1243582</v>
          </cell>
          <cell r="B385" t="str">
            <v>LAYANA</v>
          </cell>
          <cell r="D385" t="str">
            <v>C738J200393</v>
          </cell>
          <cell r="E385">
            <v>44004</v>
          </cell>
          <cell r="F385" t="e">
            <v>#N/A</v>
          </cell>
          <cell r="J385" t="str">
            <v>FONCIA</v>
          </cell>
          <cell r="K385" t="str">
            <v>THIONVILLE VS ARNOUVILLE</v>
          </cell>
          <cell r="L385">
            <v>95</v>
          </cell>
          <cell r="M385" t="str">
            <v>IDF</v>
          </cell>
          <cell r="N385" t="str">
            <v>DUS</v>
          </cell>
          <cell r="O385" t="str">
            <v>DUS</v>
          </cell>
          <cell r="Q385" t="str">
            <v>DEMENAGEMENT</v>
          </cell>
          <cell r="X385" t="str">
            <v>MPC4504EXASP</v>
          </cell>
          <cell r="AD385">
            <v>43849</v>
          </cell>
          <cell r="AE385">
            <v>43892</v>
          </cell>
        </row>
        <row r="386">
          <cell r="A386">
            <v>1243681</v>
          </cell>
          <cell r="B386" t="str">
            <v>-</v>
          </cell>
          <cell r="D386" t="str">
            <v>10008587 / N°1507789700</v>
          </cell>
          <cell r="E386" t="str">
            <v>PAS LIV</v>
          </cell>
          <cell r="F386" t="e">
            <v>#N/A</v>
          </cell>
          <cell r="J386" t="str">
            <v>FONCIA</v>
          </cell>
          <cell r="K386" t="str">
            <v>ARNOUVILLE</v>
          </cell>
          <cell r="L386">
            <v>95</v>
          </cell>
          <cell r="M386" t="str">
            <v>IDF</v>
          </cell>
          <cell r="Q386" t="str">
            <v>REPRISE HORS AM</v>
          </cell>
          <cell r="X386" t="str">
            <v>SHARP</v>
          </cell>
          <cell r="AD386">
            <v>43849</v>
          </cell>
          <cell r="AE386">
            <v>43849</v>
          </cell>
        </row>
        <row r="387">
          <cell r="A387">
            <v>1244115</v>
          </cell>
          <cell r="B387" t="str">
            <v>CAPELETTE</v>
          </cell>
          <cell r="C387" t="str">
            <v>OK</v>
          </cell>
          <cell r="D387" t="str">
            <v>E174MC30089</v>
          </cell>
          <cell r="E387">
            <v>43906</v>
          </cell>
          <cell r="F387" t="e">
            <v>#N/A</v>
          </cell>
          <cell r="J387" t="str">
            <v>FONCIA</v>
          </cell>
          <cell r="K387" t="str">
            <v>BORDEAUX VS BUC</v>
          </cell>
          <cell r="L387">
            <v>78</v>
          </cell>
          <cell r="M387" t="str">
            <v>IDF</v>
          </cell>
          <cell r="N387" t="str">
            <v>ANF</v>
          </cell>
          <cell r="O387" t="str">
            <v>ANF</v>
          </cell>
          <cell r="Q387" t="str">
            <v>DEMENAGEMENT</v>
          </cell>
          <cell r="X387" t="str">
            <v>MPC4503</v>
          </cell>
          <cell r="AD387">
            <v>43882</v>
          </cell>
          <cell r="AE387">
            <v>43895</v>
          </cell>
        </row>
        <row r="388">
          <cell r="A388">
            <v>1244551</v>
          </cell>
          <cell r="B388" t="str">
            <v>IRIDIUM</v>
          </cell>
          <cell r="D388" t="str">
            <v>C778J400192</v>
          </cell>
          <cell r="E388">
            <v>43985</v>
          </cell>
          <cell r="F388" t="e">
            <v>#N/A</v>
          </cell>
          <cell r="J388" t="str">
            <v>FONCIA</v>
          </cell>
          <cell r="K388" t="str">
            <v>CENON VS CANNE LA BOCCA</v>
          </cell>
          <cell r="L388">
            <v>6</v>
          </cell>
          <cell r="M388" t="str">
            <v>SUD-EST</v>
          </cell>
          <cell r="N388" t="str">
            <v>BOT</v>
          </cell>
          <cell r="O388" t="str">
            <v>RICS</v>
          </cell>
          <cell r="Q388" t="str">
            <v>DEMENAGEMENT</v>
          </cell>
          <cell r="X388" t="str">
            <v xml:space="preserve">MPC2504EXSP </v>
          </cell>
          <cell r="AD388">
            <v>43885</v>
          </cell>
          <cell r="AE388">
            <v>43893</v>
          </cell>
        </row>
        <row r="389">
          <cell r="A389">
            <v>1246243</v>
          </cell>
          <cell r="D389" t="str">
            <v>E214R760378</v>
          </cell>
          <cell r="E389">
            <v>43903</v>
          </cell>
          <cell r="F389" t="e">
            <v>#N/A</v>
          </cell>
          <cell r="J389" t="str">
            <v>FONCIA</v>
          </cell>
          <cell r="K389" t="str">
            <v>FONTENAY SOUS BOIS</v>
          </cell>
          <cell r="L389">
            <v>92</v>
          </cell>
          <cell r="M389" t="str">
            <v>IDF</v>
          </cell>
          <cell r="Q389" t="str">
            <v>RESTITUTION</v>
          </cell>
          <cell r="X389" t="str">
            <v>MPC2503SP</v>
          </cell>
          <cell r="AD389">
            <v>43892</v>
          </cell>
          <cell r="AE389">
            <v>43900</v>
          </cell>
        </row>
        <row r="390">
          <cell r="A390">
            <v>1246614</v>
          </cell>
          <cell r="B390" t="str">
            <v>SKIT</v>
          </cell>
          <cell r="D390" t="str">
            <v>E173JA00133</v>
          </cell>
          <cell r="E390">
            <v>43986</v>
          </cell>
          <cell r="F390" t="e">
            <v>#N/A</v>
          </cell>
          <cell r="J390" t="str">
            <v>FONCIA</v>
          </cell>
          <cell r="K390" t="str">
            <v>FREJUS VS CAVALAIRE SUR MER</v>
          </cell>
          <cell r="L390">
            <v>83</v>
          </cell>
          <cell r="M390" t="str">
            <v>SUD-EST</v>
          </cell>
          <cell r="N390" t="str">
            <v>BOT</v>
          </cell>
          <cell r="O390" t="str">
            <v>RICS</v>
          </cell>
          <cell r="Q390" t="str">
            <v>DEMENAGEMENT</v>
          </cell>
          <cell r="X390" t="str">
            <v>MPC4503</v>
          </cell>
          <cell r="AD390">
            <v>43893</v>
          </cell>
          <cell r="AE390">
            <v>43893</v>
          </cell>
        </row>
        <row r="391">
          <cell r="A391">
            <v>1249864</v>
          </cell>
          <cell r="B391" t="str">
            <v>MELEKEOK</v>
          </cell>
          <cell r="D391" t="str">
            <v>V7012900031</v>
          </cell>
          <cell r="E391" t="str">
            <v>PAS LIV</v>
          </cell>
          <cell r="F391">
            <v>1249864</v>
          </cell>
          <cell r="J391" t="str">
            <v>FONCIA</v>
          </cell>
          <cell r="K391" t="str">
            <v>AGEN</v>
          </cell>
          <cell r="L391">
            <v>47</v>
          </cell>
          <cell r="M391" t="str">
            <v>SUD-OUEST</v>
          </cell>
          <cell r="Q391" t="str">
            <v>REPRISE</v>
          </cell>
          <cell r="X391" t="str">
            <v>MP7001</v>
          </cell>
          <cell r="AD391">
            <v>43900</v>
          </cell>
          <cell r="AE391">
            <v>43900</v>
          </cell>
        </row>
        <row r="392">
          <cell r="A392">
            <v>1249925</v>
          </cell>
          <cell r="B392" t="str">
            <v>MELOK</v>
          </cell>
          <cell r="D392" t="str">
            <v>G716M420056</v>
          </cell>
          <cell r="E392">
            <v>43978</v>
          </cell>
          <cell r="F392" t="e">
            <v>#N/A</v>
          </cell>
          <cell r="J392" t="str">
            <v>FONCIA</v>
          </cell>
          <cell r="K392" t="str">
            <v>LYON A LYON</v>
          </cell>
          <cell r="L392">
            <v>69</v>
          </cell>
          <cell r="M392" t="str">
            <v>SUD-EST</v>
          </cell>
          <cell r="N392" t="str">
            <v>FLB</v>
          </cell>
          <cell r="O392" t="str">
            <v>FLB</v>
          </cell>
          <cell r="Q392" t="str">
            <v>DEMENAGEMENT</v>
          </cell>
          <cell r="X392" t="str">
            <v>MPC4504</v>
          </cell>
          <cell r="AD392">
            <v>43902</v>
          </cell>
          <cell r="AE392">
            <v>43902</v>
          </cell>
        </row>
        <row r="393">
          <cell r="A393">
            <v>1250017</v>
          </cell>
          <cell r="B393" t="str">
            <v>YAMOUSS</v>
          </cell>
          <cell r="D393" t="str">
            <v>V9834600224</v>
          </cell>
          <cell r="E393">
            <v>43978</v>
          </cell>
          <cell r="F393" t="e">
            <v>#N/A</v>
          </cell>
          <cell r="J393" t="str">
            <v>FONCIA</v>
          </cell>
          <cell r="K393" t="str">
            <v>CAVALAIRE VERS DRAGUIGNAN</v>
          </cell>
          <cell r="L393">
            <v>83</v>
          </cell>
          <cell r="M393" t="str">
            <v>SUD-EST</v>
          </cell>
          <cell r="N393" t="str">
            <v>BOT</v>
          </cell>
          <cell r="O393" t="str">
            <v>RICS</v>
          </cell>
          <cell r="Q393" t="str">
            <v>DEMENAGEMENT</v>
          </cell>
          <cell r="X393" t="str">
            <v>MPC2551</v>
          </cell>
          <cell r="AD393">
            <v>43906</v>
          </cell>
          <cell r="AE393">
            <v>43906</v>
          </cell>
        </row>
        <row r="394">
          <cell r="A394">
            <v>1248741</v>
          </cell>
          <cell r="B394" t="str">
            <v>HORS AM</v>
          </cell>
          <cell r="D394" t="str">
            <v>E153M832243</v>
          </cell>
          <cell r="E394" t="str">
            <v>PAS LIV</v>
          </cell>
          <cell r="F394" t="e">
            <v>#N/A</v>
          </cell>
          <cell r="J394" t="str">
            <v>FONCIA</v>
          </cell>
          <cell r="K394" t="str">
            <v>ST ETIENNE</v>
          </cell>
          <cell r="L394">
            <v>42</v>
          </cell>
          <cell r="M394" t="str">
            <v>SUD-EST</v>
          </cell>
          <cell r="Q394" t="str">
            <v>REPRISE HORS AM</v>
          </cell>
          <cell r="X394" t="str">
            <v>MPC3003</v>
          </cell>
          <cell r="AD394">
            <v>43901</v>
          </cell>
          <cell r="AE394">
            <v>43901</v>
          </cell>
        </row>
        <row r="395">
          <cell r="A395">
            <v>1253942</v>
          </cell>
          <cell r="B395" t="str">
            <v>-</v>
          </cell>
          <cell r="D395" t="str">
            <v>V7013000007</v>
          </cell>
          <cell r="E395" t="str">
            <v>PAS LIV</v>
          </cell>
          <cell r="F395" t="e">
            <v>#N/A</v>
          </cell>
          <cell r="J395" t="str">
            <v>FONCIA</v>
          </cell>
          <cell r="K395" t="str">
            <v>MELUN</v>
          </cell>
          <cell r="L395">
            <v>77</v>
          </cell>
          <cell r="M395" t="str">
            <v>IDF</v>
          </cell>
          <cell r="Q395" t="str">
            <v>REPRISE</v>
          </cell>
          <cell r="X395" t="str">
            <v>MP7001</v>
          </cell>
          <cell r="AD395">
            <v>43957</v>
          </cell>
          <cell r="AE395">
            <v>43957</v>
          </cell>
        </row>
        <row r="396">
          <cell r="A396">
            <v>1254965</v>
          </cell>
          <cell r="B396" t="str">
            <v>OXYGENE</v>
          </cell>
          <cell r="D396" t="str">
            <v>C737J700036</v>
          </cell>
          <cell r="E396" t="str">
            <v>ATT DEVIS SIGNE 18/05</v>
          </cell>
          <cell r="F396" t="e">
            <v>#N/A</v>
          </cell>
          <cell r="J396" t="str">
            <v>FONCIA</v>
          </cell>
          <cell r="K396" t="str">
            <v>MANTES LA JOLIE</v>
          </cell>
          <cell r="L396">
            <v>78</v>
          </cell>
          <cell r="M396" t="str">
            <v>IDF</v>
          </cell>
          <cell r="Q396" t="str">
            <v>DEPLACEMENT</v>
          </cell>
          <cell r="X396" t="str">
            <v>MPC4504 + FIN</v>
          </cell>
          <cell r="AD396">
            <v>43965</v>
          </cell>
          <cell r="AE396">
            <v>43965</v>
          </cell>
        </row>
        <row r="397">
          <cell r="A397">
            <v>1254972</v>
          </cell>
          <cell r="B397" t="str">
            <v>ALDRIN</v>
          </cell>
          <cell r="D397" t="str">
            <v>E174M930589</v>
          </cell>
          <cell r="E397" t="str">
            <v>PAS LIV</v>
          </cell>
          <cell r="F397" t="e">
            <v>#N/A</v>
          </cell>
          <cell r="J397" t="str">
            <v>FONCIA</v>
          </cell>
          <cell r="K397" t="str">
            <v>MANTES LA JOLIE</v>
          </cell>
          <cell r="L397">
            <v>78</v>
          </cell>
          <cell r="M397" t="str">
            <v>IDF</v>
          </cell>
          <cell r="N397" t="str">
            <v>-</v>
          </cell>
          <cell r="O397" t="str">
            <v>-</v>
          </cell>
          <cell r="Q397" t="str">
            <v>REPRISE</v>
          </cell>
          <cell r="X397" t="str">
            <v>MPC4503 + FIN</v>
          </cell>
          <cell r="AD397">
            <v>43965</v>
          </cell>
          <cell r="AE397">
            <v>43965</v>
          </cell>
        </row>
        <row r="398">
          <cell r="A398">
            <v>1254977</v>
          </cell>
          <cell r="B398" t="str">
            <v>TACTY</v>
          </cell>
          <cell r="D398" t="str">
            <v>E175M930542</v>
          </cell>
          <cell r="E398">
            <v>43998</v>
          </cell>
          <cell r="F398" t="e">
            <v>#N/A</v>
          </cell>
          <cell r="J398" t="str">
            <v>FONCIA</v>
          </cell>
          <cell r="K398" t="str">
            <v>THONON VS CANNES</v>
          </cell>
          <cell r="L398">
            <v>6</v>
          </cell>
          <cell r="M398" t="str">
            <v>SUD-EST</v>
          </cell>
          <cell r="N398" t="str">
            <v>BOT</v>
          </cell>
          <cell r="O398" t="str">
            <v>RICS</v>
          </cell>
          <cell r="Q398" t="str">
            <v>DEMENAGEMENT</v>
          </cell>
          <cell r="X398" t="str">
            <v>MPC4503</v>
          </cell>
          <cell r="AD398">
            <v>43965</v>
          </cell>
          <cell r="AE398">
            <v>43980</v>
          </cell>
        </row>
        <row r="399">
          <cell r="A399">
            <v>1255230</v>
          </cell>
          <cell r="B399" t="str">
            <v xml:space="preserve">AMAZONITE </v>
          </cell>
          <cell r="D399" t="str">
            <v>E174J400155</v>
          </cell>
          <cell r="E399" t="str">
            <v xml:space="preserve">PAS DE LIVRAISON </v>
          </cell>
          <cell r="F399">
            <v>1255230</v>
          </cell>
          <cell r="J399" t="str">
            <v>FONCIA</v>
          </cell>
          <cell r="K399" t="str">
            <v>LES ARCS</v>
          </cell>
          <cell r="L399">
            <v>83</v>
          </cell>
          <cell r="M399" t="str">
            <v>SUD-EST</v>
          </cell>
          <cell r="N399" t="str">
            <v>-</v>
          </cell>
          <cell r="O399" t="str">
            <v>-</v>
          </cell>
          <cell r="Q399" t="str">
            <v>RETRAIT DESTRUCTION</v>
          </cell>
          <cell r="X399" t="str">
            <v>MPC4503</v>
          </cell>
          <cell r="AD399">
            <v>43966</v>
          </cell>
          <cell r="AE399">
            <v>43977</v>
          </cell>
        </row>
        <row r="400">
          <cell r="A400">
            <v>1255855</v>
          </cell>
          <cell r="B400" t="str">
            <v>TENNESSE</v>
          </cell>
          <cell r="D400" t="str">
            <v>C737MA00282</v>
          </cell>
          <cell r="E400">
            <v>44029</v>
          </cell>
          <cell r="F400" t="e">
            <v>#N/A</v>
          </cell>
          <cell r="J400" t="str">
            <v>FONCIA</v>
          </cell>
          <cell r="K400" t="str">
            <v>CHARLEVILLE MEZIERES</v>
          </cell>
          <cell r="L400">
            <v>8</v>
          </cell>
          <cell r="M400" t="str">
            <v>NORD</v>
          </cell>
          <cell r="N400" t="str">
            <v>PAS DE CX</v>
          </cell>
          <cell r="O400" t="str">
            <v>FOA</v>
          </cell>
          <cell r="Q400" t="str">
            <v>DEMANAGEMENT</v>
          </cell>
          <cell r="X400" t="str">
            <v>MPC4504</v>
          </cell>
          <cell r="AD400">
            <v>43970</v>
          </cell>
          <cell r="AE400">
            <v>43970</v>
          </cell>
        </row>
        <row r="401">
          <cell r="A401">
            <v>1257253</v>
          </cell>
          <cell r="B401" t="str">
            <v>CURIUM</v>
          </cell>
          <cell r="D401" t="str">
            <v>C777R920213</v>
          </cell>
          <cell r="E401">
            <v>44022</v>
          </cell>
          <cell r="F401" t="e">
            <v>#N/A</v>
          </cell>
          <cell r="J401" t="str">
            <v>FONCIA</v>
          </cell>
          <cell r="K401" t="str">
            <v>METZ</v>
          </cell>
          <cell r="L401">
            <v>57</v>
          </cell>
          <cell r="M401" t="str">
            <v>NORD</v>
          </cell>
          <cell r="N401" t="str">
            <v>FOA</v>
          </cell>
          <cell r="O401" t="str">
            <v>RICS</v>
          </cell>
          <cell r="Q401" t="str">
            <v>DEMENAGEMENT</v>
          </cell>
          <cell r="X401" t="str">
            <v>MPC2504</v>
          </cell>
          <cell r="AD401">
            <v>43979</v>
          </cell>
          <cell r="AE401">
            <v>44012</v>
          </cell>
        </row>
        <row r="402">
          <cell r="A402">
            <v>1257599</v>
          </cell>
          <cell r="B402" t="str">
            <v>CERES</v>
          </cell>
          <cell r="D402" t="str">
            <v>G716M930005</v>
          </cell>
          <cell r="E402">
            <v>43984</v>
          </cell>
          <cell r="F402" t="e">
            <v>#N/A</v>
          </cell>
          <cell r="J402" t="str">
            <v>FONCIA</v>
          </cell>
          <cell r="K402" t="str">
            <v>CLAYE SOUILLY</v>
          </cell>
          <cell r="L402">
            <v>77</v>
          </cell>
          <cell r="M402" t="str">
            <v>IDF</v>
          </cell>
          <cell r="Q402" t="str">
            <v>DEMENAGEMENT</v>
          </cell>
          <cell r="X402" t="str">
            <v>MPC4504</v>
          </cell>
          <cell r="AD402">
            <v>43979</v>
          </cell>
          <cell r="AE402">
            <v>43979</v>
          </cell>
        </row>
        <row r="403">
          <cell r="A403">
            <v>1260704</v>
          </cell>
          <cell r="B403" t="str">
            <v>BERKELIUM</v>
          </cell>
          <cell r="D403" t="str">
            <v>C737M900409</v>
          </cell>
          <cell r="E403">
            <v>44022</v>
          </cell>
          <cell r="F403" t="e">
            <v>#N/A</v>
          </cell>
          <cell r="J403" t="str">
            <v>FONCIA</v>
          </cell>
          <cell r="K403" t="str">
            <v>METZ</v>
          </cell>
          <cell r="L403">
            <v>57</v>
          </cell>
          <cell r="M403" t="str">
            <v>NORD</v>
          </cell>
          <cell r="N403" t="str">
            <v>FOA</v>
          </cell>
          <cell r="O403" t="str">
            <v>RICS</v>
          </cell>
          <cell r="Q403" t="str">
            <v>DEMENAGEMENT</v>
          </cell>
          <cell r="X403" t="str">
            <v>MPC4504</v>
          </cell>
          <cell r="AD403">
            <v>43992</v>
          </cell>
          <cell r="AE403">
            <v>44012</v>
          </cell>
        </row>
        <row r="404">
          <cell r="A404">
            <v>1260704</v>
          </cell>
          <cell r="B404" t="str">
            <v>ZAIROS</v>
          </cell>
          <cell r="D404" t="str">
            <v>E175MA30630</v>
          </cell>
          <cell r="E404">
            <v>44022</v>
          </cell>
          <cell r="F404" t="e">
            <v>#N/A</v>
          </cell>
          <cell r="J404" t="str">
            <v>FONCIA</v>
          </cell>
          <cell r="K404" t="str">
            <v>METZ</v>
          </cell>
          <cell r="L404">
            <v>57</v>
          </cell>
          <cell r="M404" t="str">
            <v>NORD</v>
          </cell>
          <cell r="N404" t="str">
            <v>FOA</v>
          </cell>
          <cell r="O404" t="str">
            <v>RICS</v>
          </cell>
          <cell r="Q404" t="str">
            <v>DEMENAGEMENT</v>
          </cell>
          <cell r="X404" t="str">
            <v>MPC4503</v>
          </cell>
          <cell r="AD404">
            <v>43992</v>
          </cell>
          <cell r="AE404">
            <v>44012</v>
          </cell>
        </row>
        <row r="405">
          <cell r="A405">
            <v>1260695</v>
          </cell>
          <cell r="B405" t="str">
            <v>LAPIS</v>
          </cell>
          <cell r="D405" t="str">
            <v>E175MA30451</v>
          </cell>
          <cell r="E405">
            <v>44029</v>
          </cell>
          <cell r="F405" t="e">
            <v>#N/A</v>
          </cell>
          <cell r="J405" t="str">
            <v>FONCIA</v>
          </cell>
          <cell r="K405" t="str">
            <v>METZ</v>
          </cell>
          <cell r="L405">
            <v>57</v>
          </cell>
          <cell r="M405" t="str">
            <v>NORD</v>
          </cell>
          <cell r="N405" t="str">
            <v>FOA</v>
          </cell>
          <cell r="O405" t="str">
            <v>RICS</v>
          </cell>
          <cell r="Q405" t="str">
            <v>DEMENAGEMENT</v>
          </cell>
          <cell r="X405" t="str">
            <v>MPC4503</v>
          </cell>
          <cell r="AD405">
            <v>43992</v>
          </cell>
          <cell r="AE405">
            <v>44012</v>
          </cell>
        </row>
        <row r="406">
          <cell r="A406">
            <v>1260961</v>
          </cell>
          <cell r="B406" t="str">
            <v>OBIWAN</v>
          </cell>
          <cell r="D406" t="str">
            <v>E175M520386</v>
          </cell>
          <cell r="E406">
            <v>44040</v>
          </cell>
          <cell r="F406" t="e">
            <v>#N/A</v>
          </cell>
          <cell r="J406" t="str">
            <v>FONCIA</v>
          </cell>
          <cell r="K406" t="str">
            <v>PERPIGNAN A NICE</v>
          </cell>
          <cell r="L406">
            <v>6</v>
          </cell>
          <cell r="M406" t="str">
            <v>SUD-EST</v>
          </cell>
          <cell r="N406" t="str">
            <v>BOT</v>
          </cell>
          <cell r="O406" t="str">
            <v>RICS</v>
          </cell>
          <cell r="Q406" t="str">
            <v>DEMENAGEMENT</v>
          </cell>
          <cell r="X406" t="str">
            <v>MPC4503</v>
          </cell>
          <cell r="AD406">
            <v>43993</v>
          </cell>
          <cell r="AE406">
            <v>43994</v>
          </cell>
        </row>
        <row r="407">
          <cell r="A407">
            <v>1260995</v>
          </cell>
          <cell r="B407" t="str">
            <v>ONIX</v>
          </cell>
          <cell r="D407" t="str">
            <v>E176J100454</v>
          </cell>
          <cell r="E407">
            <v>44004</v>
          </cell>
          <cell r="F407" t="e">
            <v>#N/A</v>
          </cell>
          <cell r="J407" t="str">
            <v>FONCIA</v>
          </cell>
          <cell r="K407" t="str">
            <v>PERPIGNAN</v>
          </cell>
          <cell r="L407">
            <v>66</v>
          </cell>
          <cell r="M407" t="str">
            <v>SUD-OUEST</v>
          </cell>
          <cell r="N407" t="str">
            <v>RICS</v>
          </cell>
          <cell r="O407" t="str">
            <v>RICS</v>
          </cell>
          <cell r="Q407" t="str">
            <v>DEMENAGEMENT</v>
          </cell>
          <cell r="X407" t="str">
            <v>MPC4503</v>
          </cell>
          <cell r="AD407">
            <v>43993</v>
          </cell>
          <cell r="AE407">
            <v>43994</v>
          </cell>
        </row>
        <row r="408">
          <cell r="A408">
            <v>1261288</v>
          </cell>
          <cell r="B408" t="str">
            <v>ACRAB</v>
          </cell>
          <cell r="D408" t="str">
            <v>C777RA20118</v>
          </cell>
          <cell r="E408">
            <v>44042</v>
          </cell>
          <cell r="F408" t="e">
            <v>#N/A</v>
          </cell>
          <cell r="J408" t="str">
            <v>FONCIA</v>
          </cell>
          <cell r="K408" t="str">
            <v>CANET A MONTPELLIER</v>
          </cell>
          <cell r="L408">
            <v>34</v>
          </cell>
          <cell r="M408" t="str">
            <v>SUD-EST</v>
          </cell>
          <cell r="N408" t="str">
            <v>CK</v>
          </cell>
          <cell r="O408" t="str">
            <v>RICS</v>
          </cell>
          <cell r="Q408" t="str">
            <v>DEMENAGEMENT</v>
          </cell>
          <cell r="X408" t="str">
            <v>MPC2504</v>
          </cell>
          <cell r="AD408">
            <v>43994</v>
          </cell>
          <cell r="AE408">
            <v>43994</v>
          </cell>
        </row>
        <row r="409">
          <cell r="A409">
            <v>1261359</v>
          </cell>
          <cell r="B409" t="str">
            <v>ADKHAFERA</v>
          </cell>
          <cell r="D409" t="str">
            <v>C757JC00177</v>
          </cell>
          <cell r="E409">
            <v>44013</v>
          </cell>
          <cell r="F409" t="e">
            <v>#N/A</v>
          </cell>
          <cell r="J409" t="str">
            <v>FONCIA</v>
          </cell>
          <cell r="K409" t="str">
            <v>PARIS</v>
          </cell>
          <cell r="L409">
            <v>75</v>
          </cell>
          <cell r="M409" t="str">
            <v>IDF</v>
          </cell>
          <cell r="N409" t="str">
            <v>VH</v>
          </cell>
          <cell r="O409" t="str">
            <v>VH</v>
          </cell>
          <cell r="Q409" t="str">
            <v>DEMENAGEMENT</v>
          </cell>
          <cell r="X409" t="str">
            <v>MPC6004</v>
          </cell>
          <cell r="AD409">
            <v>43997</v>
          </cell>
          <cell r="AE409">
            <v>43997</v>
          </cell>
        </row>
        <row r="410">
          <cell r="A410">
            <v>1261773</v>
          </cell>
          <cell r="B410" t="str">
            <v>CERISE</v>
          </cell>
          <cell r="D410" t="str">
            <v>E175J700175</v>
          </cell>
          <cell r="E410">
            <v>44013</v>
          </cell>
          <cell r="F410" t="e">
            <v>#N/A</v>
          </cell>
          <cell r="J410" t="str">
            <v>FONCIA</v>
          </cell>
          <cell r="K410" t="str">
            <v>PARIS</v>
          </cell>
          <cell r="L410">
            <v>75</v>
          </cell>
          <cell r="M410" t="str">
            <v>IDF</v>
          </cell>
          <cell r="N410" t="str">
            <v>BEUY</v>
          </cell>
          <cell r="O410" t="str">
            <v>BEUY</v>
          </cell>
          <cell r="Q410" t="str">
            <v>DEMENAGEMENT</v>
          </cell>
          <cell r="X410" t="str">
            <v>MPC4503</v>
          </cell>
          <cell r="AD410">
            <v>43997</v>
          </cell>
          <cell r="AE410">
            <v>43997</v>
          </cell>
        </row>
        <row r="411">
          <cell r="A411">
            <v>1261776</v>
          </cell>
          <cell r="D411" t="str">
            <v>E744K200005</v>
          </cell>
          <cell r="E411">
            <v>44013</v>
          </cell>
          <cell r="F411" t="e">
            <v>#N/A</v>
          </cell>
          <cell r="J411" t="str">
            <v>FONCIA</v>
          </cell>
          <cell r="K411" t="str">
            <v>PARIS</v>
          </cell>
          <cell r="L411">
            <v>75</v>
          </cell>
          <cell r="M411" t="str">
            <v>IDF</v>
          </cell>
          <cell r="N411" t="str">
            <v>VH</v>
          </cell>
          <cell r="O411" t="str">
            <v>VH</v>
          </cell>
          <cell r="Q411" t="str">
            <v>DEMENAGEMENT</v>
          </cell>
          <cell r="X411" t="str">
            <v>MP2553</v>
          </cell>
          <cell r="AD411">
            <v>43997</v>
          </cell>
          <cell r="AE411">
            <v>43997</v>
          </cell>
        </row>
        <row r="412">
          <cell r="A412">
            <v>1261787</v>
          </cell>
          <cell r="B412" t="str">
            <v>TERRE</v>
          </cell>
          <cell r="D412" t="str">
            <v>E215RC60026</v>
          </cell>
          <cell r="E412">
            <v>44007</v>
          </cell>
          <cell r="F412" t="e">
            <v>#N/A</v>
          </cell>
          <cell r="J412" t="str">
            <v>FONCIA</v>
          </cell>
          <cell r="K412" t="str">
            <v>ANTIBES A CAGNES</v>
          </cell>
          <cell r="L412">
            <v>6</v>
          </cell>
          <cell r="M412" t="str">
            <v>SUD-EST</v>
          </cell>
          <cell r="N412" t="str">
            <v>BOT</v>
          </cell>
          <cell r="O412" t="str">
            <v>RICS</v>
          </cell>
          <cell r="Q412" t="str">
            <v>DEMENAGEMENT</v>
          </cell>
          <cell r="X412" t="str">
            <v>MPC2503</v>
          </cell>
          <cell r="AD412">
            <v>43997</v>
          </cell>
          <cell r="AE412">
            <v>44007</v>
          </cell>
        </row>
        <row r="413">
          <cell r="A413">
            <v>1262118</v>
          </cell>
          <cell r="B413" t="str">
            <v>ACUBENS</v>
          </cell>
          <cell r="D413" t="str">
            <v>C737MA00230</v>
          </cell>
          <cell r="E413">
            <v>44062</v>
          </cell>
          <cell r="F413" t="e">
            <v>#N/A</v>
          </cell>
          <cell r="J413" t="str">
            <v>FONCIA</v>
          </cell>
          <cell r="K413" t="str">
            <v>PORT LEUCATE A BORDEAUX</v>
          </cell>
          <cell r="L413">
            <v>33</v>
          </cell>
          <cell r="M413" t="str">
            <v>SUD-OUEST</v>
          </cell>
          <cell r="N413" t="str">
            <v>LEA</v>
          </cell>
          <cell r="O413" t="str">
            <v>RICS</v>
          </cell>
          <cell r="Q413" t="str">
            <v>DEMENAGEMENT</v>
          </cell>
          <cell r="X413" t="str">
            <v>MPC4504 + FIN</v>
          </cell>
          <cell r="AD413">
            <v>43998</v>
          </cell>
          <cell r="AE413">
            <v>44001</v>
          </cell>
        </row>
        <row r="414">
          <cell r="A414">
            <v>1262963</v>
          </cell>
          <cell r="B414" t="str">
            <v>ACHERNAR</v>
          </cell>
          <cell r="D414" t="str">
            <v>C777JB00319</v>
          </cell>
          <cell r="E414" t="str">
            <v>ATT DEVIS SIGNE</v>
          </cell>
          <cell r="F414" t="e">
            <v>#N/A</v>
          </cell>
          <cell r="J414" t="str">
            <v>FONCIA</v>
          </cell>
          <cell r="K414" t="str">
            <v>LE BARCARES VS STRASBOURG</v>
          </cell>
          <cell r="L414">
            <v>67</v>
          </cell>
          <cell r="M414" t="str">
            <v>NORD</v>
          </cell>
          <cell r="N414" t="str">
            <v>RICF</v>
          </cell>
          <cell r="O414" t="str">
            <v>RICS</v>
          </cell>
          <cell r="Q414" t="str">
            <v>DEMENAGEMENT</v>
          </cell>
          <cell r="X414" t="str">
            <v xml:space="preserve">MPC2504 </v>
          </cell>
          <cell r="AD414">
            <v>44001</v>
          </cell>
          <cell r="AE414">
            <v>44001</v>
          </cell>
        </row>
        <row r="415">
          <cell r="A415">
            <v>1262987</v>
          </cell>
          <cell r="B415" t="str">
            <v>ALYDIDES</v>
          </cell>
          <cell r="D415" t="str">
            <v>W876J300076 / prêt E195M520060</v>
          </cell>
          <cell r="E415">
            <v>44084</v>
          </cell>
          <cell r="F415" t="e">
            <v>#N/A</v>
          </cell>
          <cell r="J415" t="str">
            <v>FONCIA</v>
          </cell>
          <cell r="K415" t="str">
            <v>LORIENT</v>
          </cell>
          <cell r="L415">
            <v>56</v>
          </cell>
          <cell r="M415" t="str">
            <v>NORD</v>
          </cell>
          <cell r="N415" t="str">
            <v>RICF</v>
          </cell>
          <cell r="O415" t="str">
            <v>RICS</v>
          </cell>
          <cell r="Q415" t="str">
            <v>DEMENAGEMENT</v>
          </cell>
          <cell r="X415" t="str">
            <v>MP7502 + FIN</v>
          </cell>
          <cell r="AD415">
            <v>44001</v>
          </cell>
          <cell r="AE415">
            <v>44002</v>
          </cell>
        </row>
        <row r="416">
          <cell r="A416">
            <v>1262987</v>
          </cell>
          <cell r="B416" t="str">
            <v>ALPAGA</v>
          </cell>
          <cell r="D416" t="str">
            <v>E176M230282/ PRÊT W523JA00084</v>
          </cell>
          <cell r="E416">
            <v>44084</v>
          </cell>
          <cell r="F416" t="e">
            <v>#N/A</v>
          </cell>
          <cell r="J416" t="str">
            <v>FONCIA</v>
          </cell>
          <cell r="K416" t="str">
            <v>LORIENT</v>
          </cell>
          <cell r="L416">
            <v>56</v>
          </cell>
          <cell r="M416" t="str">
            <v>NORD</v>
          </cell>
          <cell r="N416" t="str">
            <v>RICF</v>
          </cell>
          <cell r="O416" t="str">
            <v>RICS</v>
          </cell>
          <cell r="Q416" t="str">
            <v>DEMENAGEMENT</v>
          </cell>
          <cell r="X416" t="str">
            <v>MP4503 + FIN</v>
          </cell>
          <cell r="AD416">
            <v>44001</v>
          </cell>
          <cell r="AE416">
            <v>44002</v>
          </cell>
        </row>
        <row r="417">
          <cell r="A417">
            <v>1262976</v>
          </cell>
          <cell r="B417" t="str">
            <v>MOSCOVIUM</v>
          </cell>
          <cell r="D417" t="str">
            <v>G077P600108</v>
          </cell>
          <cell r="E417">
            <v>44029</v>
          </cell>
          <cell r="F417" t="e">
            <v>#N/A</v>
          </cell>
          <cell r="J417" t="str">
            <v>FONCIA</v>
          </cell>
          <cell r="K417" t="str">
            <v>LORIENT</v>
          </cell>
          <cell r="L417">
            <v>56</v>
          </cell>
          <cell r="M417" t="str">
            <v>NORD</v>
          </cell>
          <cell r="N417" t="str">
            <v>RICF</v>
          </cell>
          <cell r="O417" t="str">
            <v>RICS</v>
          </cell>
          <cell r="Q417" t="str">
            <v>DEMENAGEMENT</v>
          </cell>
          <cell r="X417" t="str">
            <v>MPC401</v>
          </cell>
          <cell r="AD417">
            <v>44001</v>
          </cell>
          <cell r="AE417">
            <v>44002</v>
          </cell>
        </row>
        <row r="418">
          <cell r="A418">
            <v>1262967</v>
          </cell>
          <cell r="B418" t="str">
            <v>IRIS</v>
          </cell>
          <cell r="D418" t="str">
            <v>3129M560300</v>
          </cell>
          <cell r="E418">
            <v>44029</v>
          </cell>
          <cell r="F418" t="e">
            <v>#N/A</v>
          </cell>
          <cell r="J418" t="str">
            <v>FONCIA</v>
          </cell>
          <cell r="K418" t="str">
            <v>LORIENT</v>
          </cell>
          <cell r="L418">
            <v>56</v>
          </cell>
          <cell r="M418" t="str">
            <v>NORD</v>
          </cell>
          <cell r="N418" t="str">
            <v>RICF</v>
          </cell>
          <cell r="O418" t="str">
            <v>RICS</v>
          </cell>
          <cell r="Q418" t="str">
            <v>DEMENAGEMENT</v>
          </cell>
          <cell r="X418" t="str">
            <v>IMC4500 + FIN</v>
          </cell>
          <cell r="AD418">
            <v>44001</v>
          </cell>
          <cell r="AE418">
            <v>44002</v>
          </cell>
        </row>
        <row r="419">
          <cell r="A419">
            <v>1263630</v>
          </cell>
          <cell r="B419" t="str">
            <v>ALTISE</v>
          </cell>
          <cell r="D419" t="str">
            <v>E176M230261</v>
          </cell>
          <cell r="E419" t="str">
            <v>ENL LORIENT 17/07 LIV 10/08/20</v>
          </cell>
          <cell r="F419" t="e">
            <v>#N/A</v>
          </cell>
          <cell r="J419" t="str">
            <v>FONCIA</v>
          </cell>
          <cell r="K419" t="str">
            <v>LORIENT VS DRAGUIGNAN</v>
          </cell>
          <cell r="L419">
            <v>83</v>
          </cell>
          <cell r="M419" t="str">
            <v>SUD-EST</v>
          </cell>
          <cell r="N419" t="str">
            <v xml:space="preserve">BOT </v>
          </cell>
          <cell r="O419" t="str">
            <v>RICS</v>
          </cell>
          <cell r="Q419" t="str">
            <v>DEMENAGEMENT</v>
          </cell>
          <cell r="X419" t="str">
            <v>MPC4503 + FIN</v>
          </cell>
          <cell r="AD419">
            <v>44005</v>
          </cell>
          <cell r="AE419">
            <v>44005</v>
          </cell>
        </row>
        <row r="420">
          <cell r="A420">
            <v>1264759</v>
          </cell>
          <cell r="B420" t="str">
            <v>EDHELLOND</v>
          </cell>
          <cell r="D420" t="str">
            <v>E176J100464</v>
          </cell>
          <cell r="E420" t="str">
            <v>ENL LA GARDE 03/07 / LIV 31/07/20</v>
          </cell>
          <cell r="F420" t="e">
            <v>#N/A</v>
          </cell>
          <cell r="J420" t="str">
            <v>FONCIA</v>
          </cell>
          <cell r="K420" t="str">
            <v>LA GARDE A MANTES LA JOLIE</v>
          </cell>
          <cell r="L420">
            <v>78</v>
          </cell>
          <cell r="M420" t="str">
            <v>IDF</v>
          </cell>
          <cell r="N420" t="str">
            <v>VH</v>
          </cell>
          <cell r="O420" t="str">
            <v>VH</v>
          </cell>
          <cell r="Q420" t="str">
            <v>DEMENAGEMENT</v>
          </cell>
          <cell r="X420" t="str">
            <v>MPC4503SP</v>
          </cell>
          <cell r="AD420">
            <v>44006</v>
          </cell>
          <cell r="AE420">
            <v>44013</v>
          </cell>
        </row>
        <row r="421">
          <cell r="A421">
            <v>1264750</v>
          </cell>
          <cell r="B421" t="str">
            <v>PROCYON</v>
          </cell>
          <cell r="D421" t="str">
            <v>C737M520858</v>
          </cell>
          <cell r="E421">
            <v>44015</v>
          </cell>
          <cell r="F421" t="e">
            <v>#N/A</v>
          </cell>
          <cell r="J421" t="str">
            <v xml:space="preserve">FONCIA </v>
          </cell>
          <cell r="K421" t="str">
            <v>LA GARDE A LA GARDE</v>
          </cell>
          <cell r="L421">
            <v>83</v>
          </cell>
          <cell r="M421" t="str">
            <v>SUD-EST</v>
          </cell>
          <cell r="N421" t="str">
            <v>BOT</v>
          </cell>
          <cell r="O421" t="str">
            <v>BOT</v>
          </cell>
          <cell r="Q421" t="str">
            <v>DEMENAGEMENT</v>
          </cell>
          <cell r="X421" t="str">
            <v>MPC4504</v>
          </cell>
          <cell r="AD421">
            <v>44006</v>
          </cell>
          <cell r="AE421">
            <v>44006</v>
          </cell>
        </row>
        <row r="422">
          <cell r="A422">
            <v>1261906</v>
          </cell>
          <cell r="B422" t="str">
            <v>BOLZANO</v>
          </cell>
          <cell r="D422" t="str">
            <v>E215R760302</v>
          </cell>
          <cell r="E422" t="str">
            <v>ENL METZ 23/07/20 - LIV AMIENS 03/09/20</v>
          </cell>
          <cell r="F422" t="e">
            <v>#N/A</v>
          </cell>
          <cell r="J422" t="str">
            <v>FONCIA</v>
          </cell>
          <cell r="K422" t="str">
            <v>METZ A AMIENS</v>
          </cell>
          <cell r="L422">
            <v>80</v>
          </cell>
          <cell r="M422" t="str">
            <v>NORD</v>
          </cell>
          <cell r="N422" t="str">
            <v>BEUY</v>
          </cell>
          <cell r="O422" t="str">
            <v>RICS</v>
          </cell>
          <cell r="Q422" t="str">
            <v>DEMENAGEMENT</v>
          </cell>
          <cell r="X422" t="str">
            <v>MPC2503</v>
          </cell>
          <cell r="AD422">
            <v>44007</v>
          </cell>
          <cell r="AE422">
            <v>44032</v>
          </cell>
        </row>
        <row r="423">
          <cell r="A423">
            <v>1265839</v>
          </cell>
          <cell r="B423" t="str">
            <v>TREFLE</v>
          </cell>
          <cell r="D423" t="str">
            <v>V1403900180</v>
          </cell>
          <cell r="E423" t="str">
            <v>PAS DE LIVRAISON</v>
          </cell>
          <cell r="F423">
            <v>1265839</v>
          </cell>
          <cell r="J423" t="str">
            <v xml:space="preserve">FONCIA </v>
          </cell>
          <cell r="K423" t="str">
            <v>ANTONY</v>
          </cell>
          <cell r="L423">
            <v>92</v>
          </cell>
          <cell r="M423" t="str">
            <v>IDF</v>
          </cell>
          <cell r="N423" t="str">
            <v>-</v>
          </cell>
          <cell r="O423" t="str">
            <v>-</v>
          </cell>
          <cell r="Q423" t="str">
            <v>RETRAIT DESTRUCTION</v>
          </cell>
          <cell r="X423" t="str">
            <v>MPC2800</v>
          </cell>
        </row>
        <row r="424">
          <cell r="A424">
            <v>1266352</v>
          </cell>
          <cell r="B424" t="str">
            <v>BURENTAU</v>
          </cell>
          <cell r="D424" t="str">
            <v>C778J400165</v>
          </cell>
          <cell r="E424" t="str">
            <v>ENL BDX 25/08 - LIV 10/09</v>
          </cell>
          <cell r="F424" t="e">
            <v>#N/A</v>
          </cell>
          <cell r="J424" t="str">
            <v>FONCIA</v>
          </cell>
          <cell r="K424" t="str">
            <v>BORDEAUX VERS SETE</v>
          </cell>
          <cell r="L424">
            <v>34</v>
          </cell>
          <cell r="M424" t="str">
            <v>SUD-EST</v>
          </cell>
          <cell r="N424" t="str">
            <v>CK</v>
          </cell>
          <cell r="O424" t="str">
            <v>RICS</v>
          </cell>
          <cell r="Q424" t="str">
            <v>DEMENAGEMENT</v>
          </cell>
          <cell r="X424" t="str">
            <v>MPC2504</v>
          </cell>
          <cell r="AD424">
            <v>44013</v>
          </cell>
          <cell r="AE424">
            <v>44032</v>
          </cell>
        </row>
        <row r="425">
          <cell r="A425">
            <v>12677177</v>
          </cell>
          <cell r="B425" t="str">
            <v>FRAISE</v>
          </cell>
          <cell r="D425" t="str">
            <v>C737MC05222</v>
          </cell>
          <cell r="E425" t="str">
            <v>PAS DE LIVRAISON</v>
          </cell>
          <cell r="F425" t="e">
            <v>#N/A</v>
          </cell>
          <cell r="J425" t="str">
            <v>FONCIA</v>
          </cell>
          <cell r="K425" t="str">
            <v xml:space="preserve">PARIS 8  </v>
          </cell>
          <cell r="L425">
            <v>75</v>
          </cell>
          <cell r="M425" t="str">
            <v>IDF</v>
          </cell>
          <cell r="N425" t="str">
            <v>-</v>
          </cell>
          <cell r="O425" t="str">
            <v>-</v>
          </cell>
          <cell r="Q425" t="str">
            <v>RETRAIIT POUR STOCKAGE</v>
          </cell>
          <cell r="X425" t="str">
            <v>MPC4504</v>
          </cell>
          <cell r="AD425">
            <v>44015</v>
          </cell>
          <cell r="AE425">
            <v>44015</v>
          </cell>
        </row>
        <row r="426">
          <cell r="A426">
            <v>1267174</v>
          </cell>
          <cell r="B426" t="str">
            <v>NORK</v>
          </cell>
          <cell r="D426" t="str">
            <v>E215JA00010</v>
          </cell>
          <cell r="E426">
            <v>44041</v>
          </cell>
          <cell r="F426" t="e">
            <v>#N/A</v>
          </cell>
          <cell r="J426" t="str">
            <v>FONCIA</v>
          </cell>
          <cell r="K426" t="str">
            <v>BELLAGARDE A FLERS</v>
          </cell>
          <cell r="L426">
            <v>61</v>
          </cell>
          <cell r="M426" t="str">
            <v>NORD</v>
          </cell>
          <cell r="N426" t="str">
            <v>RICF</v>
          </cell>
          <cell r="O426" t="str">
            <v>RICS</v>
          </cell>
          <cell r="Q426" t="str">
            <v>DEMENAGEMENT</v>
          </cell>
          <cell r="X426" t="str">
            <v>MPC2503SP</v>
          </cell>
          <cell r="AD426">
            <v>44015</v>
          </cell>
          <cell r="AE426">
            <v>44019</v>
          </cell>
        </row>
        <row r="427">
          <cell r="A427">
            <v>1267166</v>
          </cell>
          <cell r="B427" t="str">
            <v>ACHERNAR / ZEPHYR</v>
          </cell>
          <cell r="D427" t="str">
            <v>C777JB00319</v>
          </cell>
          <cell r="E427">
            <v>44054</v>
          </cell>
          <cell r="F427" t="e">
            <v>#N/A</v>
          </cell>
          <cell r="J427" t="str">
            <v>FONCIA</v>
          </cell>
          <cell r="K427" t="str">
            <v>LE BARCARES A BEAUMONT SUR SARTHE</v>
          </cell>
          <cell r="L427">
            <v>72</v>
          </cell>
          <cell r="M427" t="str">
            <v>NORD</v>
          </cell>
          <cell r="N427" t="str">
            <v>RICF</v>
          </cell>
          <cell r="O427" t="str">
            <v>RICS</v>
          </cell>
          <cell r="Q427" t="str">
            <v>DEMENAGEMENT</v>
          </cell>
          <cell r="X427" t="str">
            <v xml:space="preserve">MPC2504EXSP </v>
          </cell>
          <cell r="AD427">
            <v>44015</v>
          </cell>
          <cell r="AE427">
            <v>44032</v>
          </cell>
        </row>
        <row r="428">
          <cell r="A428">
            <v>1267154</v>
          </cell>
          <cell r="B428" t="str">
            <v>COLISEETHREE</v>
          </cell>
          <cell r="D428" t="str">
            <v>C727MC05173</v>
          </cell>
          <cell r="E428">
            <v>44035</v>
          </cell>
          <cell r="F428" t="e">
            <v>#N/A</v>
          </cell>
          <cell r="J428" t="str">
            <v>FONCIA</v>
          </cell>
          <cell r="K428" t="str">
            <v xml:space="preserve">PARIS8 A PARIS 8 </v>
          </cell>
          <cell r="L428">
            <v>75</v>
          </cell>
          <cell r="M428" t="str">
            <v>IDF</v>
          </cell>
          <cell r="N428" t="str">
            <v>VH</v>
          </cell>
          <cell r="O428" t="str">
            <v>VH</v>
          </cell>
          <cell r="Q428" t="str">
            <v>DEMENAGEMENT</v>
          </cell>
          <cell r="X428" t="str">
            <v>MPC4504EXSP</v>
          </cell>
          <cell r="AD428">
            <v>44015</v>
          </cell>
          <cell r="AE428">
            <v>44015</v>
          </cell>
        </row>
        <row r="429">
          <cell r="A429">
            <v>1268628</v>
          </cell>
          <cell r="B429" t="str">
            <v>ANACAMPSIS</v>
          </cell>
          <cell r="D429" t="str">
            <v>W876J300080</v>
          </cell>
          <cell r="E429" t="str">
            <v>PAS DE LIVRAISON</v>
          </cell>
          <cell r="F429">
            <v>1268628</v>
          </cell>
          <cell r="J429" t="str">
            <v>FONCIA</v>
          </cell>
          <cell r="K429" t="str">
            <v>LORIENT</v>
          </cell>
          <cell r="L429">
            <v>56</v>
          </cell>
          <cell r="M429" t="str">
            <v>NORD</v>
          </cell>
          <cell r="N429" t="str">
            <v>-</v>
          </cell>
          <cell r="O429" t="str">
            <v>-</v>
          </cell>
          <cell r="Q429" t="str">
            <v>REPRISE POUR DESTRUCTION</v>
          </cell>
          <cell r="X429" t="str">
            <v>MP7502SP</v>
          </cell>
          <cell r="AD429">
            <v>44025</v>
          </cell>
          <cell r="AE429">
            <v>44025</v>
          </cell>
        </row>
        <row r="430">
          <cell r="A430">
            <v>1268666</v>
          </cell>
          <cell r="B430" t="str">
            <v>PLOMB</v>
          </cell>
          <cell r="D430" t="str">
            <v>C758J100110</v>
          </cell>
          <cell r="E430">
            <v>44068</v>
          </cell>
          <cell r="F430" t="e">
            <v>#N/A</v>
          </cell>
          <cell r="J430" t="str">
            <v>FONCIA</v>
          </cell>
          <cell r="K430" t="str">
            <v>VIENNE</v>
          </cell>
          <cell r="L430">
            <v>38</v>
          </cell>
          <cell r="M430" t="str">
            <v>SUD-EST</v>
          </cell>
          <cell r="N430" t="str">
            <v>-</v>
          </cell>
          <cell r="O430" t="str">
            <v>-</v>
          </cell>
          <cell r="Q430" t="str">
            <v>DEPLACEMENT</v>
          </cell>
          <cell r="X430" t="str">
            <v>MPC6004EXSP</v>
          </cell>
          <cell r="AD430">
            <v>44022</v>
          </cell>
          <cell r="AE430">
            <v>44022</v>
          </cell>
        </row>
        <row r="431">
          <cell r="A431">
            <v>1268650</v>
          </cell>
          <cell r="B431" t="str">
            <v>FADER</v>
          </cell>
          <cell r="D431" t="str">
            <v>C777RC20143</v>
          </cell>
          <cell r="E431">
            <v>44068</v>
          </cell>
          <cell r="F431" t="e">
            <v>#N/A</v>
          </cell>
          <cell r="J431" t="str">
            <v>FONCIA</v>
          </cell>
          <cell r="K431" t="str">
            <v>VIENNE A LYON</v>
          </cell>
          <cell r="L431">
            <v>69</v>
          </cell>
          <cell r="M431" t="str">
            <v>SUD-EST</v>
          </cell>
          <cell r="N431" t="str">
            <v>SAY</v>
          </cell>
          <cell r="O431" t="str">
            <v>SAY</v>
          </cell>
          <cell r="Q431" t="str">
            <v>DEMENAGEMENT</v>
          </cell>
          <cell r="X431" t="str">
            <v xml:space="preserve">MPC2504EXSP </v>
          </cell>
          <cell r="AD431">
            <v>44022</v>
          </cell>
          <cell r="AE431">
            <v>44022</v>
          </cell>
        </row>
        <row r="432">
          <cell r="A432">
            <v>1271399</v>
          </cell>
          <cell r="B432" t="str">
            <v>CERISE</v>
          </cell>
          <cell r="D432" t="str">
            <v>E175J700175</v>
          </cell>
          <cell r="E432">
            <v>44063</v>
          </cell>
          <cell r="F432" t="e">
            <v>#N/A</v>
          </cell>
          <cell r="J432" t="str">
            <v>FONCIA</v>
          </cell>
          <cell r="K432" t="str">
            <v>PARIS - PARIS</v>
          </cell>
          <cell r="L432">
            <v>75</v>
          </cell>
          <cell r="M432" t="str">
            <v>IDF</v>
          </cell>
          <cell r="N432" t="str">
            <v>VH</v>
          </cell>
          <cell r="O432" t="str">
            <v>VH</v>
          </cell>
          <cell r="Q432" t="str">
            <v>DEMENAGEMENT</v>
          </cell>
          <cell r="X432" t="str">
            <v>MPC4503SP + FIN</v>
          </cell>
          <cell r="AD432">
            <v>44034</v>
          </cell>
          <cell r="AE432">
            <v>44036</v>
          </cell>
        </row>
        <row r="433">
          <cell r="A433">
            <v>1271386</v>
          </cell>
          <cell r="B433" t="str">
            <v>RABAT</v>
          </cell>
          <cell r="D433" t="str">
            <v>C777RC20150</v>
          </cell>
          <cell r="E433">
            <v>44063</v>
          </cell>
          <cell r="F433" t="e">
            <v>#N/A</v>
          </cell>
          <cell r="J433" t="str">
            <v>FONCIA</v>
          </cell>
          <cell r="K433" t="str">
            <v>PARIS - PARIS</v>
          </cell>
          <cell r="L433">
            <v>75</v>
          </cell>
          <cell r="M433" t="str">
            <v>IDF</v>
          </cell>
          <cell r="N433" t="str">
            <v>VH</v>
          </cell>
          <cell r="O433" t="str">
            <v>VH</v>
          </cell>
          <cell r="Q433" t="str">
            <v>DEMENAGEMENT</v>
          </cell>
          <cell r="X433" t="str">
            <v>MPC2504SP</v>
          </cell>
          <cell r="AD433">
            <v>44034</v>
          </cell>
          <cell r="AE433">
            <v>44036</v>
          </cell>
        </row>
        <row r="434">
          <cell r="A434">
            <v>1271371</v>
          </cell>
          <cell r="B434" t="str">
            <v>RNP</v>
          </cell>
          <cell r="D434" t="str">
            <v>E744K200005</v>
          </cell>
          <cell r="E434">
            <v>44063</v>
          </cell>
          <cell r="F434" t="e">
            <v>#N/A</v>
          </cell>
          <cell r="J434" t="str">
            <v>FONCIA</v>
          </cell>
          <cell r="K434" t="str">
            <v>PARIS - PARIS</v>
          </cell>
          <cell r="L434">
            <v>75</v>
          </cell>
          <cell r="M434" t="str">
            <v>IDF</v>
          </cell>
          <cell r="N434" t="str">
            <v>ANF</v>
          </cell>
          <cell r="O434" t="str">
            <v>ANF</v>
          </cell>
          <cell r="Q434" t="str">
            <v>DEMENAGEMENT</v>
          </cell>
          <cell r="X434" t="str">
            <v>MP2553SP</v>
          </cell>
          <cell r="AD434">
            <v>44034</v>
          </cell>
          <cell r="AE434">
            <v>44036</v>
          </cell>
        </row>
        <row r="435">
          <cell r="A435">
            <v>1271404</v>
          </cell>
          <cell r="B435" t="str">
            <v>COGMA</v>
          </cell>
          <cell r="D435" t="str">
            <v>G756R630147</v>
          </cell>
          <cell r="E435">
            <v>44057</v>
          </cell>
          <cell r="F435" t="e">
            <v>#N/A</v>
          </cell>
          <cell r="J435" t="str">
            <v>FONCIA</v>
          </cell>
          <cell r="K435" t="str">
            <v>PONTAULT COMBAULT - SERRIS</v>
          </cell>
          <cell r="L435">
            <v>77</v>
          </cell>
          <cell r="M435" t="str">
            <v>IDF</v>
          </cell>
          <cell r="Q435" t="str">
            <v>DEMENAGEMENT</v>
          </cell>
          <cell r="X435" t="str">
            <v xml:space="preserve">MPC2504EXSP </v>
          </cell>
          <cell r="AD435">
            <v>44036</v>
          </cell>
          <cell r="AE435">
            <v>44036</v>
          </cell>
        </row>
        <row r="436">
          <cell r="A436">
            <v>1274716</v>
          </cell>
          <cell r="B436" t="str">
            <v>AIGRETTE</v>
          </cell>
          <cell r="D436" t="str">
            <v>E173MC30933</v>
          </cell>
          <cell r="E436">
            <v>44099</v>
          </cell>
          <cell r="F436" t="e">
            <v>#N/A</v>
          </cell>
          <cell r="J436" t="str">
            <v>FONCIA</v>
          </cell>
          <cell r="K436" t="str">
            <v>RENNES</v>
          </cell>
          <cell r="L436">
            <v>35</v>
          </cell>
          <cell r="M436" t="str">
            <v>NORD</v>
          </cell>
          <cell r="N436" t="str">
            <v>RUD</v>
          </cell>
          <cell r="O436" t="str">
            <v>RICS</v>
          </cell>
          <cell r="Q436" t="str">
            <v>DEMENAGEMENT</v>
          </cell>
          <cell r="X436" t="str">
            <v>MPC4503 + FIN</v>
          </cell>
          <cell r="AD436">
            <v>44040</v>
          </cell>
          <cell r="AE436">
            <v>44040</v>
          </cell>
        </row>
        <row r="437">
          <cell r="A437">
            <v>1274716</v>
          </cell>
          <cell r="B437" t="str">
            <v>BIGUINE</v>
          </cell>
          <cell r="D437" t="str">
            <v>C777RA20105</v>
          </cell>
          <cell r="E437">
            <v>44099</v>
          </cell>
          <cell r="F437" t="e">
            <v>#N/A</v>
          </cell>
          <cell r="J437" t="str">
            <v>FONCIA</v>
          </cell>
          <cell r="K437" t="str">
            <v>RENNES</v>
          </cell>
          <cell r="L437">
            <v>35</v>
          </cell>
          <cell r="M437" t="str">
            <v>NORD</v>
          </cell>
          <cell r="N437" t="str">
            <v>RUD</v>
          </cell>
          <cell r="O437" t="str">
            <v>RUD</v>
          </cell>
          <cell r="Q437" t="str">
            <v xml:space="preserve">DEMENAGEMENT </v>
          </cell>
          <cell r="X437" t="str">
            <v>MPC2504</v>
          </cell>
          <cell r="AD437">
            <v>44040</v>
          </cell>
          <cell r="AE437">
            <v>44040</v>
          </cell>
        </row>
        <row r="438">
          <cell r="A438">
            <v>1274728</v>
          </cell>
          <cell r="B438" t="str">
            <v>HAPALEMUR</v>
          </cell>
          <cell r="D438" t="str">
            <v>W885JA00064</v>
          </cell>
          <cell r="E438">
            <v>44123</v>
          </cell>
          <cell r="F438" t="e">
            <v>#N/A</v>
          </cell>
          <cell r="J438" t="str">
            <v>FONCIA</v>
          </cell>
          <cell r="K438" t="str">
            <v>AVIGNON</v>
          </cell>
          <cell r="L438">
            <v>84</v>
          </cell>
          <cell r="M438" t="str">
            <v>SUD-EST</v>
          </cell>
          <cell r="N438" t="str">
            <v>BN</v>
          </cell>
          <cell r="O438" t="str">
            <v>BN</v>
          </cell>
          <cell r="Q438" t="str">
            <v xml:space="preserve">DEMENAGEMENT </v>
          </cell>
          <cell r="X438" t="str">
            <v>MP9002 +FIN</v>
          </cell>
          <cell r="AD438">
            <v>44048</v>
          </cell>
          <cell r="AE438">
            <v>44057</v>
          </cell>
        </row>
        <row r="439">
          <cell r="A439">
            <v>1274728</v>
          </cell>
          <cell r="B439" t="str">
            <v>HAMADRYAS</v>
          </cell>
          <cell r="D439" t="str">
            <v>C737MA00316</v>
          </cell>
          <cell r="E439">
            <v>44116</v>
          </cell>
          <cell r="F439" t="e">
            <v>#N/A</v>
          </cell>
          <cell r="J439" t="str">
            <v>FONCIA</v>
          </cell>
          <cell r="K439" t="str">
            <v>AVIGNON</v>
          </cell>
          <cell r="L439">
            <v>84</v>
          </cell>
          <cell r="M439" t="str">
            <v>SUD-EST</v>
          </cell>
          <cell r="N439" t="str">
            <v>BN</v>
          </cell>
          <cell r="O439" t="str">
            <v>BN</v>
          </cell>
          <cell r="Q439" t="str">
            <v>DEPLACEMENT</v>
          </cell>
          <cell r="X439" t="str">
            <v>MP4504 +FIN</v>
          </cell>
          <cell r="AD439">
            <v>44048</v>
          </cell>
          <cell r="AE439">
            <v>44048</v>
          </cell>
        </row>
        <row r="440">
          <cell r="A440">
            <v>1274821</v>
          </cell>
          <cell r="B440" t="str">
            <v>MORDOR</v>
          </cell>
          <cell r="D440" t="str">
            <v>G716M530782</v>
          </cell>
          <cell r="E440">
            <v>44082</v>
          </cell>
          <cell r="F440" t="e">
            <v>#N/A</v>
          </cell>
          <cell r="J440" t="str">
            <v>FONCIA</v>
          </cell>
          <cell r="K440" t="str">
            <v>MARCY L'ETOILE</v>
          </cell>
          <cell r="L440">
            <v>69</v>
          </cell>
          <cell r="M440" t="str">
            <v>SUD-EST</v>
          </cell>
          <cell r="N440" t="str">
            <v>BF</v>
          </cell>
          <cell r="O440" t="str">
            <v>BF</v>
          </cell>
          <cell r="Q440" t="str">
            <v>DEMENAGEMENT</v>
          </cell>
          <cell r="X440" t="str">
            <v>MPC4504 +FIN</v>
          </cell>
          <cell r="AD440">
            <v>44055</v>
          </cell>
          <cell r="AE440">
            <v>44055</v>
          </cell>
        </row>
        <row r="441">
          <cell r="A441">
            <v>1274828</v>
          </cell>
          <cell r="B441" t="str">
            <v>FLEVORIUM</v>
          </cell>
          <cell r="D441" t="str">
            <v>C777R720079</v>
          </cell>
          <cell r="E441">
            <v>44081</v>
          </cell>
          <cell r="F441" t="e">
            <v>#N/A</v>
          </cell>
          <cell r="J441" t="str">
            <v>FONCIA</v>
          </cell>
          <cell r="K441" t="str">
            <v>BIARRITZ</v>
          </cell>
          <cell r="L441">
            <v>64</v>
          </cell>
          <cell r="M441" t="str">
            <v>SUD-OUEST</v>
          </cell>
          <cell r="N441" t="str">
            <v>FAT</v>
          </cell>
          <cell r="O441" t="str">
            <v>HAS</v>
          </cell>
          <cell r="Q441" t="str">
            <v>DEMENAGEMENT</v>
          </cell>
          <cell r="X441" t="str">
            <v>MPC2504</v>
          </cell>
          <cell r="AD441">
            <v>44055</v>
          </cell>
          <cell r="AE441">
            <v>44055</v>
          </cell>
        </row>
        <row r="442">
          <cell r="A442">
            <v>1274872</v>
          </cell>
          <cell r="B442" t="str">
            <v>PALENCIA</v>
          </cell>
          <cell r="D442" t="str">
            <v>E173J700246</v>
          </cell>
          <cell r="E442">
            <v>44063</v>
          </cell>
          <cell r="F442">
            <v>1274872</v>
          </cell>
          <cell r="J442" t="str">
            <v>FONCIA</v>
          </cell>
          <cell r="K442" t="str">
            <v>PERPIGNAN</v>
          </cell>
          <cell r="L442">
            <v>66</v>
          </cell>
          <cell r="M442" t="str">
            <v>SUD-OUEST</v>
          </cell>
          <cell r="N442" t="str">
            <v>RICS</v>
          </cell>
          <cell r="O442" t="str">
            <v>RICS</v>
          </cell>
          <cell r="Q442" t="str">
            <v>RETRAIT STOCKAGE PUIS DESTRUCTION</v>
          </cell>
          <cell r="X442" t="str">
            <v>MPC4503</v>
          </cell>
          <cell r="AD442">
            <v>44042</v>
          </cell>
          <cell r="AE442">
            <v>44042</v>
          </cell>
        </row>
        <row r="443">
          <cell r="A443">
            <v>1274882</v>
          </cell>
          <cell r="B443" t="str">
            <v>DOVER</v>
          </cell>
          <cell r="D443" t="str">
            <v>E175M530277</v>
          </cell>
          <cell r="E443">
            <v>44102</v>
          </cell>
          <cell r="F443" t="e">
            <v>#N/A</v>
          </cell>
          <cell r="J443" t="str">
            <v>FONCIA</v>
          </cell>
          <cell r="K443" t="str">
            <v xml:space="preserve">CAGNES SUR MER </v>
          </cell>
          <cell r="L443">
            <v>6</v>
          </cell>
          <cell r="M443" t="str">
            <v>SUD-EST</v>
          </cell>
          <cell r="N443" t="str">
            <v>BOT</v>
          </cell>
          <cell r="O443" t="str">
            <v>RICS</v>
          </cell>
          <cell r="Q443" t="str">
            <v xml:space="preserve">DEMENAGEMENT </v>
          </cell>
          <cell r="X443" t="str">
            <v>MPC4503 +FIN</v>
          </cell>
          <cell r="AD443">
            <v>44046</v>
          </cell>
          <cell r="AE443">
            <v>44046</v>
          </cell>
        </row>
        <row r="444">
          <cell r="A444">
            <v>1275742</v>
          </cell>
          <cell r="B444" t="str">
            <v>QIOU</v>
          </cell>
          <cell r="D444" t="str">
            <v>W886J300116</v>
          </cell>
          <cell r="E444">
            <v>44088</v>
          </cell>
          <cell r="F444" t="e">
            <v>#N/A</v>
          </cell>
          <cell r="J444" t="str">
            <v>FONCIA</v>
          </cell>
          <cell r="K444" t="str">
            <v>PARIS  / 9EME</v>
          </cell>
          <cell r="L444">
            <v>75</v>
          </cell>
          <cell r="M444" t="str">
            <v>IDF</v>
          </cell>
          <cell r="N444" t="str">
            <v>PAS DE CX</v>
          </cell>
          <cell r="O444" t="str">
            <v>BY</v>
          </cell>
          <cell r="Q444" t="str">
            <v>DEMENAGEMENT</v>
          </cell>
          <cell r="X444" t="str">
            <v>MP9002 +FIN</v>
          </cell>
          <cell r="AD444">
            <v>44053</v>
          </cell>
          <cell r="AE444">
            <v>44053</v>
          </cell>
        </row>
        <row r="445">
          <cell r="A445">
            <v>1275742</v>
          </cell>
          <cell r="B445" t="str">
            <v>QUISMO</v>
          </cell>
          <cell r="D445" t="str">
            <v>G668J20017</v>
          </cell>
          <cell r="E445">
            <v>44088</v>
          </cell>
          <cell r="F445" t="e">
            <v>#N/A</v>
          </cell>
          <cell r="J445" t="str">
            <v>FONCIA</v>
          </cell>
          <cell r="K445" t="str">
            <v>PARIS  / 9EME</v>
          </cell>
          <cell r="L445">
            <v>75</v>
          </cell>
          <cell r="M445" t="str">
            <v>IDF</v>
          </cell>
          <cell r="N445" t="str">
            <v>PAS DE CX</v>
          </cell>
          <cell r="O445" t="str">
            <v>BY</v>
          </cell>
          <cell r="Q445" t="str">
            <v>DEMENAGEMENT</v>
          </cell>
          <cell r="X445" t="str">
            <v>MP7503 + FIN</v>
          </cell>
          <cell r="AD445">
            <v>44053</v>
          </cell>
          <cell r="AE445">
            <v>44053</v>
          </cell>
        </row>
        <row r="446">
          <cell r="A446">
            <v>1275742</v>
          </cell>
          <cell r="B446" t="str">
            <v>QUICAS</v>
          </cell>
          <cell r="D446" t="str">
            <v>C757J800235</v>
          </cell>
          <cell r="E446">
            <v>44088</v>
          </cell>
          <cell r="F446" t="e">
            <v>#N/A</v>
          </cell>
          <cell r="J446" t="str">
            <v>FONCIA</v>
          </cell>
          <cell r="K446" t="str">
            <v>PARIS  / 9EME</v>
          </cell>
          <cell r="L446">
            <v>75</v>
          </cell>
          <cell r="M446" t="str">
            <v>IDF</v>
          </cell>
          <cell r="N446" t="str">
            <v>PAS DE CX</v>
          </cell>
          <cell r="O446" t="str">
            <v>BY</v>
          </cell>
          <cell r="Q446" t="str">
            <v>DEMENAGEMENT</v>
          </cell>
          <cell r="X446" t="str">
            <v>MPC6004 +FIN</v>
          </cell>
          <cell r="AD446">
            <v>44053</v>
          </cell>
          <cell r="AE446">
            <v>44053</v>
          </cell>
        </row>
        <row r="447">
          <cell r="A447">
            <v>1275742</v>
          </cell>
          <cell r="B447" t="str">
            <v>ETAIN</v>
          </cell>
          <cell r="D447" t="str">
            <v>C757J600252</v>
          </cell>
          <cell r="E447">
            <v>44088</v>
          </cell>
          <cell r="F447" t="e">
            <v>#N/A</v>
          </cell>
          <cell r="J447" t="str">
            <v>FONCIA</v>
          </cell>
          <cell r="K447" t="str">
            <v>PARIS  / 9EME</v>
          </cell>
          <cell r="L447">
            <v>75</v>
          </cell>
          <cell r="M447" t="str">
            <v>IDF</v>
          </cell>
          <cell r="N447" t="str">
            <v>PAS DE CX</v>
          </cell>
          <cell r="O447" t="str">
            <v>BY</v>
          </cell>
          <cell r="Q447" t="str">
            <v>DEMENAGEMENT</v>
          </cell>
          <cell r="X447" t="str">
            <v>MPC6004 + FIN</v>
          </cell>
          <cell r="AD447">
            <v>44053</v>
          </cell>
          <cell r="AE447">
            <v>44053</v>
          </cell>
        </row>
        <row r="448">
          <cell r="A448">
            <v>1275742</v>
          </cell>
          <cell r="B448" t="str">
            <v>ETAY</v>
          </cell>
          <cell r="D448" t="str">
            <v>C757J600179</v>
          </cell>
          <cell r="E448">
            <v>44088</v>
          </cell>
          <cell r="F448" t="e">
            <v>#N/A</v>
          </cell>
          <cell r="J448" t="str">
            <v>FONCIA</v>
          </cell>
          <cell r="K448" t="str">
            <v>PARIS  / 9EME</v>
          </cell>
          <cell r="L448">
            <v>75</v>
          </cell>
          <cell r="M448" t="str">
            <v>IDF</v>
          </cell>
          <cell r="N448" t="str">
            <v>PAS DE CX</v>
          </cell>
          <cell r="O448" t="str">
            <v>BY</v>
          </cell>
          <cell r="Q448" t="str">
            <v>DEMENAGEMENT</v>
          </cell>
          <cell r="X448" t="str">
            <v>MPC6004 + FIN</v>
          </cell>
          <cell r="AD448">
            <v>44053</v>
          </cell>
          <cell r="AE448">
            <v>44053</v>
          </cell>
        </row>
        <row r="449">
          <cell r="A449">
            <v>1275775</v>
          </cell>
          <cell r="B449" t="str">
            <v>LEROT</v>
          </cell>
          <cell r="D449" t="str">
            <v>E175J100364</v>
          </cell>
          <cell r="E449">
            <v>44088</v>
          </cell>
          <cell r="F449" t="e">
            <v>#N/A</v>
          </cell>
          <cell r="J449" t="str">
            <v>FONCIA</v>
          </cell>
          <cell r="K449" t="str">
            <v>PARIS  / 9EME</v>
          </cell>
          <cell r="L449">
            <v>75</v>
          </cell>
          <cell r="M449" t="str">
            <v>IDF</v>
          </cell>
          <cell r="N449" t="str">
            <v>PAS DE CX</v>
          </cell>
          <cell r="O449" t="str">
            <v>BY</v>
          </cell>
          <cell r="Q449" t="str">
            <v>DEMENAGEMENT</v>
          </cell>
          <cell r="X449" t="str">
            <v>MPC4503 + FIN</v>
          </cell>
          <cell r="AD449">
            <v>44053</v>
          </cell>
          <cell r="AE449">
            <v>44053</v>
          </cell>
        </row>
        <row r="450">
          <cell r="A450">
            <v>1275775</v>
          </cell>
          <cell r="B450" t="str">
            <v>YOURI</v>
          </cell>
          <cell r="D450" t="str">
            <v>E176M230396</v>
          </cell>
          <cell r="E450">
            <v>44088</v>
          </cell>
          <cell r="F450" t="e">
            <v>#N/A</v>
          </cell>
          <cell r="J450" t="str">
            <v>FONCIA</v>
          </cell>
          <cell r="K450" t="str">
            <v>PARIS  / 9EME</v>
          </cell>
          <cell r="L450">
            <v>75</v>
          </cell>
          <cell r="M450" t="str">
            <v>IDF</v>
          </cell>
          <cell r="N450" t="str">
            <v>PAS DE CX</v>
          </cell>
          <cell r="O450" t="str">
            <v>BY</v>
          </cell>
          <cell r="Q450" t="str">
            <v>DEMENAGEMENT</v>
          </cell>
          <cell r="X450" t="str">
            <v>MPC4503 + FIN</v>
          </cell>
          <cell r="AD450">
            <v>44053</v>
          </cell>
          <cell r="AE450">
            <v>44053</v>
          </cell>
        </row>
        <row r="451">
          <cell r="A451">
            <v>1275830</v>
          </cell>
          <cell r="B451" t="str">
            <v>LUSAKA</v>
          </cell>
          <cell r="D451" t="str">
            <v>G716M530682</v>
          </cell>
          <cell r="E451">
            <v>44098</v>
          </cell>
          <cell r="F451" t="e">
            <v>#N/A</v>
          </cell>
          <cell r="J451" t="str">
            <v>FONCIA</v>
          </cell>
          <cell r="K451" t="str">
            <v>NANTES</v>
          </cell>
          <cell r="L451">
            <v>44</v>
          </cell>
          <cell r="M451" t="str">
            <v>NORD</v>
          </cell>
          <cell r="N451" t="str">
            <v>RUD</v>
          </cell>
          <cell r="O451" t="str">
            <v>RICS</v>
          </cell>
          <cell r="Q451" t="str">
            <v>DEMENAGEMENT</v>
          </cell>
          <cell r="X451" t="str">
            <v>MPC4504 + FIN</v>
          </cell>
          <cell r="AD451">
            <v>44060</v>
          </cell>
          <cell r="AE451">
            <v>44060</v>
          </cell>
        </row>
        <row r="452">
          <cell r="A452">
            <v>1275830</v>
          </cell>
          <cell r="B452" t="str">
            <v>ARA</v>
          </cell>
          <cell r="D452" t="str">
            <v>G716J900259</v>
          </cell>
          <cell r="E452">
            <v>44098</v>
          </cell>
          <cell r="F452" t="e">
            <v>#N/A</v>
          </cell>
          <cell r="J452" t="str">
            <v>FONCIA</v>
          </cell>
          <cell r="K452" t="str">
            <v>NANTES</v>
          </cell>
          <cell r="L452">
            <v>44</v>
          </cell>
          <cell r="M452" t="str">
            <v>NORD</v>
          </cell>
          <cell r="N452" t="str">
            <v>RUD</v>
          </cell>
          <cell r="O452" t="str">
            <v>RUD</v>
          </cell>
          <cell r="Q452" t="str">
            <v>DEMANAGEMENT</v>
          </cell>
          <cell r="X452" t="str">
            <v>MPC4504 + FIN</v>
          </cell>
          <cell r="AD452">
            <v>44060</v>
          </cell>
          <cell r="AE452">
            <v>44060</v>
          </cell>
        </row>
        <row r="453">
          <cell r="A453">
            <v>1275830</v>
          </cell>
          <cell r="B453" t="str">
            <v>MONROVIA</v>
          </cell>
          <cell r="D453" t="str">
            <v>W888J500154</v>
          </cell>
          <cell r="E453">
            <v>44098</v>
          </cell>
          <cell r="F453" t="e">
            <v>#N/A</v>
          </cell>
          <cell r="J453" t="str">
            <v>FONCIA</v>
          </cell>
          <cell r="K453" t="str">
            <v>NANTES</v>
          </cell>
          <cell r="L453">
            <v>44</v>
          </cell>
          <cell r="M453" t="str">
            <v>NORD</v>
          </cell>
          <cell r="N453" t="str">
            <v>RUD</v>
          </cell>
          <cell r="O453" t="str">
            <v>RICS</v>
          </cell>
          <cell r="Q453" t="str">
            <v>DEMENAGEMENT</v>
          </cell>
          <cell r="X453" t="str">
            <v>MP9002 +FIN</v>
          </cell>
          <cell r="AD453">
            <v>44060</v>
          </cell>
          <cell r="AE453">
            <v>44060</v>
          </cell>
        </row>
        <row r="454">
          <cell r="A454">
            <v>1275851</v>
          </cell>
          <cell r="B454" t="str">
            <v>SUNA</v>
          </cell>
          <cell r="D454" t="str">
            <v>E175M130085</v>
          </cell>
          <cell r="E454" t="str">
            <v>ANNULE PAR CLIENT 24/09 - DEMENAGEMENT FACTURE DEPLACEMENT NUL</v>
          </cell>
          <cell r="F454" t="e">
            <v>#N/A</v>
          </cell>
          <cell r="J454" t="str">
            <v>FONCIA</v>
          </cell>
          <cell r="K454" t="str">
            <v>NANTES</v>
          </cell>
          <cell r="L454">
            <v>44</v>
          </cell>
          <cell r="M454" t="str">
            <v>NORD</v>
          </cell>
          <cell r="N454" t="str">
            <v>RUD</v>
          </cell>
          <cell r="O454" t="str">
            <v>RICS</v>
          </cell>
          <cell r="Q454" t="str">
            <v>DEMENAGEMENT</v>
          </cell>
          <cell r="X454" t="str">
            <v>MP4503 + FIN</v>
          </cell>
          <cell r="AD454">
            <v>44056</v>
          </cell>
          <cell r="AE454">
            <v>44056</v>
          </cell>
        </row>
        <row r="455">
          <cell r="A455">
            <v>1275862</v>
          </cell>
          <cell r="B455" t="str">
            <v>ANTIMOINE</v>
          </cell>
          <cell r="D455" t="str">
            <v>C737M400229</v>
          </cell>
          <cell r="E455">
            <v>44095</v>
          </cell>
          <cell r="F455" t="e">
            <v>#N/A</v>
          </cell>
          <cell r="J455" t="str">
            <v xml:space="preserve">FONCIA </v>
          </cell>
          <cell r="K455" t="str">
            <v>PARIS 04</v>
          </cell>
          <cell r="L455">
            <v>75</v>
          </cell>
          <cell r="M455" t="str">
            <v>IDF</v>
          </cell>
          <cell r="N455" t="str">
            <v>VH</v>
          </cell>
          <cell r="O455" t="str">
            <v>AKS</v>
          </cell>
          <cell r="Q455" t="str">
            <v>DEMENAGEMENT</v>
          </cell>
          <cell r="X455" t="str">
            <v>MPC4504 + FIN</v>
          </cell>
          <cell r="AD455">
            <v>44056</v>
          </cell>
          <cell r="AE455">
            <v>44056</v>
          </cell>
        </row>
        <row r="456">
          <cell r="A456">
            <v>1275867</v>
          </cell>
          <cell r="B456" t="str">
            <v>YOUMI</v>
          </cell>
          <cell r="D456" t="str">
            <v>E176M230391</v>
          </cell>
          <cell r="E456">
            <v>44095</v>
          </cell>
          <cell r="F456" t="e">
            <v>#N/A</v>
          </cell>
          <cell r="J456" t="str">
            <v>FONCIA</v>
          </cell>
          <cell r="K456" t="str">
            <v>PARIS 16</v>
          </cell>
          <cell r="L456">
            <v>75</v>
          </cell>
          <cell r="M456" t="str">
            <v>IDF</v>
          </cell>
          <cell r="N456" t="str">
            <v>DUS</v>
          </cell>
          <cell r="O456" t="str">
            <v>DUS</v>
          </cell>
          <cell r="Q456" t="str">
            <v>DEMENAGEMENT</v>
          </cell>
          <cell r="X456" t="str">
            <v>MPC4503 + FIN</v>
          </cell>
          <cell r="AD456">
            <v>44056</v>
          </cell>
          <cell r="AE456">
            <v>44056</v>
          </cell>
        </row>
        <row r="457">
          <cell r="A457">
            <v>1275872</v>
          </cell>
          <cell r="B457" t="str">
            <v>POATE</v>
          </cell>
          <cell r="D457" t="str">
            <v>C778J200180</v>
          </cell>
          <cell r="E457" t="str">
            <v>PAS DE LIVRAISON</v>
          </cell>
          <cell r="F457" t="e">
            <v>#N/A</v>
          </cell>
          <cell r="J457" t="str">
            <v>FONCIA</v>
          </cell>
          <cell r="K457" t="str">
            <v>PARCIEUX</v>
          </cell>
          <cell r="L457">
            <v>1</v>
          </cell>
          <cell r="M457" t="str">
            <v>SUD-EST</v>
          </cell>
          <cell r="Q457" t="str">
            <v xml:space="preserve">STOCKAGE JUSQU’À REAFFECTATION </v>
          </cell>
          <cell r="X457" t="str">
            <v>MPC2504</v>
          </cell>
          <cell r="AD457">
            <v>44049</v>
          </cell>
          <cell r="AE457">
            <v>44049</v>
          </cell>
        </row>
        <row r="458">
          <cell r="A458">
            <v>1277571</v>
          </cell>
          <cell r="B458" t="str">
            <v>FRAISE</v>
          </cell>
          <cell r="D458" t="str">
            <v>C737MC05222</v>
          </cell>
          <cell r="E458">
            <v>44076</v>
          </cell>
          <cell r="F458" t="e">
            <v>#N/A</v>
          </cell>
          <cell r="J458" t="str">
            <v xml:space="preserve">FONCIA </v>
          </cell>
          <cell r="K458" t="str">
            <v>PARIS 13</v>
          </cell>
          <cell r="L458">
            <v>75</v>
          </cell>
          <cell r="M458" t="str">
            <v>IDF</v>
          </cell>
          <cell r="Q458" t="str">
            <v>REAFFECTATION</v>
          </cell>
          <cell r="X458" t="str">
            <v xml:space="preserve">MPC4504+FIN </v>
          </cell>
          <cell r="AD458">
            <v>44070</v>
          </cell>
          <cell r="AE458">
            <v>44070</v>
          </cell>
        </row>
        <row r="459">
          <cell r="A459">
            <v>1280748</v>
          </cell>
          <cell r="B459" t="str">
            <v>CARACAL</v>
          </cell>
          <cell r="D459" t="str">
            <v>V9834200399</v>
          </cell>
          <cell r="E459" t="str">
            <v>PAS DE LIVRAISON</v>
          </cell>
          <cell r="F459">
            <v>1280748</v>
          </cell>
          <cell r="J459" t="str">
            <v>FONCIA</v>
          </cell>
          <cell r="K459" t="str">
            <v>CAEN</v>
          </cell>
          <cell r="L459">
            <v>14</v>
          </cell>
          <cell r="M459" t="str">
            <v>NORD</v>
          </cell>
          <cell r="Q459" t="str">
            <v>RETRAIT FIN DE CONTRAT</v>
          </cell>
          <cell r="X459" t="str">
            <v>MPC2551</v>
          </cell>
          <cell r="AD459">
            <v>44083</v>
          </cell>
          <cell r="AE459">
            <v>44083</v>
          </cell>
        </row>
        <row r="460">
          <cell r="A460">
            <v>1281843</v>
          </cell>
          <cell r="B460" t="str">
            <v>KRATOS</v>
          </cell>
          <cell r="D460" t="str">
            <v>C778R420081</v>
          </cell>
          <cell r="E460" t="str">
            <v>ANNULEE</v>
          </cell>
          <cell r="F460" t="e">
            <v>#N/A</v>
          </cell>
          <cell r="J460" t="str">
            <v xml:space="preserve">FONCIA </v>
          </cell>
          <cell r="K460" t="str">
            <v xml:space="preserve">CHÂTEAU THIERRY VERS LES CONTAMINES MONTJOIE </v>
          </cell>
          <cell r="L460">
            <v>74</v>
          </cell>
          <cell r="M460" t="str">
            <v>SUD-EST</v>
          </cell>
          <cell r="N460" t="str">
            <v>SAY</v>
          </cell>
          <cell r="O460" t="str">
            <v>RICS</v>
          </cell>
          <cell r="Q460" t="str">
            <v>DEMENAGEMENT</v>
          </cell>
          <cell r="X460" t="str">
            <v>MPC2504</v>
          </cell>
          <cell r="AD460">
            <v>44081</v>
          </cell>
          <cell r="AE460">
            <v>44081</v>
          </cell>
        </row>
        <row r="461">
          <cell r="A461">
            <v>1281585</v>
          </cell>
          <cell r="B461" t="str">
            <v>LINAIGRETTE</v>
          </cell>
          <cell r="D461" t="str">
            <v>E174J700547</v>
          </cell>
          <cell r="E461" t="str">
            <v>PAS DE LIVRAISON</v>
          </cell>
          <cell r="F461">
            <v>1281585</v>
          </cell>
          <cell r="J461" t="str">
            <v>FONCIA</v>
          </cell>
          <cell r="K461" t="str">
            <v>LILLE</v>
          </cell>
          <cell r="L461">
            <v>59</v>
          </cell>
          <cell r="M461" t="str">
            <v>NORD</v>
          </cell>
          <cell r="Q461" t="str">
            <v>RETRAIT RESILIATION DESTRUCTION</v>
          </cell>
          <cell r="X461" t="str">
            <v>MPC4503 + FIN</v>
          </cell>
          <cell r="AD461">
            <v>44084</v>
          </cell>
          <cell r="AE461">
            <v>44084</v>
          </cell>
        </row>
        <row r="462">
          <cell r="A462">
            <v>1281898</v>
          </cell>
          <cell r="B462" t="str">
            <v>LAMIER</v>
          </cell>
          <cell r="D462" t="str">
            <v>E174J700654</v>
          </cell>
          <cell r="E462" t="str">
            <v>PAS DE LIVRAISON</v>
          </cell>
          <cell r="F462">
            <v>1281898</v>
          </cell>
          <cell r="J462" t="str">
            <v>FONCIA</v>
          </cell>
          <cell r="K462" t="str">
            <v>LILLE</v>
          </cell>
          <cell r="L462">
            <v>59</v>
          </cell>
          <cell r="M462" t="str">
            <v>NORD</v>
          </cell>
          <cell r="Q462" t="str">
            <v>RETRAIT RESILIATION DESTRUCTION</v>
          </cell>
          <cell r="X462" t="str">
            <v>MPC4503 + FIN</v>
          </cell>
          <cell r="AD462">
            <v>44084</v>
          </cell>
          <cell r="AE462">
            <v>44084</v>
          </cell>
        </row>
        <row r="463">
          <cell r="A463">
            <v>1282196</v>
          </cell>
          <cell r="E463" t="str">
            <v xml:space="preserve"> </v>
          </cell>
          <cell r="F463" t="e">
            <v>#N/A</v>
          </cell>
          <cell r="J463" t="str">
            <v xml:space="preserve">FONCIA </v>
          </cell>
          <cell r="K463" t="str">
            <v>PARIS  / 9EME</v>
          </cell>
          <cell r="L463">
            <v>75</v>
          </cell>
          <cell r="M463" t="str">
            <v>IDF</v>
          </cell>
          <cell r="Q463" t="str">
            <v xml:space="preserve">AUDIT 7 MATERIELS </v>
          </cell>
          <cell r="AD463">
            <v>44089</v>
          </cell>
          <cell r="AE463">
            <v>44089</v>
          </cell>
        </row>
        <row r="464">
          <cell r="A464" t="str">
            <v>PC2588</v>
          </cell>
          <cell r="C464" t="str">
            <v>3120M730084</v>
          </cell>
          <cell r="E464">
            <v>44110</v>
          </cell>
          <cell r="F464" t="e">
            <v>#N/A</v>
          </cell>
          <cell r="H464" t="str">
            <v>41123213AM</v>
          </cell>
          <cell r="I464" t="str">
            <v>41123213AM</v>
          </cell>
          <cell r="J464" t="str">
            <v>FONCIA</v>
          </cell>
          <cell r="K464" t="str">
            <v>ANTONY</v>
          </cell>
          <cell r="L464">
            <v>92</v>
          </cell>
          <cell r="M464" t="str">
            <v>IDF</v>
          </cell>
          <cell r="Q464" t="str">
            <v>IMC4500A TEST</v>
          </cell>
          <cell r="U464">
            <v>44102</v>
          </cell>
          <cell r="V464" t="str">
            <v>FCA016082</v>
          </cell>
          <cell r="W464" t="str">
            <v>Q9360375/1-90650427377</v>
          </cell>
        </row>
        <row r="465">
          <cell r="A465" t="str">
            <v>PC2588</v>
          </cell>
          <cell r="C465" t="str">
            <v>3940P400154</v>
          </cell>
          <cell r="E465">
            <v>44110</v>
          </cell>
          <cell r="F465" t="e">
            <v>#N/A</v>
          </cell>
          <cell r="H465" t="str">
            <v>41123213AM</v>
          </cell>
          <cell r="I465" t="str">
            <v>41123213AM</v>
          </cell>
          <cell r="J465" t="str">
            <v>FONCIA</v>
          </cell>
          <cell r="K465" t="str">
            <v>ANTONY</v>
          </cell>
          <cell r="L465">
            <v>92</v>
          </cell>
          <cell r="M465" t="str">
            <v>IDF</v>
          </cell>
          <cell r="Q465" t="str">
            <v xml:space="preserve"> IMC400SFR TEST</v>
          </cell>
        </row>
        <row r="466">
          <cell r="A466">
            <v>1289086</v>
          </cell>
          <cell r="B466" t="str">
            <v>AMANDE</v>
          </cell>
          <cell r="D466" t="str">
            <v>E216J100117</v>
          </cell>
          <cell r="E466" t="str">
            <v>PAR CLIENT</v>
          </cell>
          <cell r="F466" t="e">
            <v>#N/A</v>
          </cell>
          <cell r="J466" t="str">
            <v>FONCIA</v>
          </cell>
          <cell r="K466" t="str">
            <v>LE CANNET DES MAURES</v>
          </cell>
          <cell r="L466">
            <v>84</v>
          </cell>
          <cell r="M466" t="str">
            <v>SUD-EST</v>
          </cell>
          <cell r="N466" t="str">
            <v>BOT</v>
          </cell>
          <cell r="O466" t="str">
            <v>BOT</v>
          </cell>
          <cell r="Q466" t="str">
            <v xml:space="preserve">PARAMETRAGE </v>
          </cell>
          <cell r="X466" t="str">
            <v>MPC2503</v>
          </cell>
          <cell r="AD466">
            <v>44112</v>
          </cell>
          <cell r="AE466">
            <v>44112</v>
          </cell>
        </row>
        <row r="467">
          <cell r="A467">
            <v>1291056</v>
          </cell>
          <cell r="B467" t="str">
            <v>GERMANIUM</v>
          </cell>
          <cell r="D467" t="str">
            <v>C758J200199</v>
          </cell>
          <cell r="E467">
            <v>44151</v>
          </cell>
          <cell r="F467" t="e">
            <v>#N/A</v>
          </cell>
          <cell r="J467" t="str">
            <v>FONCIA</v>
          </cell>
          <cell r="K467" t="str">
            <v>AMIENS</v>
          </cell>
          <cell r="L467">
            <v>80</v>
          </cell>
          <cell r="M467" t="str">
            <v>NORD</v>
          </cell>
          <cell r="N467" t="str">
            <v>BEUY</v>
          </cell>
          <cell r="O467" t="str">
            <v>BEUY</v>
          </cell>
          <cell r="Q467" t="str">
            <v xml:space="preserve">DEMEANGEMENT </v>
          </cell>
          <cell r="X467" t="str">
            <v>MPC6004 + FIN</v>
          </cell>
          <cell r="AD467">
            <v>44123</v>
          </cell>
          <cell r="AE467">
            <v>44126</v>
          </cell>
        </row>
        <row r="468">
          <cell r="A468">
            <v>1295003</v>
          </cell>
          <cell r="B468" t="str">
            <v>THIMSK</v>
          </cell>
          <cell r="D468" t="str">
            <v>C777R920250</v>
          </cell>
          <cell r="E468">
            <v>44160</v>
          </cell>
          <cell r="F468" t="e">
            <v>#N/A</v>
          </cell>
          <cell r="J468" t="str">
            <v>FONCIA</v>
          </cell>
          <cell r="K468" t="str">
            <v>COURBEVOIE - CHAMONIX</v>
          </cell>
          <cell r="L468">
            <v>74</v>
          </cell>
          <cell r="M468" t="str">
            <v>SUD-EST</v>
          </cell>
          <cell r="N468" t="str">
            <v>SAY</v>
          </cell>
          <cell r="O468" t="str">
            <v>RICS</v>
          </cell>
          <cell r="Q468" t="str">
            <v xml:space="preserve">DEMEANGEMENT </v>
          </cell>
          <cell r="X468" t="str">
            <v>MPC2504</v>
          </cell>
          <cell r="AD468">
            <v>44134</v>
          </cell>
        </row>
        <row r="469">
          <cell r="A469">
            <v>1295272</v>
          </cell>
          <cell r="B469" t="str">
            <v>POATE</v>
          </cell>
          <cell r="D469" t="str">
            <v>C778J200180</v>
          </cell>
          <cell r="E469" t="str">
            <v>ENL 10/11 - LIV 12/11</v>
          </cell>
          <cell r="F469" t="e">
            <v>#N/A</v>
          </cell>
          <cell r="J469" t="str">
            <v>FONCIA</v>
          </cell>
          <cell r="K469" t="str">
            <v>PARCIEUX VERS ST GENIS POUILLY</v>
          </cell>
          <cell r="L469">
            <v>1</v>
          </cell>
          <cell r="M469" t="str">
            <v>SUD-EST</v>
          </cell>
          <cell r="N469" t="str">
            <v>SAY</v>
          </cell>
          <cell r="O469" t="str">
            <v>RICS</v>
          </cell>
          <cell r="Q469" t="str">
            <v>DEMENAGEMENT</v>
          </cell>
          <cell r="X469" t="str">
            <v>MPC2504</v>
          </cell>
          <cell r="AD469">
            <v>44137</v>
          </cell>
          <cell r="AE469">
            <v>44141</v>
          </cell>
        </row>
        <row r="470">
          <cell r="A470">
            <v>1295276</v>
          </cell>
          <cell r="B470" t="str">
            <v>ELEPHANT</v>
          </cell>
          <cell r="D470" t="str">
            <v>E175M831086</v>
          </cell>
          <cell r="E470">
            <v>44154</v>
          </cell>
          <cell r="F470" t="e">
            <v>#N/A</v>
          </cell>
          <cell r="J470" t="str">
            <v>FONCIA</v>
          </cell>
          <cell r="K470" t="str">
            <v>ST GENIS POUILLY VERS PRAZ SUR ARLY</v>
          </cell>
          <cell r="L470">
            <v>74</v>
          </cell>
          <cell r="M470" t="str">
            <v>SUD-EST</v>
          </cell>
          <cell r="N470" t="str">
            <v>SAY</v>
          </cell>
          <cell r="O470" t="str">
            <v>RICS</v>
          </cell>
          <cell r="Q470" t="str">
            <v>DEMENAGEMENT</v>
          </cell>
          <cell r="X470" t="str">
            <v>MPC4504 +FIN</v>
          </cell>
          <cell r="AD470">
            <v>44137</v>
          </cell>
          <cell r="AE470">
            <v>44141</v>
          </cell>
        </row>
        <row r="471">
          <cell r="A471">
            <v>1296390</v>
          </cell>
          <cell r="B471" t="str">
            <v>ALCOR</v>
          </cell>
          <cell r="D471" t="str">
            <v>C778JB00378</v>
          </cell>
          <cell r="E471">
            <v>44159</v>
          </cell>
          <cell r="F471" t="e">
            <v>#N/A</v>
          </cell>
          <cell r="J471" t="str">
            <v>FONCIA</v>
          </cell>
          <cell r="K471" t="str">
            <v>AVIGNON</v>
          </cell>
          <cell r="L471">
            <v>84</v>
          </cell>
          <cell r="Q471" t="str">
            <v>DEMENAGEMENT</v>
          </cell>
          <cell r="X471" t="str">
            <v>MPC2504</v>
          </cell>
          <cell r="AD471">
            <v>44141</v>
          </cell>
          <cell r="AE471">
            <v>44141</v>
          </cell>
        </row>
        <row r="472">
          <cell r="A472">
            <v>1296390</v>
          </cell>
          <cell r="B472" t="str">
            <v>LEONI</v>
          </cell>
          <cell r="D472" t="str">
            <v>E215R860436</v>
          </cell>
          <cell r="E472">
            <v>44159</v>
          </cell>
          <cell r="F472" t="e">
            <v>#N/A</v>
          </cell>
          <cell r="J472" t="str">
            <v>FONCIA</v>
          </cell>
          <cell r="K472" t="str">
            <v>AVIGNON</v>
          </cell>
          <cell r="L472">
            <v>84</v>
          </cell>
          <cell r="Q472" t="str">
            <v>DEMENAGEMENT</v>
          </cell>
          <cell r="X472" t="str">
            <v>MPC2503</v>
          </cell>
          <cell r="AD472">
            <v>44141</v>
          </cell>
          <cell r="AE472">
            <v>44141</v>
          </cell>
        </row>
        <row r="473">
          <cell r="A473" t="str">
            <v>PC10033</v>
          </cell>
          <cell r="B473" t="str">
            <v>KUYUBI</v>
          </cell>
          <cell r="C473" t="str">
            <v>3129M930086</v>
          </cell>
          <cell r="E473">
            <v>44159</v>
          </cell>
          <cell r="F473" t="e">
            <v>#N/A</v>
          </cell>
          <cell r="H473" t="str">
            <v>41124216AM</v>
          </cell>
          <cell r="I473" t="str">
            <v>41124397AM</v>
          </cell>
          <cell r="J473" t="str">
            <v>FONCIA LEMANIQUE</v>
          </cell>
          <cell r="K473" t="str">
            <v>LES CONTAMINES MONTJOIE</v>
          </cell>
          <cell r="L473">
            <v>74</v>
          </cell>
          <cell r="N473" t="str">
            <v>SAY</v>
          </cell>
          <cell r="O473" t="str">
            <v xml:space="preserve">RICS </v>
          </cell>
          <cell r="P473" t="str">
            <v>B3</v>
          </cell>
          <cell r="Q473" t="str">
            <v>IMC4500A (BUNDLE)</v>
          </cell>
        </row>
        <row r="474">
          <cell r="A474">
            <v>1298036</v>
          </cell>
          <cell r="D474" t="str">
            <v>E173M730560</v>
          </cell>
          <cell r="E474" t="str">
            <v>PAS DE LIVRAISON</v>
          </cell>
          <cell r="F474">
            <v>1298036</v>
          </cell>
          <cell r="J474" t="str">
            <v xml:space="preserve">FONCIA </v>
          </cell>
          <cell r="K474" t="str">
            <v xml:space="preserve">AIX EN PROVENCE </v>
          </cell>
          <cell r="L474">
            <v>13</v>
          </cell>
          <cell r="Q474" t="str">
            <v>REPRISE FIN DE CONTRAT</v>
          </cell>
          <cell r="X474" t="str">
            <v>MPC4503 + FI</v>
          </cell>
          <cell r="AD474">
            <v>44151</v>
          </cell>
          <cell r="AE474">
            <v>44151</v>
          </cell>
        </row>
        <row r="475">
          <cell r="A475">
            <v>1299373</v>
          </cell>
          <cell r="B475" t="str">
            <v>TERBIUM</v>
          </cell>
          <cell r="D475" t="str">
            <v>C737M720302</v>
          </cell>
          <cell r="E475">
            <v>44188</v>
          </cell>
          <cell r="F475">
            <v>1299373</v>
          </cell>
          <cell r="J475" t="str">
            <v>FONCIA</v>
          </cell>
          <cell r="K475" t="str">
            <v>CAEN</v>
          </cell>
          <cell r="L475">
            <v>14</v>
          </cell>
          <cell r="M475" t="str">
            <v>NORD</v>
          </cell>
          <cell r="N475" t="str">
            <v>FOF</v>
          </cell>
          <cell r="O475" t="str">
            <v>FOF</v>
          </cell>
          <cell r="Q475" t="str">
            <v>DEMENAGEMENT</v>
          </cell>
          <cell r="X475" t="str">
            <v>MPC4504</v>
          </cell>
          <cell r="AD475">
            <v>44155</v>
          </cell>
          <cell r="AE475">
            <v>44159</v>
          </cell>
        </row>
        <row r="476">
          <cell r="A476">
            <v>1299373</v>
          </cell>
          <cell r="B476" t="str">
            <v>VERRAT</v>
          </cell>
          <cell r="D476" t="str">
            <v>E174J300284</v>
          </cell>
          <cell r="E476">
            <v>44188</v>
          </cell>
          <cell r="F476">
            <v>1299373</v>
          </cell>
          <cell r="J476" t="str">
            <v>FONCIA</v>
          </cell>
          <cell r="K476" t="str">
            <v>CAEN</v>
          </cell>
          <cell r="L476">
            <v>14</v>
          </cell>
          <cell r="M476" t="str">
            <v>NORD</v>
          </cell>
          <cell r="N476" t="str">
            <v>FOF</v>
          </cell>
          <cell r="O476" t="str">
            <v>RICS</v>
          </cell>
          <cell r="Q476" t="str">
            <v>DEMENAGEMENT</v>
          </cell>
          <cell r="X476" t="str">
            <v>MPC4503 +FIN</v>
          </cell>
          <cell r="AD476">
            <v>44155</v>
          </cell>
          <cell r="AE476">
            <v>44159</v>
          </cell>
        </row>
        <row r="477">
          <cell r="A477">
            <v>1299376</v>
          </cell>
          <cell r="B477" t="str">
            <v>VULCAIN</v>
          </cell>
          <cell r="D477" t="str">
            <v>E214R260179</v>
          </cell>
          <cell r="E477">
            <v>44188</v>
          </cell>
          <cell r="F477" t="e">
            <v>#N/A</v>
          </cell>
          <cell r="J477" t="str">
            <v>FONCIA</v>
          </cell>
          <cell r="K477" t="str">
            <v>CAEN</v>
          </cell>
          <cell r="L477">
            <v>14</v>
          </cell>
          <cell r="M477" t="str">
            <v>NORD</v>
          </cell>
          <cell r="N477" t="str">
            <v>FOF</v>
          </cell>
          <cell r="O477" t="str">
            <v>RICS</v>
          </cell>
          <cell r="Q477" t="str">
            <v>DEMENAGEMENT</v>
          </cell>
          <cell r="X477" t="str">
            <v>MPC2503</v>
          </cell>
          <cell r="AD477">
            <v>44155</v>
          </cell>
          <cell r="AE477">
            <v>44159</v>
          </cell>
        </row>
        <row r="478">
          <cell r="A478" t="str">
            <v>24112020R</v>
          </cell>
          <cell r="B478" t="str">
            <v>NR</v>
          </cell>
          <cell r="D478" t="str">
            <v>S9349200882</v>
          </cell>
          <cell r="E478" t="str">
            <v>PAS DE LIVRAISON</v>
          </cell>
          <cell r="F478" t="str">
            <v>24112020R</v>
          </cell>
          <cell r="J478" t="str">
            <v>FONCIA</v>
          </cell>
          <cell r="K478" t="str">
            <v>MONTBONNOT ST MARTIN</v>
          </cell>
          <cell r="L478">
            <v>38</v>
          </cell>
          <cell r="Q478" t="str">
            <v xml:space="preserve">REPRISE RESIL </v>
          </cell>
          <cell r="X478" t="str">
            <v>SPC430</v>
          </cell>
        </row>
        <row r="479">
          <cell r="A479">
            <v>1300618</v>
          </cell>
          <cell r="B479" t="str">
            <v>MACEIO</v>
          </cell>
          <cell r="D479" t="str">
            <v>E215J400325</v>
          </cell>
          <cell r="E479" t="str">
            <v>PAS DE LIVRAISON</v>
          </cell>
          <cell r="F479">
            <v>1300618</v>
          </cell>
          <cell r="J479" t="str">
            <v>FONCIA</v>
          </cell>
          <cell r="K479" t="str">
            <v>ARRETE</v>
          </cell>
          <cell r="L479">
            <v>64</v>
          </cell>
          <cell r="M479" t="str">
            <v>SUD-OUEST</v>
          </cell>
          <cell r="N479" t="str">
            <v>LEA</v>
          </cell>
          <cell r="O479" t="str">
            <v>ROC</v>
          </cell>
          <cell r="Q479" t="str">
            <v>STOCKAGE JUSQU’À FIN CONTRAT</v>
          </cell>
          <cell r="X479" t="str">
            <v>MPC2503</v>
          </cell>
          <cell r="AD479">
            <v>44161</v>
          </cell>
          <cell r="AE479">
            <v>44161</v>
          </cell>
        </row>
        <row r="480">
          <cell r="A480" t="str">
            <v>PC10047</v>
          </cell>
          <cell r="B480" t="str">
            <v>OXANDIA</v>
          </cell>
          <cell r="C480" t="str">
            <v>3090R910217</v>
          </cell>
          <cell r="E480">
            <v>44179</v>
          </cell>
          <cell r="F480" t="e">
            <v>#N/A</v>
          </cell>
          <cell r="H480" t="str">
            <v>41123655AM</v>
          </cell>
          <cell r="I480" t="str">
            <v>41124455AM</v>
          </cell>
          <cell r="J480" t="str">
            <v>FONCIA TRANSACTION France</v>
          </cell>
          <cell r="K480" t="str">
            <v>PARIS 15</v>
          </cell>
          <cell r="L480">
            <v>75</v>
          </cell>
          <cell r="M480" t="str">
            <v>IDF</v>
          </cell>
          <cell r="N480" t="str">
            <v>DISTRITEC</v>
          </cell>
          <cell r="O480" t="str">
            <v>VH</v>
          </cell>
          <cell r="P480" t="str">
            <v>A2</v>
          </cell>
          <cell r="Q480" t="str">
            <v>IMC2500 (BUNDLE)</v>
          </cell>
          <cell r="AD480">
            <v>43868</v>
          </cell>
          <cell r="AE480">
            <v>43868</v>
          </cell>
        </row>
        <row r="481">
          <cell r="A481">
            <v>1303135</v>
          </cell>
          <cell r="B481" t="str">
            <v>CORBY</v>
          </cell>
          <cell r="D481" t="str">
            <v>E214R760030</v>
          </cell>
          <cell r="E481" t="str">
            <v>PAS DE LIVRAISON</v>
          </cell>
          <cell r="F481">
            <v>1303135</v>
          </cell>
          <cell r="J481" t="str">
            <v>FONCIA</v>
          </cell>
          <cell r="K481" t="str">
            <v>PARIS 15</v>
          </cell>
          <cell r="L481">
            <v>75</v>
          </cell>
          <cell r="M481" t="str">
            <v>IDF</v>
          </cell>
          <cell r="Q481" t="str">
            <v>RETRAIT STOCKAGE PUIS DESTRUCTION</v>
          </cell>
          <cell r="X481" t="str">
            <v>MPC2503</v>
          </cell>
          <cell r="AD481">
            <v>44172</v>
          </cell>
          <cell r="AE481">
            <v>44172</v>
          </cell>
        </row>
        <row r="482">
          <cell r="A482">
            <v>1303175</v>
          </cell>
          <cell r="B482" t="str">
            <v>EMMEN</v>
          </cell>
          <cell r="D482" t="str">
            <v>E214R560076</v>
          </cell>
          <cell r="E482" t="str">
            <v>PAS DE LIVRAISON</v>
          </cell>
          <cell r="F482">
            <v>1303175</v>
          </cell>
          <cell r="J482" t="str">
            <v>FONCIA</v>
          </cell>
          <cell r="K482" t="str">
            <v>PARIS 15</v>
          </cell>
          <cell r="L482">
            <v>75</v>
          </cell>
          <cell r="M482" t="str">
            <v>IDF</v>
          </cell>
          <cell r="Q482" t="str">
            <v>RETRAIT STOCKAGE PUIS DESTRUCTION</v>
          </cell>
          <cell r="X482" t="str">
            <v>MPC2503</v>
          </cell>
          <cell r="AD482">
            <v>44172</v>
          </cell>
          <cell r="AE482">
            <v>44172</v>
          </cell>
        </row>
        <row r="483">
          <cell r="A483">
            <v>1303182</v>
          </cell>
          <cell r="B483" t="str">
            <v>TARRAGONE</v>
          </cell>
          <cell r="D483" t="str">
            <v>V9834200529</v>
          </cell>
          <cell r="E483" t="str">
            <v>PAS DE LIVRAISON</v>
          </cell>
          <cell r="F483">
            <v>1303182</v>
          </cell>
          <cell r="J483" t="str">
            <v>FONCIA</v>
          </cell>
          <cell r="K483" t="str">
            <v>PARIS 15</v>
          </cell>
          <cell r="L483">
            <v>75</v>
          </cell>
          <cell r="M483" t="str">
            <v>IDF</v>
          </cell>
          <cell r="Q483" t="str">
            <v>RETRAIT STOCKAGE PUIS DESTRUCTION</v>
          </cell>
          <cell r="X483" t="str">
            <v>MPC2551</v>
          </cell>
          <cell r="AD483">
            <v>44172</v>
          </cell>
          <cell r="AE483">
            <v>44172</v>
          </cell>
        </row>
        <row r="484">
          <cell r="A484">
            <v>1304162</v>
          </cell>
          <cell r="B484" t="str">
            <v>SUNA</v>
          </cell>
          <cell r="D484" t="str">
            <v>E175M130085</v>
          </cell>
          <cell r="E484" t="str">
            <v>PAS DE LIVRAISON</v>
          </cell>
          <cell r="F484">
            <v>1304162</v>
          </cell>
          <cell r="J484" t="str">
            <v>FONCIA</v>
          </cell>
          <cell r="K484" t="str">
            <v>NANTES</v>
          </cell>
          <cell r="L484">
            <v>44</v>
          </cell>
          <cell r="M484" t="str">
            <v>NORD</v>
          </cell>
          <cell r="Q484" t="str">
            <v>RETRAIT FIN DE CONTRAT PUIS DESTRUCTION</v>
          </cell>
          <cell r="X484" t="str">
            <v>MPC4503 +FIN</v>
          </cell>
          <cell r="AD484">
            <v>44175</v>
          </cell>
          <cell r="AE484">
            <v>44175</v>
          </cell>
        </row>
        <row r="485">
          <cell r="A485">
            <v>1304172</v>
          </cell>
          <cell r="B485" t="str">
            <v>AGASTACHE</v>
          </cell>
          <cell r="D485" t="str">
            <v>G667J600081</v>
          </cell>
          <cell r="E485">
            <v>44203</v>
          </cell>
          <cell r="F485" t="e">
            <v>#N/A</v>
          </cell>
          <cell r="J485" t="str">
            <v>FONCIA</v>
          </cell>
          <cell r="K485" t="str">
            <v xml:space="preserve">NANTES </v>
          </cell>
          <cell r="L485">
            <v>44</v>
          </cell>
          <cell r="M485" t="str">
            <v>NORD</v>
          </cell>
          <cell r="N485" t="str">
            <v>RUD</v>
          </cell>
          <cell r="O485" t="str">
            <v>RICS</v>
          </cell>
          <cell r="Q485" t="str">
            <v>DEMENAGEMENT</v>
          </cell>
          <cell r="X485" t="str">
            <v>MP7503</v>
          </cell>
          <cell r="AD485">
            <v>44175</v>
          </cell>
          <cell r="AE485">
            <v>44175</v>
          </cell>
        </row>
        <row r="486">
          <cell r="A486">
            <v>1305532</v>
          </cell>
          <cell r="B486" t="str">
            <v>IRIDIUM</v>
          </cell>
          <cell r="D486" t="str">
            <v>C778J400192</v>
          </cell>
          <cell r="E486">
            <v>44194</v>
          </cell>
          <cell r="F486" t="e">
            <v>#N/A</v>
          </cell>
          <cell r="J486" t="str">
            <v>FONCIA</v>
          </cell>
          <cell r="K486" t="str">
            <v>CANNES</v>
          </cell>
          <cell r="L486">
            <v>6</v>
          </cell>
          <cell r="M486" t="str">
            <v>SUD-EST</v>
          </cell>
          <cell r="N486" t="str">
            <v>PKPAC</v>
          </cell>
          <cell r="O486" t="str">
            <v>RICS</v>
          </cell>
          <cell r="Q486" t="str">
            <v>DEMENAGEMENT</v>
          </cell>
          <cell r="X486" t="str">
            <v>MPC2504</v>
          </cell>
          <cell r="AD486">
            <v>44182</v>
          </cell>
          <cell r="AE486">
            <v>44182</v>
          </cell>
        </row>
        <row r="487">
          <cell r="A487">
            <v>1299767</v>
          </cell>
          <cell r="B487" t="str">
            <v>LIVE</v>
          </cell>
          <cell r="D487" t="str">
            <v>C777R720006</v>
          </cell>
          <cell r="E487">
            <v>44187</v>
          </cell>
          <cell r="F487" t="e">
            <v>#N/A</v>
          </cell>
          <cell r="J487" t="str">
            <v>FONCIA</v>
          </cell>
          <cell r="K487" t="str">
            <v>ANNECY LE VIEUX</v>
          </cell>
          <cell r="L487">
            <v>74</v>
          </cell>
          <cell r="M487" t="str">
            <v>SUD-EST</v>
          </cell>
          <cell r="O487" t="str">
            <v>RICS</v>
          </cell>
          <cell r="Q487" t="str">
            <v>DEPLACEMENT</v>
          </cell>
          <cell r="X487" t="str">
            <v xml:space="preserve">MPC2504 </v>
          </cell>
          <cell r="AD487">
            <v>44159</v>
          </cell>
          <cell r="AE487">
            <v>44159</v>
          </cell>
        </row>
        <row r="488">
          <cell r="A488">
            <v>1306535</v>
          </cell>
          <cell r="B488" t="str">
            <v>SEYBE</v>
          </cell>
          <cell r="D488" t="str">
            <v>E175M230945</v>
          </cell>
          <cell r="E488" t="str">
            <v>PAS DE LIVRAISON</v>
          </cell>
          <cell r="F488">
            <v>1306535</v>
          </cell>
          <cell r="J488" t="str">
            <v>FONCIA</v>
          </cell>
          <cell r="K488" t="str">
            <v>MULHOUSE</v>
          </cell>
          <cell r="L488">
            <v>68</v>
          </cell>
          <cell r="M488" t="str">
            <v>NORD</v>
          </cell>
          <cell r="Q488" t="str">
            <v>REPRISE</v>
          </cell>
          <cell r="X488" t="str">
            <v>MPC4503SP</v>
          </cell>
          <cell r="AD488">
            <v>44186</v>
          </cell>
          <cell r="AE488">
            <v>44186</v>
          </cell>
        </row>
        <row r="489">
          <cell r="A489" t="str">
            <v>PC10068</v>
          </cell>
          <cell r="B489" t="str">
            <v>NAIROBI</v>
          </cell>
          <cell r="C489" t="str">
            <v>3090R910164</v>
          </cell>
          <cell r="D489" t="str">
            <v>PAS DE REPRISE</v>
          </cell>
          <cell r="E489">
            <v>44216</v>
          </cell>
          <cell r="F489" t="e">
            <v>#N/A</v>
          </cell>
          <cell r="H489" t="str">
            <v>41123655AM</v>
          </cell>
          <cell r="I489" t="str">
            <v>41124485AM</v>
          </cell>
          <cell r="J489" t="str">
            <v>FONCIA TRANSACTION France</v>
          </cell>
          <cell r="K489" t="str">
            <v>CLAYE SOUILLY</v>
          </cell>
          <cell r="L489">
            <v>77</v>
          </cell>
          <cell r="M489" t="str">
            <v>IDF</v>
          </cell>
          <cell r="N489" t="str">
            <v>DISTRITEC</v>
          </cell>
          <cell r="O489" t="str">
            <v>AKS</v>
          </cell>
          <cell r="P489" t="str">
            <v>A2</v>
          </cell>
          <cell r="Q489" t="str">
            <v>IMC2500 (BUNDLE)</v>
          </cell>
          <cell r="X489" t="str">
            <v>PAS DE REPRISE</v>
          </cell>
          <cell r="AD489">
            <v>44200</v>
          </cell>
          <cell r="AE489">
            <v>44200</v>
          </cell>
        </row>
        <row r="490">
          <cell r="A490">
            <v>1308071</v>
          </cell>
          <cell r="B490" t="str">
            <v>-</v>
          </cell>
          <cell r="D490" t="str">
            <v>KONICA BIZHUB C364E</v>
          </cell>
          <cell r="E490" t="str">
            <v>PAS DE LIVRAISON</v>
          </cell>
          <cell r="F490" t="e">
            <v>#N/A</v>
          </cell>
          <cell r="J490" t="str">
            <v>FONCIA TRANSACTION France</v>
          </cell>
          <cell r="K490" t="str">
            <v>CLAYE SOUILLY</v>
          </cell>
          <cell r="L490">
            <v>77</v>
          </cell>
          <cell r="M490" t="str">
            <v>IDF</v>
          </cell>
          <cell r="Q490" t="str">
            <v>RETRAIT HORS AM POUR DESTRUCTION</v>
          </cell>
          <cell r="X490" t="str">
            <v>KONICA BIZHUB C364E</v>
          </cell>
          <cell r="AA490" t="str">
            <v>MTDI</v>
          </cell>
          <cell r="AB490" t="str">
            <v>BROKER</v>
          </cell>
          <cell r="AD490">
            <v>44200</v>
          </cell>
          <cell r="AE490">
            <v>44200</v>
          </cell>
        </row>
        <row r="491">
          <cell r="A491" t="str">
            <v>PC10071</v>
          </cell>
          <cell r="B491" t="str">
            <v>SUNA</v>
          </cell>
          <cell r="C491" t="str">
            <v>3090R910395</v>
          </cell>
          <cell r="D491" t="str">
            <v>PAS DE REPRISE</v>
          </cell>
          <cell r="E491">
            <v>44228</v>
          </cell>
          <cell r="F491" t="e">
            <v>#N/A</v>
          </cell>
          <cell r="H491" t="str">
            <v>41123655AM</v>
          </cell>
          <cell r="I491" t="str">
            <v>41124487AM</v>
          </cell>
          <cell r="J491" t="str">
            <v>FONCIA TRANSACTION France</v>
          </cell>
          <cell r="K491" t="str">
            <v>FONTAINEBLEAU</v>
          </cell>
          <cell r="L491">
            <v>77</v>
          </cell>
          <cell r="M491" t="str">
            <v>IDF</v>
          </cell>
          <cell r="N491" t="str">
            <v>DISTRITEC</v>
          </cell>
          <cell r="O491" t="str">
            <v>LUT</v>
          </cell>
          <cell r="P491" t="str">
            <v>A2</v>
          </cell>
          <cell r="Q491" t="str">
            <v>IMC2500 (BUNDLE)</v>
          </cell>
          <cell r="X491" t="str">
            <v>PAS DE REPRISE</v>
          </cell>
          <cell r="AD491">
            <v>44203</v>
          </cell>
          <cell r="AE491">
            <v>44203</v>
          </cell>
        </row>
        <row r="492">
          <cell r="A492" t="str">
            <v>PC10072</v>
          </cell>
          <cell r="B492" t="str">
            <v>SATO</v>
          </cell>
          <cell r="C492" t="str">
            <v>3090R910297</v>
          </cell>
          <cell r="D492" t="str">
            <v>E174MB30390</v>
          </cell>
          <cell r="E492">
            <v>44231</v>
          </cell>
          <cell r="F492" t="e">
            <v>#N/A</v>
          </cell>
          <cell r="H492" t="str">
            <v>41124320AM</v>
          </cell>
          <cell r="I492" t="str">
            <v>41122478AM</v>
          </cell>
          <cell r="J492" t="str">
            <v>FONCIA ALSACE FRANCHE COMTE BOURGOGNE</v>
          </cell>
          <cell r="K492" t="str">
            <v>HAGUENAU</v>
          </cell>
          <cell r="L492">
            <v>67</v>
          </cell>
          <cell r="M492" t="str">
            <v>NORD</v>
          </cell>
          <cell r="N492" t="str">
            <v>DISTRITEC</v>
          </cell>
          <cell r="O492" t="str">
            <v>RICS</v>
          </cell>
          <cell r="P492" t="str">
            <v>A2</v>
          </cell>
          <cell r="Q492" t="str">
            <v>IMC2500 (BUNDLE)</v>
          </cell>
          <cell r="X492" t="str">
            <v>MPC4503</v>
          </cell>
          <cell r="Z492" t="str">
            <v>DISTRITEC</v>
          </cell>
          <cell r="AA492" t="str">
            <v>MTDI</v>
          </cell>
          <cell r="AB492" t="str">
            <v>BROKER</v>
          </cell>
          <cell r="AD492">
            <v>44224</v>
          </cell>
          <cell r="AE492">
            <v>44224</v>
          </cell>
        </row>
        <row r="493">
          <cell r="A493" t="str">
            <v>IF10225</v>
          </cell>
          <cell r="B493" t="str">
            <v>TANZANIE</v>
          </cell>
          <cell r="C493" t="str">
            <v>3090R910390</v>
          </cell>
          <cell r="D493" t="str">
            <v>PAS DE REPRISE</v>
          </cell>
          <cell r="E493">
            <v>44229</v>
          </cell>
          <cell r="F493" t="e">
            <v>#N/A</v>
          </cell>
          <cell r="H493" t="str">
            <v>41124212AM</v>
          </cell>
          <cell r="I493" t="str">
            <v>41124489AM</v>
          </cell>
          <cell r="J493" t="str">
            <v>FONCIA TECH WAY</v>
          </cell>
          <cell r="K493" t="str">
            <v>CARQUEFOU</v>
          </cell>
          <cell r="L493">
            <v>44</v>
          </cell>
          <cell r="M493" t="str">
            <v>NORD</v>
          </cell>
          <cell r="N493" t="str">
            <v>DISTRITEC</v>
          </cell>
          <cell r="O493" t="str">
            <v>RICS</v>
          </cell>
          <cell r="P493" t="str">
            <v>A2</v>
          </cell>
          <cell r="Q493" t="str">
            <v>IMC2500 (BUNDLE)</v>
          </cell>
          <cell r="X493" t="str">
            <v>PAS DE REPRISE</v>
          </cell>
          <cell r="AD493">
            <v>44207</v>
          </cell>
          <cell r="AE493">
            <v>44209</v>
          </cell>
        </row>
        <row r="494">
          <cell r="A494">
            <v>1310092</v>
          </cell>
          <cell r="B494" t="str">
            <v>NASSAU</v>
          </cell>
          <cell r="D494" t="str">
            <v>E215J400324</v>
          </cell>
          <cell r="E494" t="str">
            <v>PAS DE LIVRAISON</v>
          </cell>
          <cell r="F494">
            <v>1310092</v>
          </cell>
          <cell r="J494" t="str">
            <v xml:space="preserve">FONCIA </v>
          </cell>
          <cell r="K494" t="str">
            <v>PAU</v>
          </cell>
          <cell r="L494">
            <v>64</v>
          </cell>
          <cell r="M494" t="str">
            <v>SUD-OUEST</v>
          </cell>
          <cell r="N494" t="str">
            <v>LEA</v>
          </cell>
          <cell r="O494" t="str">
            <v>PEY</v>
          </cell>
          <cell r="Q494" t="str">
            <v>RETRAIT FIN DE CONTRAT PUIS DESTRUCTION</v>
          </cell>
          <cell r="X494" t="str">
            <v>MPC2503</v>
          </cell>
          <cell r="Z494" t="str">
            <v>AM LONS</v>
          </cell>
          <cell r="AA494" t="str">
            <v>BROKER</v>
          </cell>
          <cell r="AB494" t="str">
            <v xml:space="preserve">ARTIX </v>
          </cell>
        </row>
        <row r="495">
          <cell r="A495">
            <v>1310090</v>
          </cell>
          <cell r="B495" t="str">
            <v>CANBERA</v>
          </cell>
          <cell r="D495" t="str">
            <v>E215J400320</v>
          </cell>
          <cell r="E495" t="str">
            <v>PAS DE LIVRAISON</v>
          </cell>
          <cell r="F495">
            <v>1310090</v>
          </cell>
          <cell r="J495" t="str">
            <v xml:space="preserve">FONCIA </v>
          </cell>
          <cell r="K495" t="str">
            <v>PAU</v>
          </cell>
          <cell r="L495">
            <v>64</v>
          </cell>
          <cell r="M495" t="str">
            <v>SUD-OUEST</v>
          </cell>
          <cell r="N495" t="str">
            <v>LEA</v>
          </cell>
          <cell r="O495" t="str">
            <v>PEY</v>
          </cell>
          <cell r="Q495" t="str">
            <v>RETRAIT FIN DE CONTRAT PUIS DESTRUCTION</v>
          </cell>
          <cell r="X495" t="str">
            <v>MPC2503</v>
          </cell>
          <cell r="Z495" t="str">
            <v>AM LONS</v>
          </cell>
          <cell r="AA495" t="str">
            <v>BROKER</v>
          </cell>
          <cell r="AB495" t="str">
            <v xml:space="preserve">ARTIX </v>
          </cell>
        </row>
        <row r="496">
          <cell r="A496" t="str">
            <v>IF10227</v>
          </cell>
          <cell r="B496" t="str">
            <v>MOMBASSA</v>
          </cell>
          <cell r="C496" t="str">
            <v>3120MA30386</v>
          </cell>
          <cell r="D496" t="str">
            <v>PAS DE REPRISE</v>
          </cell>
          <cell r="E496">
            <v>44229</v>
          </cell>
          <cell r="F496" t="e">
            <v>#N/A</v>
          </cell>
          <cell r="H496" t="str">
            <v>41123655AM</v>
          </cell>
          <cell r="I496" t="str">
            <v>41122746AM</v>
          </cell>
          <cell r="J496" t="str">
            <v>FONCIA TRANSACTION France</v>
          </cell>
          <cell r="K496" t="str">
            <v>STRASBOURG</v>
          </cell>
          <cell r="L496">
            <v>67</v>
          </cell>
          <cell r="M496" t="str">
            <v>NORD</v>
          </cell>
          <cell r="N496" t="str">
            <v>DISTRITEC</v>
          </cell>
          <cell r="O496" t="str">
            <v>RICS</v>
          </cell>
          <cell r="P496" t="str">
            <v>A2</v>
          </cell>
          <cell r="Q496" t="str">
            <v>IMC4500A (BUNDLE)</v>
          </cell>
          <cell r="X496" t="str">
            <v>PAS DE REPRISE</v>
          </cell>
          <cell r="AD496">
            <v>44209</v>
          </cell>
          <cell r="AE496">
            <v>44210</v>
          </cell>
        </row>
        <row r="497">
          <cell r="A497" t="str">
            <v>IF10228</v>
          </cell>
          <cell r="B497" t="str">
            <v>ANJOUAN</v>
          </cell>
          <cell r="C497" t="str">
            <v>3090R910277</v>
          </cell>
          <cell r="D497" t="str">
            <v>V9834600176</v>
          </cell>
          <cell r="E497">
            <v>44229</v>
          </cell>
          <cell r="F497" t="e">
            <v>#N/A</v>
          </cell>
          <cell r="H497" t="str">
            <v>41123655AM</v>
          </cell>
          <cell r="I497" t="str">
            <v>41124055AM</v>
          </cell>
          <cell r="J497" t="str">
            <v>FONCIA TRANSACTION France</v>
          </cell>
          <cell r="K497" t="str">
            <v>ILLKIRCH-GRAFFENSTADEN</v>
          </cell>
          <cell r="L497">
            <v>67</v>
          </cell>
          <cell r="M497" t="str">
            <v>NORD</v>
          </cell>
          <cell r="N497" t="str">
            <v>DISTRITEC</v>
          </cell>
          <cell r="O497" t="str">
            <v>RICS</v>
          </cell>
          <cell r="P497" t="str">
            <v>A2</v>
          </cell>
          <cell r="Q497" t="str">
            <v>IMC2500 (BUNDLE)</v>
          </cell>
          <cell r="X497" t="str">
            <v>MPC2551</v>
          </cell>
          <cell r="AA497" t="str">
            <v>MTDI</v>
          </cell>
          <cell r="AB497" t="str">
            <v>BROKER</v>
          </cell>
          <cell r="AD497">
            <v>44209</v>
          </cell>
          <cell r="AE497">
            <v>44209</v>
          </cell>
        </row>
        <row r="498">
          <cell r="A498">
            <v>1309465</v>
          </cell>
          <cell r="B498" t="str">
            <v>ALF</v>
          </cell>
          <cell r="D498" t="str">
            <v>E174MC30385</v>
          </cell>
          <cell r="E498" t="str">
            <v>PAS DE LIVRAISON</v>
          </cell>
          <cell r="F498">
            <v>1309465</v>
          </cell>
          <cell r="J498" t="str">
            <v>FONCIA</v>
          </cell>
          <cell r="K498" t="str">
            <v>DIJON</v>
          </cell>
          <cell r="L498">
            <v>21</v>
          </cell>
          <cell r="M498" t="str">
            <v>NORD</v>
          </cell>
          <cell r="O498" t="str">
            <v>PAS CX</v>
          </cell>
          <cell r="Q498" t="str">
            <v>REPRISE FIN DE CONTRAT DESTRUCTION</v>
          </cell>
          <cell r="X498" t="str">
            <v>MPC4503SP</v>
          </cell>
          <cell r="Z498" t="str">
            <v>DISTRITEC</v>
          </cell>
          <cell r="AA498" t="str">
            <v>MTDI</v>
          </cell>
          <cell r="AB498" t="str">
            <v>BROKER</v>
          </cell>
          <cell r="AD498">
            <v>44204</v>
          </cell>
          <cell r="AE498">
            <v>44204</v>
          </cell>
        </row>
        <row r="499">
          <cell r="A499" t="str">
            <v>IF10241</v>
          </cell>
          <cell r="B499" t="str">
            <v>SAMBA</v>
          </cell>
          <cell r="C499" t="str">
            <v>3120MA30354</v>
          </cell>
          <cell r="D499" t="str">
            <v>PAS DE REPRISE</v>
          </cell>
          <cell r="E499">
            <v>44223</v>
          </cell>
          <cell r="F499" t="e">
            <v>#N/A</v>
          </cell>
          <cell r="H499" t="str">
            <v>41124496AM</v>
          </cell>
          <cell r="J499" t="str">
            <v xml:space="preserve">FONCIA PARIS EST </v>
          </cell>
          <cell r="K499" t="str">
            <v>PARIS 20</v>
          </cell>
          <cell r="L499">
            <v>75</v>
          </cell>
          <cell r="M499" t="str">
            <v>IDF</v>
          </cell>
          <cell r="N499" t="str">
            <v>DISTRITEC</v>
          </cell>
          <cell r="O499" t="str">
            <v>VH</v>
          </cell>
          <cell r="P499" t="str">
            <v>B3</v>
          </cell>
          <cell r="Q499" t="str">
            <v>IMC4500A (BUNDLE)</v>
          </cell>
          <cell r="X499" t="str">
            <v>PAS DE REPRISE</v>
          </cell>
          <cell r="AD499">
            <v>44215</v>
          </cell>
          <cell r="AE499">
            <v>44216</v>
          </cell>
        </row>
        <row r="500">
          <cell r="A500" t="str">
            <v>IF10246</v>
          </cell>
          <cell r="B500" t="str">
            <v>BABEL</v>
          </cell>
          <cell r="C500" t="str">
            <v>3090R910335</v>
          </cell>
          <cell r="D500" t="str">
            <v>PAS DE REPRISE</v>
          </cell>
          <cell r="E500">
            <v>44235</v>
          </cell>
          <cell r="F500" t="e">
            <v>#N/A</v>
          </cell>
          <cell r="H500" t="str">
            <v>41123655AM</v>
          </cell>
          <cell r="I500" t="str">
            <v>41124497AM</v>
          </cell>
          <cell r="J500" t="str">
            <v>FONCIA TRANSACTION France</v>
          </cell>
          <cell r="K500" t="str">
            <v>BRIANCON</v>
          </cell>
          <cell r="L500">
            <v>5</v>
          </cell>
          <cell r="M500" t="str">
            <v>SUD-EST</v>
          </cell>
          <cell r="N500" t="str">
            <v>DISTRITEC</v>
          </cell>
          <cell r="O500" t="str">
            <v>RICS</v>
          </cell>
          <cell r="P500" t="str">
            <v>A2</v>
          </cell>
          <cell r="Q500" t="str">
            <v>IMC2500 (BUNDLE)</v>
          </cell>
          <cell r="X500" t="str">
            <v>PAS DE REPRISE</v>
          </cell>
          <cell r="AD500">
            <v>44217</v>
          </cell>
          <cell r="AE500">
            <v>44218</v>
          </cell>
        </row>
        <row r="501">
          <cell r="A501" t="str">
            <v>IF10247</v>
          </cell>
          <cell r="B501" t="str">
            <v>ALESIA</v>
          </cell>
          <cell r="C501" t="str">
            <v>3090R910375</v>
          </cell>
          <cell r="D501" t="str">
            <v>PAS DE REPRISE</v>
          </cell>
          <cell r="E501">
            <v>44243</v>
          </cell>
          <cell r="F501" t="e">
            <v>#N/A</v>
          </cell>
          <cell r="H501" t="str">
            <v>41123655AM</v>
          </cell>
          <cell r="I501" t="str">
            <v>41124498AM</v>
          </cell>
          <cell r="J501" t="str">
            <v>FONCIA TRANSACTION France</v>
          </cell>
          <cell r="K501" t="str">
            <v>RISOUL</v>
          </cell>
          <cell r="L501">
            <v>5</v>
          </cell>
          <cell r="M501" t="str">
            <v>SUD-EST</v>
          </cell>
          <cell r="N501" t="str">
            <v>DISTRITEC</v>
          </cell>
          <cell r="O501" t="str">
            <v>RICS</v>
          </cell>
          <cell r="P501" t="str">
            <v>A2</v>
          </cell>
          <cell r="Q501" t="str">
            <v>IMC2500 (BUNDLE)</v>
          </cell>
          <cell r="X501" t="str">
            <v>PAS DE REPRISE</v>
          </cell>
          <cell r="Z501" t="str">
            <v>NON</v>
          </cell>
          <cell r="AA501" t="str">
            <v>NON</v>
          </cell>
          <cell r="AB501" t="str">
            <v>NON</v>
          </cell>
          <cell r="AD501">
            <v>44217</v>
          </cell>
          <cell r="AE501">
            <v>44218</v>
          </cell>
        </row>
        <row r="502">
          <cell r="A502">
            <v>1313609</v>
          </cell>
          <cell r="B502" t="str">
            <v>BARI</v>
          </cell>
          <cell r="D502" t="str">
            <v>E214RB60445</v>
          </cell>
          <cell r="E502" t="str">
            <v>PAS DE LIVRAISON</v>
          </cell>
          <cell r="F502">
            <v>1313609</v>
          </cell>
          <cell r="J502" t="str">
            <v>FONCIA</v>
          </cell>
          <cell r="K502" t="str">
            <v>TOULOUSE</v>
          </cell>
          <cell r="L502">
            <v>31</v>
          </cell>
          <cell r="M502" t="str">
            <v>SUD-OUEST</v>
          </cell>
          <cell r="N502" t="str">
            <v>CUA</v>
          </cell>
          <cell r="O502" t="str">
            <v>CUA</v>
          </cell>
          <cell r="Q502" t="str">
            <v>RETRAIT POUR STOCKAGE PUIS DESTRUCTION</v>
          </cell>
          <cell r="X502" t="str">
            <v>MPC2503</v>
          </cell>
          <cell r="Z502" t="str">
            <v>AM LONS</v>
          </cell>
          <cell r="AA502" t="str">
            <v>SERRES-CASTET</v>
          </cell>
          <cell r="AB502" t="str">
            <v>PIECES</v>
          </cell>
          <cell r="AD502">
            <v>44223</v>
          </cell>
          <cell r="AE502">
            <v>44223</v>
          </cell>
        </row>
        <row r="503">
          <cell r="A503">
            <v>1313773</v>
          </cell>
          <cell r="B503" t="str">
            <v>COGMA</v>
          </cell>
          <cell r="D503" t="str">
            <v>G756R630147</v>
          </cell>
          <cell r="E503" t="str">
            <v>PAS DE LIVRAISON</v>
          </cell>
          <cell r="F503" t="e">
            <v>#N/A</v>
          </cell>
          <cell r="J503" t="str">
            <v>FONCIA</v>
          </cell>
          <cell r="K503" t="str">
            <v xml:space="preserve">SERRIS VERS PONTAULT COMBAULT </v>
          </cell>
          <cell r="L503">
            <v>77</v>
          </cell>
          <cell r="Q503" t="str">
            <v>DEMENAGEMENT</v>
          </cell>
          <cell r="X503" t="str">
            <v>MPC2504</v>
          </cell>
          <cell r="AD503">
            <v>44223</v>
          </cell>
          <cell r="AE503">
            <v>44223</v>
          </cell>
        </row>
        <row r="504">
          <cell r="A504">
            <v>1313806</v>
          </cell>
          <cell r="B504" t="str">
            <v>FEUTHIA</v>
          </cell>
          <cell r="D504" t="str">
            <v>E214J700232</v>
          </cell>
          <cell r="E504" t="str">
            <v>PAS DE LIVRAISON</v>
          </cell>
          <cell r="F504" t="e">
            <v>#N/A</v>
          </cell>
          <cell r="J504" t="str">
            <v>FONCIA</v>
          </cell>
          <cell r="K504" t="str">
            <v>MULHOUSE VERS MULHOUSE</v>
          </cell>
          <cell r="L504">
            <v>68</v>
          </cell>
          <cell r="M504" t="str">
            <v>NORD</v>
          </cell>
          <cell r="Q504" t="str">
            <v xml:space="preserve">DEPLACEMENT </v>
          </cell>
          <cell r="X504" t="str">
            <v>MPC2503</v>
          </cell>
          <cell r="AD504">
            <v>44223</v>
          </cell>
          <cell r="AE504">
            <v>44223</v>
          </cell>
        </row>
        <row r="505">
          <cell r="A505" t="str">
            <v>IF10264</v>
          </cell>
          <cell r="B505" t="str">
            <v>DENKI</v>
          </cell>
          <cell r="C505" t="str">
            <v>3140M910370</v>
          </cell>
          <cell r="D505" t="str">
            <v>PAS DE REPRISE</v>
          </cell>
          <cell r="E505">
            <v>44236</v>
          </cell>
          <cell r="F505" t="e">
            <v>#N/A</v>
          </cell>
          <cell r="H505" t="str">
            <v>41124505AM</v>
          </cell>
          <cell r="I505" t="str">
            <v>41124506AM</v>
          </cell>
          <cell r="J505" t="str">
            <v>FONCIA MARSEILLE</v>
          </cell>
          <cell r="K505" t="str">
            <v>MARSEILLE</v>
          </cell>
          <cell r="L505">
            <v>13</v>
          </cell>
          <cell r="M505" t="str">
            <v>SUD-EST</v>
          </cell>
          <cell r="O505" t="str">
            <v>PEF</v>
          </cell>
          <cell r="P505" t="str">
            <v>C2</v>
          </cell>
          <cell r="Q505" t="str">
            <v>IMC6000 (BUNDLE)</v>
          </cell>
          <cell r="X505" t="str">
            <v>PAS DE REPRISE</v>
          </cell>
          <cell r="AD505">
            <v>44224</v>
          </cell>
          <cell r="AE505">
            <v>44225</v>
          </cell>
        </row>
        <row r="506">
          <cell r="A506" t="str">
            <v>IF10265</v>
          </cell>
          <cell r="B506" t="str">
            <v>KURO</v>
          </cell>
          <cell r="C506" t="str">
            <v>3090R910305</v>
          </cell>
          <cell r="D506" t="str">
            <v>E174MC30100</v>
          </cell>
          <cell r="E506">
            <v>44251</v>
          </cell>
          <cell r="F506" t="e">
            <v>#N/A</v>
          </cell>
          <cell r="H506" t="str">
            <v>41120999AM</v>
          </cell>
          <cell r="I506" t="str">
            <v>41123945AM</v>
          </cell>
          <cell r="J506" t="str">
            <v>FONCIA IMMOBILIAS ENSEIGNE COMMERCIALE FONCIA COLBERT</v>
          </cell>
          <cell r="K506" t="str">
            <v>SCEAUX</v>
          </cell>
          <cell r="L506">
            <v>92</v>
          </cell>
          <cell r="M506" t="str">
            <v>IDF</v>
          </cell>
          <cell r="N506" t="str">
            <v>DISTRITEC</v>
          </cell>
          <cell r="O506" t="str">
            <v>VH</v>
          </cell>
          <cell r="P506" t="str">
            <v>A2</v>
          </cell>
          <cell r="Q506" t="str">
            <v>IMC2500 (BUNDLE)</v>
          </cell>
          <cell r="X506" t="str">
            <v>MPC4503</v>
          </cell>
          <cell r="Z506" t="str">
            <v>DISTRITEC</v>
          </cell>
          <cell r="AA506" t="str">
            <v>MTDI</v>
          </cell>
          <cell r="AB506" t="str">
            <v>BROKER</v>
          </cell>
          <cell r="AD506">
            <v>44224</v>
          </cell>
          <cell r="AE506">
            <v>44225</v>
          </cell>
        </row>
        <row r="507">
          <cell r="A507" t="str">
            <v>IF10267</v>
          </cell>
          <cell r="B507" t="str">
            <v>SOLEIL</v>
          </cell>
          <cell r="C507" t="str">
            <v>3099RB10325</v>
          </cell>
          <cell r="D507" t="str">
            <v>V1584600626</v>
          </cell>
          <cell r="E507">
            <v>44272</v>
          </cell>
          <cell r="F507" t="e">
            <v>#N/A</v>
          </cell>
          <cell r="H507" t="str">
            <v>41120471AM</v>
          </cell>
          <cell r="I507" t="str">
            <v>411AM00338</v>
          </cell>
          <cell r="J507" t="str">
            <v>FONCIA IMMOBILIAS ENSEIGNE COMMERCIALE FONCIA COLBERT</v>
          </cell>
          <cell r="K507" t="str">
            <v>BOURG LA REINE</v>
          </cell>
          <cell r="L507">
            <v>92</v>
          </cell>
          <cell r="M507" t="str">
            <v>IDF</v>
          </cell>
          <cell r="N507" t="str">
            <v>DISTRITEC</v>
          </cell>
          <cell r="O507" t="str">
            <v>VH</v>
          </cell>
          <cell r="P507" t="str">
            <v>A2</v>
          </cell>
          <cell r="Q507" t="str">
            <v>IMC2500 (BUNDLE)</v>
          </cell>
          <cell r="X507" t="str">
            <v>MPC3300</v>
          </cell>
          <cell r="Z507" t="str">
            <v>DISTRITEC</v>
          </cell>
          <cell r="AA507" t="str">
            <v>MTDI</v>
          </cell>
          <cell r="AB507" t="str">
            <v>BROKER</v>
          </cell>
          <cell r="AD507">
            <v>44224</v>
          </cell>
          <cell r="AE507">
            <v>44225</v>
          </cell>
        </row>
        <row r="508">
          <cell r="A508" t="str">
            <v>IF10268</v>
          </cell>
          <cell r="B508" t="str">
            <v>ENER</v>
          </cell>
          <cell r="C508" t="str">
            <v>3120MB30262</v>
          </cell>
          <cell r="D508" t="str">
            <v>PAS DE REPRISE</v>
          </cell>
          <cell r="E508">
            <v>44287</v>
          </cell>
          <cell r="F508" t="e">
            <v>#N/A</v>
          </cell>
          <cell r="H508" t="str">
            <v>41120471AM</v>
          </cell>
          <cell r="I508" t="str">
            <v>41121243AM</v>
          </cell>
          <cell r="J508" t="str">
            <v>FONCIA IMMOBILIAS ENSEIGNE COMMERCIALE FONCIA COLBERT</v>
          </cell>
          <cell r="K508" t="str">
            <v>PLESSIS ROBINSON</v>
          </cell>
          <cell r="L508">
            <v>92</v>
          </cell>
          <cell r="M508" t="str">
            <v>IDF</v>
          </cell>
          <cell r="N508" t="str">
            <v>DISTRITEC</v>
          </cell>
          <cell r="O508" t="str">
            <v>VH</v>
          </cell>
          <cell r="P508" t="str">
            <v>B3</v>
          </cell>
          <cell r="Q508" t="str">
            <v>IMC4500A (BUNDLE)</v>
          </cell>
          <cell r="X508" t="str">
            <v>PAS DE REPRISE</v>
          </cell>
          <cell r="Z508" t="str">
            <v>NON</v>
          </cell>
          <cell r="AA508" t="str">
            <v>NON</v>
          </cell>
          <cell r="AB508" t="str">
            <v>NON</v>
          </cell>
          <cell r="AD508">
            <v>44224</v>
          </cell>
          <cell r="AE508">
            <v>44225</v>
          </cell>
        </row>
        <row r="509">
          <cell r="A509">
            <v>1321734</v>
          </cell>
          <cell r="B509" t="str">
            <v>MANILLE</v>
          </cell>
          <cell r="D509" t="str">
            <v>V9834300323</v>
          </cell>
          <cell r="E509" t="str">
            <v>PAS DE LIVRAISON</v>
          </cell>
          <cell r="F509">
            <v>1321734</v>
          </cell>
          <cell r="J509" t="str">
            <v>FONCIA</v>
          </cell>
          <cell r="K509" t="str">
            <v>FONTENAY AUX ROSES</v>
          </cell>
          <cell r="L509">
            <v>92</v>
          </cell>
          <cell r="O509" t="str">
            <v>PAS CX</v>
          </cell>
          <cell r="Q509" t="str">
            <v>RETRAIT RESILIATION DESTRUCTION</v>
          </cell>
          <cell r="X509" t="str">
            <v>MPC2551</v>
          </cell>
          <cell r="Z509" t="str">
            <v>DISTRITEC</v>
          </cell>
          <cell r="AA509" t="str">
            <v>MTDI</v>
          </cell>
          <cell r="AB509" t="str">
            <v>BROKER</v>
          </cell>
          <cell r="AD509">
            <v>44224</v>
          </cell>
          <cell r="AE509">
            <v>44224</v>
          </cell>
        </row>
        <row r="510">
          <cell r="A510">
            <v>1321730</v>
          </cell>
          <cell r="B510" t="str">
            <v>PANORPE</v>
          </cell>
          <cell r="D510" t="str">
            <v>C778R420030</v>
          </cell>
          <cell r="E510">
            <v>44287</v>
          </cell>
          <cell r="F510" t="e">
            <v>#N/A</v>
          </cell>
          <cell r="J510" t="str">
            <v>FONCIA</v>
          </cell>
          <cell r="K510" t="str">
            <v>LE PLESSIS VERS FONTENAY AUX ROSES</v>
          </cell>
          <cell r="L510">
            <v>92</v>
          </cell>
          <cell r="N510" t="str">
            <v>VH</v>
          </cell>
          <cell r="O510" t="str">
            <v>VH</v>
          </cell>
          <cell r="Q510" t="str">
            <v>DEMENAGEMENT</v>
          </cell>
          <cell r="X510" t="str">
            <v>MPC2504</v>
          </cell>
          <cell r="Z510" t="str">
            <v>NON</v>
          </cell>
          <cell r="AA510" t="str">
            <v>NON</v>
          </cell>
          <cell r="AB510" t="str">
            <v>NON</v>
          </cell>
          <cell r="AD510">
            <v>44224</v>
          </cell>
          <cell r="AE510">
            <v>44225</v>
          </cell>
        </row>
        <row r="511">
          <cell r="A511" t="str">
            <v>IF10269</v>
          </cell>
          <cell r="B511" t="str">
            <v>LUNE</v>
          </cell>
          <cell r="C511" t="str">
            <v>3120MC30472</v>
          </cell>
          <cell r="D511" t="str">
            <v>W875J700043</v>
          </cell>
          <cell r="E511">
            <v>44256</v>
          </cell>
          <cell r="F511" t="e">
            <v>#N/A</v>
          </cell>
          <cell r="H511" t="str">
            <v>41120471AM</v>
          </cell>
          <cell r="I511" t="str">
            <v>41124507AM</v>
          </cell>
          <cell r="J511" t="str">
            <v>FONCIA IMMOBILIAS ENSEIGNE COMMERCIALE FONCIA COLBERT</v>
          </cell>
          <cell r="K511" t="str">
            <v>ANTONY</v>
          </cell>
          <cell r="L511">
            <v>92</v>
          </cell>
          <cell r="M511" t="str">
            <v>IDF</v>
          </cell>
          <cell r="N511" t="str">
            <v>DISTRITEC</v>
          </cell>
          <cell r="O511" t="str">
            <v>EL</v>
          </cell>
          <cell r="P511" t="str">
            <v>B3</v>
          </cell>
          <cell r="Q511" t="str">
            <v>IMC4500A (BUNDLE)</v>
          </cell>
          <cell r="X511" t="str">
            <v>MP7502</v>
          </cell>
          <cell r="Z511" t="str">
            <v>DISTRITEC</v>
          </cell>
          <cell r="AA511" t="str">
            <v>MTDI</v>
          </cell>
          <cell r="AB511" t="str">
            <v>BROKER</v>
          </cell>
          <cell r="AD511">
            <v>44225</v>
          </cell>
          <cell r="AE511">
            <v>44225</v>
          </cell>
        </row>
        <row r="512">
          <cell r="A512" t="str">
            <v>IF10270</v>
          </cell>
          <cell r="B512" t="str">
            <v>PLAGE</v>
          </cell>
          <cell r="C512" t="str">
            <v>3140MC10122</v>
          </cell>
          <cell r="D512" t="str">
            <v>E175M230979</v>
          </cell>
          <cell r="E512">
            <v>44256</v>
          </cell>
          <cell r="F512" t="e">
            <v>#N/A</v>
          </cell>
          <cell r="H512" t="str">
            <v>41120471AM</v>
          </cell>
          <cell r="I512" t="str">
            <v>41124507AM</v>
          </cell>
          <cell r="J512" t="str">
            <v>FONCIA IMMOBILIAS ENSEIGNE COMMERCIALE FONCIA COLBERT</v>
          </cell>
          <cell r="K512" t="str">
            <v>ANTONY</v>
          </cell>
          <cell r="L512">
            <v>92</v>
          </cell>
          <cell r="M512" t="str">
            <v>IDF</v>
          </cell>
          <cell r="N512" t="str">
            <v>DISTRITEC</v>
          </cell>
          <cell r="O512" t="str">
            <v>EL</v>
          </cell>
          <cell r="P512" t="str">
            <v>C2</v>
          </cell>
          <cell r="Q512" t="str">
            <v>IMC6000 (BUNDLE)</v>
          </cell>
          <cell r="X512" t="str">
            <v>MPC4503</v>
          </cell>
          <cell r="Z512" t="str">
            <v>DISTRITEC</v>
          </cell>
          <cell r="AA512" t="str">
            <v>MTDI</v>
          </cell>
          <cell r="AB512" t="str">
            <v>BROKER</v>
          </cell>
          <cell r="AD512">
            <v>44225</v>
          </cell>
          <cell r="AE512">
            <v>44225</v>
          </cell>
        </row>
        <row r="513">
          <cell r="A513">
            <v>1316329</v>
          </cell>
          <cell r="B513" t="str">
            <v>MYRTILLE</v>
          </cell>
          <cell r="D513" t="str">
            <v>W875J100013</v>
          </cell>
          <cell r="E513" t="str">
            <v xml:space="preserve">PAS DE LIVRAISON </v>
          </cell>
          <cell r="F513">
            <v>1316329</v>
          </cell>
          <cell r="J513" t="str">
            <v>FONCIA</v>
          </cell>
          <cell r="K513" t="str">
            <v>ANTONY</v>
          </cell>
          <cell r="L513">
            <v>92</v>
          </cell>
          <cell r="M513" t="str">
            <v>IDF</v>
          </cell>
          <cell r="O513" t="str">
            <v>PAS CX</v>
          </cell>
          <cell r="Q513" t="str">
            <v>RETRAIT RESIL</v>
          </cell>
          <cell r="X513" t="str">
            <v>MP7502</v>
          </cell>
          <cell r="Z513" t="str">
            <v>T2 LOGISTICS</v>
          </cell>
          <cell r="AA513" t="str">
            <v>MORANGIS</v>
          </cell>
          <cell r="AB513" t="str">
            <v>PIECES</v>
          </cell>
        </row>
        <row r="514">
          <cell r="A514">
            <v>1316346</v>
          </cell>
          <cell r="B514" t="str">
            <v>ROSE</v>
          </cell>
          <cell r="D514" t="str">
            <v>W875J700048</v>
          </cell>
          <cell r="E514" t="str">
            <v xml:space="preserve">PAS DE LIVRAISON </v>
          </cell>
          <cell r="F514">
            <v>1316346</v>
          </cell>
          <cell r="J514" t="str">
            <v>FONCIA</v>
          </cell>
          <cell r="K514" t="str">
            <v>ANTONY</v>
          </cell>
          <cell r="L514">
            <v>92</v>
          </cell>
          <cell r="M514" t="str">
            <v>IDF</v>
          </cell>
          <cell r="O514" t="str">
            <v>PAS CX</v>
          </cell>
          <cell r="Q514" t="str">
            <v>RETRAIT RESIL</v>
          </cell>
          <cell r="X514" t="str">
            <v>MP7502</v>
          </cell>
          <cell r="Z514" t="str">
            <v>T2 LOGISTICS</v>
          </cell>
          <cell r="AA514" t="str">
            <v>MORANGIS</v>
          </cell>
          <cell r="AB514" t="str">
            <v>PIECES</v>
          </cell>
        </row>
        <row r="515">
          <cell r="A515" t="str">
            <v>IF10272</v>
          </cell>
          <cell r="B515" t="str">
            <v>NANABA</v>
          </cell>
          <cell r="C515" t="str">
            <v>3120MC30427</v>
          </cell>
          <cell r="D515" t="str">
            <v>PAS DE REPRISE</v>
          </cell>
          <cell r="E515">
            <v>44250</v>
          </cell>
          <cell r="F515" t="e">
            <v>#N/A</v>
          </cell>
          <cell r="H515" t="str">
            <v>41124197AM</v>
          </cell>
          <cell r="I515" t="str">
            <v>41124508AM</v>
          </cell>
          <cell r="J515" t="str">
            <v>FONCIA PARIS RIVE GAUCHE BATIMENT B</v>
          </cell>
          <cell r="K515" t="str">
            <v>ANTONY</v>
          </cell>
          <cell r="L515">
            <v>92</v>
          </cell>
          <cell r="M515" t="str">
            <v>IDF</v>
          </cell>
          <cell r="N515" t="str">
            <v>DISTRITEC</v>
          </cell>
          <cell r="O515" t="str">
            <v>EL</v>
          </cell>
          <cell r="Q515" t="str">
            <v xml:space="preserve">IMC4500A </v>
          </cell>
          <cell r="X515" t="str">
            <v>PAS DE REPRISE</v>
          </cell>
          <cell r="Z515" t="str">
            <v>NON</v>
          </cell>
          <cell r="AA515" t="str">
            <v>NON</v>
          </cell>
          <cell r="AB515" t="str">
            <v>NON</v>
          </cell>
        </row>
        <row r="516">
          <cell r="A516" t="str">
            <v>IF10271</v>
          </cell>
          <cell r="B516" t="str">
            <v>NANI</v>
          </cell>
          <cell r="C516" t="str">
            <v>3120MC30350</v>
          </cell>
          <cell r="D516" t="str">
            <v>E154M831215</v>
          </cell>
          <cell r="E516">
            <v>44250</v>
          </cell>
          <cell r="F516" t="e">
            <v>#N/A</v>
          </cell>
          <cell r="H516" t="str">
            <v>41124197AM</v>
          </cell>
          <cell r="I516" t="str">
            <v>41124508AM</v>
          </cell>
          <cell r="J516" t="str">
            <v>FONCIA PARIS RIVE GAUCHE BATIMENT A</v>
          </cell>
          <cell r="K516" t="str">
            <v>ANTONY</v>
          </cell>
          <cell r="L516">
            <v>92</v>
          </cell>
          <cell r="M516" t="str">
            <v>IDF</v>
          </cell>
          <cell r="N516" t="str">
            <v>DISTRITEC</v>
          </cell>
          <cell r="O516" t="str">
            <v>EL</v>
          </cell>
          <cell r="P516" t="str">
            <v>B3</v>
          </cell>
          <cell r="Q516" t="str">
            <v>IMC4500A (BUNDLE)</v>
          </cell>
          <cell r="X516" t="str">
            <v>MPC3003</v>
          </cell>
          <cell r="Z516" t="str">
            <v>DISTRITEC</v>
          </cell>
          <cell r="AA516" t="str">
            <v>MORANGIS</v>
          </cell>
          <cell r="AB516" t="str">
            <v>PRÊT</v>
          </cell>
        </row>
        <row r="517">
          <cell r="A517" t="str">
            <v>IF10282</v>
          </cell>
          <cell r="B517" t="str">
            <v>POMME</v>
          </cell>
          <cell r="C517" t="str">
            <v>3090RC10214</v>
          </cell>
          <cell r="D517" t="str">
            <v>E175MB30060</v>
          </cell>
          <cell r="E517">
            <v>44273</v>
          </cell>
          <cell r="F517" t="e">
            <v>#N/A</v>
          </cell>
          <cell r="H517" t="str">
            <v>41121269AM</v>
          </cell>
          <cell r="I517" t="str">
            <v>41122684AM</v>
          </cell>
          <cell r="J517" t="str">
            <v>FONCIA  VENDEE</v>
          </cell>
          <cell r="K517" t="str">
            <v>CHALLANS</v>
          </cell>
          <cell r="L517">
            <v>85</v>
          </cell>
          <cell r="M517" t="str">
            <v>NORD</v>
          </cell>
          <cell r="N517" t="str">
            <v>DISTRITEC</v>
          </cell>
          <cell r="O517" t="str">
            <v>RICS</v>
          </cell>
          <cell r="Q517" t="str">
            <v>IMC2500 (BUNDLE)</v>
          </cell>
          <cell r="X517" t="str">
            <v>MPC4503</v>
          </cell>
          <cell r="Z517" t="str">
            <v>DISTRITEC</v>
          </cell>
          <cell r="AA517" t="str">
            <v>MTDI</v>
          </cell>
          <cell r="AB517" t="str">
            <v>BROKER</v>
          </cell>
          <cell r="AD517">
            <v>44225</v>
          </cell>
          <cell r="AE517">
            <v>44225</v>
          </cell>
        </row>
        <row r="518">
          <cell r="A518" t="str">
            <v>IF10283</v>
          </cell>
          <cell r="B518" t="str">
            <v>JIROU</v>
          </cell>
          <cell r="C518" t="str">
            <v>3090RB10263</v>
          </cell>
          <cell r="D518" t="str">
            <v>E175MB30297</v>
          </cell>
          <cell r="E518">
            <v>44278</v>
          </cell>
          <cell r="F518" t="e">
            <v>#N/A</v>
          </cell>
          <cell r="H518" t="str">
            <v>41123655AM</v>
          </cell>
          <cell r="I518" t="str">
            <v>41122683AM</v>
          </cell>
          <cell r="J518" t="str">
            <v>FONCIA  VENDEE</v>
          </cell>
          <cell r="K518" t="str">
            <v>NOIRMOUTIER EN L'ILE</v>
          </cell>
          <cell r="L518">
            <v>85</v>
          </cell>
          <cell r="M518" t="str">
            <v>NORD</v>
          </cell>
          <cell r="N518" t="str">
            <v>DISTRITEC</v>
          </cell>
          <cell r="O518" t="str">
            <v>RICS</v>
          </cell>
          <cell r="Q518" t="str">
            <v>IMC2500 (BUNDLE)</v>
          </cell>
          <cell r="X518" t="str">
            <v>MPC4503</v>
          </cell>
          <cell r="Z518" t="str">
            <v>DISTRITEC</v>
          </cell>
          <cell r="AA518" t="str">
            <v>MORANGIS</v>
          </cell>
          <cell r="AB518" t="str">
            <v>RECO</v>
          </cell>
          <cell r="AD518">
            <v>44232</v>
          </cell>
          <cell r="AE518">
            <v>44232</v>
          </cell>
        </row>
        <row r="519">
          <cell r="A519" t="str">
            <v>IF10284</v>
          </cell>
          <cell r="B519" t="str">
            <v>PRALINE</v>
          </cell>
          <cell r="C519" t="str">
            <v>3099RB10306</v>
          </cell>
          <cell r="D519" t="str">
            <v>E215RB60008</v>
          </cell>
          <cell r="E519">
            <v>44278</v>
          </cell>
          <cell r="F519" t="e">
            <v>#N/A</v>
          </cell>
          <cell r="H519" t="str">
            <v>41121269AM</v>
          </cell>
          <cell r="I519" t="str">
            <v>41123958AM</v>
          </cell>
          <cell r="J519" t="str">
            <v>FONCIA  VENDEE</v>
          </cell>
          <cell r="K519" t="str">
            <v>SAINT-GILLES CROIX DE VIE</v>
          </cell>
          <cell r="L519">
            <v>85</v>
          </cell>
          <cell r="M519" t="str">
            <v>NORD</v>
          </cell>
          <cell r="N519" t="str">
            <v>DISTRITEC</v>
          </cell>
          <cell r="O519" t="str">
            <v>RICS</v>
          </cell>
          <cell r="Q519" t="str">
            <v>IMC2500 (BUNDLE)</v>
          </cell>
          <cell r="X519" t="str">
            <v>MPC2503</v>
          </cell>
          <cell r="Z519" t="str">
            <v>DISTRITEC</v>
          </cell>
          <cell r="AA519" t="str">
            <v>MTDI</v>
          </cell>
          <cell r="AB519" t="str">
            <v>BROKER</v>
          </cell>
          <cell r="AD519">
            <v>44225</v>
          </cell>
          <cell r="AE519">
            <v>44225</v>
          </cell>
        </row>
        <row r="520">
          <cell r="A520" t="str">
            <v>IF10285</v>
          </cell>
          <cell r="B520" t="str">
            <v>MANGUE</v>
          </cell>
          <cell r="C520" t="str">
            <v>3120MC30347</v>
          </cell>
          <cell r="D520" t="str">
            <v>E215RB60065</v>
          </cell>
          <cell r="E520">
            <v>44251</v>
          </cell>
          <cell r="F520" t="e">
            <v>#N/A</v>
          </cell>
          <cell r="H520" t="str">
            <v>41121269AM</v>
          </cell>
          <cell r="I520" t="str">
            <v>41121269AM</v>
          </cell>
          <cell r="J520" t="str">
            <v>FONCIA  VENDEE</v>
          </cell>
          <cell r="K520" t="str">
            <v>SAINT JEAN DE MONTS</v>
          </cell>
          <cell r="L520">
            <v>85</v>
          </cell>
          <cell r="M520" t="str">
            <v>NORD</v>
          </cell>
          <cell r="N520" t="str">
            <v>DISTRITEC</v>
          </cell>
          <cell r="O520" t="str">
            <v>RICS</v>
          </cell>
          <cell r="Q520" t="str">
            <v>IMC4500A (BUNDLE)</v>
          </cell>
          <cell r="X520" t="str">
            <v>MPC2503</v>
          </cell>
          <cell r="Z520" t="str">
            <v>DISTRITEC</v>
          </cell>
          <cell r="AA520" t="str">
            <v>MTDI</v>
          </cell>
          <cell r="AB520" t="str">
            <v>BROKER</v>
          </cell>
          <cell r="AD520">
            <v>44225</v>
          </cell>
          <cell r="AE520">
            <v>44225</v>
          </cell>
        </row>
        <row r="521">
          <cell r="A521" t="str">
            <v>IF10286</v>
          </cell>
          <cell r="B521" t="str">
            <v>PASTEQUE</v>
          </cell>
          <cell r="C521" t="str">
            <v>3140MC10246</v>
          </cell>
          <cell r="D521" t="str">
            <v>W876J100014</v>
          </cell>
          <cell r="E521">
            <v>44251</v>
          </cell>
          <cell r="F521" t="e">
            <v>#N/A</v>
          </cell>
          <cell r="H521" t="str">
            <v>41121269AM</v>
          </cell>
          <cell r="I521" t="str">
            <v>41121269AM</v>
          </cell>
          <cell r="J521" t="str">
            <v>FONCIA  VENDEE</v>
          </cell>
          <cell r="K521" t="str">
            <v>SAINT JEAN DE MONTS</v>
          </cell>
          <cell r="L521">
            <v>85</v>
          </cell>
          <cell r="M521" t="str">
            <v>NORD</v>
          </cell>
          <cell r="N521" t="str">
            <v>DISTRITEC</v>
          </cell>
          <cell r="O521" t="str">
            <v>RICS</v>
          </cell>
          <cell r="Q521" t="str">
            <v>IMC6000 (BUNDLE)</v>
          </cell>
          <cell r="X521" t="str">
            <v>MP7502</v>
          </cell>
          <cell r="Z521" t="str">
            <v>DISTRITEC</v>
          </cell>
          <cell r="AA521" t="str">
            <v>MTDI</v>
          </cell>
          <cell r="AB521" t="str">
            <v>BROKER</v>
          </cell>
          <cell r="AD521">
            <v>44225</v>
          </cell>
          <cell r="AE521">
            <v>44225</v>
          </cell>
        </row>
        <row r="522">
          <cell r="A522">
            <v>1316356</v>
          </cell>
          <cell r="B522" t="str">
            <v>ANOA</v>
          </cell>
          <cell r="D522" t="str">
            <v>E175MB30035</v>
          </cell>
          <cell r="E522" t="str">
            <v>PAS DE LIVRAISON</v>
          </cell>
          <cell r="F522">
            <v>1316356</v>
          </cell>
          <cell r="J522" t="str">
            <v>FONCIA VENDEE</v>
          </cell>
          <cell r="K522" t="str">
            <v>SAINT JEAN DE MONTS</v>
          </cell>
          <cell r="L522">
            <v>85</v>
          </cell>
          <cell r="M522" t="str">
            <v>NORD</v>
          </cell>
          <cell r="Q522" t="str">
            <v>RETRAIT DESTRUCTION</v>
          </cell>
          <cell r="X522" t="str">
            <v>MPC4503</v>
          </cell>
          <cell r="Z522" t="str">
            <v>DISTRITEC</v>
          </cell>
          <cell r="AA522" t="str">
            <v>MORANGIS</v>
          </cell>
          <cell r="AB522" t="str">
            <v>PIECES</v>
          </cell>
        </row>
        <row r="523">
          <cell r="A523">
            <v>1316323</v>
          </cell>
          <cell r="B523" t="str">
            <v>ANURA</v>
          </cell>
          <cell r="D523" t="str">
            <v>E173MA20240 + FIN</v>
          </cell>
          <cell r="E523" t="str">
            <v>PAS DE LIVRAISON</v>
          </cell>
          <cell r="F523">
            <v>1316323</v>
          </cell>
          <cell r="J523" t="str">
            <v>FONCIA</v>
          </cell>
          <cell r="K523" t="str">
            <v>LA ROCHE SUR YON</v>
          </cell>
          <cell r="L523">
            <v>85</v>
          </cell>
          <cell r="M523" t="str">
            <v>NORD</v>
          </cell>
          <cell r="Q523" t="str">
            <v>RETRAIT DESTRUCTION</v>
          </cell>
          <cell r="X523" t="str">
            <v>MPC4503</v>
          </cell>
          <cell r="Z523" t="str">
            <v>DISTRITEC</v>
          </cell>
          <cell r="AA523" t="str">
            <v>MTDI</v>
          </cell>
          <cell r="AB523" t="str">
            <v>BROKER</v>
          </cell>
          <cell r="AD523">
            <v>44232</v>
          </cell>
          <cell r="AE523">
            <v>44232</v>
          </cell>
        </row>
        <row r="524">
          <cell r="A524">
            <v>1315483</v>
          </cell>
          <cell r="B524" t="str">
            <v>NR</v>
          </cell>
          <cell r="D524" t="str">
            <v>S3888601097</v>
          </cell>
          <cell r="E524" t="str">
            <v>PAS DE LIVRAISON</v>
          </cell>
          <cell r="F524">
            <v>1315483</v>
          </cell>
          <cell r="J524" t="str">
            <v>FONCIA</v>
          </cell>
          <cell r="K524" t="str">
            <v>PAU</v>
          </cell>
          <cell r="L524">
            <v>64</v>
          </cell>
          <cell r="M524" t="str">
            <v>SUD-OUEST</v>
          </cell>
          <cell r="N524" t="str">
            <v>LEA</v>
          </cell>
          <cell r="O524" t="str">
            <v>PAS CX</v>
          </cell>
          <cell r="Q524" t="str">
            <v>RETRAIT DESTRUCTION</v>
          </cell>
          <cell r="X524" t="str">
            <v>SPC420</v>
          </cell>
          <cell r="Z524" t="str">
            <v>AM TRUST</v>
          </cell>
          <cell r="AA524" t="str">
            <v>ARTIX</v>
          </cell>
          <cell r="AB524" t="str">
            <v>BROKER</v>
          </cell>
          <cell r="AD524">
            <v>44230</v>
          </cell>
          <cell r="AE524">
            <v>44230</v>
          </cell>
        </row>
        <row r="525">
          <cell r="A525">
            <v>1312182</v>
          </cell>
          <cell r="B525" t="str">
            <v>NOGUE</v>
          </cell>
          <cell r="D525" t="str">
            <v>S3899202472</v>
          </cell>
          <cell r="E525" t="str">
            <v>PAS DE LIVRAISON</v>
          </cell>
          <cell r="F525">
            <v>1312182</v>
          </cell>
          <cell r="J525" t="str">
            <v>FONCIA</v>
          </cell>
          <cell r="K525" t="str">
            <v>PAU</v>
          </cell>
          <cell r="L525">
            <v>64</v>
          </cell>
          <cell r="M525" t="str">
            <v>SUD-OUEST</v>
          </cell>
          <cell r="O525" t="str">
            <v>PAS CX</v>
          </cell>
          <cell r="Q525" t="str">
            <v>RETRAIT DESTRUCTION</v>
          </cell>
          <cell r="X525" t="str">
            <v>SPC420</v>
          </cell>
          <cell r="Z525" t="str">
            <v>AM TRUST</v>
          </cell>
          <cell r="AA525" t="str">
            <v>ARTIX</v>
          </cell>
          <cell r="AB525" t="str">
            <v>BROKER</v>
          </cell>
        </row>
        <row r="526">
          <cell r="A526" t="str">
            <v>IF10291</v>
          </cell>
          <cell r="B526" t="str">
            <v>ÉTÉ</v>
          </cell>
          <cell r="C526" t="str">
            <v>3120MB31284</v>
          </cell>
          <cell r="D526" t="str">
            <v>PAS DE REPRISE</v>
          </cell>
          <cell r="E526">
            <v>44260</v>
          </cell>
          <cell r="F526" t="e">
            <v>#N/A</v>
          </cell>
          <cell r="H526" t="str">
            <v>41122603AM</v>
          </cell>
          <cell r="I526" t="str">
            <v>41124513AM</v>
          </cell>
          <cell r="J526" t="str">
            <v>FONCIA  LYON</v>
          </cell>
          <cell r="K526" t="str">
            <v>GENAY</v>
          </cell>
          <cell r="L526">
            <v>69</v>
          </cell>
          <cell r="M526" t="str">
            <v>SUD-EST</v>
          </cell>
          <cell r="O526" t="str">
            <v>FLB</v>
          </cell>
          <cell r="Q526" t="str">
            <v>IMC4500A (BUNDLE)</v>
          </cell>
          <cell r="X526" t="str">
            <v>PAS DE REPRISE</v>
          </cell>
          <cell r="Z526" t="str">
            <v>NON</v>
          </cell>
          <cell r="AA526" t="str">
            <v>NON</v>
          </cell>
          <cell r="AB526" t="str">
            <v>NON</v>
          </cell>
          <cell r="AD526">
            <v>44232</v>
          </cell>
          <cell r="AE526">
            <v>44232</v>
          </cell>
        </row>
        <row r="527">
          <cell r="A527" t="str">
            <v>IF10292</v>
          </cell>
          <cell r="B527" t="str">
            <v>HIVER</v>
          </cell>
          <cell r="C527" t="str">
            <v>3120MB31269</v>
          </cell>
          <cell r="D527" t="str">
            <v>PAS DE REPRISE</v>
          </cell>
          <cell r="E527">
            <v>44260</v>
          </cell>
          <cell r="F527" t="e">
            <v>#N/A</v>
          </cell>
          <cell r="H527" t="str">
            <v>41122603AM</v>
          </cell>
          <cell r="I527" t="str">
            <v>41124513AM</v>
          </cell>
          <cell r="J527" t="str">
            <v>FONCIA  LYON</v>
          </cell>
          <cell r="K527" t="str">
            <v>GENAY</v>
          </cell>
          <cell r="L527">
            <v>69</v>
          </cell>
          <cell r="M527" t="str">
            <v>SUD-EST</v>
          </cell>
          <cell r="O527" t="str">
            <v>FLB</v>
          </cell>
          <cell r="Q527" t="str">
            <v>IMC4500A (BUNDLE)</v>
          </cell>
          <cell r="X527" t="str">
            <v>PAS DE REPRISE</v>
          </cell>
          <cell r="Z527" t="str">
            <v>NON</v>
          </cell>
          <cell r="AA527" t="str">
            <v>NON</v>
          </cell>
          <cell r="AB527" t="str">
            <v>NON</v>
          </cell>
          <cell r="AD527">
            <v>44232</v>
          </cell>
          <cell r="AE527">
            <v>44232</v>
          </cell>
        </row>
        <row r="528">
          <cell r="A528" t="str">
            <v>IF10293</v>
          </cell>
          <cell r="B528" t="str">
            <v>NOIR</v>
          </cell>
          <cell r="C528" t="str">
            <v>3090RA10406</v>
          </cell>
          <cell r="D528" t="str">
            <v>PAS DE REPRISE</v>
          </cell>
          <cell r="E528">
            <v>44263</v>
          </cell>
          <cell r="F528" t="e">
            <v>#N/A</v>
          </cell>
          <cell r="H528" t="str">
            <v>41123655AM</v>
          </cell>
          <cell r="I528" t="str">
            <v>41124514AM</v>
          </cell>
          <cell r="J528" t="str">
            <v>FONCIA TRANSACTION</v>
          </cell>
          <cell r="K528" t="str">
            <v>LA FLECHE</v>
          </cell>
          <cell r="L528">
            <v>72</v>
          </cell>
          <cell r="M528" t="str">
            <v>NORD</v>
          </cell>
          <cell r="N528" t="str">
            <v>DISTRITEC</v>
          </cell>
          <cell r="O528" t="str">
            <v>RICS</v>
          </cell>
          <cell r="Q528" t="str">
            <v>IMC2500 (BUNDLE)</v>
          </cell>
          <cell r="X528" t="str">
            <v>PAS DE REPRISE</v>
          </cell>
          <cell r="Z528" t="str">
            <v>NON</v>
          </cell>
          <cell r="AA528" t="str">
            <v>NON</v>
          </cell>
          <cell r="AB528" t="str">
            <v>NON</v>
          </cell>
          <cell r="AD528">
            <v>44232</v>
          </cell>
          <cell r="AE528">
            <v>44232</v>
          </cell>
        </row>
        <row r="529">
          <cell r="A529" t="str">
            <v>IF10294</v>
          </cell>
          <cell r="B529" t="str">
            <v>PRINTEMPS</v>
          </cell>
          <cell r="C529" t="str">
            <v>3090RA10441</v>
          </cell>
          <cell r="D529" t="str">
            <v>PAS DE REPRISE</v>
          </cell>
          <cell r="E529">
            <v>44298</v>
          </cell>
          <cell r="F529" t="e">
            <v>#N/A</v>
          </cell>
          <cell r="H529" t="str">
            <v>41123655AM</v>
          </cell>
          <cell r="I529" t="str">
            <v>41124515AM</v>
          </cell>
          <cell r="J529" t="str">
            <v>FONCIA TRANSACTION</v>
          </cell>
          <cell r="K529" t="str">
            <v>ARNAGE</v>
          </cell>
          <cell r="L529">
            <v>72</v>
          </cell>
          <cell r="M529" t="str">
            <v>NORD</v>
          </cell>
          <cell r="N529" t="str">
            <v>DISTRITEC</v>
          </cell>
          <cell r="O529" t="str">
            <v>RICS</v>
          </cell>
          <cell r="Q529" t="str">
            <v>IMC2500 (BUNDLE)</v>
          </cell>
          <cell r="X529" t="str">
            <v>PAS DE REPRISE</v>
          </cell>
          <cell r="Z529" t="str">
            <v>NON</v>
          </cell>
          <cell r="AA529" t="str">
            <v>NON</v>
          </cell>
          <cell r="AB529" t="str">
            <v>NON</v>
          </cell>
          <cell r="AD529">
            <v>44232</v>
          </cell>
          <cell r="AE529">
            <v>44232</v>
          </cell>
        </row>
        <row r="530">
          <cell r="A530" t="str">
            <v>IF10295</v>
          </cell>
          <cell r="B530" t="str">
            <v>VIOLET</v>
          </cell>
          <cell r="C530" t="str">
            <v>3090RA10336</v>
          </cell>
          <cell r="D530" t="str">
            <v>PAS DE REPRISE</v>
          </cell>
          <cell r="E530">
            <v>44264</v>
          </cell>
          <cell r="F530" t="e">
            <v>#N/A</v>
          </cell>
          <cell r="H530" t="str">
            <v>41123655AM</v>
          </cell>
          <cell r="I530" t="str">
            <v>41124516AM</v>
          </cell>
          <cell r="J530" t="str">
            <v>FONCIA TRANSACTION</v>
          </cell>
          <cell r="K530" t="str">
            <v>CONLIE</v>
          </cell>
          <cell r="L530">
            <v>72</v>
          </cell>
          <cell r="M530" t="str">
            <v>NORD</v>
          </cell>
          <cell r="N530" t="str">
            <v>DISTRITEC</v>
          </cell>
          <cell r="O530" t="str">
            <v>RICS</v>
          </cell>
          <cell r="Q530" t="str">
            <v>IMC2500 (BUNDLE)</v>
          </cell>
          <cell r="X530" t="str">
            <v>PAS DE REPRISE</v>
          </cell>
          <cell r="Z530" t="str">
            <v>NON</v>
          </cell>
          <cell r="AA530" t="str">
            <v>NON</v>
          </cell>
          <cell r="AB530" t="str">
            <v>NON</v>
          </cell>
          <cell r="AD530">
            <v>44232</v>
          </cell>
          <cell r="AE530">
            <v>44232</v>
          </cell>
        </row>
        <row r="531">
          <cell r="A531" t="str">
            <v>IF10296</v>
          </cell>
          <cell r="B531" t="str">
            <v>VERT</v>
          </cell>
          <cell r="C531" t="str">
            <v>3090RA10437</v>
          </cell>
          <cell r="D531" t="str">
            <v>PAS DE REPRISE</v>
          </cell>
          <cell r="E531">
            <v>44264</v>
          </cell>
          <cell r="F531" t="e">
            <v>#N/A</v>
          </cell>
          <cell r="H531" t="str">
            <v>41123655AM</v>
          </cell>
          <cell r="I531" t="str">
            <v>41124517AM</v>
          </cell>
          <cell r="J531" t="str">
            <v>FONCIA TRANSACTION</v>
          </cell>
          <cell r="K531" t="str">
            <v>CONNERRE</v>
          </cell>
          <cell r="L531">
            <v>72</v>
          </cell>
          <cell r="M531" t="str">
            <v>NORD</v>
          </cell>
          <cell r="N531" t="str">
            <v>DISTRITEC</v>
          </cell>
          <cell r="O531" t="str">
            <v>RICS</v>
          </cell>
          <cell r="Q531" t="str">
            <v>IMC2500 (BUNDLE)</v>
          </cell>
          <cell r="X531" t="str">
            <v>PAS DE REPRISE</v>
          </cell>
          <cell r="Z531" t="str">
            <v>NON</v>
          </cell>
          <cell r="AA531" t="str">
            <v>NON</v>
          </cell>
          <cell r="AB531" t="str">
            <v>NON</v>
          </cell>
          <cell r="AD531">
            <v>44232</v>
          </cell>
          <cell r="AE531">
            <v>44232</v>
          </cell>
        </row>
        <row r="532">
          <cell r="A532" t="str">
            <v>IF10297</v>
          </cell>
          <cell r="B532" t="str">
            <v>BLEU</v>
          </cell>
          <cell r="C532" t="str">
            <v>3090RA10420</v>
          </cell>
          <cell r="D532" t="str">
            <v>PAS DE REPRISE</v>
          </cell>
          <cell r="E532">
            <v>44264</v>
          </cell>
          <cell r="F532" t="e">
            <v>#N/A</v>
          </cell>
          <cell r="H532" t="str">
            <v>41123655AM</v>
          </cell>
          <cell r="I532" t="str">
            <v>41124518AM</v>
          </cell>
          <cell r="J532" t="str">
            <v>FONCIA TRANSACTION</v>
          </cell>
          <cell r="K532" t="str">
            <v>SAVIGNE L'EVEQUE</v>
          </cell>
          <cell r="L532">
            <v>72</v>
          </cell>
          <cell r="M532" t="str">
            <v>NORD</v>
          </cell>
          <cell r="N532" t="str">
            <v>DISTRITEC</v>
          </cell>
          <cell r="O532" t="str">
            <v>RICS</v>
          </cell>
          <cell r="Q532" t="str">
            <v>IMC2500 (BUNDLE)</v>
          </cell>
          <cell r="X532" t="str">
            <v>PAS DE REPRISE</v>
          </cell>
          <cell r="Z532" t="str">
            <v>NON</v>
          </cell>
          <cell r="AA532" t="str">
            <v>NON</v>
          </cell>
          <cell r="AB532" t="str">
            <v>NON</v>
          </cell>
          <cell r="AD532">
            <v>44232</v>
          </cell>
          <cell r="AE532">
            <v>44232</v>
          </cell>
        </row>
        <row r="533">
          <cell r="A533" t="str">
            <v>IF10298</v>
          </cell>
          <cell r="B533" t="str">
            <v>FLEUVE</v>
          </cell>
          <cell r="C533" t="str">
            <v>3090RA10460</v>
          </cell>
          <cell r="D533" t="str">
            <v>PAS DE REPRISE</v>
          </cell>
          <cell r="E533">
            <v>44244</v>
          </cell>
          <cell r="F533" t="e">
            <v>#N/A</v>
          </cell>
          <cell r="H533" t="str">
            <v>41123655AM</v>
          </cell>
          <cell r="I533" t="str">
            <v>41124519AM</v>
          </cell>
          <cell r="J533" t="str">
            <v>FONCIA TRANSACTION</v>
          </cell>
          <cell r="K533" t="str">
            <v>LE MANS</v>
          </cell>
          <cell r="L533">
            <v>72</v>
          </cell>
          <cell r="M533" t="str">
            <v>NORD</v>
          </cell>
          <cell r="N533" t="str">
            <v>DISTRITEC</v>
          </cell>
          <cell r="O533" t="str">
            <v>RICS</v>
          </cell>
          <cell r="Q533" t="str">
            <v>IMC2500 (BUNDLE)</v>
          </cell>
          <cell r="X533" t="str">
            <v>PAS DE REPRISE</v>
          </cell>
          <cell r="AD533">
            <v>44232</v>
          </cell>
          <cell r="AE533">
            <v>44232</v>
          </cell>
        </row>
        <row r="534">
          <cell r="A534" t="str">
            <v>IF10299</v>
          </cell>
          <cell r="B534" t="str">
            <v>MARRON</v>
          </cell>
          <cell r="C534" t="str">
            <v>3090RA10459</v>
          </cell>
          <cell r="D534" t="str">
            <v>PAS DE REPRISE</v>
          </cell>
          <cell r="E534">
            <v>44244</v>
          </cell>
          <cell r="F534" t="e">
            <v>#N/A</v>
          </cell>
          <cell r="H534" t="str">
            <v>41123655AM</v>
          </cell>
          <cell r="I534" t="str">
            <v>41124519AM</v>
          </cell>
          <cell r="J534" t="str">
            <v>FONCIA TRANSACTION</v>
          </cell>
          <cell r="K534" t="str">
            <v>LE MANS</v>
          </cell>
          <cell r="L534">
            <v>72</v>
          </cell>
          <cell r="M534" t="str">
            <v>NORD</v>
          </cell>
          <cell r="N534" t="str">
            <v>DISTRITEC</v>
          </cell>
          <cell r="O534" t="str">
            <v>RICS</v>
          </cell>
          <cell r="Q534" t="str">
            <v>IMC2500 (BUNDLE)</v>
          </cell>
          <cell r="X534" t="str">
            <v>PAS DE REPRISE</v>
          </cell>
          <cell r="AD534">
            <v>44232</v>
          </cell>
          <cell r="AE534">
            <v>44232</v>
          </cell>
        </row>
        <row r="535">
          <cell r="A535" t="str">
            <v>IF10300</v>
          </cell>
          <cell r="B535" t="str">
            <v>BLANC</v>
          </cell>
          <cell r="C535" t="str">
            <v>3090RA10466</v>
          </cell>
          <cell r="D535" t="str">
            <v>PAS DE REPRISE</v>
          </cell>
          <cell r="E535">
            <v>44244</v>
          </cell>
          <cell r="F535" t="e">
            <v>#N/A</v>
          </cell>
          <cell r="H535" t="str">
            <v>41123655AM</v>
          </cell>
          <cell r="I535" t="str">
            <v>41124520AM</v>
          </cell>
          <cell r="J535" t="str">
            <v>FONCIA TRANSACTION</v>
          </cell>
          <cell r="K535" t="str">
            <v>LE MANS</v>
          </cell>
          <cell r="L535">
            <v>72</v>
          </cell>
          <cell r="M535" t="str">
            <v>NORD</v>
          </cell>
          <cell r="N535" t="str">
            <v>DISTRITEC</v>
          </cell>
          <cell r="O535" t="str">
            <v>RICS</v>
          </cell>
          <cell r="Q535" t="str">
            <v>IMC2500 (BUNDLE)</v>
          </cell>
          <cell r="X535" t="str">
            <v>PAS DE REPRISE</v>
          </cell>
          <cell r="AD535">
            <v>44232</v>
          </cell>
          <cell r="AE535">
            <v>44232</v>
          </cell>
        </row>
        <row r="536">
          <cell r="A536" t="str">
            <v>IF10301</v>
          </cell>
          <cell r="B536" t="str">
            <v>JAUNE</v>
          </cell>
          <cell r="C536" t="str">
            <v>3090R910249</v>
          </cell>
          <cell r="D536" t="str">
            <v>PAS DE REPRISE</v>
          </cell>
          <cell r="E536">
            <v>44244</v>
          </cell>
          <cell r="F536" t="e">
            <v>#N/A</v>
          </cell>
          <cell r="H536" t="str">
            <v>41123655AM</v>
          </cell>
          <cell r="I536" t="str">
            <v>41124521AM</v>
          </cell>
          <cell r="J536" t="str">
            <v>FONCIA TRANSACTION</v>
          </cell>
          <cell r="K536" t="str">
            <v>LE MANS</v>
          </cell>
          <cell r="L536">
            <v>72</v>
          </cell>
          <cell r="M536" t="str">
            <v>NORD</v>
          </cell>
          <cell r="N536" t="str">
            <v>DISTRITEC</v>
          </cell>
          <cell r="O536" t="str">
            <v>RICS</v>
          </cell>
          <cell r="Q536" t="str">
            <v>IMC2500 (BUNDLE)</v>
          </cell>
          <cell r="X536" t="str">
            <v>PAS DE REPRISE</v>
          </cell>
          <cell r="AD536">
            <v>44232</v>
          </cell>
          <cell r="AE536">
            <v>44232</v>
          </cell>
        </row>
        <row r="537">
          <cell r="A537" t="str">
            <v>IF10302</v>
          </cell>
          <cell r="B537" t="str">
            <v>ROUGE</v>
          </cell>
          <cell r="C537" t="str">
            <v>3090RA10495</v>
          </cell>
          <cell r="D537" t="str">
            <v>PAS DE REPRISE</v>
          </cell>
          <cell r="E537">
            <v>44244</v>
          </cell>
          <cell r="F537" t="e">
            <v>#N/A</v>
          </cell>
          <cell r="H537" t="str">
            <v>41123655AM</v>
          </cell>
          <cell r="I537" t="str">
            <v>41124522AM</v>
          </cell>
          <cell r="J537" t="str">
            <v>FONCIA TRANSACTION</v>
          </cell>
          <cell r="K537" t="str">
            <v>LE MANS</v>
          </cell>
          <cell r="L537">
            <v>72</v>
          </cell>
          <cell r="M537" t="str">
            <v>NORD</v>
          </cell>
          <cell r="N537" t="str">
            <v>DISTRITEC</v>
          </cell>
          <cell r="O537" t="str">
            <v>RICS</v>
          </cell>
          <cell r="Q537" t="str">
            <v>IMC2500 (BUNDLE)</v>
          </cell>
          <cell r="X537" t="str">
            <v>PAS DE REPRISE</v>
          </cell>
          <cell r="AD537">
            <v>44232</v>
          </cell>
          <cell r="AE537">
            <v>44232</v>
          </cell>
        </row>
        <row r="538">
          <cell r="A538" t="str">
            <v>IF10304</v>
          </cell>
          <cell r="B538" t="str">
            <v>MAUVE</v>
          </cell>
          <cell r="C538" t="str">
            <v>3090RA10461</v>
          </cell>
          <cell r="D538" t="str">
            <v>PAS DE REPRISE</v>
          </cell>
          <cell r="E538">
            <v>44251</v>
          </cell>
          <cell r="F538" t="e">
            <v>#N/A</v>
          </cell>
          <cell r="H538" t="str">
            <v>41123655AM</v>
          </cell>
          <cell r="I538" t="str">
            <v>41124523AM</v>
          </cell>
          <cell r="J538" t="str">
            <v>FONCIA TRANSACTION</v>
          </cell>
          <cell r="K538" t="str">
            <v>LE MANS</v>
          </cell>
          <cell r="L538">
            <v>72</v>
          </cell>
          <cell r="M538" t="str">
            <v>NORD</v>
          </cell>
          <cell r="N538" t="str">
            <v>DISTRITEC</v>
          </cell>
          <cell r="O538" t="str">
            <v>RICS</v>
          </cell>
          <cell r="Q538" t="str">
            <v>IMC2500 (BUNDLE)</v>
          </cell>
          <cell r="X538" t="str">
            <v>PAS DE REPRISE</v>
          </cell>
          <cell r="AD538">
            <v>44232</v>
          </cell>
          <cell r="AE538">
            <v>44232</v>
          </cell>
        </row>
        <row r="539">
          <cell r="A539" t="str">
            <v>IF10305</v>
          </cell>
          <cell r="B539" t="str">
            <v>CHEVRE</v>
          </cell>
          <cell r="C539" t="str">
            <v>3099RB10319</v>
          </cell>
          <cell r="D539" t="str">
            <v>E214K100055</v>
          </cell>
          <cell r="E539">
            <v>44273</v>
          </cell>
          <cell r="F539" t="e">
            <v>#N/A</v>
          </cell>
          <cell r="H539" t="str">
            <v>41123655AM</v>
          </cell>
          <cell r="I539" t="str">
            <v>41123951AM</v>
          </cell>
          <cell r="J539" t="str">
            <v>FONCIA TRANSACTION</v>
          </cell>
          <cell r="K539" t="str">
            <v>PERIGNY</v>
          </cell>
          <cell r="L539">
            <v>17</v>
          </cell>
          <cell r="M539" t="str">
            <v>SUD-OUEST</v>
          </cell>
          <cell r="N539" t="str">
            <v>DISTRITEC</v>
          </cell>
          <cell r="O539" t="str">
            <v>RICS</v>
          </cell>
          <cell r="Q539" t="str">
            <v>IMC2500 (BUNDLE)</v>
          </cell>
          <cell r="X539" t="str">
            <v>MPC2503</v>
          </cell>
          <cell r="Z539" t="str">
            <v>DISTRITEC</v>
          </cell>
          <cell r="AA539" t="str">
            <v>MORANGIS</v>
          </cell>
          <cell r="AB539" t="str">
            <v>RECO</v>
          </cell>
          <cell r="AD539">
            <v>44232</v>
          </cell>
          <cell r="AE539">
            <v>44232</v>
          </cell>
        </row>
        <row r="540">
          <cell r="A540" t="str">
            <v>IF10306</v>
          </cell>
          <cell r="B540" t="str">
            <v>LION</v>
          </cell>
          <cell r="C540" t="str">
            <v>3120MB30271</v>
          </cell>
          <cell r="D540" t="str">
            <v>PAS DE REPRISE</v>
          </cell>
          <cell r="E540">
            <v>44278</v>
          </cell>
          <cell r="F540" t="e">
            <v>#N/A</v>
          </cell>
          <cell r="H540" t="str">
            <v>41121269AM</v>
          </cell>
          <cell r="I540" t="str">
            <v>41124524AM</v>
          </cell>
          <cell r="J540" t="str">
            <v>FONCIA VENDEE</v>
          </cell>
          <cell r="K540" t="str">
            <v>NOIRMOUTIER EN L'ILE</v>
          </cell>
          <cell r="L540">
            <v>85</v>
          </cell>
          <cell r="M540" t="str">
            <v>NORD</v>
          </cell>
          <cell r="N540" t="str">
            <v>DISTRITEC</v>
          </cell>
          <cell r="O540" t="str">
            <v>RICS</v>
          </cell>
          <cell r="Q540" t="str">
            <v>IMC4500A (BUNDLE)</v>
          </cell>
          <cell r="X540" t="str">
            <v>PAS DE REPRISE</v>
          </cell>
          <cell r="Z540" t="str">
            <v>NON</v>
          </cell>
          <cell r="AA540" t="str">
            <v>NON</v>
          </cell>
          <cell r="AB540" t="str">
            <v>NON</v>
          </cell>
          <cell r="AD540">
            <v>44232</v>
          </cell>
          <cell r="AE540">
            <v>44232</v>
          </cell>
        </row>
        <row r="541">
          <cell r="A541" t="str">
            <v>IF10311</v>
          </cell>
          <cell r="B541" t="str">
            <v>BOUBA</v>
          </cell>
          <cell r="C541" t="str">
            <v>3090RA10413</v>
          </cell>
          <cell r="D541" t="str">
            <v>PAS DE REPRISE</v>
          </cell>
          <cell r="E541">
            <v>44264</v>
          </cell>
          <cell r="F541" t="e">
            <v>#N/A</v>
          </cell>
          <cell r="H541" t="str">
            <v>41124216AM</v>
          </cell>
          <cell r="I541" t="str">
            <v>411AM20679</v>
          </cell>
          <cell r="J541" t="str">
            <v>FONCIA LEMANIQUE</v>
          </cell>
          <cell r="K541" t="str">
            <v>MEXIMIEUX</v>
          </cell>
          <cell r="L541">
            <v>1</v>
          </cell>
          <cell r="M541" t="str">
            <v>SUD-EST</v>
          </cell>
          <cell r="N541" t="str">
            <v>DISTRITEC</v>
          </cell>
          <cell r="O541" t="str">
            <v>FLB</v>
          </cell>
          <cell r="Q541" t="str">
            <v>IMC2500 (BUNDLE)</v>
          </cell>
          <cell r="X541" t="str">
            <v>PAS DE REPRISE</v>
          </cell>
          <cell r="Z541" t="str">
            <v>NON</v>
          </cell>
          <cell r="AA541" t="str">
            <v>NON</v>
          </cell>
          <cell r="AB541" t="str">
            <v>NON</v>
          </cell>
          <cell r="AD541">
            <v>44239</v>
          </cell>
          <cell r="AE541">
            <v>44239</v>
          </cell>
        </row>
        <row r="542">
          <cell r="A542" t="str">
            <v>IF10312</v>
          </cell>
          <cell r="B542" t="str">
            <v>POKORA</v>
          </cell>
          <cell r="C542" t="str">
            <v>3140MC10255</v>
          </cell>
          <cell r="D542" t="str">
            <v>E175M520683</v>
          </cell>
          <cell r="E542">
            <v>44259</v>
          </cell>
          <cell r="F542" t="e">
            <v>#N/A</v>
          </cell>
          <cell r="H542" t="str">
            <v>41123402AM</v>
          </cell>
          <cell r="J542" t="str">
            <v>FONCIA LYON</v>
          </cell>
          <cell r="K542" t="str">
            <v>LYON</v>
          </cell>
          <cell r="L542">
            <v>69</v>
          </cell>
          <cell r="M542" t="str">
            <v>SUD-EST</v>
          </cell>
          <cell r="N542" t="str">
            <v>DISTRITEC</v>
          </cell>
          <cell r="O542" t="str">
            <v>FLB</v>
          </cell>
          <cell r="Q542" t="str">
            <v>IMC6000 (BUNDLE)</v>
          </cell>
          <cell r="X542" t="str">
            <v>MPC4503</v>
          </cell>
          <cell r="Z542" t="str">
            <v>DISTRITEC</v>
          </cell>
          <cell r="AA542" t="str">
            <v>MTDI</v>
          </cell>
          <cell r="AB542" t="str">
            <v>BROKER</v>
          </cell>
          <cell r="AD542">
            <v>44328</v>
          </cell>
          <cell r="AE542">
            <v>44328</v>
          </cell>
        </row>
        <row r="543">
          <cell r="A543" t="str">
            <v>IF10325</v>
          </cell>
          <cell r="B543" t="str">
            <v>MBAPPE</v>
          </cell>
          <cell r="C543" t="str">
            <v>3099RB10305</v>
          </cell>
          <cell r="D543" t="str">
            <v>V9834500286</v>
          </cell>
          <cell r="E543">
            <v>44272</v>
          </cell>
          <cell r="F543" t="e">
            <v>#N/A</v>
          </cell>
          <cell r="H543" t="str">
            <v>41123655AM</v>
          </cell>
          <cell r="I543" t="str">
            <v>41123818AM</v>
          </cell>
          <cell r="J543" t="str">
            <v>FONCIA TRANSACTION FRANCE</v>
          </cell>
          <cell r="K543" t="str">
            <v>PARIS 10</v>
          </cell>
          <cell r="L543">
            <v>75</v>
          </cell>
          <cell r="M543" t="str">
            <v>IDF</v>
          </cell>
          <cell r="N543" t="str">
            <v>DISTRITEC</v>
          </cell>
          <cell r="O543" t="str">
            <v>BY</v>
          </cell>
          <cell r="Q543" t="str">
            <v>IMC2500 (BUNDLE)</v>
          </cell>
          <cell r="X543" t="str">
            <v>MPC2551</v>
          </cell>
          <cell r="Z543" t="str">
            <v>DISTRITEC</v>
          </cell>
          <cell r="AA543" t="str">
            <v>MTDI</v>
          </cell>
          <cell r="AB543" t="str">
            <v>BROKER</v>
          </cell>
          <cell r="AD543">
            <v>44244</v>
          </cell>
          <cell r="AE543">
            <v>44244</v>
          </cell>
        </row>
        <row r="544">
          <cell r="A544" t="str">
            <v>IF10326</v>
          </cell>
          <cell r="B544" t="str">
            <v>JUNIN</v>
          </cell>
          <cell r="C544" t="str">
            <v>3120MC30307</v>
          </cell>
          <cell r="D544" t="str">
            <v>PAS DE REPRISE</v>
          </cell>
          <cell r="E544">
            <v>44264</v>
          </cell>
          <cell r="F544" t="e">
            <v>#N/A</v>
          </cell>
          <cell r="H544" t="str">
            <v>41123655AM</v>
          </cell>
          <cell r="I544" t="str">
            <v>41124526AM</v>
          </cell>
          <cell r="J544" t="str">
            <v>FONCIA TRANSACTION FRANCE</v>
          </cell>
          <cell r="K544" t="str">
            <v>MONTARGIS</v>
          </cell>
          <cell r="L544">
            <v>45</v>
          </cell>
          <cell r="M544" t="str">
            <v>NORD</v>
          </cell>
          <cell r="N544" t="str">
            <v>DISTRITEC</v>
          </cell>
          <cell r="O544" t="str">
            <v>RICS</v>
          </cell>
          <cell r="Q544" t="str">
            <v>IMC4500A (BUNDLE)</v>
          </cell>
          <cell r="X544" t="str">
            <v>PAS DE REPRISE</v>
          </cell>
          <cell r="Z544" t="str">
            <v>NON</v>
          </cell>
          <cell r="AA544" t="str">
            <v>NON</v>
          </cell>
          <cell r="AB544" t="str">
            <v>NON</v>
          </cell>
        </row>
        <row r="545">
          <cell r="A545" t="str">
            <v>IF10332</v>
          </cell>
          <cell r="B545" t="str">
            <v>DURK</v>
          </cell>
          <cell r="C545" t="str">
            <v>3120MB30331</v>
          </cell>
          <cell r="D545" t="str">
            <v>PAS DE REPRISE</v>
          </cell>
          <cell r="E545">
            <v>44274</v>
          </cell>
          <cell r="F545" t="e">
            <v>#N/A</v>
          </cell>
          <cell r="H545" t="str">
            <v>41123210AM</v>
          </cell>
          <cell r="I545" t="str">
            <v>41124529AM</v>
          </cell>
          <cell r="J545" t="str">
            <v>FONCIA CHARENTE MARITIME</v>
          </cell>
          <cell r="K545" t="str">
            <v>COGNAC</v>
          </cell>
          <cell r="L545">
            <v>16</v>
          </cell>
          <cell r="M545" t="str">
            <v>SUD-OUEST</v>
          </cell>
          <cell r="N545" t="str">
            <v>DISTRITEC</v>
          </cell>
          <cell r="O545" t="str">
            <v>RICS</v>
          </cell>
          <cell r="Q545" t="str">
            <v>IMC4500A (BUNDLE)</v>
          </cell>
          <cell r="X545" t="str">
            <v>PAS DE REPRISE</v>
          </cell>
          <cell r="Z545" t="str">
            <v>NON</v>
          </cell>
          <cell r="AA545" t="str">
            <v>NON</v>
          </cell>
          <cell r="AB545" t="str">
            <v>NON</v>
          </cell>
        </row>
        <row r="546">
          <cell r="A546" t="str">
            <v>IF10333</v>
          </cell>
          <cell r="B546" t="str">
            <v>EREN</v>
          </cell>
          <cell r="C546" t="str">
            <v>3090RA10409</v>
          </cell>
          <cell r="D546" t="str">
            <v>PAS DE REPRISE</v>
          </cell>
          <cell r="E546">
            <v>44264</v>
          </cell>
          <cell r="F546" t="e">
            <v>#N/A</v>
          </cell>
          <cell r="H546" t="str">
            <v>41123210AM</v>
          </cell>
          <cell r="I546" t="str">
            <v>41124530AM</v>
          </cell>
          <cell r="J546" t="str">
            <v>FONCIA CHARENTE MARITIME</v>
          </cell>
          <cell r="K546" t="str">
            <v>JONZAC</v>
          </cell>
          <cell r="L546">
            <v>17</v>
          </cell>
          <cell r="M546" t="str">
            <v>SUD-OUEST</v>
          </cell>
          <cell r="N546" t="str">
            <v>DISTRITEC</v>
          </cell>
          <cell r="O546" t="str">
            <v>RICS</v>
          </cell>
          <cell r="Q546" t="str">
            <v>IMC2500 (BUNDLE)</v>
          </cell>
          <cell r="X546" t="str">
            <v>PAS DE REPRISE</v>
          </cell>
          <cell r="Z546" t="str">
            <v>NON</v>
          </cell>
          <cell r="AA546" t="str">
            <v>NON</v>
          </cell>
          <cell r="AB546" t="str">
            <v>NON</v>
          </cell>
        </row>
        <row r="547">
          <cell r="A547" t="str">
            <v>IF10334</v>
          </cell>
          <cell r="B547" t="str">
            <v>POGBA</v>
          </cell>
          <cell r="C547" t="str">
            <v>3090RC10014</v>
          </cell>
          <cell r="D547" t="str">
            <v>V9834500332</v>
          </cell>
          <cell r="E547">
            <v>44272</v>
          </cell>
          <cell r="F547" t="e">
            <v>#N/A</v>
          </cell>
          <cell r="H547" t="str">
            <v>41123655AM</v>
          </cell>
          <cell r="I547" t="str">
            <v>41123820AM</v>
          </cell>
          <cell r="J547" t="str">
            <v>FONCIA TRANSACTION FRANCE</v>
          </cell>
          <cell r="K547" t="str">
            <v>PARIS 18</v>
          </cell>
          <cell r="L547">
            <v>75</v>
          </cell>
          <cell r="M547" t="str">
            <v>IDF</v>
          </cell>
          <cell r="N547" t="str">
            <v>DISTRITEC</v>
          </cell>
          <cell r="O547" t="str">
            <v>BY</v>
          </cell>
          <cell r="Q547" t="str">
            <v>IMC2500 (BUNDLE)</v>
          </cell>
          <cell r="X547" t="str">
            <v>MPC2551</v>
          </cell>
          <cell r="Z547" t="str">
            <v>DISTRITEC</v>
          </cell>
          <cell r="AA547" t="str">
            <v>MTDI</v>
          </cell>
          <cell r="AB547" t="str">
            <v>BROKER</v>
          </cell>
        </row>
        <row r="548">
          <cell r="A548" t="str">
            <v>IF10335</v>
          </cell>
          <cell r="B548" t="str">
            <v>MESSI</v>
          </cell>
          <cell r="C548" t="str">
            <v>3099RB10296</v>
          </cell>
          <cell r="D548" t="str">
            <v>V9834600353</v>
          </cell>
          <cell r="E548">
            <v>44272</v>
          </cell>
          <cell r="F548" t="e">
            <v>#N/A</v>
          </cell>
          <cell r="H548" t="str">
            <v>41123655AM</v>
          </cell>
          <cell r="I548" t="str">
            <v>41124060AM</v>
          </cell>
          <cell r="J548" t="str">
            <v>FONCIA TRANSACTION FRANCE</v>
          </cell>
          <cell r="K548" t="str">
            <v>SAINT NAZAIRE</v>
          </cell>
          <cell r="L548">
            <v>44</v>
          </cell>
          <cell r="M548" t="str">
            <v>NORD</v>
          </cell>
          <cell r="N548" t="str">
            <v>DISTRITEC</v>
          </cell>
          <cell r="O548" t="str">
            <v>RICS</v>
          </cell>
          <cell r="Q548" t="str">
            <v>IMC2500 (BUNDLE)</v>
          </cell>
          <cell r="X548" t="str">
            <v>MPC2551</v>
          </cell>
          <cell r="Z548" t="str">
            <v>DISTRITEC</v>
          </cell>
          <cell r="AA548" t="str">
            <v>MTDI</v>
          </cell>
          <cell r="AB548" t="str">
            <v>BROKER</v>
          </cell>
        </row>
        <row r="549">
          <cell r="A549" t="str">
            <v>IF10336</v>
          </cell>
          <cell r="B549" t="str">
            <v>GRIEZMANN</v>
          </cell>
          <cell r="C549" t="str">
            <v>3099RB10253</v>
          </cell>
          <cell r="D549" t="str">
            <v>V9834600369</v>
          </cell>
          <cell r="E549">
            <v>44272</v>
          </cell>
          <cell r="F549" t="e">
            <v>#N/A</v>
          </cell>
          <cell r="H549" t="str">
            <v>41123655AM</v>
          </cell>
          <cell r="I549" t="str">
            <v>41123960AM</v>
          </cell>
          <cell r="J549" t="str">
            <v>FONCIA TRANSACTION FRANCE</v>
          </cell>
          <cell r="K549" t="str">
            <v>LA BAULE ESCOUBLAC</v>
          </cell>
          <cell r="L549">
            <v>44</v>
          </cell>
          <cell r="M549" t="str">
            <v>NORD</v>
          </cell>
          <cell r="N549" t="str">
            <v>DISTRITEC</v>
          </cell>
          <cell r="O549" t="str">
            <v>RICS</v>
          </cell>
          <cell r="Q549" t="str">
            <v>IMC2500 (BUNDLE)</v>
          </cell>
          <cell r="X549" t="str">
            <v>MPC2551</v>
          </cell>
          <cell r="Z549" t="str">
            <v>DISTRITEC</v>
          </cell>
          <cell r="AA549" t="str">
            <v>MTDI</v>
          </cell>
          <cell r="AB549" t="str">
            <v>BROKER</v>
          </cell>
        </row>
        <row r="550">
          <cell r="A550" t="str">
            <v>IF10341</v>
          </cell>
          <cell r="B550" t="str">
            <v>BARCA</v>
          </cell>
          <cell r="C550" t="str">
            <v>3140MC10186</v>
          </cell>
          <cell r="D550" t="str">
            <v>PAS DE REPRISE</v>
          </cell>
          <cell r="E550">
            <v>44274</v>
          </cell>
          <cell r="F550" t="e">
            <v>#N/A</v>
          </cell>
          <cell r="H550" t="str">
            <v>41123599AM</v>
          </cell>
          <cell r="I550" t="str">
            <v>41124547AM</v>
          </cell>
          <cell r="J550" t="str">
            <v>FONCIA MORBIHAN</v>
          </cell>
          <cell r="K550" t="str">
            <v>SARZEAU</v>
          </cell>
          <cell r="L550">
            <v>56</v>
          </cell>
          <cell r="M550" t="str">
            <v>NORD</v>
          </cell>
          <cell r="N550" t="str">
            <v>DISTRITEC</v>
          </cell>
          <cell r="O550" t="str">
            <v>RICS</v>
          </cell>
          <cell r="Q550" t="str">
            <v>IMC6000 (BUNDLE)</v>
          </cell>
          <cell r="X550" t="str">
            <v>PAS DE REPRISE</v>
          </cell>
          <cell r="Z550" t="str">
            <v>NON</v>
          </cell>
          <cell r="AA550" t="str">
            <v>NON</v>
          </cell>
          <cell r="AB550" t="str">
            <v>NON</v>
          </cell>
        </row>
        <row r="551">
          <cell r="A551" t="str">
            <v>IF10342</v>
          </cell>
          <cell r="B551" t="str">
            <v>NAZA</v>
          </cell>
          <cell r="C551" t="str">
            <v>3090RA10427</v>
          </cell>
          <cell r="D551" t="str">
            <v>PAS DE REPRISE</v>
          </cell>
          <cell r="E551">
            <v>44265</v>
          </cell>
          <cell r="F551" t="e">
            <v>#N/A</v>
          </cell>
          <cell r="H551" t="str">
            <v>41123158AM</v>
          </cell>
          <cell r="I551" t="str">
            <v>41124549AM</v>
          </cell>
          <cell r="J551" t="str">
            <v>FONCIA VAL D'ESSONNNE</v>
          </cell>
          <cell r="K551" t="str">
            <v>ETAMPES</v>
          </cell>
          <cell r="L551">
            <v>91</v>
          </cell>
          <cell r="M551" t="str">
            <v>IDF</v>
          </cell>
          <cell r="N551" t="str">
            <v>DISTRITEC</v>
          </cell>
          <cell r="O551" t="str">
            <v>LUT</v>
          </cell>
          <cell r="Q551" t="str">
            <v>IMC2500 (BUNDLE)</v>
          </cell>
          <cell r="X551" t="str">
            <v>PAS DE REPRISE</v>
          </cell>
          <cell r="Z551" t="str">
            <v>NON</v>
          </cell>
          <cell r="AA551" t="str">
            <v>NON</v>
          </cell>
          <cell r="AB551" t="str">
            <v>NON</v>
          </cell>
        </row>
        <row r="552">
          <cell r="A552" t="str">
            <v>IF10343</v>
          </cell>
          <cell r="B552" t="str">
            <v>LLORIS</v>
          </cell>
          <cell r="C552" t="str">
            <v>3090RA10373</v>
          </cell>
          <cell r="D552" t="str">
            <v>PAS DE REPRISE</v>
          </cell>
          <cell r="E552">
            <v>44264</v>
          </cell>
          <cell r="F552" t="e">
            <v>#N/A</v>
          </cell>
          <cell r="H552" t="str">
            <v>41123465AM</v>
          </cell>
          <cell r="I552" t="str">
            <v>41124550AM</v>
          </cell>
          <cell r="J552" t="str">
            <v>FONCIA BREIZH</v>
          </cell>
          <cell r="K552" t="str">
            <v>ST POL DE LEON</v>
          </cell>
          <cell r="L552">
            <v>29</v>
          </cell>
          <cell r="M552" t="str">
            <v>NORD</v>
          </cell>
          <cell r="N552" t="str">
            <v>DISTRITEC</v>
          </cell>
          <cell r="O552" t="str">
            <v>RICS</v>
          </cell>
          <cell r="Q552" t="str">
            <v>IMC2500 (BUNDLE)</v>
          </cell>
          <cell r="X552" t="str">
            <v>PAS DE REPRISE</v>
          </cell>
          <cell r="Z552" t="str">
            <v>NON</v>
          </cell>
          <cell r="AA552" t="str">
            <v>NON</v>
          </cell>
          <cell r="AB552" t="str">
            <v>NON</v>
          </cell>
        </row>
        <row r="553">
          <cell r="A553">
            <v>1319768</v>
          </cell>
          <cell r="B553" t="str">
            <v>BLOPPODICE</v>
          </cell>
          <cell r="D553" t="str">
            <v>E214J700229</v>
          </cell>
          <cell r="E553" t="str">
            <v>ATT DEVIS SIGNE</v>
          </cell>
          <cell r="F553">
            <v>1319768</v>
          </cell>
          <cell r="J553" t="str">
            <v>FONCIA</v>
          </cell>
          <cell r="K553" t="str">
            <v>MULHOUSE</v>
          </cell>
          <cell r="L553">
            <v>68</v>
          </cell>
          <cell r="M553" t="str">
            <v>NORD</v>
          </cell>
          <cell r="O553" t="str">
            <v>PAS CX</v>
          </cell>
          <cell r="Q553" t="str">
            <v>RETRAIT DESTRUCTION</v>
          </cell>
          <cell r="X553" t="str">
            <v>MPC2503</v>
          </cell>
          <cell r="Z553" t="str">
            <v>LTM</v>
          </cell>
          <cell r="AA553" t="str">
            <v>MTDI</v>
          </cell>
          <cell r="AB553" t="str">
            <v>BROKER</v>
          </cell>
        </row>
        <row r="554">
          <cell r="A554">
            <v>1319768</v>
          </cell>
          <cell r="B554" t="str">
            <v>FEUTHYIA</v>
          </cell>
          <cell r="D554" t="str">
            <v>E214J700232</v>
          </cell>
          <cell r="E554" t="str">
            <v>ATT DEVIS SIGNE</v>
          </cell>
          <cell r="F554">
            <v>1319768</v>
          </cell>
          <cell r="J554" t="str">
            <v>FONCIA</v>
          </cell>
          <cell r="K554" t="str">
            <v>MULHOUSE</v>
          </cell>
          <cell r="L554">
            <v>68</v>
          </cell>
          <cell r="M554" t="str">
            <v>NORD</v>
          </cell>
          <cell r="O554" t="str">
            <v>PAS CX</v>
          </cell>
          <cell r="Q554" t="str">
            <v>RETRAIT DESTRUCTION</v>
          </cell>
          <cell r="X554" t="str">
            <v>MPC2503</v>
          </cell>
          <cell r="Z554" t="str">
            <v>LTM</v>
          </cell>
          <cell r="AA554" t="str">
            <v>MTDI</v>
          </cell>
          <cell r="AB554" t="str">
            <v>BROKER</v>
          </cell>
        </row>
        <row r="555">
          <cell r="A555">
            <v>1319568</v>
          </cell>
          <cell r="B555" t="str">
            <v>ACTINIUM</v>
          </cell>
          <cell r="D555" t="str">
            <v>C737MC05223</v>
          </cell>
          <cell r="E555" t="str">
            <v>ATT DEVIS SIGNE</v>
          </cell>
          <cell r="F555" t="e">
            <v>#N/A</v>
          </cell>
          <cell r="J555" t="str">
            <v>FONCIA</v>
          </cell>
          <cell r="K555" t="str">
            <v>COLMAR VERS MULHOUSE</v>
          </cell>
          <cell r="L555">
            <v>68</v>
          </cell>
          <cell r="M555" t="str">
            <v>NORD</v>
          </cell>
          <cell r="N555" t="str">
            <v>RICF</v>
          </cell>
          <cell r="O555" t="str">
            <v>RICS</v>
          </cell>
          <cell r="Q555" t="str">
            <v>DEMENAGEMENT</v>
          </cell>
          <cell r="X555" t="str">
            <v>MPC4504</v>
          </cell>
          <cell r="Z555" t="str">
            <v>LTM</v>
          </cell>
          <cell r="AA555" t="str">
            <v>x</v>
          </cell>
          <cell r="AB555" t="str">
            <v>x</v>
          </cell>
        </row>
        <row r="556">
          <cell r="A556">
            <v>1319568</v>
          </cell>
          <cell r="B556" t="str">
            <v>VESCE</v>
          </cell>
          <cell r="D556" t="str">
            <v>C777RC20111</v>
          </cell>
          <cell r="E556" t="str">
            <v>ATT DEVIS SIGNE</v>
          </cell>
          <cell r="F556" t="e">
            <v>#N/A</v>
          </cell>
          <cell r="J556" t="str">
            <v>FONCIA</v>
          </cell>
          <cell r="K556" t="str">
            <v>COLMAR VERS MULHOUSE</v>
          </cell>
          <cell r="L556">
            <v>68</v>
          </cell>
          <cell r="M556" t="str">
            <v>NORD</v>
          </cell>
          <cell r="N556" t="str">
            <v>RICF</v>
          </cell>
          <cell r="O556" t="str">
            <v>RICS</v>
          </cell>
          <cell r="Q556" t="str">
            <v>DEMENAGEMENT</v>
          </cell>
          <cell r="X556" t="str">
            <v>MPC2503</v>
          </cell>
          <cell r="Z556" t="str">
            <v>LTM</v>
          </cell>
          <cell r="AA556" t="str">
            <v>x</v>
          </cell>
          <cell r="AB556" t="str">
            <v>x</v>
          </cell>
        </row>
        <row r="557">
          <cell r="A557">
            <v>1319568</v>
          </cell>
          <cell r="B557" t="str">
            <v>VIVIA</v>
          </cell>
          <cell r="D557" t="str">
            <v>C777RC20147</v>
          </cell>
          <cell r="E557" t="str">
            <v>ATT DEVIS SIGNE</v>
          </cell>
          <cell r="F557" t="e">
            <v>#N/A</v>
          </cell>
          <cell r="J557" t="str">
            <v>FONCIA</v>
          </cell>
          <cell r="K557" t="str">
            <v>COLMAR</v>
          </cell>
          <cell r="L557">
            <v>68</v>
          </cell>
          <cell r="M557" t="str">
            <v>NORD</v>
          </cell>
          <cell r="O557" t="str">
            <v>PAS CX</v>
          </cell>
          <cell r="Q557" t="str">
            <v>DEPLACEMENT</v>
          </cell>
          <cell r="X557" t="str">
            <v>MPC2504</v>
          </cell>
          <cell r="Z557" t="str">
            <v>LTM</v>
          </cell>
          <cell r="AA557" t="str">
            <v>x</v>
          </cell>
          <cell r="AB557" t="str">
            <v>x</v>
          </cell>
        </row>
        <row r="558">
          <cell r="A558" t="str">
            <v>IF10350</v>
          </cell>
          <cell r="B558" t="str">
            <v>USSOP</v>
          </cell>
          <cell r="C558" t="str">
            <v>3090RA10415</v>
          </cell>
          <cell r="D558" t="str">
            <v>E215R860311</v>
          </cell>
          <cell r="E558">
            <v>44263</v>
          </cell>
          <cell r="F558" t="e">
            <v>#N/A</v>
          </cell>
          <cell r="H558" t="str">
            <v>41124531AM</v>
          </cell>
          <cell r="I558" t="str">
            <v>41124551AM</v>
          </cell>
          <cell r="J558" t="str">
            <v>FONCIA TRANSACTION France</v>
          </cell>
          <cell r="K558" t="str">
            <v>ANGERS</v>
          </cell>
          <cell r="L558">
            <v>49</v>
          </cell>
          <cell r="M558" t="str">
            <v>NORD</v>
          </cell>
          <cell r="N558" t="str">
            <v>DISTRITEC</v>
          </cell>
          <cell r="O558" t="str">
            <v>RICS</v>
          </cell>
          <cell r="Q558" t="str">
            <v>IMC2500 (BUNDLE)</v>
          </cell>
          <cell r="X558" t="str">
            <v>MPC2503</v>
          </cell>
          <cell r="Z558" t="str">
            <v>DISTRITEC</v>
          </cell>
          <cell r="AA558" t="str">
            <v>morangis</v>
          </cell>
          <cell r="AB558" t="str">
            <v>stockage</v>
          </cell>
        </row>
        <row r="559">
          <cell r="A559" t="str">
            <v>IF10353</v>
          </cell>
          <cell r="B559" t="str">
            <v>MARI</v>
          </cell>
          <cell r="C559" t="str">
            <v>3140MC10185</v>
          </cell>
          <cell r="E559">
            <v>44274</v>
          </cell>
          <cell r="F559" t="e">
            <v>#N/A</v>
          </cell>
          <cell r="H559" t="str">
            <v>41124552AM</v>
          </cell>
          <cell r="I559" t="str">
            <v>41124552AM</v>
          </cell>
          <cell r="J559" t="str">
            <v>FONCIA VAL DE VIENNE</v>
          </cell>
          <cell r="K559" t="str">
            <v>ANGOULEME</v>
          </cell>
          <cell r="L559">
            <v>16</v>
          </cell>
          <cell r="M559" t="str">
            <v>SUD-OUEST</v>
          </cell>
          <cell r="N559" t="str">
            <v>DISTRITEC</v>
          </cell>
          <cell r="O559" t="str">
            <v>RICS</v>
          </cell>
          <cell r="Q559" t="str">
            <v>IMC6000 (BUNDLE)</v>
          </cell>
        </row>
        <row r="560">
          <cell r="A560">
            <v>1322639</v>
          </cell>
          <cell r="B560" t="str">
            <v>WARREN</v>
          </cell>
          <cell r="D560" t="str">
            <v>E214K400141</v>
          </cell>
          <cell r="E560" t="str">
            <v>PAS DE LIVRAISON</v>
          </cell>
          <cell r="F560">
            <v>1322639</v>
          </cell>
          <cell r="J560" t="str">
            <v>FONCIA LYON - PARCIEUX</v>
          </cell>
          <cell r="K560" t="str">
            <v>PARCIEUX</v>
          </cell>
          <cell r="L560">
            <v>1</v>
          </cell>
          <cell r="M560" t="str">
            <v>SUD-EST</v>
          </cell>
          <cell r="Q560" t="str">
            <v>RETRAIT FIN DE CONTRAT DESTRUCTION</v>
          </cell>
          <cell r="X560" t="str">
            <v>MPC2503</v>
          </cell>
          <cell r="Z560" t="str">
            <v>DISTRITEC</v>
          </cell>
          <cell r="AA560" t="str">
            <v>MTDI</v>
          </cell>
          <cell r="AB560" t="str">
            <v>BROKER</v>
          </cell>
        </row>
        <row r="561">
          <cell r="A561">
            <v>1322639</v>
          </cell>
          <cell r="B561" t="str">
            <v>KAMPALA</v>
          </cell>
          <cell r="D561" t="str">
            <v>E173MC30186</v>
          </cell>
          <cell r="E561" t="str">
            <v>PAS DE LIVRAISON</v>
          </cell>
          <cell r="F561">
            <v>1322639</v>
          </cell>
          <cell r="J561" t="str">
            <v>FONCIA LYON - PARCIEUX</v>
          </cell>
          <cell r="K561" t="str">
            <v>PARCIEUX</v>
          </cell>
          <cell r="L561">
            <v>1</v>
          </cell>
          <cell r="M561" t="str">
            <v>SUD-EST</v>
          </cell>
          <cell r="Q561" t="str">
            <v>RETRAIT FIN DE CONTRAT DESTRUCTION</v>
          </cell>
          <cell r="V561" t="str">
            <v xml:space="preserve">  </v>
          </cell>
          <cell r="X561" t="str">
            <v>MPC4503 + FIN</v>
          </cell>
          <cell r="Z561" t="str">
            <v>DISTRITEC</v>
          </cell>
          <cell r="AA561" t="str">
            <v>MTDI</v>
          </cell>
          <cell r="AB561" t="str">
            <v>BROKER</v>
          </cell>
        </row>
        <row r="562">
          <cell r="A562">
            <v>1324478</v>
          </cell>
          <cell r="B562" t="str">
            <v>KRYPTON</v>
          </cell>
          <cell r="D562" t="str">
            <v>C737M500102</v>
          </cell>
          <cell r="E562">
            <v>44273</v>
          </cell>
          <cell r="F562">
            <v>1324478</v>
          </cell>
          <cell r="J562" t="str">
            <v>FONCIA</v>
          </cell>
          <cell r="K562" t="str">
            <v>MONT DE MARSAN</v>
          </cell>
          <cell r="L562">
            <v>40</v>
          </cell>
          <cell r="M562" t="str">
            <v>SUD-OUEST</v>
          </cell>
          <cell r="N562" t="str">
            <v>LONS</v>
          </cell>
          <cell r="O562" t="str">
            <v>?</v>
          </cell>
          <cell r="Q562" t="str">
            <v>DEMENAGEMENT</v>
          </cell>
          <cell r="X562" t="str">
            <v>MPC4504 + FIN</v>
          </cell>
          <cell r="Z562" t="str">
            <v>x</v>
          </cell>
          <cell r="AA562" t="str">
            <v>x</v>
          </cell>
          <cell r="AB562" t="str">
            <v>x</v>
          </cell>
          <cell r="AD562">
            <v>44265</v>
          </cell>
          <cell r="AE562">
            <v>44265</v>
          </cell>
        </row>
        <row r="563">
          <cell r="A563">
            <v>1324478</v>
          </cell>
          <cell r="B563" t="str">
            <v>OBEDIENCE</v>
          </cell>
          <cell r="D563" t="str">
            <v>G756RB30182</v>
          </cell>
          <cell r="E563">
            <v>44273</v>
          </cell>
          <cell r="F563">
            <v>1324478</v>
          </cell>
          <cell r="J563" t="str">
            <v>FONCIA</v>
          </cell>
          <cell r="K563" t="str">
            <v>MONT DE MARSAN</v>
          </cell>
          <cell r="L563">
            <v>40</v>
          </cell>
          <cell r="M563" t="str">
            <v>SUD-OUEST</v>
          </cell>
          <cell r="N563" t="str">
            <v>LONS</v>
          </cell>
          <cell r="O563" t="str">
            <v>?</v>
          </cell>
          <cell r="Q563" t="str">
            <v>DEMENAGEMENT</v>
          </cell>
          <cell r="X563" t="str">
            <v>MPC2504</v>
          </cell>
          <cell r="Z563" t="str">
            <v>x</v>
          </cell>
          <cell r="AA563" t="str">
            <v>x</v>
          </cell>
          <cell r="AB563" t="str">
            <v>x</v>
          </cell>
          <cell r="AD563">
            <v>44265</v>
          </cell>
          <cell r="AE563">
            <v>44265</v>
          </cell>
        </row>
        <row r="564">
          <cell r="A564" t="str">
            <v>IF10375</v>
          </cell>
          <cell r="B564" t="str">
            <v>MHD</v>
          </cell>
          <cell r="C564" t="str">
            <v>3120MB30735</v>
          </cell>
          <cell r="D564" t="str">
            <v>PAS DE REPRISE</v>
          </cell>
          <cell r="E564">
            <v>44279</v>
          </cell>
          <cell r="F564" t="e">
            <v>#N/A</v>
          </cell>
          <cell r="H564" t="str">
            <v>411AP15084</v>
          </cell>
          <cell r="J564" t="str">
            <v>LOFT ONE DIRECTION REGIONAL NOUVELLE AQUITAINE</v>
          </cell>
          <cell r="K564" t="str">
            <v>TALENCE</v>
          </cell>
          <cell r="L564">
            <v>33</v>
          </cell>
          <cell r="M564" t="str">
            <v>SUD-OUEST</v>
          </cell>
          <cell r="N564" t="str">
            <v>DISTRITEC</v>
          </cell>
          <cell r="O564" t="str">
            <v>NGD</v>
          </cell>
          <cell r="Q564" t="str">
            <v>IMC4500A (BUNDLE)</v>
          </cell>
          <cell r="X564" t="str">
            <v>PAS DE REPRISE</v>
          </cell>
          <cell r="Z564" t="str">
            <v>x</v>
          </cell>
          <cell r="AA564" t="str">
            <v>x</v>
          </cell>
          <cell r="AB564" t="str">
            <v>x</v>
          </cell>
        </row>
        <row r="565">
          <cell r="A565" t="str">
            <v>IF10382</v>
          </cell>
          <cell r="B565" t="str">
            <v>VOLDEMORT</v>
          </cell>
          <cell r="C565" t="str">
            <v>3140MB10440</v>
          </cell>
          <cell r="D565" t="str">
            <v>PAS DE REPRISE</v>
          </cell>
          <cell r="E565">
            <v>44287</v>
          </cell>
          <cell r="F565" t="e">
            <v>#N/A</v>
          </cell>
          <cell r="H565" t="str">
            <v>411AM20247</v>
          </cell>
          <cell r="I565" t="str">
            <v>411AM20247</v>
          </cell>
          <cell r="J565" t="str">
            <v>FONCIA LOFT ONE</v>
          </cell>
          <cell r="K565" t="str">
            <v>TOULOUSE</v>
          </cell>
          <cell r="L565">
            <v>31</v>
          </cell>
          <cell r="M565" t="str">
            <v>SUD-OUEST</v>
          </cell>
          <cell r="N565" t="str">
            <v>DISTRITEC</v>
          </cell>
          <cell r="O565" t="str">
            <v>CUA</v>
          </cell>
          <cell r="Q565" t="str">
            <v>IMC6000 (BUNDLE)</v>
          </cell>
          <cell r="R565" t="str">
            <v>DEG06382/6383</v>
          </cell>
          <cell r="X565" t="str">
            <v>PAS DE REPRISE</v>
          </cell>
          <cell r="Z565" t="str">
            <v>x</v>
          </cell>
          <cell r="AA565" t="str">
            <v>x</v>
          </cell>
          <cell r="AB565" t="str">
            <v>x</v>
          </cell>
        </row>
        <row r="566">
          <cell r="A566" t="str">
            <v>IF10383</v>
          </cell>
          <cell r="B566" t="str">
            <v>SOPRANO</v>
          </cell>
          <cell r="C566" t="str">
            <v>3120MA30439</v>
          </cell>
          <cell r="D566" t="str">
            <v>PAS DE REPRISE</v>
          </cell>
          <cell r="E566">
            <v>44287</v>
          </cell>
          <cell r="F566" t="e">
            <v>#N/A</v>
          </cell>
          <cell r="H566" t="str">
            <v>411AM20247</v>
          </cell>
          <cell r="I566" t="str">
            <v>411AM20247</v>
          </cell>
          <cell r="J566" t="str">
            <v>FONCIA LOFT ONE</v>
          </cell>
          <cell r="K566" t="str">
            <v>TOULOUSE</v>
          </cell>
          <cell r="L566">
            <v>31</v>
          </cell>
          <cell r="M566" t="str">
            <v>SUD-OUEST</v>
          </cell>
          <cell r="N566" t="str">
            <v>DISTRITEC</v>
          </cell>
          <cell r="O566" t="str">
            <v>CUA</v>
          </cell>
          <cell r="Q566" t="str">
            <v>IMC4500A (BUNDLE)</v>
          </cell>
          <cell r="R566" t="str">
            <v>DEG06384/6385</v>
          </cell>
          <cell r="X566" t="str">
            <v>PAS DE REPRISE</v>
          </cell>
          <cell r="Z566" t="str">
            <v>x</v>
          </cell>
          <cell r="AA566" t="str">
            <v>x</v>
          </cell>
          <cell r="AB566" t="str">
            <v>x</v>
          </cell>
        </row>
        <row r="567">
          <cell r="A567" t="str">
            <v>IF10393</v>
          </cell>
          <cell r="B567" t="str">
            <v>NAFISSA</v>
          </cell>
          <cell r="C567" t="str">
            <v>3120MB30087</v>
          </cell>
          <cell r="D567" t="str">
            <v>PAS DE REPRISE</v>
          </cell>
          <cell r="E567">
            <v>44281</v>
          </cell>
          <cell r="F567" t="e">
            <v>#N/A</v>
          </cell>
          <cell r="H567" t="str">
            <v>41124321AM</v>
          </cell>
          <cell r="I567" t="str">
            <v>41124560AM</v>
          </cell>
          <cell r="J567" t="str">
            <v>FONCIA TERRES DE PROVENCE</v>
          </cell>
          <cell r="K567" t="str">
            <v>EMBRUN</v>
          </cell>
          <cell r="L567">
            <v>5</v>
          </cell>
          <cell r="M567" t="str">
            <v>SUD-EST</v>
          </cell>
          <cell r="N567" t="str">
            <v>DISTRITEC</v>
          </cell>
          <cell r="O567" t="str">
            <v>RICS</v>
          </cell>
          <cell r="Q567" t="str">
            <v>IMC4500A (BUNDLE)</v>
          </cell>
          <cell r="R567" t="str">
            <v>DEG06387/6388</v>
          </cell>
          <cell r="X567" t="str">
            <v>PAS DE REPRISE</v>
          </cell>
          <cell r="Z567" t="str">
            <v>x</v>
          </cell>
          <cell r="AA567" t="str">
            <v>x</v>
          </cell>
          <cell r="AB567" t="str">
            <v>x</v>
          </cell>
        </row>
        <row r="568">
          <cell r="A568" t="str">
            <v>IF10394</v>
          </cell>
          <cell r="B568" t="str">
            <v>MILOU</v>
          </cell>
          <cell r="C568" t="str">
            <v>3120MB30152</v>
          </cell>
          <cell r="D568" t="str">
            <v>PAS DE REPRISE</v>
          </cell>
          <cell r="E568">
            <v>44294</v>
          </cell>
          <cell r="F568" t="e">
            <v>#N/A</v>
          </cell>
          <cell r="H568" t="str">
            <v>41124321AM</v>
          </cell>
          <cell r="I568" t="str">
            <v>41124561AM</v>
          </cell>
          <cell r="J568" t="str">
            <v>FONCIA TERRES DE PROVENCE</v>
          </cell>
          <cell r="K568" t="str">
            <v>VARS</v>
          </cell>
          <cell r="L568">
            <v>5</v>
          </cell>
          <cell r="M568" t="str">
            <v>SUD-EST</v>
          </cell>
          <cell r="N568" t="str">
            <v>DISTRITEC</v>
          </cell>
          <cell r="O568" t="str">
            <v>RICS</v>
          </cell>
          <cell r="Q568" t="str">
            <v>IMC4500A (BUNDLE)</v>
          </cell>
          <cell r="R568" t="str">
            <v>DEG06389/6390</v>
          </cell>
          <cell r="X568" t="str">
            <v>PAS DE REPRISE</v>
          </cell>
          <cell r="Z568" t="str">
            <v>x</v>
          </cell>
          <cell r="AA568" t="str">
            <v>x</v>
          </cell>
          <cell r="AB568" t="str">
            <v>x</v>
          </cell>
        </row>
        <row r="569">
          <cell r="A569" t="str">
            <v>IF10395</v>
          </cell>
          <cell r="B569" t="str">
            <v>CHATON</v>
          </cell>
          <cell r="C569" t="str">
            <v>3120MB30337</v>
          </cell>
          <cell r="D569" t="str">
            <v>PAS DE REPRISE</v>
          </cell>
          <cell r="E569">
            <v>44281</v>
          </cell>
          <cell r="F569" t="e">
            <v>#N/A</v>
          </cell>
          <cell r="H569" t="str">
            <v>41124321AM</v>
          </cell>
          <cell r="I569" t="str">
            <v>41124562AM</v>
          </cell>
          <cell r="J569" t="str">
            <v>FONCIA TERRES DE PROVENCE</v>
          </cell>
          <cell r="K569" t="str">
            <v>RISOUL</v>
          </cell>
          <cell r="L569">
            <v>5</v>
          </cell>
          <cell r="M569" t="str">
            <v>SUD-EST</v>
          </cell>
          <cell r="N569" t="str">
            <v>DISTRITEC</v>
          </cell>
          <cell r="O569" t="str">
            <v>RICS</v>
          </cell>
          <cell r="Q569" t="str">
            <v>IMC4500A (BUNDLE)</v>
          </cell>
          <cell r="R569" t="str">
            <v>DEG06391/6392</v>
          </cell>
          <cell r="X569" t="str">
            <v>PAS DE REPRISE</v>
          </cell>
          <cell r="Z569" t="str">
            <v>x</v>
          </cell>
          <cell r="AA569" t="str">
            <v>x</v>
          </cell>
          <cell r="AB569" t="str">
            <v>x</v>
          </cell>
        </row>
        <row r="570">
          <cell r="A570" t="str">
            <v>IF10396</v>
          </cell>
          <cell r="B570" t="str">
            <v>KANEKI</v>
          </cell>
          <cell r="C570" t="str">
            <v>3099RB10299</v>
          </cell>
          <cell r="D570" t="str">
            <v>E215R760259</v>
          </cell>
          <cell r="E570">
            <v>44281</v>
          </cell>
          <cell r="F570" t="e">
            <v>#N/A</v>
          </cell>
          <cell r="H570" t="str">
            <v>41123655AM</v>
          </cell>
          <cell r="I570" t="str">
            <v>41122628AM</v>
          </cell>
          <cell r="J570" t="str">
            <v>FONCIA TRANSACTION France</v>
          </cell>
          <cell r="K570" t="str">
            <v>SAINT AIGNAN</v>
          </cell>
          <cell r="L570">
            <v>41</v>
          </cell>
          <cell r="M570" t="str">
            <v>NORD</v>
          </cell>
          <cell r="N570" t="str">
            <v>DISTRITEC</v>
          </cell>
          <cell r="O570" t="str">
            <v>RICS</v>
          </cell>
          <cell r="Q570" t="str">
            <v>IMC2500 (BUNDLE)</v>
          </cell>
          <cell r="R570" t="str">
            <v>DEG06393/6394</v>
          </cell>
          <cell r="X570" t="str">
            <v>MPC2503</v>
          </cell>
          <cell r="Z570" t="str">
            <v>DISTRITEC</v>
          </cell>
          <cell r="AA570" t="str">
            <v>MTDI</v>
          </cell>
          <cell r="AB570" t="str">
            <v>BROKER</v>
          </cell>
        </row>
        <row r="571">
          <cell r="A571" t="str">
            <v>IF10397</v>
          </cell>
          <cell r="B571" t="str">
            <v>SPIROU</v>
          </cell>
          <cell r="C571" t="str">
            <v>3099RB10266</v>
          </cell>
          <cell r="D571" t="str">
            <v>PAS DE REPRISE</v>
          </cell>
          <cell r="E571">
            <v>44284</v>
          </cell>
          <cell r="F571" t="e">
            <v>#N/A</v>
          </cell>
          <cell r="H571" t="str">
            <v>41123655AM</v>
          </cell>
          <cell r="I571" t="str">
            <v>41124563AM</v>
          </cell>
          <cell r="J571" t="str">
            <v>FONCIA TRANSACTION France</v>
          </cell>
          <cell r="K571" t="str">
            <v>SAINT HERBLAIN</v>
          </cell>
          <cell r="L571">
            <v>44</v>
          </cell>
          <cell r="M571" t="str">
            <v>NORD</v>
          </cell>
          <cell r="N571" t="str">
            <v>DISTRITEC</v>
          </cell>
          <cell r="O571" t="str">
            <v>RICS</v>
          </cell>
          <cell r="Q571" t="str">
            <v>IMC2500 (BUNDLE)</v>
          </cell>
          <cell r="R571" t="str">
            <v>DEG06395/6396</v>
          </cell>
          <cell r="X571" t="str">
            <v>PAS DE REPRISE</v>
          </cell>
          <cell r="Z571" t="str">
            <v>x</v>
          </cell>
          <cell r="AA571" t="str">
            <v>x</v>
          </cell>
          <cell r="AB571" t="str">
            <v>x</v>
          </cell>
        </row>
        <row r="572">
          <cell r="A572" t="str">
            <v>IF10398</v>
          </cell>
          <cell r="B572" t="str">
            <v>TERRA</v>
          </cell>
          <cell r="C572" t="str">
            <v>3099RB10302</v>
          </cell>
          <cell r="D572" t="str">
            <v>E215RB60028</v>
          </cell>
          <cell r="E572">
            <v>44280</v>
          </cell>
          <cell r="F572" t="e">
            <v>#N/A</v>
          </cell>
          <cell r="H572" t="str">
            <v>41123655AM</v>
          </cell>
          <cell r="I572" t="str">
            <v>41124564AM</v>
          </cell>
          <cell r="J572" t="str">
            <v>FONCIA TRANSACTION France</v>
          </cell>
          <cell r="K572" t="str">
            <v>BRETIGNOLLES SUR MER</v>
          </cell>
          <cell r="L572">
            <v>85</v>
          </cell>
          <cell r="M572" t="str">
            <v>NORD</v>
          </cell>
          <cell r="N572" t="str">
            <v>DISTRITEC</v>
          </cell>
          <cell r="O572" t="str">
            <v>RICS</v>
          </cell>
          <cell r="Q572" t="str">
            <v>IMC2500 (BUNDLE)</v>
          </cell>
          <cell r="R572" t="str">
            <v>DEG06397/6398</v>
          </cell>
          <cell r="X572" t="str">
            <v>MPC2503</v>
          </cell>
          <cell r="Z572" t="str">
            <v>DISTRITEC</v>
          </cell>
          <cell r="AA572" t="str">
            <v>MORANGIS</v>
          </cell>
          <cell r="AB572" t="str">
            <v>RECO</v>
          </cell>
        </row>
        <row r="573">
          <cell r="A573" t="str">
            <v>IF10401</v>
          </cell>
          <cell r="B573" t="str">
            <v>SAUL</v>
          </cell>
          <cell r="C573" t="str">
            <v>3099RB10310</v>
          </cell>
          <cell r="D573" t="str">
            <v>PAS DE REPRISE</v>
          </cell>
          <cell r="E573">
            <v>44286</v>
          </cell>
          <cell r="F573" t="e">
            <v>#N/A</v>
          </cell>
          <cell r="H573" t="str">
            <v>41124216AM</v>
          </cell>
          <cell r="I573" t="str">
            <v>41124435AM</v>
          </cell>
          <cell r="J573" t="str">
            <v>FONCIA LEMANIQUE</v>
          </cell>
          <cell r="K573" t="str">
            <v>CHAMONIX</v>
          </cell>
          <cell r="L573">
            <v>74</v>
          </cell>
          <cell r="M573" t="str">
            <v>SUD-EST</v>
          </cell>
          <cell r="N573" t="str">
            <v>DISTRITEC</v>
          </cell>
          <cell r="O573" t="str">
            <v>RICS</v>
          </cell>
          <cell r="Q573" t="str">
            <v>IMC2500 (BUNDLE)</v>
          </cell>
          <cell r="R573" t="str">
            <v>DEG06401/6402</v>
          </cell>
          <cell r="X573" t="str">
            <v>PAS DE REPRISE</v>
          </cell>
          <cell r="Z573" t="str">
            <v>x</v>
          </cell>
          <cell r="AA573" t="str">
            <v>x</v>
          </cell>
          <cell r="AB573" t="str">
            <v>x</v>
          </cell>
        </row>
        <row r="574">
          <cell r="A574">
            <v>1327733</v>
          </cell>
          <cell r="B574" t="str">
            <v>PHACELIE</v>
          </cell>
          <cell r="D574" t="str">
            <v>E174J800216</v>
          </cell>
          <cell r="E574" t="str">
            <v xml:space="preserve">PAS DE LIVRAISON </v>
          </cell>
          <cell r="F574">
            <v>1327733</v>
          </cell>
          <cell r="J574" t="str">
            <v xml:space="preserve">FONCIA </v>
          </cell>
          <cell r="K574" t="str">
            <v>EVREUX</v>
          </cell>
          <cell r="L574">
            <v>27</v>
          </cell>
          <cell r="M574" t="str">
            <v>NORD</v>
          </cell>
          <cell r="Q574" t="str">
            <v>RETRAIT FIN DE CONTRAT</v>
          </cell>
          <cell r="X574" t="str">
            <v>MPC4503 + FIN</v>
          </cell>
          <cell r="Z574" t="str">
            <v>DISTRITEC</v>
          </cell>
          <cell r="AA574" t="str">
            <v>MTDI</v>
          </cell>
          <cell r="AB574" t="str">
            <v>BROKER</v>
          </cell>
        </row>
        <row r="575">
          <cell r="A575">
            <v>1327730</v>
          </cell>
          <cell r="B575" t="str">
            <v>LYSIMAQUE</v>
          </cell>
          <cell r="D575" t="str">
            <v>W885J100044</v>
          </cell>
          <cell r="E575" t="str">
            <v xml:space="preserve">PAS DE LIVRAISON </v>
          </cell>
          <cell r="F575">
            <v>1327730</v>
          </cell>
          <cell r="J575" t="str">
            <v>FONCIA</v>
          </cell>
          <cell r="K575" t="str">
            <v>ROUEN</v>
          </cell>
          <cell r="L575">
            <v>76</v>
          </cell>
          <cell r="M575" t="str">
            <v>NORD</v>
          </cell>
          <cell r="Q575" t="str">
            <v>RETRAIT FIN DE CONTRAT</v>
          </cell>
          <cell r="X575" t="str">
            <v>MP9002 + FIN</v>
          </cell>
          <cell r="Z575" t="str">
            <v>DISTRITEC</v>
          </cell>
          <cell r="AA575" t="str">
            <v>MTDI</v>
          </cell>
          <cell r="AB575" t="str">
            <v>BROKER</v>
          </cell>
        </row>
        <row r="576">
          <cell r="A576" t="str">
            <v>IF10414</v>
          </cell>
          <cell r="B576" t="str">
            <v>MATI</v>
          </cell>
          <cell r="C576" t="str">
            <v>3120MB30205</v>
          </cell>
          <cell r="E576">
            <v>44287</v>
          </cell>
          <cell r="F576" t="e">
            <v>#N/A</v>
          </cell>
          <cell r="H576" t="str">
            <v>41124569AM</v>
          </cell>
          <cell r="I576" t="str">
            <v>41124570AM</v>
          </cell>
          <cell r="J576" t="str">
            <v>FONCIA MONT BLANC</v>
          </cell>
          <cell r="K576" t="str">
            <v>SALLANCHES</v>
          </cell>
          <cell r="L576">
            <v>74</v>
          </cell>
          <cell r="M576" t="str">
            <v>SUD-EST</v>
          </cell>
          <cell r="N576" t="str">
            <v>DISTRITEC</v>
          </cell>
          <cell r="O576" t="str">
            <v>RICS</v>
          </cell>
          <cell r="Q576" t="str">
            <v>IMC4500A (BUNDLE)</v>
          </cell>
          <cell r="R576" t="str">
            <v>DEG06430/6431</v>
          </cell>
        </row>
        <row r="577">
          <cell r="A577" t="str">
            <v>IF10417</v>
          </cell>
          <cell r="B577" t="str">
            <v>URSULA</v>
          </cell>
          <cell r="C577" t="str">
            <v>3090RA10184</v>
          </cell>
          <cell r="D577" t="str">
            <v>PAS DE REPRISE</v>
          </cell>
          <cell r="E577">
            <v>44293</v>
          </cell>
          <cell r="F577" t="e">
            <v>#N/A</v>
          </cell>
          <cell r="H577" t="str">
            <v>41123655AM</v>
          </cell>
          <cell r="I577" t="str">
            <v>41124572AM</v>
          </cell>
          <cell r="J577" t="str">
            <v>FONCIA TRANSACTION France</v>
          </cell>
          <cell r="K577" t="str">
            <v>MAISON LAFITTE</v>
          </cell>
          <cell r="L577">
            <v>78</v>
          </cell>
          <cell r="M577" t="str">
            <v>IDF</v>
          </cell>
          <cell r="N577" t="str">
            <v>DISTRITEC</v>
          </cell>
          <cell r="O577" t="str">
            <v>ANF</v>
          </cell>
          <cell r="Q577" t="str">
            <v>IMC2500 (BUNDLE)</v>
          </cell>
          <cell r="R577" t="str">
            <v>DEG06450/6451</v>
          </cell>
          <cell r="X577" t="str">
            <v>PAS DE REPRISE</v>
          </cell>
          <cell r="Z577" t="str">
            <v>x</v>
          </cell>
          <cell r="AA577" t="str">
            <v>x</v>
          </cell>
          <cell r="AB577" t="str">
            <v>x</v>
          </cell>
        </row>
        <row r="578">
          <cell r="A578" t="str">
            <v>IF10419</v>
          </cell>
          <cell r="B578" t="str">
            <v>GIROUD</v>
          </cell>
          <cell r="C578" t="str">
            <v>3141M110123</v>
          </cell>
          <cell r="D578" t="str">
            <v>W876J100125</v>
          </cell>
          <cell r="E578">
            <v>44344</v>
          </cell>
          <cell r="F578" t="e">
            <v>#N/A</v>
          </cell>
          <cell r="H578" t="str">
            <v>41123465AM</v>
          </cell>
          <cell r="I578" t="str">
            <v>41121337AM</v>
          </cell>
          <cell r="J578" t="str">
            <v>FONCIA BREIZH</v>
          </cell>
          <cell r="K578" t="str">
            <v>BREST</v>
          </cell>
          <cell r="L578">
            <v>29</v>
          </cell>
          <cell r="M578" t="str">
            <v>NORD</v>
          </cell>
          <cell r="N578" t="str">
            <v>DISTRITEC</v>
          </cell>
          <cell r="O578" t="str">
            <v>RICS</v>
          </cell>
          <cell r="Q578" t="str">
            <v>IMC6000 (BUNDLE)</v>
          </cell>
          <cell r="R578" t="str">
            <v>DEG06460/6462</v>
          </cell>
          <cell r="X578" t="str">
            <v>MP7502</v>
          </cell>
          <cell r="Z578" t="str">
            <v>DISTRITEC</v>
          </cell>
          <cell r="AA578" t="str">
            <v>MTDI</v>
          </cell>
          <cell r="AB578" t="str">
            <v>BROKER</v>
          </cell>
        </row>
        <row r="579">
          <cell r="A579" t="str">
            <v>IF10420</v>
          </cell>
          <cell r="B579" t="str">
            <v>MATUIDI</v>
          </cell>
          <cell r="C579" t="str">
            <v>3121M130356</v>
          </cell>
          <cell r="D579" t="str">
            <v>E175MC30324</v>
          </cell>
          <cell r="E579">
            <v>44344</v>
          </cell>
          <cell r="F579" t="e">
            <v>#N/A</v>
          </cell>
          <cell r="H579" t="str">
            <v>41123465AM</v>
          </cell>
          <cell r="I579" t="str">
            <v>41121337AM</v>
          </cell>
          <cell r="J579" t="str">
            <v>FONCIA BREIZH</v>
          </cell>
          <cell r="K579" t="str">
            <v>BREST</v>
          </cell>
          <cell r="L579">
            <v>29</v>
          </cell>
          <cell r="M579" t="str">
            <v>NORD</v>
          </cell>
          <cell r="N579" t="str">
            <v>DISTRITEC</v>
          </cell>
          <cell r="O579" t="str">
            <v>RICS</v>
          </cell>
          <cell r="Q579" t="str">
            <v>IMC4500A (BUNDLE)</v>
          </cell>
          <cell r="R579" t="str">
            <v>DEG06461/6463</v>
          </cell>
          <cell r="X579" t="str">
            <v>MPC4503</v>
          </cell>
          <cell r="Z579" t="str">
            <v>DISTRITEC</v>
          </cell>
          <cell r="AA579" t="str">
            <v>MTDI</v>
          </cell>
          <cell r="AB579" t="str">
            <v>BROKER</v>
          </cell>
        </row>
        <row r="580">
          <cell r="A580" t="str">
            <v>IF10426</v>
          </cell>
          <cell r="B580" t="str">
            <v>MENDY</v>
          </cell>
          <cell r="C580" t="str">
            <v>3120MB30091</v>
          </cell>
          <cell r="E580">
            <v>44299</v>
          </cell>
          <cell r="F580" t="e">
            <v>#N/A</v>
          </cell>
          <cell r="H580" t="str">
            <v>41124438AM</v>
          </cell>
          <cell r="I580" t="str">
            <v>41124573AM</v>
          </cell>
          <cell r="J580" t="str">
            <v>FONCIA MARNE LA VALLEE</v>
          </cell>
          <cell r="K580" t="str">
            <v>CHESSY</v>
          </cell>
          <cell r="L580">
            <v>77</v>
          </cell>
          <cell r="M580" t="str">
            <v>IDF</v>
          </cell>
          <cell r="N580" t="str">
            <v>DISTRITEC</v>
          </cell>
          <cell r="O580" t="str">
            <v>EL</v>
          </cell>
          <cell r="Q580" t="str">
            <v>IMC4500A (BUNDLE)</v>
          </cell>
          <cell r="R580" t="str">
            <v>DEG06484/6485</v>
          </cell>
          <cell r="X580" t="str">
            <v>PAS DE REPRISE</v>
          </cell>
          <cell r="Z580" t="str">
            <v xml:space="preserve"> </v>
          </cell>
        </row>
        <row r="581">
          <cell r="A581">
            <v>1329832</v>
          </cell>
          <cell r="B581" t="str">
            <v>COGMA</v>
          </cell>
          <cell r="D581" t="str">
            <v>G756R630147</v>
          </cell>
          <cell r="E581">
            <v>44298</v>
          </cell>
          <cell r="F581" t="e">
            <v>#N/A</v>
          </cell>
          <cell r="J581" t="str">
            <v xml:space="preserve">FONCIA </v>
          </cell>
          <cell r="K581" t="str">
            <v>PONTAULT COMBAULT - CHESSY</v>
          </cell>
          <cell r="L581">
            <v>77</v>
          </cell>
          <cell r="M581" t="str">
            <v>IDF</v>
          </cell>
          <cell r="N581" t="str">
            <v>DISTRITEC</v>
          </cell>
          <cell r="O581" t="str">
            <v>EL</v>
          </cell>
          <cell r="Q581" t="str">
            <v>DEMENAGEMENT</v>
          </cell>
          <cell r="X581" t="str">
            <v>MPC2504</v>
          </cell>
        </row>
        <row r="582">
          <cell r="A582" t="str">
            <v>IF10423</v>
          </cell>
          <cell r="B582" t="str">
            <v>KRILIN</v>
          </cell>
          <cell r="C582" t="str">
            <v>3099RB10315</v>
          </cell>
          <cell r="D582" t="str">
            <v>E174M330530</v>
          </cell>
          <cell r="E582">
            <v>44299</v>
          </cell>
          <cell r="F582" t="e">
            <v>#N/A</v>
          </cell>
          <cell r="H582" t="str">
            <v>41124091AM</v>
          </cell>
          <cell r="I582" t="str">
            <v>41121427AM</v>
          </cell>
          <cell r="J582" t="str">
            <v>FONCIA VALLEE DU RHONE</v>
          </cell>
          <cell r="K582" t="str">
            <v>ROMANS SUR ISERE</v>
          </cell>
          <cell r="L582">
            <v>26</v>
          </cell>
          <cell r="M582" t="str">
            <v>SUD-EST</v>
          </cell>
          <cell r="N582" t="str">
            <v>DISTRITEC</v>
          </cell>
          <cell r="O582" t="str">
            <v>RICS</v>
          </cell>
          <cell r="Q582" t="str">
            <v>IMC2500 (BUNDLE)</v>
          </cell>
          <cell r="R582" t="str">
            <v>DEG06481/6482</v>
          </cell>
          <cell r="X582" t="str">
            <v>MPC4503</v>
          </cell>
          <cell r="Z582" t="str">
            <v>DISTRITEC</v>
          </cell>
          <cell r="AA582" t="str">
            <v>MTDI</v>
          </cell>
          <cell r="AB582" t="str">
            <v>BROKER</v>
          </cell>
        </row>
        <row r="583">
          <cell r="A583" t="str">
            <v>IF10424</v>
          </cell>
          <cell r="B583" t="str">
            <v>BULMA</v>
          </cell>
          <cell r="C583" t="str">
            <v>3120MB30143</v>
          </cell>
          <cell r="D583" t="str">
            <v>E174J400711</v>
          </cell>
          <cell r="E583">
            <v>44314</v>
          </cell>
          <cell r="F583" t="e">
            <v>#N/A</v>
          </cell>
          <cell r="H583" t="str">
            <v>41124091AM</v>
          </cell>
          <cell r="I583" t="str">
            <v>41121429AM</v>
          </cell>
          <cell r="J583" t="str">
            <v>FONCIA VALLEE DU RHONE</v>
          </cell>
          <cell r="K583" t="str">
            <v>GUILHERAND GRANGES</v>
          </cell>
          <cell r="L583">
            <v>7</v>
          </cell>
          <cell r="M583" t="str">
            <v>SUD-EST</v>
          </cell>
          <cell r="N583" t="str">
            <v>DISTRITEC</v>
          </cell>
          <cell r="O583" t="str">
            <v>RICS</v>
          </cell>
          <cell r="Q583" t="str">
            <v>IMC4500A (BUNDLE)</v>
          </cell>
          <cell r="R583" t="str">
            <v>DEG06483/6486</v>
          </cell>
          <cell r="X583" t="str">
            <v>MPC4503</v>
          </cell>
          <cell r="Z583" t="str">
            <v>DISTRITEC</v>
          </cell>
          <cell r="AA583" t="str">
            <v>MTDI</v>
          </cell>
          <cell r="AB583" t="str">
            <v>BROKER</v>
          </cell>
        </row>
        <row r="584">
          <cell r="A584" t="str">
            <v>IF10425</v>
          </cell>
          <cell r="B584" t="str">
            <v>GOHOU</v>
          </cell>
          <cell r="C584" t="str">
            <v>3120MB30178</v>
          </cell>
          <cell r="D584" t="str">
            <v>E174M330124</v>
          </cell>
          <cell r="E584">
            <v>44314</v>
          </cell>
          <cell r="F584" t="e">
            <v>#N/A</v>
          </cell>
          <cell r="H584" t="str">
            <v>41124091AM</v>
          </cell>
          <cell r="I584" t="str">
            <v>41121429AM</v>
          </cell>
          <cell r="J584" t="str">
            <v>FONCIA VALLEE DU RHONE</v>
          </cell>
          <cell r="K584" t="str">
            <v>GUILHERAND GRANGES</v>
          </cell>
          <cell r="L584">
            <v>7</v>
          </cell>
          <cell r="M584" t="str">
            <v>SUD-EST</v>
          </cell>
          <cell r="N584" t="str">
            <v>DISTRITEC</v>
          </cell>
          <cell r="O584" t="str">
            <v>RICS</v>
          </cell>
          <cell r="Q584" t="str">
            <v>IMC4500A (BUNDLE)</v>
          </cell>
          <cell r="R584" t="str">
            <v>DEG06487/6488</v>
          </cell>
          <cell r="X584" t="str">
            <v>MPC4503</v>
          </cell>
          <cell r="Z584" t="str">
            <v>DISTRITEC</v>
          </cell>
          <cell r="AA584" t="str">
            <v>MTDI</v>
          </cell>
          <cell r="AB584" t="str">
            <v>BROKER</v>
          </cell>
        </row>
        <row r="585">
          <cell r="A585">
            <v>1329932</v>
          </cell>
          <cell r="B585" t="str">
            <v>BUSARD</v>
          </cell>
          <cell r="D585" t="str">
            <v>E174M330103</v>
          </cell>
          <cell r="E585" t="str">
            <v>pas de liv</v>
          </cell>
          <cell r="F585">
            <v>1329932</v>
          </cell>
          <cell r="J585" t="str">
            <v>FONCIA</v>
          </cell>
          <cell r="K585" t="str">
            <v>GUILHERAND GRANGES</v>
          </cell>
          <cell r="L585">
            <v>7</v>
          </cell>
          <cell r="M585" t="str">
            <v>SUD-EST</v>
          </cell>
          <cell r="N585" t="str">
            <v>X</v>
          </cell>
          <cell r="O585" t="str">
            <v>X</v>
          </cell>
          <cell r="Q585" t="str">
            <v>RETRAIT DESTRUCTION</v>
          </cell>
          <cell r="X585" t="str">
            <v>MPC4503 + FIN</v>
          </cell>
          <cell r="Z585" t="str">
            <v>DISTRITEC</v>
          </cell>
          <cell r="AA585" t="str">
            <v>MTDI</v>
          </cell>
          <cell r="AB585" t="str">
            <v>BROKER</v>
          </cell>
        </row>
        <row r="586">
          <cell r="A586" t="str">
            <v>IF10427</v>
          </cell>
          <cell r="B586" t="str">
            <v>NAKAMURA</v>
          </cell>
          <cell r="C586" t="str">
            <v>3090RC10126</v>
          </cell>
          <cell r="E586">
            <v>44301</v>
          </cell>
          <cell r="F586" t="e">
            <v>#N/A</v>
          </cell>
          <cell r="H586" t="str">
            <v>41124366AM</v>
          </cell>
          <cell r="I586" t="str">
            <v>41124575AM</v>
          </cell>
          <cell r="J586" t="str">
            <v>FONCIA ANJOU MAINE</v>
          </cell>
          <cell r="K586" t="str">
            <v>MONTVAL SUR LOIRE</v>
          </cell>
          <cell r="L586">
            <v>72</v>
          </cell>
          <cell r="M586" t="str">
            <v>NORD</v>
          </cell>
          <cell r="N586" t="str">
            <v>DISTRITEC</v>
          </cell>
          <cell r="O586" t="str">
            <v>RICS</v>
          </cell>
          <cell r="Q586" t="str">
            <v>IMC2500 (BUNDLE)</v>
          </cell>
          <cell r="R586" t="str">
            <v>DEG06491/6492</v>
          </cell>
          <cell r="X586" t="str">
            <v>PAS DE REPRISE</v>
          </cell>
        </row>
        <row r="587">
          <cell r="A587" t="str">
            <v>IF10428</v>
          </cell>
          <cell r="B587" t="str">
            <v>KARYO</v>
          </cell>
          <cell r="C587" t="str">
            <v>3140MB10439</v>
          </cell>
          <cell r="D587" t="str">
            <v>E214R260179</v>
          </cell>
          <cell r="E587">
            <v>44315</v>
          </cell>
          <cell r="F587" t="e">
            <v>#N/A</v>
          </cell>
          <cell r="H587" t="str">
            <v>41123941AM</v>
          </cell>
          <cell r="I587" t="str">
            <v>41124266AM</v>
          </cell>
          <cell r="J587" t="str">
            <v>FONCIA NORMANDIE</v>
          </cell>
          <cell r="K587" t="str">
            <v>CAEN</v>
          </cell>
          <cell r="L587">
            <v>14</v>
          </cell>
          <cell r="M587" t="str">
            <v>NORD</v>
          </cell>
          <cell r="N587" t="str">
            <v>DISTRITEC</v>
          </cell>
          <cell r="O587" t="str">
            <v>RICS</v>
          </cell>
          <cell r="Q587" t="str">
            <v>IMC6000 (BUNDLE)</v>
          </cell>
          <cell r="R587" t="str">
            <v>DEG06493/6494</v>
          </cell>
          <cell r="X587" t="str">
            <v>MPC2503</v>
          </cell>
          <cell r="Z587" t="str">
            <v>DISTRITEC</v>
          </cell>
          <cell r="AA587" t="str">
            <v>MTDI</v>
          </cell>
          <cell r="AB587" t="str">
            <v>BROKER</v>
          </cell>
        </row>
        <row r="588">
          <cell r="A588">
            <v>1329808</v>
          </cell>
          <cell r="B588" t="str">
            <v>VERRAT</v>
          </cell>
          <cell r="D588" t="str">
            <v>E174J300284</v>
          </cell>
          <cell r="E588">
            <v>44315</v>
          </cell>
          <cell r="F588">
            <v>1329808</v>
          </cell>
          <cell r="J588" t="str">
            <v>FONCIA</v>
          </cell>
          <cell r="K588" t="str">
            <v>CAEN</v>
          </cell>
          <cell r="L588">
            <v>14</v>
          </cell>
          <cell r="M588" t="str">
            <v>NORD</v>
          </cell>
          <cell r="N588" t="str">
            <v>DISTRITEC</v>
          </cell>
          <cell r="O588" t="str">
            <v>NON</v>
          </cell>
          <cell r="Q588" t="str">
            <v>RETRAIT DESTRUCTION</v>
          </cell>
          <cell r="X588" t="str">
            <v>MPC4503 + FIN</v>
          </cell>
          <cell r="Z588" t="str">
            <v>DISTRITEC</v>
          </cell>
          <cell r="AA588" t="str">
            <v>MTDI</v>
          </cell>
          <cell r="AB588" t="str">
            <v>BROKER</v>
          </cell>
        </row>
        <row r="589">
          <cell r="A589">
            <v>1328046</v>
          </cell>
          <cell r="B589" t="str">
            <v>KANSAS BARIDINA</v>
          </cell>
          <cell r="D589" t="str">
            <v>E173J600627</v>
          </cell>
          <cell r="E589" t="str">
            <v>PAS DE LIV</v>
          </cell>
          <cell r="F589">
            <v>1328046</v>
          </cell>
          <cell r="J589" t="str">
            <v>FONCIA</v>
          </cell>
          <cell r="K589" t="str">
            <v>COURSEULLES SUR MER</v>
          </cell>
          <cell r="L589">
            <v>14</v>
          </cell>
          <cell r="M589" t="str">
            <v>NORD</v>
          </cell>
          <cell r="N589" t="str">
            <v>X</v>
          </cell>
          <cell r="O589" t="str">
            <v>X</v>
          </cell>
          <cell r="Q589" t="str">
            <v>RETRAIT DESTRUCTION</v>
          </cell>
          <cell r="X589" t="str">
            <v>MPC4503 + FIN</v>
          </cell>
          <cell r="Z589" t="str">
            <v>DISTRITEC</v>
          </cell>
          <cell r="AA589" t="str">
            <v>MTDI</v>
          </cell>
          <cell r="AB589" t="str">
            <v>BROKER</v>
          </cell>
        </row>
        <row r="590">
          <cell r="A590" t="str">
            <v>IF10436</v>
          </cell>
          <cell r="B590" t="str">
            <v>YAMCHA</v>
          </cell>
          <cell r="C590" t="str">
            <v>3120MB30246</v>
          </cell>
          <cell r="D590" t="str">
            <v>E174M330133</v>
          </cell>
          <cell r="E590">
            <v>44314</v>
          </cell>
          <cell r="F590" t="e">
            <v>#N/A</v>
          </cell>
          <cell r="H590" t="str">
            <v>41124091AM</v>
          </cell>
          <cell r="J590" t="str">
            <v>FONCIA VALLEE DU RHONE</v>
          </cell>
          <cell r="K590" t="str">
            <v>VALENCE</v>
          </cell>
          <cell r="L590">
            <v>26</v>
          </cell>
          <cell r="M590" t="str">
            <v>SUD-EST</v>
          </cell>
          <cell r="N590" t="str">
            <v>DISTRITEC</v>
          </cell>
          <cell r="O590" t="str">
            <v>RICS</v>
          </cell>
          <cell r="Q590" t="str">
            <v>IMC4500A (BUNDLE)</v>
          </cell>
          <cell r="R590" t="str">
            <v>DEG06500/6501</v>
          </cell>
          <cell r="X590" t="str">
            <v xml:space="preserve">MPC4503+fin </v>
          </cell>
          <cell r="Z590" t="str">
            <v>DISTRITEC</v>
          </cell>
          <cell r="AA590" t="str">
            <v>MTDI</v>
          </cell>
          <cell r="AB590" t="str">
            <v>BROKER</v>
          </cell>
        </row>
        <row r="591">
          <cell r="A591" t="str">
            <v>IF10437</v>
          </cell>
          <cell r="B591" t="str">
            <v>DABRA</v>
          </cell>
          <cell r="C591" t="str">
            <v>3120MB30172</v>
          </cell>
          <cell r="D591" t="str">
            <v>E174M330120</v>
          </cell>
          <cell r="E591">
            <v>44314</v>
          </cell>
          <cell r="F591" t="e">
            <v>#N/A</v>
          </cell>
          <cell r="H591" t="str">
            <v>41124091AM</v>
          </cell>
          <cell r="J591" t="str">
            <v>FONCIA VALLEE DU RHONE</v>
          </cell>
          <cell r="K591" t="str">
            <v>VALENCE</v>
          </cell>
          <cell r="L591">
            <v>26</v>
          </cell>
          <cell r="M591" t="str">
            <v>SUD-EST</v>
          </cell>
          <cell r="N591" t="str">
            <v>DISTRITEC</v>
          </cell>
          <cell r="O591" t="str">
            <v>RICS</v>
          </cell>
          <cell r="Q591" t="str">
            <v>IMC4500A (BUNDLE)</v>
          </cell>
          <cell r="R591" t="str">
            <v>DEG06502/6503</v>
          </cell>
          <cell r="X591" t="str">
            <v>MPC4503+fin</v>
          </cell>
          <cell r="Z591" t="str">
            <v>DISTRITEC</v>
          </cell>
          <cell r="AA591" t="str">
            <v>MTDI</v>
          </cell>
          <cell r="AB591" t="str">
            <v>BROKER</v>
          </cell>
        </row>
        <row r="592">
          <cell r="A592" t="str">
            <v>IF10438</v>
          </cell>
          <cell r="B592" t="str">
            <v>TEPPE</v>
          </cell>
          <cell r="C592" t="str">
            <v>3120MC30120</v>
          </cell>
          <cell r="D592" t="str">
            <v>E174M330097</v>
          </cell>
          <cell r="E592">
            <v>44314</v>
          </cell>
          <cell r="F592" t="e">
            <v>#N/A</v>
          </cell>
          <cell r="H592" t="str">
            <v>41124091AM</v>
          </cell>
          <cell r="J592" t="str">
            <v>FONCIA VALLEE DU RHONE</v>
          </cell>
          <cell r="K592" t="str">
            <v>VALENCE</v>
          </cell>
          <cell r="L592">
            <v>26</v>
          </cell>
          <cell r="M592" t="str">
            <v>SUD-EST</v>
          </cell>
          <cell r="N592" t="str">
            <v>DISTRITEC</v>
          </cell>
          <cell r="O592" t="str">
            <v>RICS</v>
          </cell>
          <cell r="Q592" t="str">
            <v>IMC4500A (BUNDLE)</v>
          </cell>
          <cell r="R592" t="str">
            <v>DEG06504/6505</v>
          </cell>
          <cell r="X592" t="str">
            <v>MPC4503+fin</v>
          </cell>
          <cell r="Z592" t="str">
            <v>DISTRITEC</v>
          </cell>
          <cell r="AA592" t="str">
            <v>MTDI</v>
          </cell>
          <cell r="AB592" t="str">
            <v>BROKER</v>
          </cell>
        </row>
        <row r="593">
          <cell r="A593" t="str">
            <v>IF10439</v>
          </cell>
          <cell r="B593" t="str">
            <v>BROLY</v>
          </cell>
          <cell r="C593" t="str">
            <v>3121M130687</v>
          </cell>
          <cell r="D593" t="str">
            <v>E174M330096</v>
          </cell>
          <cell r="E593">
            <v>44314</v>
          </cell>
          <cell r="F593" t="e">
            <v>#N/A</v>
          </cell>
          <cell r="H593" t="str">
            <v>41124091AM</v>
          </cell>
          <cell r="J593" t="str">
            <v>FONCIA VALLEE DU RHONE</v>
          </cell>
          <cell r="K593" t="str">
            <v>VALENCE</v>
          </cell>
          <cell r="L593">
            <v>26</v>
          </cell>
          <cell r="M593" t="str">
            <v>SUD-EST</v>
          </cell>
          <cell r="N593" t="str">
            <v>DISTRITEC</v>
          </cell>
          <cell r="O593" t="str">
            <v>RICS</v>
          </cell>
          <cell r="Q593" t="str">
            <v>IMC4500A (BUNDLE)</v>
          </cell>
          <cell r="R593" t="str">
            <v>DEG06506/6507</v>
          </cell>
          <cell r="X593" t="str">
            <v>MPC4503+fin</v>
          </cell>
          <cell r="Z593" t="str">
            <v>DISTRITEC</v>
          </cell>
          <cell r="AA593" t="str">
            <v>MTDI</v>
          </cell>
          <cell r="AB593" t="str">
            <v>BROKER</v>
          </cell>
        </row>
        <row r="594">
          <cell r="A594">
            <v>1330731</v>
          </cell>
          <cell r="B594" t="str">
            <v>BOMBYLE</v>
          </cell>
          <cell r="D594" t="str">
            <v>E174M330084</v>
          </cell>
          <cell r="E594">
            <v>44314</v>
          </cell>
          <cell r="F594">
            <v>1330731</v>
          </cell>
          <cell r="H594" t="str">
            <v>41124091AM</v>
          </cell>
          <cell r="J594" t="str">
            <v>FONCIA VALLEE DU RHONE</v>
          </cell>
          <cell r="K594" t="str">
            <v>VALENCE</v>
          </cell>
          <cell r="L594">
            <v>26</v>
          </cell>
          <cell r="M594" t="str">
            <v>SUD-EST</v>
          </cell>
          <cell r="N594" t="str">
            <v>X</v>
          </cell>
          <cell r="O594" t="str">
            <v>X</v>
          </cell>
          <cell r="Q594" t="str">
            <v>RETRAIT DESTRUCTION</v>
          </cell>
          <cell r="X594" t="str">
            <v>MPC4503+fin</v>
          </cell>
          <cell r="Z594" t="str">
            <v>DISTRITEC</v>
          </cell>
          <cell r="AA594" t="str">
            <v>MTDI</v>
          </cell>
          <cell r="AB594" t="str">
            <v>BROKER</v>
          </cell>
        </row>
        <row r="595">
          <cell r="A595">
            <v>1330449</v>
          </cell>
          <cell r="B595" t="str">
            <v>KHARTHOUM</v>
          </cell>
          <cell r="D595" t="str">
            <v>C737MC05239</v>
          </cell>
          <cell r="E595">
            <v>44299</v>
          </cell>
          <cell r="F595" t="e">
            <v>#N/A</v>
          </cell>
          <cell r="J595" t="str">
            <v>FONCIA</v>
          </cell>
          <cell r="K595" t="str">
            <v>VILLENEUVE SUR LOT</v>
          </cell>
          <cell r="L595">
            <v>47</v>
          </cell>
          <cell r="M595" t="str">
            <v>SUD-OUEST</v>
          </cell>
          <cell r="N595" t="str">
            <v>CUA</v>
          </cell>
          <cell r="Q595" t="str">
            <v>DEMENAGEMENT</v>
          </cell>
          <cell r="X595" t="str">
            <v>MPC4503+FIN</v>
          </cell>
        </row>
        <row r="596">
          <cell r="A596" t="str">
            <v>IF10441</v>
          </cell>
          <cell r="B596" t="str">
            <v>SINJOU</v>
          </cell>
          <cell r="C596" t="str">
            <v>3090RA10061</v>
          </cell>
          <cell r="E596">
            <v>44305</v>
          </cell>
          <cell r="F596" t="e">
            <v>#N/A</v>
          </cell>
          <cell r="H596" t="str">
            <v>41124321AM</v>
          </cell>
          <cell r="I596" t="str">
            <v>41124580AM</v>
          </cell>
          <cell r="J596" t="str">
            <v>FONCIA TERRES DE PROVENCE</v>
          </cell>
          <cell r="K596" t="str">
            <v>SAINT ETIENNE EN DEVOLUY</v>
          </cell>
          <cell r="L596">
            <v>5</v>
          </cell>
          <cell r="M596" t="str">
            <v>SUD-EST</v>
          </cell>
          <cell r="N596" t="str">
            <v>DISTRITEC</v>
          </cell>
          <cell r="O596" t="str">
            <v>RICS</v>
          </cell>
          <cell r="Q596" t="str">
            <v>IMC2500 (BUNDLE)</v>
          </cell>
          <cell r="R596" t="str">
            <v>DEG06517/6518</v>
          </cell>
        </row>
        <row r="597">
          <cell r="A597" t="str">
            <v>IF10443</v>
          </cell>
          <cell r="B597" t="str">
            <v>TOKOSS</v>
          </cell>
          <cell r="C597" t="str">
            <v>3090RA10023</v>
          </cell>
          <cell r="D597" t="str">
            <v>V9834700725</v>
          </cell>
          <cell r="E597">
            <v>44302</v>
          </cell>
          <cell r="F597" t="e">
            <v>#N/A</v>
          </cell>
          <cell r="H597" t="str">
            <v>41124216AM</v>
          </cell>
          <cell r="I597" t="str">
            <v>41123551AM</v>
          </cell>
          <cell r="J597" t="str">
            <v>FONCIA LEMANIQUE</v>
          </cell>
          <cell r="K597" t="str">
            <v>ANNEMASSE</v>
          </cell>
          <cell r="L597">
            <v>74</v>
          </cell>
          <cell r="M597" t="str">
            <v>SUD-EST</v>
          </cell>
          <cell r="N597" t="str">
            <v>DISTRITEC</v>
          </cell>
          <cell r="O597" t="str">
            <v>RICS</v>
          </cell>
          <cell r="Q597" t="str">
            <v>IMC2500 (BUNDLE)</v>
          </cell>
          <cell r="R597" t="str">
            <v>DEG06519/6520</v>
          </cell>
          <cell r="X597" t="str">
            <v>MPC2551</v>
          </cell>
          <cell r="Z597" t="str">
            <v>DISTRITEC</v>
          </cell>
          <cell r="AA597" t="str">
            <v>MTDI</v>
          </cell>
          <cell r="AB597" t="str">
            <v>BROKER</v>
          </cell>
        </row>
        <row r="598">
          <cell r="A598">
            <v>1331548</v>
          </cell>
          <cell r="D598" t="str">
            <v>E214JB00087</v>
          </cell>
          <cell r="E598" t="str">
            <v>PAS DE LIVRAISON</v>
          </cell>
          <cell r="F598">
            <v>1331548</v>
          </cell>
          <cell r="H598" t="str">
            <v>411AM00321</v>
          </cell>
          <cell r="I598" t="str">
            <v>41124274AM</v>
          </cell>
          <cell r="J598" t="str">
            <v xml:space="preserve">FONCIA FABRE GIBERT </v>
          </cell>
          <cell r="K598" t="str">
            <v>CAVAILLON</v>
          </cell>
          <cell r="L598">
            <v>84</v>
          </cell>
          <cell r="M598" t="str">
            <v>SUD-EST</v>
          </cell>
          <cell r="N598" t="str">
            <v>DISTRITEC</v>
          </cell>
          <cell r="O598" t="str">
            <v>X</v>
          </cell>
          <cell r="Q598" t="str">
            <v>RETRAIT</v>
          </cell>
          <cell r="X598" t="str">
            <v>MPC2503</v>
          </cell>
          <cell r="Z598" t="str">
            <v>DISTRITEC</v>
          </cell>
          <cell r="AA598" t="str">
            <v>MTDI</v>
          </cell>
          <cell r="AB598" t="str">
            <v>BROKER</v>
          </cell>
        </row>
        <row r="599">
          <cell r="A599" t="str">
            <v>IF10450</v>
          </cell>
          <cell r="B599" t="str">
            <v>BALAVOINE</v>
          </cell>
          <cell r="C599" t="str">
            <v>3140MB10470</v>
          </cell>
          <cell r="D599" t="str">
            <v>W874JC00042</v>
          </cell>
          <cell r="E599">
            <v>44306</v>
          </cell>
          <cell r="F599" t="e">
            <v>#N/A</v>
          </cell>
          <cell r="H599" t="str">
            <v>41124280AM</v>
          </cell>
          <cell r="J599" t="str">
            <v>FONCIA LCA</v>
          </cell>
          <cell r="K599" t="str">
            <v>NANCY</v>
          </cell>
          <cell r="L599">
            <v>54</v>
          </cell>
          <cell r="M599" t="str">
            <v>NORD</v>
          </cell>
          <cell r="N599" t="str">
            <v>DISTRITEC</v>
          </cell>
          <cell r="O599" t="str">
            <v>RICS</v>
          </cell>
          <cell r="Q599" t="str">
            <v>IMC6000 (BUNDLE)</v>
          </cell>
          <cell r="R599" t="str">
            <v>DEG06527/6528</v>
          </cell>
          <cell r="X599" t="str">
            <v>MP7502 + FIN</v>
          </cell>
          <cell r="Z599" t="str">
            <v>DISTRITEC</v>
          </cell>
          <cell r="AA599" t="str">
            <v>MTDI</v>
          </cell>
          <cell r="AB599" t="str">
            <v>BROKER</v>
          </cell>
        </row>
        <row r="600">
          <cell r="A600" t="str">
            <v>IF10452</v>
          </cell>
          <cell r="B600" t="str">
            <v>SIMBA</v>
          </cell>
          <cell r="C600" t="str">
            <v>3090RB10082</v>
          </cell>
          <cell r="D600" t="str">
            <v>E175M520386</v>
          </cell>
          <cell r="E600">
            <v>44336</v>
          </cell>
          <cell r="F600" t="e">
            <v>#N/A</v>
          </cell>
          <cell r="H600" t="str">
            <v>41123655AM</v>
          </cell>
          <cell r="I600" t="str">
            <v>41124360AM</v>
          </cell>
          <cell r="J600" t="str">
            <v>FONCIA TRANSACTION France</v>
          </cell>
          <cell r="K600" t="str">
            <v>NICE</v>
          </cell>
          <cell r="L600">
            <v>6</v>
          </cell>
          <cell r="M600" t="str">
            <v>SUD-EST</v>
          </cell>
          <cell r="N600" t="str">
            <v>DISTRITEC</v>
          </cell>
          <cell r="O600" t="str">
            <v>RICS</v>
          </cell>
          <cell r="Q600" t="str">
            <v>IMC2500 (BUNDLE)</v>
          </cell>
          <cell r="R600" t="str">
            <v>DEG06530/6529</v>
          </cell>
          <cell r="X600" t="str">
            <v>MPC4503</v>
          </cell>
          <cell r="Z600" t="str">
            <v>DISTRITEC</v>
          </cell>
          <cell r="AA600" t="str">
            <v>MTDI</v>
          </cell>
          <cell r="AB600" t="str">
            <v>BROKER</v>
          </cell>
        </row>
        <row r="601">
          <cell r="A601" t="str">
            <v>IF10457</v>
          </cell>
          <cell r="B601" t="str">
            <v>MELON</v>
          </cell>
          <cell r="C601" t="str">
            <v>3120MC30059</v>
          </cell>
          <cell r="D601" t="str">
            <v>PAS DE REPRISE</v>
          </cell>
          <cell r="E601">
            <v>44306</v>
          </cell>
          <cell r="F601" t="e">
            <v>#N/A</v>
          </cell>
          <cell r="H601" t="str">
            <v>411AM00321</v>
          </cell>
          <cell r="I601" t="str">
            <v>41124582AM</v>
          </cell>
          <cell r="J601" t="str">
            <v xml:space="preserve">FONCIA FABRE GIBERT </v>
          </cell>
          <cell r="K601" t="str">
            <v>CAVAILLON</v>
          </cell>
          <cell r="L601">
            <v>84</v>
          </cell>
          <cell r="M601" t="str">
            <v>SUD-EST</v>
          </cell>
          <cell r="N601" t="str">
            <v>DISTRITEC</v>
          </cell>
          <cell r="O601" t="str">
            <v>CK</v>
          </cell>
          <cell r="Q601" t="str">
            <v>IMC4500A (BUNDLE)</v>
          </cell>
          <cell r="R601" t="str">
            <v>DEG06535/6536</v>
          </cell>
          <cell r="X601" t="str">
            <v>PAS DE REPRISE</v>
          </cell>
        </row>
        <row r="602">
          <cell r="A602" t="str">
            <v>IF10458</v>
          </cell>
          <cell r="B602" t="str">
            <v>DOZER</v>
          </cell>
          <cell r="C602" t="str">
            <v>3091R312370</v>
          </cell>
          <cell r="D602" t="str">
            <v>E175MA30428</v>
          </cell>
          <cell r="E602">
            <v>44375</v>
          </cell>
          <cell r="F602" t="e">
            <v>#N/A</v>
          </cell>
          <cell r="H602" t="str">
            <v>41120999AM</v>
          </cell>
          <cell r="I602" t="str">
            <v>41122185AM</v>
          </cell>
          <cell r="J602" t="str">
            <v>FONCIA IMMOBILIAS</v>
          </cell>
          <cell r="K602" t="str">
            <v>MASSY</v>
          </cell>
          <cell r="L602">
            <v>91</v>
          </cell>
          <cell r="M602" t="str">
            <v>IDF</v>
          </cell>
          <cell r="N602" t="str">
            <v>DISTRITEC</v>
          </cell>
          <cell r="O602" t="str">
            <v>LUT</v>
          </cell>
          <cell r="Q602" t="str">
            <v>IMC2500 (BUNDLE)</v>
          </cell>
          <cell r="R602" t="str">
            <v>DEG06537/6538</v>
          </cell>
          <cell r="X602" t="str">
            <v>MPC4503</v>
          </cell>
          <cell r="Z602" t="str">
            <v>DISTRITEC</v>
          </cell>
          <cell r="AA602" t="str">
            <v>MTDI</v>
          </cell>
          <cell r="AB602" t="str">
            <v>BROKER</v>
          </cell>
        </row>
        <row r="603">
          <cell r="A603" t="str">
            <v>IF10459</v>
          </cell>
          <cell r="B603" t="str">
            <v>MERIDA</v>
          </cell>
          <cell r="C603" t="str">
            <v>3120MC30292</v>
          </cell>
          <cell r="D603" t="str">
            <v>E173JA00133</v>
          </cell>
          <cell r="E603">
            <v>44307</v>
          </cell>
          <cell r="F603" t="e">
            <v>#N/A</v>
          </cell>
          <cell r="H603" t="str">
            <v>41121322AM</v>
          </cell>
          <cell r="J603" t="str">
            <v>FONCIA GRAND BLEU</v>
          </cell>
          <cell r="K603" t="str">
            <v>STE MAXIME</v>
          </cell>
          <cell r="L603">
            <v>83</v>
          </cell>
          <cell r="M603" t="str">
            <v>SUD-EST</v>
          </cell>
          <cell r="N603" t="str">
            <v>DISTRITEC</v>
          </cell>
          <cell r="O603" t="str">
            <v>RICS</v>
          </cell>
          <cell r="Q603" t="str">
            <v>IMC4500A (BUNDLE)</v>
          </cell>
          <cell r="R603" t="str">
            <v>DEG06540/6541</v>
          </cell>
          <cell r="X603" t="str">
            <v>MPC4503</v>
          </cell>
          <cell r="Z603" t="str">
            <v>DISTRITEC</v>
          </cell>
          <cell r="AA603" t="str">
            <v>MTDI</v>
          </cell>
          <cell r="AB603" t="str">
            <v>BROKER</v>
          </cell>
        </row>
        <row r="604">
          <cell r="A604" t="str">
            <v>IF10460</v>
          </cell>
          <cell r="B604" t="str">
            <v>OUKI</v>
          </cell>
          <cell r="C604" t="str">
            <v>3141M110139</v>
          </cell>
          <cell r="D604" t="str">
            <v>W875J400099</v>
          </cell>
          <cell r="E604">
            <v>44341</v>
          </cell>
          <cell r="F604" t="e">
            <v>#N/A</v>
          </cell>
          <cell r="H604" t="str">
            <v>41124442AM</v>
          </cell>
          <cell r="J604" t="str">
            <v>FONCIA PYRENEES GASCOGNE</v>
          </cell>
          <cell r="K604" t="str">
            <v>PAU</v>
          </cell>
          <cell r="L604">
            <v>64</v>
          </cell>
          <cell r="M604" t="str">
            <v>SUD-OUEST</v>
          </cell>
          <cell r="N604" t="str">
            <v>DISTRITEC</v>
          </cell>
          <cell r="O604" t="str">
            <v>BOA</v>
          </cell>
          <cell r="Q604" t="str">
            <v>IMC6000 (BUNDLE)</v>
          </cell>
          <cell r="R604" t="str">
            <v>DEG06543/6545</v>
          </cell>
          <cell r="X604" t="str">
            <v>MP7502 + FIN</v>
          </cell>
          <cell r="Z604" t="str">
            <v>DISTRITEC</v>
          </cell>
          <cell r="AA604" t="str">
            <v>MTDI</v>
          </cell>
          <cell r="AB604" t="str">
            <v>BROKER</v>
          </cell>
        </row>
        <row r="605">
          <cell r="A605" t="str">
            <v>IF10461</v>
          </cell>
          <cell r="B605" t="str">
            <v>TIGROU</v>
          </cell>
          <cell r="C605" t="str">
            <v>3090RB10248</v>
          </cell>
          <cell r="D605" t="str">
            <v>E215R860587</v>
          </cell>
          <cell r="E605">
            <v>44337</v>
          </cell>
          <cell r="F605" t="e">
            <v>#N/A</v>
          </cell>
          <cell r="H605" t="str">
            <v>41123655AM</v>
          </cell>
          <cell r="I605" t="str">
            <v>41123938AM</v>
          </cell>
          <cell r="J605" t="str">
            <v>FONCIA TRANSACTION FRANCE</v>
          </cell>
          <cell r="K605" t="str">
            <v>ORLEANS</v>
          </cell>
          <cell r="L605">
            <v>45</v>
          </cell>
          <cell r="M605" t="str">
            <v>NORD</v>
          </cell>
          <cell r="N605" t="str">
            <v>DISTRITEC</v>
          </cell>
          <cell r="O605" t="str">
            <v>RICS</v>
          </cell>
          <cell r="Q605" t="str">
            <v>IMC2500 (BUNDLE)</v>
          </cell>
          <cell r="R605" t="str">
            <v>DEG06547/6546</v>
          </cell>
          <cell r="X605" t="str">
            <v>MPC2503</v>
          </cell>
          <cell r="Z605" t="str">
            <v>DISTRITEC</v>
          </cell>
          <cell r="AA605" t="str">
            <v>MTDI</v>
          </cell>
          <cell r="AB605" t="str">
            <v>BROKER</v>
          </cell>
        </row>
        <row r="606">
          <cell r="A606" t="str">
            <v>IF10462</v>
          </cell>
          <cell r="B606" t="str">
            <v>JOHNNY</v>
          </cell>
          <cell r="C606" t="str">
            <v>3090RA10165</v>
          </cell>
          <cell r="D606" t="str">
            <v>XX</v>
          </cell>
          <cell r="E606">
            <v>44312</v>
          </cell>
          <cell r="F606" t="e">
            <v>#N/A</v>
          </cell>
          <cell r="H606" t="str">
            <v>41123655AM</v>
          </cell>
          <cell r="I606" t="str">
            <v>41123508AM</v>
          </cell>
          <cell r="J606" t="str">
            <v>FONCIA TRANSACTION FRANCE</v>
          </cell>
          <cell r="K606" t="str">
            <v>MARSEILLE</v>
          </cell>
          <cell r="L606">
            <v>13</v>
          </cell>
          <cell r="M606" t="str">
            <v>SUD-EST</v>
          </cell>
          <cell r="N606" t="str">
            <v>DISTRITEC</v>
          </cell>
          <cell r="O606" t="str">
            <v>PEF</v>
          </cell>
          <cell r="Q606" t="str">
            <v>IMC2500 (BUNDLE)</v>
          </cell>
          <cell r="R606" t="str">
            <v>DEG06570/6579</v>
          </cell>
          <cell r="X606" t="str">
            <v>SHARP</v>
          </cell>
          <cell r="Z606" t="str">
            <v>DISTRITEC</v>
          </cell>
          <cell r="AA606" t="str">
            <v>MTDI</v>
          </cell>
          <cell r="AB606" t="str">
            <v>BROKER</v>
          </cell>
        </row>
        <row r="607">
          <cell r="A607" t="str">
            <v>IF10463</v>
          </cell>
          <cell r="B607" t="str">
            <v>SLIMANE</v>
          </cell>
          <cell r="C607" t="str">
            <v>3120MC30589</v>
          </cell>
          <cell r="D607" t="str">
            <v>E175M930595</v>
          </cell>
          <cell r="E607">
            <v>44321</v>
          </cell>
          <cell r="F607" t="e">
            <v>#N/A</v>
          </cell>
          <cell r="H607" t="str">
            <v>41121235AM</v>
          </cell>
          <cell r="I607" t="str">
            <v>41121115AM</v>
          </cell>
          <cell r="J607" t="str">
            <v>FONCIA ARMOR</v>
          </cell>
          <cell r="K607" t="str">
            <v>SAINT BRIEUC</v>
          </cell>
          <cell r="L607">
            <v>22</v>
          </cell>
          <cell r="M607" t="str">
            <v>NORD</v>
          </cell>
          <cell r="N607" t="str">
            <v>DISTRITEC</v>
          </cell>
          <cell r="O607" t="str">
            <v>LEPA</v>
          </cell>
          <cell r="Q607" t="str">
            <v>IMC4500A (BUNDLE)</v>
          </cell>
          <cell r="R607" t="str">
            <v>DEG06551/6560</v>
          </cell>
          <cell r="X607" t="str">
            <v>MPC4503</v>
          </cell>
          <cell r="Z607" t="str">
            <v>DISTRITEC</v>
          </cell>
          <cell r="AA607" t="str">
            <v>MTDI</v>
          </cell>
          <cell r="AB607" t="str">
            <v>BROKER</v>
          </cell>
        </row>
        <row r="608">
          <cell r="A608" t="str">
            <v>IF10464</v>
          </cell>
          <cell r="B608" t="str">
            <v>KENDJI</v>
          </cell>
          <cell r="C608" t="str">
            <v>3090RA10148</v>
          </cell>
          <cell r="D608" t="str">
            <v>XX</v>
          </cell>
          <cell r="E608">
            <v>44312</v>
          </cell>
          <cell r="F608" t="e">
            <v>#N/A</v>
          </cell>
          <cell r="H608" t="str">
            <v>41123655AM</v>
          </cell>
          <cell r="I608" t="str">
            <v>41123510AM</v>
          </cell>
          <cell r="J608" t="str">
            <v>FONCIA TRANSACTION FRANCE</v>
          </cell>
          <cell r="K608" t="str">
            <v>MARSEILLE</v>
          </cell>
          <cell r="L608">
            <v>13</v>
          </cell>
          <cell r="M608" t="str">
            <v>SUD-EST</v>
          </cell>
          <cell r="N608" t="str">
            <v>DISTRITEC</v>
          </cell>
          <cell r="O608" t="str">
            <v>PEF</v>
          </cell>
          <cell r="Q608" t="str">
            <v>IMC2500 (BUNDLE)</v>
          </cell>
          <cell r="R608" t="str">
            <v>DEG06571/6580</v>
          </cell>
          <cell r="X608" t="str">
            <v>SHARP</v>
          </cell>
          <cell r="Z608" t="str">
            <v>DISTRITEC</v>
          </cell>
          <cell r="AA608" t="str">
            <v>MTDI</v>
          </cell>
          <cell r="AB608" t="str">
            <v>BROKER</v>
          </cell>
        </row>
        <row r="609">
          <cell r="A609" t="str">
            <v>IF10465</v>
          </cell>
          <cell r="B609" t="str">
            <v>YAO</v>
          </cell>
          <cell r="C609" t="str">
            <v>3091R310581</v>
          </cell>
          <cell r="D609" t="str">
            <v>E175M830803</v>
          </cell>
          <cell r="E609">
            <v>44355</v>
          </cell>
          <cell r="F609" t="e">
            <v>#N/A</v>
          </cell>
          <cell r="H609" t="str">
            <v>41124216AM</v>
          </cell>
          <cell r="I609" t="str">
            <v>41124583AM</v>
          </cell>
          <cell r="J609" t="str">
            <v>FONCIA LEMANIQUE</v>
          </cell>
          <cell r="K609" t="str">
            <v>GEX</v>
          </cell>
          <cell r="L609">
            <v>1</v>
          </cell>
          <cell r="M609" t="str">
            <v>SUD-EST</v>
          </cell>
          <cell r="N609" t="str">
            <v>DISTRITEC</v>
          </cell>
          <cell r="O609" t="str">
            <v>RICS</v>
          </cell>
          <cell r="Q609" t="str">
            <v>IMC2500 (BUNDLE)</v>
          </cell>
          <cell r="R609" t="str">
            <v>DEG06556/6561</v>
          </cell>
          <cell r="X609" t="str">
            <v>MPC4503</v>
          </cell>
          <cell r="Z609" t="str">
            <v>DISTRITEC</v>
          </cell>
          <cell r="AA609" t="str">
            <v>MORANGIS</v>
          </cell>
          <cell r="AB609" t="str">
            <v>RECO</v>
          </cell>
        </row>
        <row r="610">
          <cell r="A610" t="str">
            <v>IF10466</v>
          </cell>
          <cell r="B610" t="str">
            <v>GIMS</v>
          </cell>
          <cell r="C610" t="str">
            <v>3120MC30348</v>
          </cell>
          <cell r="D610" t="str">
            <v>E215R660218</v>
          </cell>
          <cell r="E610">
            <v>44347</v>
          </cell>
          <cell r="F610" t="e">
            <v>#N/A</v>
          </cell>
          <cell r="H610" t="str">
            <v>41124366AM</v>
          </cell>
          <cell r="I610" t="str">
            <v>41124367AM</v>
          </cell>
          <cell r="J610" t="str">
            <v>FONFIA ANJOU MAINE</v>
          </cell>
          <cell r="K610" t="str">
            <v>CHOLET</v>
          </cell>
          <cell r="L610">
            <v>49</v>
          </cell>
          <cell r="M610" t="str">
            <v>NORD</v>
          </cell>
          <cell r="N610" t="str">
            <v>DISTRITEC</v>
          </cell>
          <cell r="O610" t="str">
            <v>RICS</v>
          </cell>
          <cell r="Q610" t="str">
            <v>IMC4500A (BUNDLE)</v>
          </cell>
          <cell r="R610" t="str">
            <v>DEG06552/6562</v>
          </cell>
          <cell r="X610" t="str">
            <v>MPC2503</v>
          </cell>
          <cell r="Z610" t="str">
            <v>DISTRITEC</v>
          </cell>
          <cell r="AA610" t="str">
            <v>MTDI</v>
          </cell>
          <cell r="AB610" t="str">
            <v>BROKER</v>
          </cell>
        </row>
        <row r="611">
          <cell r="A611" t="str">
            <v>IF10467</v>
          </cell>
          <cell r="B611" t="str">
            <v>BINA</v>
          </cell>
          <cell r="C611" t="str">
            <v>3090RB10101</v>
          </cell>
          <cell r="D611" t="str">
            <v>E215R760065</v>
          </cell>
          <cell r="E611">
            <v>44336</v>
          </cell>
          <cell r="F611" t="e">
            <v>#N/A</v>
          </cell>
          <cell r="H611" t="str">
            <v>41124216AM</v>
          </cell>
          <cell r="I611" t="str">
            <v>41121547AM</v>
          </cell>
          <cell r="J611" t="str">
            <v>FONCIA LEMANIQUE</v>
          </cell>
          <cell r="K611" t="str">
            <v>DOUVAINE</v>
          </cell>
          <cell r="L611">
            <v>74</v>
          </cell>
          <cell r="M611" t="str">
            <v>SUD-EST</v>
          </cell>
          <cell r="N611" t="str">
            <v>DISTRITEC</v>
          </cell>
          <cell r="O611" t="str">
            <v>RICS</v>
          </cell>
          <cell r="Q611" t="str">
            <v>IMC2500 (BUNDLE)</v>
          </cell>
          <cell r="R611" t="str">
            <v>DEG06573/6581</v>
          </cell>
          <cell r="X611" t="str">
            <v>MPC2503</v>
          </cell>
          <cell r="Z611" t="str">
            <v>DISTRITEC</v>
          </cell>
          <cell r="AA611" t="str">
            <v>MTDI</v>
          </cell>
          <cell r="AB611" t="str">
            <v>BROKER</v>
          </cell>
        </row>
        <row r="612">
          <cell r="A612" t="str">
            <v>IF10469</v>
          </cell>
          <cell r="B612" t="str">
            <v>TALA</v>
          </cell>
          <cell r="C612" t="str">
            <v>3121M130317</v>
          </cell>
          <cell r="D612" t="str">
            <v>E175M930566</v>
          </cell>
          <cell r="E612">
            <v>44336</v>
          </cell>
          <cell r="F612" t="e">
            <v>#N/A</v>
          </cell>
          <cell r="H612" t="str">
            <v>41124216AM</v>
          </cell>
          <cell r="I612" t="str">
            <v>41121547AM</v>
          </cell>
          <cell r="J612" t="str">
            <v>FONCIA LEMANIQUE</v>
          </cell>
          <cell r="K612" t="str">
            <v>DOUVAINE</v>
          </cell>
          <cell r="L612">
            <v>74</v>
          </cell>
          <cell r="M612" t="str">
            <v>SUD-EST</v>
          </cell>
          <cell r="N612" t="str">
            <v>DISTRITEC</v>
          </cell>
          <cell r="O612" t="str">
            <v>RICS</v>
          </cell>
          <cell r="Q612" t="str">
            <v>IMC4500A (BUNDLE)</v>
          </cell>
          <cell r="R612" t="str">
            <v>DEG06574/6582</v>
          </cell>
          <cell r="X612" t="str">
            <v>MPC4503</v>
          </cell>
          <cell r="Z612" t="str">
            <v>DISTRITEC</v>
          </cell>
          <cell r="AA612" t="str">
            <v>MTDI</v>
          </cell>
          <cell r="AB612" t="str">
            <v>BROKER</v>
          </cell>
        </row>
        <row r="613">
          <cell r="A613" t="str">
            <v>IF10470</v>
          </cell>
          <cell r="B613" t="str">
            <v>BADARA</v>
          </cell>
          <cell r="C613" t="str">
            <v>3140MC10105</v>
          </cell>
          <cell r="D613" t="str">
            <v>W876J600007</v>
          </cell>
          <cell r="E613">
            <v>44398</v>
          </cell>
          <cell r="F613" t="e">
            <v>#N/A</v>
          </cell>
          <cell r="H613" t="str">
            <v>41124366AM</v>
          </cell>
          <cell r="J613" t="str">
            <v>FONCIA ANJOU MAINE</v>
          </cell>
          <cell r="K613" t="str">
            <v>ANGERS</v>
          </cell>
          <cell r="L613">
            <v>49</v>
          </cell>
          <cell r="M613" t="str">
            <v>NORD</v>
          </cell>
          <cell r="N613" t="str">
            <v>DISTRITEC</v>
          </cell>
          <cell r="O613" t="str">
            <v>RICS</v>
          </cell>
          <cell r="Q613" t="str">
            <v>IMC6000 (BUNDLE)</v>
          </cell>
          <cell r="R613" t="str">
            <v>DEG06559/6563</v>
          </cell>
          <cell r="X613" t="str">
            <v>MP7502 + FIN</v>
          </cell>
          <cell r="Z613" t="str">
            <v>DISTRITEC</v>
          </cell>
          <cell r="AA613" t="str">
            <v>MTDI</v>
          </cell>
          <cell r="AB613" t="str">
            <v>BROKER</v>
          </cell>
        </row>
        <row r="614">
          <cell r="A614" t="str">
            <v>IF10471</v>
          </cell>
          <cell r="B614" t="str">
            <v>MAMBA</v>
          </cell>
          <cell r="C614" t="str">
            <v>3120MC30114</v>
          </cell>
          <cell r="D614" t="str">
            <v>E175MA30629</v>
          </cell>
          <cell r="E614">
            <v>44316</v>
          </cell>
          <cell r="F614" t="e">
            <v>#N/A</v>
          </cell>
          <cell r="H614" t="str">
            <v>41124216AM</v>
          </cell>
          <cell r="J614" t="str">
            <v>FONCIA LEMANIQUE</v>
          </cell>
          <cell r="K614" t="str">
            <v>ANNECY LE VIEUX</v>
          </cell>
          <cell r="L614">
            <v>74</v>
          </cell>
          <cell r="M614" t="str">
            <v>SUD-EST</v>
          </cell>
          <cell r="N614" t="str">
            <v>DISTRITEC</v>
          </cell>
          <cell r="O614" t="str">
            <v>RICS</v>
          </cell>
          <cell r="Q614" t="str">
            <v>IMC4500A (BUNDLE)</v>
          </cell>
          <cell r="R614" t="str">
            <v>DEG06575/6583</v>
          </cell>
          <cell r="X614" t="str">
            <v>MPC4503 + FIN</v>
          </cell>
          <cell r="Z614" t="str">
            <v>DISTRITEC</v>
          </cell>
          <cell r="AA614" t="str">
            <v>MTDI</v>
          </cell>
          <cell r="AB614" t="str">
            <v>BROKER</v>
          </cell>
        </row>
        <row r="615">
          <cell r="A615" t="str">
            <v>IF10472</v>
          </cell>
          <cell r="B615" t="str">
            <v>KOFFI</v>
          </cell>
          <cell r="C615" t="str">
            <v>3090RB10408</v>
          </cell>
          <cell r="D615" t="str">
            <v>E175M930577</v>
          </cell>
          <cell r="E615">
            <v>44347</v>
          </cell>
          <cell r="F615" t="e">
            <v>#N/A</v>
          </cell>
          <cell r="H615" t="str">
            <v>41124216AM</v>
          </cell>
          <cell r="I615" t="str">
            <v>41124584AM</v>
          </cell>
          <cell r="J615" t="str">
            <v>FONCIA LEMANIQUE</v>
          </cell>
          <cell r="K615" t="str">
            <v>EVIAN LES BAINS</v>
          </cell>
          <cell r="L615">
            <v>74</v>
          </cell>
          <cell r="M615" t="str">
            <v>SUD-EST</v>
          </cell>
          <cell r="N615" t="str">
            <v>DISTRITEC</v>
          </cell>
          <cell r="O615" t="str">
            <v>RICS</v>
          </cell>
          <cell r="Q615" t="str">
            <v>IMC2500 (BUNDLE)</v>
          </cell>
          <cell r="R615" t="str">
            <v>DEG06557/6564</v>
          </cell>
          <cell r="X615" t="str">
            <v>MPC4503</v>
          </cell>
          <cell r="Z615" t="str">
            <v>DISTRITEC</v>
          </cell>
          <cell r="AA615" t="str">
            <v>MTDI</v>
          </cell>
          <cell r="AB615" t="str">
            <v>BROKER</v>
          </cell>
        </row>
        <row r="616">
          <cell r="A616" t="str">
            <v>IF10473</v>
          </cell>
          <cell r="B616" t="str">
            <v>DAOUDA</v>
          </cell>
          <cell r="C616" t="str">
            <v>3121M130247</v>
          </cell>
          <cell r="D616" t="str">
            <v>E175M831088</v>
          </cell>
          <cell r="E616">
            <v>44347</v>
          </cell>
          <cell r="F616" t="e">
            <v>#N/A</v>
          </cell>
          <cell r="H616" t="str">
            <v>41124216AM</v>
          </cell>
          <cell r="I616" t="str">
            <v>41123089AM</v>
          </cell>
          <cell r="J616" t="str">
            <v>FONCIA LEMANIQUE</v>
          </cell>
          <cell r="K616" t="str">
            <v>FERNEY VOLTAIRE</v>
          </cell>
          <cell r="L616">
            <v>1</v>
          </cell>
          <cell r="M616" t="str">
            <v>SUD-EST</v>
          </cell>
          <cell r="N616" t="str">
            <v>DISTRITEC</v>
          </cell>
          <cell r="O616" t="str">
            <v>RICS</v>
          </cell>
          <cell r="Q616" t="str">
            <v>IMC4500A (BUNDLE)</v>
          </cell>
          <cell r="R616" t="str">
            <v>DEG06577/6584</v>
          </cell>
          <cell r="X616" t="str">
            <v>MPC4503 + FIN</v>
          </cell>
          <cell r="Z616" t="str">
            <v>DISTRITEC</v>
          </cell>
          <cell r="AA616" t="str">
            <v>MTDI</v>
          </cell>
          <cell r="AB616" t="str">
            <v>BROKER</v>
          </cell>
        </row>
        <row r="617">
          <cell r="A617" t="str">
            <v>IF10474</v>
          </cell>
          <cell r="B617" t="str">
            <v>NICK</v>
          </cell>
          <cell r="C617" t="str">
            <v>3090RB10415</v>
          </cell>
          <cell r="D617" t="str">
            <v>E175M930578</v>
          </cell>
          <cell r="E617">
            <v>44347</v>
          </cell>
          <cell r="F617" t="e">
            <v>#N/A</v>
          </cell>
          <cell r="H617" t="str">
            <v>41124216AM</v>
          </cell>
          <cell r="I617" t="str">
            <v>41121514AM</v>
          </cell>
          <cell r="J617" t="str">
            <v>FONCIA LEMANIQUE</v>
          </cell>
          <cell r="K617" t="str">
            <v>EVIAN LES BAINS</v>
          </cell>
          <cell r="L617">
            <v>74</v>
          </cell>
          <cell r="M617" t="str">
            <v>SUD-EST</v>
          </cell>
          <cell r="N617" t="str">
            <v>DISTRITEC</v>
          </cell>
          <cell r="O617" t="str">
            <v>RICS</v>
          </cell>
          <cell r="Q617" t="str">
            <v>IMC2500 (BUNDLE)</v>
          </cell>
          <cell r="R617" t="str">
            <v>DEG06558/6565</v>
          </cell>
          <cell r="X617" t="str">
            <v>MPC4503</v>
          </cell>
          <cell r="Z617" t="str">
            <v>DISTRITEC</v>
          </cell>
          <cell r="AA617" t="str">
            <v>MTDI</v>
          </cell>
          <cell r="AB617" t="str">
            <v>BROKER</v>
          </cell>
        </row>
        <row r="618">
          <cell r="A618" t="str">
            <v>IF10475</v>
          </cell>
          <cell r="B618" t="str">
            <v>YAYA</v>
          </cell>
          <cell r="C618" t="str">
            <v>3091R310334</v>
          </cell>
          <cell r="D618" t="str">
            <v>E175M831086</v>
          </cell>
          <cell r="E618">
            <v>44349</v>
          </cell>
          <cell r="F618" t="e">
            <v>#N/A</v>
          </cell>
          <cell r="H618" t="str">
            <v>41124569AM</v>
          </cell>
          <cell r="I618" t="str">
            <v>41124585AM</v>
          </cell>
          <cell r="J618" t="str">
            <v>FONCIA MONT BLANC</v>
          </cell>
          <cell r="K618" t="str">
            <v>PRAZ SUR ARLY</v>
          </cell>
          <cell r="L618">
            <v>74</v>
          </cell>
          <cell r="M618" t="str">
            <v>SUD-EST</v>
          </cell>
          <cell r="N618" t="str">
            <v>DISTRITEC</v>
          </cell>
          <cell r="O618" t="str">
            <v>RICS</v>
          </cell>
          <cell r="Q618" t="str">
            <v>IMC2500 (BUNDLE)</v>
          </cell>
          <cell r="R618" t="str">
            <v>DEG06572/6585</v>
          </cell>
          <cell r="X618" t="str">
            <v>MPC4503 + FIN</v>
          </cell>
          <cell r="Z618" t="str">
            <v>DISTRITEC</v>
          </cell>
          <cell r="AA618" t="str">
            <v>MORANGIS</v>
          </cell>
          <cell r="AB618" t="str">
            <v>RECO</v>
          </cell>
        </row>
        <row r="619">
          <cell r="A619" t="str">
            <v>IF10476</v>
          </cell>
          <cell r="B619" t="str">
            <v>EYI</v>
          </cell>
          <cell r="C619" t="str">
            <v>3120MC30596</v>
          </cell>
          <cell r="D619" t="str">
            <v>E175M930581</v>
          </cell>
          <cell r="E619">
            <v>44336</v>
          </cell>
          <cell r="F619" t="e">
            <v>#N/A</v>
          </cell>
          <cell r="H619" t="str">
            <v>41124216AM</v>
          </cell>
          <cell r="I619" t="str">
            <v>411AM00331</v>
          </cell>
          <cell r="J619" t="str">
            <v>FONCIA LEMANIQUE</v>
          </cell>
          <cell r="K619" t="str">
            <v>THONON LES BAINS</v>
          </cell>
          <cell r="L619">
            <v>74</v>
          </cell>
          <cell r="M619" t="str">
            <v>SUD-EST</v>
          </cell>
          <cell r="N619" t="str">
            <v>DISTRITEC</v>
          </cell>
          <cell r="O619" t="str">
            <v>RICS</v>
          </cell>
          <cell r="Q619" t="str">
            <v>IMC4500A (BUNDLE)</v>
          </cell>
          <cell r="R619" t="str">
            <v>DEG06553/6566</v>
          </cell>
          <cell r="X619" t="str">
            <v>MPC4503</v>
          </cell>
          <cell r="Z619" t="str">
            <v>DISTRITEC</v>
          </cell>
          <cell r="AA619" t="str">
            <v>MTDI</v>
          </cell>
          <cell r="AB619" t="str">
            <v>BROKER</v>
          </cell>
        </row>
        <row r="620">
          <cell r="A620" t="str">
            <v>IF10477</v>
          </cell>
          <cell r="B620" t="str">
            <v>YEDO</v>
          </cell>
          <cell r="C620" t="str">
            <v>3121M130255</v>
          </cell>
          <cell r="D620" t="str">
            <v>E175M930580</v>
          </cell>
          <cell r="E620">
            <v>44336</v>
          </cell>
          <cell r="F620" t="e">
            <v>#N/A</v>
          </cell>
          <cell r="H620" t="str">
            <v>41124216AM</v>
          </cell>
          <cell r="I620" t="str">
            <v>411AM00331</v>
          </cell>
          <cell r="J620" t="str">
            <v>FONCIA LEMANIQUE</v>
          </cell>
          <cell r="K620" t="str">
            <v>THONON LES BAINS</v>
          </cell>
          <cell r="L620">
            <v>74</v>
          </cell>
          <cell r="M620" t="str">
            <v>SUD-EST</v>
          </cell>
          <cell r="N620" t="str">
            <v>DISTRITEC</v>
          </cell>
          <cell r="O620" t="str">
            <v>RICS</v>
          </cell>
          <cell r="Q620" t="str">
            <v>IMC4500A (BUNDLE)</v>
          </cell>
          <cell r="R620" t="str">
            <v>DEG06554/6567</v>
          </cell>
          <cell r="X620" t="str">
            <v>MPC4503</v>
          </cell>
          <cell r="Z620" t="str">
            <v>DISTRITEC</v>
          </cell>
          <cell r="AA620" t="str">
            <v>MTDI</v>
          </cell>
          <cell r="AB620" t="str">
            <v>BROKER</v>
          </cell>
        </row>
        <row r="621">
          <cell r="A621" t="str">
            <v>IF10478</v>
          </cell>
          <cell r="B621" t="str">
            <v>AMOIN</v>
          </cell>
          <cell r="C621" t="str">
            <v>3120MC30662</v>
          </cell>
          <cell r="D621" t="str">
            <v>E175M930546</v>
          </cell>
          <cell r="E621">
            <v>44347</v>
          </cell>
          <cell r="F621" t="e">
            <v>#N/A</v>
          </cell>
          <cell r="H621" t="str">
            <v>41124216AM</v>
          </cell>
          <cell r="I621" t="str">
            <v>41123100AM</v>
          </cell>
          <cell r="J621" t="str">
            <v>FONCIA LEMANIQUE</v>
          </cell>
          <cell r="K621" t="str">
            <v>THONON LES BAINS</v>
          </cell>
          <cell r="L621">
            <v>74</v>
          </cell>
          <cell r="M621" t="str">
            <v>SUD-EST</v>
          </cell>
          <cell r="N621" t="str">
            <v>DISTRITEC</v>
          </cell>
          <cell r="O621" t="str">
            <v>RICS</v>
          </cell>
          <cell r="Q621" t="str">
            <v>IMC4500A (BUNDLE)</v>
          </cell>
          <cell r="R621" t="str">
            <v>DEG06629/6568</v>
          </cell>
          <cell r="X621" t="str">
            <v>MPC4503</v>
          </cell>
          <cell r="Z621" t="str">
            <v>DISTRITEC</v>
          </cell>
          <cell r="AA621" t="str">
            <v>MTDI</v>
          </cell>
          <cell r="AB621" t="str">
            <v>BROKER</v>
          </cell>
        </row>
        <row r="622">
          <cell r="A622">
            <v>1348860</v>
          </cell>
          <cell r="B622" t="str">
            <v>ABRA</v>
          </cell>
          <cell r="D622" t="str">
            <v>E216J600213</v>
          </cell>
          <cell r="E622" t="str">
            <v>PAS LIV</v>
          </cell>
          <cell r="F622">
            <v>1348860</v>
          </cell>
          <cell r="J622" t="str">
            <v>FONCIA</v>
          </cell>
          <cell r="K622" t="str">
            <v>ANGERS</v>
          </cell>
          <cell r="L622">
            <v>49</v>
          </cell>
          <cell r="M622" t="str">
            <v>NORD</v>
          </cell>
          <cell r="N622" t="str">
            <v>X</v>
          </cell>
          <cell r="O622" t="str">
            <v>X</v>
          </cell>
          <cell r="Q622" t="str">
            <v>RETRAIT DESTRUCTION</v>
          </cell>
          <cell r="X622" t="str">
            <v>MPC2503</v>
          </cell>
          <cell r="Z622" t="str">
            <v>DISTRITEC</v>
          </cell>
          <cell r="AA622" t="str">
            <v>MTDI</v>
          </cell>
          <cell r="AB622" t="str">
            <v>BROKER</v>
          </cell>
        </row>
        <row r="623">
          <cell r="A623" t="str">
            <v>IF10479</v>
          </cell>
          <cell r="B623" t="str">
            <v>RAIMI</v>
          </cell>
          <cell r="C623" t="str">
            <v>3121M530602</v>
          </cell>
          <cell r="D623" t="str">
            <v>G716J600426</v>
          </cell>
          <cell r="E623">
            <v>44470</v>
          </cell>
          <cell r="F623" t="e">
            <v>#N/A</v>
          </cell>
          <cell r="H623" t="str">
            <v>41124216AM</v>
          </cell>
          <cell r="I623" t="str">
            <v>41123982AM</v>
          </cell>
          <cell r="J623" t="str">
            <v>FONCIA LEMANIQUE</v>
          </cell>
          <cell r="K623" t="str">
            <v>SAINT JULIEN EN GENEVOIS</v>
          </cell>
          <cell r="L623">
            <v>74</v>
          </cell>
          <cell r="M623" t="str">
            <v>SUD-EST</v>
          </cell>
          <cell r="N623" t="str">
            <v>DISTRITEC</v>
          </cell>
          <cell r="O623" t="str">
            <v>RICS</v>
          </cell>
          <cell r="Q623" t="str">
            <v>IMC4500A (BUNDLE)</v>
          </cell>
          <cell r="R623" t="str">
            <v>DEG06576/6586</v>
          </cell>
          <cell r="X623" t="str">
            <v>MPC4504</v>
          </cell>
          <cell r="Z623" t="str">
            <v>DISTRITEC</v>
          </cell>
          <cell r="AA623" t="str">
            <v>MTDI</v>
          </cell>
          <cell r="AB623" t="str">
            <v>BROKER</v>
          </cell>
        </row>
        <row r="624">
          <cell r="A624" t="str">
            <v>IF10480</v>
          </cell>
          <cell r="B624" t="str">
            <v>NAWEK</v>
          </cell>
          <cell r="C624" t="str">
            <v>3120MC30298</v>
          </cell>
          <cell r="D624" t="str">
            <v>E213RA60073</v>
          </cell>
          <cell r="E624">
            <v>44321</v>
          </cell>
          <cell r="F624" t="e">
            <v>#N/A</v>
          </cell>
          <cell r="H624" t="str">
            <v>41123210AM</v>
          </cell>
          <cell r="I624" t="str">
            <v>41120647AM</v>
          </cell>
          <cell r="J624" t="str">
            <v>FONCIA CHARENTE MARITIME</v>
          </cell>
          <cell r="K624" t="str">
            <v>LA ROCHELLE</v>
          </cell>
          <cell r="L624">
            <v>17</v>
          </cell>
          <cell r="M624" t="str">
            <v>SUD-OUEST</v>
          </cell>
          <cell r="N624" t="str">
            <v>DISTRITEC</v>
          </cell>
          <cell r="O624" t="str">
            <v>RICS</v>
          </cell>
          <cell r="Q624" t="str">
            <v>IMC4500A (BUNDLE)</v>
          </cell>
          <cell r="R624" t="str">
            <v>DEG06578/6587</v>
          </cell>
          <cell r="X624" t="str">
            <v>MPC2503</v>
          </cell>
          <cell r="Z624" t="str">
            <v>DISTRITEC</v>
          </cell>
          <cell r="AA624" t="str">
            <v>MTDI</v>
          </cell>
          <cell r="AB624" t="str">
            <v>BROKER</v>
          </cell>
        </row>
        <row r="625">
          <cell r="A625">
            <v>1332405</v>
          </cell>
          <cell r="B625" t="str">
            <v>FOLY</v>
          </cell>
          <cell r="C625" t="str">
            <v>X</v>
          </cell>
          <cell r="D625" t="str">
            <v>V8012800103</v>
          </cell>
          <cell r="E625" t="str">
            <v>PAS DE LIVRAISON</v>
          </cell>
          <cell r="F625">
            <v>1332405</v>
          </cell>
          <cell r="H625" t="str">
            <v>41124442AM</v>
          </cell>
          <cell r="I625" t="str">
            <v>41124139AM</v>
          </cell>
          <cell r="J625" t="str">
            <v>FONCIA PYRENNEES GASCOGNE</v>
          </cell>
          <cell r="K625" t="str">
            <v>TARBES</v>
          </cell>
          <cell r="L625">
            <v>65</v>
          </cell>
          <cell r="M625" t="str">
            <v>SUD-OUEST</v>
          </cell>
          <cell r="N625" t="str">
            <v>X</v>
          </cell>
          <cell r="O625" t="str">
            <v>X</v>
          </cell>
          <cell r="P625" t="str">
            <v>X</v>
          </cell>
          <cell r="Q625" t="str">
            <v>RETRAIT</v>
          </cell>
          <cell r="X625" t="str">
            <v>MP5001</v>
          </cell>
          <cell r="Z625" t="str">
            <v>AM LONS</v>
          </cell>
          <cell r="AA625" t="str">
            <v>ARTX</v>
          </cell>
          <cell r="AB625" t="str">
            <v>BROKER</v>
          </cell>
        </row>
        <row r="626">
          <cell r="A626" t="str">
            <v>IF10483</v>
          </cell>
          <cell r="B626" t="str">
            <v>SISSOKO</v>
          </cell>
          <cell r="C626" t="str">
            <v>3121M130339</v>
          </cell>
          <cell r="D626" t="str">
            <v>W876J100079</v>
          </cell>
          <cell r="E626">
            <v>44341</v>
          </cell>
          <cell r="F626" t="e">
            <v>#N/A</v>
          </cell>
          <cell r="H626" t="str">
            <v>41123465AM</v>
          </cell>
          <cell r="I626" t="str">
            <v>41122694AM</v>
          </cell>
          <cell r="J626" t="str">
            <v>FONCIA BREIZH</v>
          </cell>
          <cell r="K626" t="str">
            <v>LANNION</v>
          </cell>
          <cell r="L626">
            <v>22</v>
          </cell>
          <cell r="M626" t="str">
            <v>NORD</v>
          </cell>
          <cell r="N626" t="str">
            <v>DISTRITEC</v>
          </cell>
          <cell r="O626" t="str">
            <v>RICS</v>
          </cell>
          <cell r="Q626" t="str">
            <v>IMC4500A (BUNDLE)</v>
          </cell>
          <cell r="R626" t="str">
            <v>DEG06592/6593</v>
          </cell>
          <cell r="X626" t="str">
            <v>MP7502 + FIN</v>
          </cell>
          <cell r="Z626" t="str">
            <v>DISTRITEC</v>
          </cell>
          <cell r="AA626" t="str">
            <v>MTDI</v>
          </cell>
          <cell r="AB626" t="str">
            <v>BROKER</v>
          </cell>
        </row>
        <row r="627">
          <cell r="A627" t="str">
            <v>IF10484</v>
          </cell>
          <cell r="B627" t="str">
            <v>KIMPEMBE</v>
          </cell>
          <cell r="C627" t="str">
            <v>3121M130279</v>
          </cell>
          <cell r="D627" t="str">
            <v>E175MC30156</v>
          </cell>
          <cell r="E627">
            <v>44355</v>
          </cell>
          <cell r="F627" t="e">
            <v>#N/A</v>
          </cell>
          <cell r="H627" t="str">
            <v>41123465AM</v>
          </cell>
          <cell r="I627" t="str">
            <v>41124219AM</v>
          </cell>
          <cell r="J627" t="str">
            <v>FONCIA BREIZH</v>
          </cell>
          <cell r="K627" t="str">
            <v>QUIMPER</v>
          </cell>
          <cell r="L627">
            <v>29</v>
          </cell>
          <cell r="M627" t="str">
            <v>NORD</v>
          </cell>
          <cell r="N627" t="str">
            <v>DISTRITEC</v>
          </cell>
          <cell r="O627" t="str">
            <v>RICS</v>
          </cell>
          <cell r="Q627" t="str">
            <v>IMC4500A (BUNDLE)</v>
          </cell>
          <cell r="R627" t="str">
            <v>DEG06588/6589</v>
          </cell>
          <cell r="X627" t="str">
            <v>MPC4503</v>
          </cell>
          <cell r="Z627" t="str">
            <v>DISTRITEC</v>
          </cell>
          <cell r="AA627" t="str">
            <v>MTDI</v>
          </cell>
          <cell r="AB627" t="str">
            <v>BROKER</v>
          </cell>
        </row>
        <row r="628">
          <cell r="A628" t="str">
            <v>IF10485</v>
          </cell>
          <cell r="B628" t="str">
            <v>UMTITI</v>
          </cell>
          <cell r="C628" t="str">
            <v>3121M130285</v>
          </cell>
          <cell r="D628" t="str">
            <v>W876J00083</v>
          </cell>
          <cell r="E628">
            <v>44355</v>
          </cell>
          <cell r="F628" t="e">
            <v>#N/A</v>
          </cell>
          <cell r="H628" t="str">
            <v>41123465AM</v>
          </cell>
          <cell r="I628" t="str">
            <v>41124219AM</v>
          </cell>
          <cell r="J628" t="str">
            <v>FONCIA BREIZH</v>
          </cell>
          <cell r="K628" t="str">
            <v>QUIMPER</v>
          </cell>
          <cell r="L628">
            <v>29</v>
          </cell>
          <cell r="M628" t="str">
            <v>NORD</v>
          </cell>
          <cell r="N628" t="str">
            <v>DISTRITEC</v>
          </cell>
          <cell r="O628" t="str">
            <v>RICS</v>
          </cell>
          <cell r="Q628" t="str">
            <v>IMC4500A (BUNDLE)</v>
          </cell>
          <cell r="R628" t="str">
            <v>DEG06590/6591</v>
          </cell>
          <cell r="X628" t="str">
            <v>MP7502 + FIN</v>
          </cell>
          <cell r="Z628" t="str">
            <v>DISTRITEC</v>
          </cell>
          <cell r="AA628" t="str">
            <v>MTDI</v>
          </cell>
          <cell r="AB628" t="str">
            <v>BROKER</v>
          </cell>
        </row>
        <row r="629">
          <cell r="A629">
            <v>1332870</v>
          </cell>
          <cell r="B629" t="str">
            <v>SOLARS</v>
          </cell>
          <cell r="D629" t="str">
            <v>E215JA00024</v>
          </cell>
          <cell r="E629" t="str">
            <v>PAS DE LIV</v>
          </cell>
          <cell r="F629">
            <v>1332870</v>
          </cell>
          <cell r="J629" t="str">
            <v>FONCIA LEMANIQUE</v>
          </cell>
          <cell r="K629" t="str">
            <v>DIVONNE LES BAINS</v>
          </cell>
          <cell r="L629">
            <v>1</v>
          </cell>
          <cell r="M629" t="str">
            <v>SUD-EST</v>
          </cell>
          <cell r="N629" t="str">
            <v>x</v>
          </cell>
          <cell r="O629" t="str">
            <v>x</v>
          </cell>
          <cell r="Q629" t="str">
            <v>REPRISE</v>
          </cell>
          <cell r="X629" t="str">
            <v>MPC2503</v>
          </cell>
          <cell r="Z629" t="str">
            <v>DISTRITEC</v>
          </cell>
          <cell r="AA629" t="str">
            <v>MTDI</v>
          </cell>
          <cell r="AB629" t="str">
            <v>BROKER</v>
          </cell>
        </row>
        <row r="630">
          <cell r="A630">
            <v>1332872</v>
          </cell>
          <cell r="B630" t="str">
            <v>ARGENT</v>
          </cell>
          <cell r="D630" t="str">
            <v>C737M800146</v>
          </cell>
          <cell r="E630">
            <v>44349</v>
          </cell>
          <cell r="F630" t="e">
            <v>#N/A</v>
          </cell>
          <cell r="J630" t="str">
            <v>FONCIA LEMANIQUE</v>
          </cell>
          <cell r="K630" t="str">
            <v>DIVONNE LES BAINS</v>
          </cell>
          <cell r="L630">
            <v>1</v>
          </cell>
          <cell r="M630" t="str">
            <v>SUD-EST</v>
          </cell>
          <cell r="N630" t="str">
            <v>X</v>
          </cell>
          <cell r="O630" t="str">
            <v>X</v>
          </cell>
          <cell r="Q630" t="str">
            <v>DEMENAGEMENT</v>
          </cell>
          <cell r="X630" t="str">
            <v>MPC4504 + FIN</v>
          </cell>
          <cell r="Z630" t="str">
            <v>X</v>
          </cell>
          <cell r="AA630" t="str">
            <v>X</v>
          </cell>
          <cell r="AB630" t="str">
            <v>X</v>
          </cell>
        </row>
        <row r="631">
          <cell r="A631">
            <v>1332914</v>
          </cell>
          <cell r="B631" t="str">
            <v>MELODIA</v>
          </cell>
          <cell r="D631" t="str">
            <v>E175MC30274</v>
          </cell>
          <cell r="E631" t="str">
            <v>PAS DE LIV</v>
          </cell>
          <cell r="F631">
            <v>1332914</v>
          </cell>
          <cell r="J631" t="str">
            <v>FONCIA BREIZH</v>
          </cell>
          <cell r="K631" t="str">
            <v>LANNION</v>
          </cell>
          <cell r="L631">
            <v>22</v>
          </cell>
          <cell r="M631" t="b">
            <v>0</v>
          </cell>
          <cell r="N631" t="str">
            <v>x</v>
          </cell>
          <cell r="O631" t="str">
            <v>x</v>
          </cell>
          <cell r="Q631" t="str">
            <v>REPRISE</v>
          </cell>
          <cell r="X631" t="str">
            <v>MPC4503 + FIN</v>
          </cell>
          <cell r="Z631" t="str">
            <v>DISTRITEC</v>
          </cell>
          <cell r="AA631" t="str">
            <v>MORANGIS</v>
          </cell>
          <cell r="AB631" t="str">
            <v>PIECES</v>
          </cell>
        </row>
        <row r="632">
          <cell r="A632">
            <v>1333369</v>
          </cell>
          <cell r="B632" t="str">
            <v>STAINES</v>
          </cell>
          <cell r="D632" t="str">
            <v>E214R860355</v>
          </cell>
          <cell r="E632" t="str">
            <v>PAS DE LIV</v>
          </cell>
          <cell r="F632">
            <v>1333369</v>
          </cell>
          <cell r="J632" t="str">
            <v>FONCIA</v>
          </cell>
          <cell r="K632" t="str">
            <v>PARIS 19</v>
          </cell>
          <cell r="L632">
            <v>75</v>
          </cell>
          <cell r="Q632" t="str">
            <v>RETRAIT DESTRUCTION</v>
          </cell>
          <cell r="X632" t="str">
            <v>MPC2503</v>
          </cell>
          <cell r="Z632" t="str">
            <v>DISTRITEC</v>
          </cell>
          <cell r="AA632" t="str">
            <v>MORANGIS</v>
          </cell>
          <cell r="AB632" t="str">
            <v>RECO</v>
          </cell>
        </row>
        <row r="633">
          <cell r="A633" t="str">
            <v>IF10487</v>
          </cell>
          <cell r="B633" t="str">
            <v>KAKI</v>
          </cell>
          <cell r="C633" t="str">
            <v>3121M330297</v>
          </cell>
          <cell r="D633" t="str">
            <v>E174J300039</v>
          </cell>
          <cell r="E633">
            <v>44376</v>
          </cell>
          <cell r="F633" t="e">
            <v>#N/A</v>
          </cell>
          <cell r="H633" t="str">
            <v>41123941AM</v>
          </cell>
          <cell r="I633" t="str">
            <v>41124031AM</v>
          </cell>
          <cell r="J633" t="str">
            <v>FONCIA NORMANDIE</v>
          </cell>
          <cell r="K633" t="str">
            <v>DEAUVILLE</v>
          </cell>
          <cell r="L633">
            <v>14</v>
          </cell>
          <cell r="M633" t="str">
            <v>NORD</v>
          </cell>
          <cell r="N633" t="str">
            <v>DISTRITEC</v>
          </cell>
          <cell r="O633" t="str">
            <v>FOF</v>
          </cell>
          <cell r="Q633" t="str">
            <v>IMC4500A (BUNDLE)</v>
          </cell>
          <cell r="R633" t="str">
            <v>DEG006600/6601</v>
          </cell>
          <cell r="X633" t="str">
            <v>MPC4503</v>
          </cell>
          <cell r="Z633" t="str">
            <v>DISTRITEC</v>
          </cell>
          <cell r="AA633" t="str">
            <v>MTDI</v>
          </cell>
          <cell r="AB633" t="str">
            <v>BROKER</v>
          </cell>
        </row>
        <row r="634">
          <cell r="A634" t="str">
            <v>IF10488</v>
          </cell>
          <cell r="B634" t="str">
            <v>DELIVEROU</v>
          </cell>
          <cell r="C634" t="str">
            <v>3120MC30495</v>
          </cell>
          <cell r="D634" t="str">
            <v>E173JA00133</v>
          </cell>
          <cell r="E634">
            <v>44314</v>
          </cell>
          <cell r="F634" t="e">
            <v>#N/A</v>
          </cell>
          <cell r="H634" t="str">
            <v>41121322AM</v>
          </cell>
          <cell r="I634" t="str">
            <v>41122177AM</v>
          </cell>
          <cell r="J634" t="str">
            <v>FONCIA GRAND BLEU</v>
          </cell>
          <cell r="K634" t="str">
            <v>FREJUS</v>
          </cell>
          <cell r="L634">
            <v>83</v>
          </cell>
          <cell r="M634" t="str">
            <v>SUD-EST</v>
          </cell>
          <cell r="N634" t="str">
            <v>DISTRITEC</v>
          </cell>
          <cell r="O634" t="str">
            <v>RICS</v>
          </cell>
          <cell r="Q634" t="str">
            <v>IMC4500A (BUNDLE)</v>
          </cell>
          <cell r="R634" t="str">
            <v>DEG006602/6603</v>
          </cell>
          <cell r="X634" t="str">
            <v>MPC4503</v>
          </cell>
          <cell r="Z634" t="str">
            <v>DISTRITEC</v>
          </cell>
          <cell r="AA634" t="str">
            <v xml:space="preserve">MTDI </v>
          </cell>
          <cell r="AB634" t="str">
            <v>BROKER</v>
          </cell>
        </row>
        <row r="635">
          <cell r="A635" t="str">
            <v>IF10489</v>
          </cell>
          <cell r="B635" t="str">
            <v>ARAFAT</v>
          </cell>
          <cell r="C635" t="str">
            <v>3121M130662</v>
          </cell>
          <cell r="D635" t="str">
            <v>V9834600224</v>
          </cell>
          <cell r="E635">
            <v>44323</v>
          </cell>
          <cell r="F635" t="e">
            <v>#N/A</v>
          </cell>
          <cell r="H635" t="str">
            <v>41121322AM</v>
          </cell>
          <cell r="I635" t="str">
            <v>41124351AM</v>
          </cell>
          <cell r="J635" t="str">
            <v>FONCIA GRAND BLEU</v>
          </cell>
          <cell r="K635" t="str">
            <v>DRAGUIGNAN</v>
          </cell>
          <cell r="L635">
            <v>83</v>
          </cell>
          <cell r="M635" t="str">
            <v>SUD-EST</v>
          </cell>
          <cell r="N635" t="str">
            <v>DISTRITEC</v>
          </cell>
          <cell r="O635" t="str">
            <v>RICS</v>
          </cell>
          <cell r="Q635" t="str">
            <v>IMC4500A (BUNDLE)</v>
          </cell>
          <cell r="R635" t="str">
            <v>DEG06594/6595</v>
          </cell>
          <cell r="X635" t="str">
            <v>MPC2551</v>
          </cell>
          <cell r="Z635" t="str">
            <v>DISTRITEC</v>
          </cell>
          <cell r="AA635" t="str">
            <v>MTDI</v>
          </cell>
          <cell r="AB635" t="str">
            <v>BROKER</v>
          </cell>
        </row>
        <row r="636">
          <cell r="A636" t="str">
            <v>IF10490</v>
          </cell>
          <cell r="B636" t="str">
            <v>NALA</v>
          </cell>
          <cell r="C636" t="str">
            <v>3121M130427</v>
          </cell>
          <cell r="D636" t="str">
            <v>W873J900161</v>
          </cell>
          <cell r="E636">
            <v>44314</v>
          </cell>
          <cell r="F636" t="e">
            <v>#N/A</v>
          </cell>
          <cell r="H636" t="str">
            <v>41121322AM</v>
          </cell>
          <cell r="I636" t="str">
            <v>41122177AM</v>
          </cell>
          <cell r="J636" t="str">
            <v>FONCIA GRAND BLEU</v>
          </cell>
          <cell r="K636" t="str">
            <v>FREJUS</v>
          </cell>
          <cell r="L636">
            <v>83</v>
          </cell>
          <cell r="M636" t="str">
            <v>SUD-EST</v>
          </cell>
          <cell r="N636" t="str">
            <v>DISTRITEC</v>
          </cell>
          <cell r="O636" t="str">
            <v>RICS</v>
          </cell>
          <cell r="Q636" t="str">
            <v>IMC4500A (BUNDLE)</v>
          </cell>
          <cell r="R636" t="str">
            <v>DEG06604/6605</v>
          </cell>
          <cell r="X636" t="str">
            <v>MP7502</v>
          </cell>
          <cell r="Z636" t="str">
            <v>DISTRTEC</v>
          </cell>
          <cell r="AA636" t="str">
            <v xml:space="preserve">MTDI </v>
          </cell>
          <cell r="AB636" t="str">
            <v>BROKER</v>
          </cell>
        </row>
        <row r="637">
          <cell r="A637" t="str">
            <v>IF10491</v>
          </cell>
          <cell r="B637" t="str">
            <v>JAFAR</v>
          </cell>
          <cell r="C637" t="str">
            <v>3120MC30496</v>
          </cell>
          <cell r="D637" t="str">
            <v>E176M230261</v>
          </cell>
          <cell r="E637">
            <v>44314</v>
          </cell>
          <cell r="F637" t="e">
            <v>#N/A</v>
          </cell>
          <cell r="H637" t="str">
            <v>41121322AM</v>
          </cell>
          <cell r="I637" t="str">
            <v>41124351AM</v>
          </cell>
          <cell r="J637" t="str">
            <v>FONCIA GRAND BLEU</v>
          </cell>
          <cell r="K637" t="str">
            <v>DRAGUIGNAN</v>
          </cell>
          <cell r="L637">
            <v>83</v>
          </cell>
          <cell r="M637" t="str">
            <v>SUD-EST</v>
          </cell>
          <cell r="N637" t="str">
            <v>DISTRITEC</v>
          </cell>
          <cell r="O637" t="str">
            <v>RICS</v>
          </cell>
          <cell r="Q637" t="str">
            <v>IMC4500A (BUNDLE)</v>
          </cell>
          <cell r="R637" t="str">
            <v>DEG06596/6597</v>
          </cell>
          <cell r="X637" t="str">
            <v>MPC4503</v>
          </cell>
          <cell r="Z637" t="str">
            <v>DISTRITEC</v>
          </cell>
          <cell r="AA637" t="str">
            <v>MTDI</v>
          </cell>
          <cell r="AB637" t="str">
            <v>BROKER</v>
          </cell>
        </row>
        <row r="638">
          <cell r="A638" t="str">
            <v>IF10492</v>
          </cell>
          <cell r="B638" t="str">
            <v>GRANOLA</v>
          </cell>
          <cell r="C638" t="str">
            <v>3140MB10451</v>
          </cell>
          <cell r="D638" t="str">
            <v>W873JA00021</v>
          </cell>
          <cell r="E638">
            <v>44314</v>
          </cell>
          <cell r="F638" t="e">
            <v>#N/A</v>
          </cell>
          <cell r="H638" t="str">
            <v>41121322AM</v>
          </cell>
          <cell r="J638" t="str">
            <v>FONCIA GRAND BLEU</v>
          </cell>
          <cell r="K638" t="str">
            <v>SAINTE MAXIME</v>
          </cell>
          <cell r="L638">
            <v>83</v>
          </cell>
          <cell r="M638" t="str">
            <v>SUD-EST</v>
          </cell>
          <cell r="N638" t="str">
            <v>DISTRITEC</v>
          </cell>
          <cell r="O638" t="str">
            <v>RICS</v>
          </cell>
          <cell r="Q638" t="str">
            <v>IMC6000 (BUNDLE)</v>
          </cell>
          <cell r="R638" t="str">
            <v>DEG06598/6599</v>
          </cell>
          <cell r="X638" t="str">
            <v>MP7502</v>
          </cell>
          <cell r="Z638" t="str">
            <v>DISTRITEC</v>
          </cell>
          <cell r="AA638" t="str">
            <v>MTDI</v>
          </cell>
          <cell r="AB638" t="str">
            <v>BROKER</v>
          </cell>
        </row>
        <row r="639">
          <cell r="A639" t="str">
            <v>IF10493</v>
          </cell>
          <cell r="B639" t="str">
            <v>FROMAGE</v>
          </cell>
          <cell r="C639" t="str">
            <v>3121M130253</v>
          </cell>
          <cell r="D639" t="str">
            <v>E216J100117</v>
          </cell>
          <cell r="E639">
            <v>44347</v>
          </cell>
          <cell r="F639" t="e">
            <v>#N/A</v>
          </cell>
          <cell r="H639" t="str">
            <v>41121322AM</v>
          </cell>
          <cell r="I639" t="str">
            <v>41124431AM</v>
          </cell>
          <cell r="J639" t="str">
            <v>FONCIA GRAND BLEU</v>
          </cell>
          <cell r="K639" t="str">
            <v>LE CANNET DES MAURES</v>
          </cell>
          <cell r="L639">
            <v>83</v>
          </cell>
          <cell r="M639" t="str">
            <v>SUD-EST</v>
          </cell>
          <cell r="N639" t="str">
            <v>DISTRITEC</v>
          </cell>
          <cell r="O639" t="str">
            <v>RICS</v>
          </cell>
          <cell r="Q639" t="str">
            <v>IMC4500A (BUNDLE)</v>
          </cell>
          <cell r="R639" t="str">
            <v>DEG06606/6607</v>
          </cell>
          <cell r="X639" t="str">
            <v>MPC2503</v>
          </cell>
          <cell r="Z639" t="str">
            <v>DISTRIYEC</v>
          </cell>
          <cell r="AA639" t="str">
            <v>MORANGIS</v>
          </cell>
          <cell r="AB639" t="str">
            <v>RECO</v>
          </cell>
        </row>
        <row r="640">
          <cell r="A640" t="str">
            <v>IF10494</v>
          </cell>
          <cell r="B640" t="str">
            <v>MUFASA</v>
          </cell>
          <cell r="C640" t="str">
            <v>3121M330688</v>
          </cell>
          <cell r="D640" t="str">
            <v>E173M420100</v>
          </cell>
          <cell r="E640">
            <v>44375</v>
          </cell>
          <cell r="F640" t="e">
            <v>#N/A</v>
          </cell>
          <cell r="H640" t="str">
            <v>41121322AM</v>
          </cell>
          <cell r="I640" t="str">
            <v>41121326AM</v>
          </cell>
          <cell r="J640" t="str">
            <v>FONCIA GRAND BLEU</v>
          </cell>
          <cell r="K640" t="str">
            <v>CAVALAIRE SUR MER</v>
          </cell>
          <cell r="L640">
            <v>83</v>
          </cell>
          <cell r="M640" t="str">
            <v>SUD-EST</v>
          </cell>
          <cell r="N640" t="str">
            <v>DISTRITEC</v>
          </cell>
          <cell r="O640" t="str">
            <v>RICS</v>
          </cell>
          <cell r="Q640" t="str">
            <v>IMC4500A (BUNDLE)</v>
          </cell>
          <cell r="R640" t="str">
            <v>DEG06610/6609</v>
          </cell>
          <cell r="X640" t="str">
            <v>MPC4503</v>
          </cell>
          <cell r="Z640" t="str">
            <v>DISTRITEC</v>
          </cell>
          <cell r="AA640" t="str">
            <v>MTDI</v>
          </cell>
          <cell r="AB640" t="str">
            <v>BROKER</v>
          </cell>
        </row>
        <row r="641">
          <cell r="A641" t="str">
            <v>IF10495</v>
          </cell>
          <cell r="B641" t="str">
            <v>MAZA</v>
          </cell>
          <cell r="C641" t="str">
            <v>3091R312819</v>
          </cell>
          <cell r="D641" t="str">
            <v>V9834700355</v>
          </cell>
          <cell r="E641">
            <v>44371</v>
          </cell>
          <cell r="F641" t="e">
            <v>#N/A</v>
          </cell>
          <cell r="H641" t="str">
            <v>41124216AM</v>
          </cell>
          <cell r="I641" t="str">
            <v>41123551AM</v>
          </cell>
          <cell r="J641" t="str">
            <v>FONCIA LEMANIQUE</v>
          </cell>
          <cell r="K641" t="str">
            <v>ANNEMASSE</v>
          </cell>
          <cell r="L641">
            <v>74</v>
          </cell>
          <cell r="M641" t="str">
            <v>SUD-EST</v>
          </cell>
          <cell r="N641" t="str">
            <v>DISTRITEC</v>
          </cell>
          <cell r="O641" t="str">
            <v>RICS</v>
          </cell>
          <cell r="Q641" t="str">
            <v>IMC2500 (BUNDLE)</v>
          </cell>
          <cell r="R641" t="str">
            <v>DEG06611/6612</v>
          </cell>
          <cell r="X641" t="str">
            <v>MPC2551</v>
          </cell>
          <cell r="Z641" t="str">
            <v>DISTRITEC</v>
          </cell>
          <cell r="AA641" t="str">
            <v>MTDI</v>
          </cell>
          <cell r="AB641" t="str">
            <v>BROKER</v>
          </cell>
        </row>
        <row r="642">
          <cell r="A642" t="str">
            <v>IF10496</v>
          </cell>
          <cell r="B642" t="str">
            <v>DIATA</v>
          </cell>
          <cell r="C642" t="str">
            <v>3121M330525</v>
          </cell>
          <cell r="D642" t="str">
            <v>E173MA30164</v>
          </cell>
          <cell r="E642">
            <v>44371</v>
          </cell>
          <cell r="F642" t="e">
            <v>#N/A</v>
          </cell>
          <cell r="H642" t="str">
            <v>41124216AM</v>
          </cell>
          <cell r="I642" t="str">
            <v>41123551AM</v>
          </cell>
          <cell r="J642" t="str">
            <v>FONCIA LEMANIQUE</v>
          </cell>
          <cell r="K642" t="str">
            <v>ANNEMASSE</v>
          </cell>
          <cell r="L642">
            <v>74</v>
          </cell>
          <cell r="M642" t="str">
            <v>SUD-EST</v>
          </cell>
          <cell r="N642" t="str">
            <v>DISTRITEC</v>
          </cell>
          <cell r="O642" t="str">
            <v>RICS</v>
          </cell>
          <cell r="Q642" t="str">
            <v>IMC4500A (BUNDLE)</v>
          </cell>
          <cell r="R642" t="str">
            <v>DEG06613/6614</v>
          </cell>
          <cell r="X642" t="str">
            <v>MPC4503</v>
          </cell>
          <cell r="Z642" t="str">
            <v>DISTRITEC</v>
          </cell>
          <cell r="AA642" t="str">
            <v>MTDI</v>
          </cell>
          <cell r="AB642" t="str">
            <v>BROKER</v>
          </cell>
        </row>
        <row r="643">
          <cell r="A643" t="str">
            <v>IF10497</v>
          </cell>
          <cell r="B643" t="str">
            <v>YOKA</v>
          </cell>
          <cell r="C643" t="str">
            <v>3121M330481</v>
          </cell>
          <cell r="D643" t="str">
            <v>E173MA20216</v>
          </cell>
          <cell r="E643">
            <v>44371</v>
          </cell>
          <cell r="F643" t="e">
            <v>#N/A</v>
          </cell>
          <cell r="H643" t="str">
            <v>41124216AM</v>
          </cell>
          <cell r="I643" t="str">
            <v>41123551AM</v>
          </cell>
          <cell r="J643" t="str">
            <v>FONCIA LEMANIQUE</v>
          </cell>
          <cell r="K643" t="str">
            <v>ANNEMASSE</v>
          </cell>
          <cell r="L643">
            <v>74</v>
          </cell>
          <cell r="M643" t="str">
            <v>SUD-EST</v>
          </cell>
          <cell r="N643" t="str">
            <v>DISTRITEC</v>
          </cell>
          <cell r="O643" t="str">
            <v>RICS</v>
          </cell>
          <cell r="Q643" t="str">
            <v>IMC4500A (BUNDLE)</v>
          </cell>
          <cell r="R643" t="str">
            <v>DEG06616/6617</v>
          </cell>
          <cell r="X643" t="str">
            <v>MPC4503</v>
          </cell>
          <cell r="Z643" t="str">
            <v>DISTRITEC</v>
          </cell>
          <cell r="AA643" t="str">
            <v>MTDI</v>
          </cell>
          <cell r="AB643" t="str">
            <v>BROKER</v>
          </cell>
        </row>
        <row r="644">
          <cell r="A644" t="str">
            <v>IF10501</v>
          </cell>
          <cell r="B644" t="str">
            <v>PALM</v>
          </cell>
          <cell r="C644" t="str">
            <v>3090RA10188</v>
          </cell>
          <cell r="D644" t="str">
            <v>E215R260353</v>
          </cell>
          <cell r="E644">
            <v>44378</v>
          </cell>
          <cell r="F644" t="e">
            <v>#N/A</v>
          </cell>
          <cell r="H644" t="str">
            <v>41123655AM</v>
          </cell>
          <cell r="I644" t="str">
            <v>41123811AM</v>
          </cell>
          <cell r="J644" t="str">
            <v>FONCIA TRANSACTION FRANCE</v>
          </cell>
          <cell r="K644" t="str">
            <v>GRASSE</v>
          </cell>
          <cell r="L644">
            <v>6</v>
          </cell>
          <cell r="M644" t="str">
            <v>SUD-EST</v>
          </cell>
          <cell r="N644" t="str">
            <v>DISTRITEC</v>
          </cell>
          <cell r="O644" t="str">
            <v>RICS</v>
          </cell>
          <cell r="Q644" t="str">
            <v>IMC2500 (BUNDLE)</v>
          </cell>
          <cell r="R644" t="str">
            <v>DEG06622/6623</v>
          </cell>
          <cell r="X644" t="str">
            <v>MPC2503</v>
          </cell>
          <cell r="Z644" t="str">
            <v>DISTRITEC</v>
          </cell>
          <cell r="AA644" t="str">
            <v>MTDI</v>
          </cell>
          <cell r="AB644" t="str">
            <v>BROKER</v>
          </cell>
        </row>
        <row r="645">
          <cell r="A645" t="str">
            <v>IF10502</v>
          </cell>
          <cell r="B645" t="str">
            <v>VITAA</v>
          </cell>
          <cell r="C645" t="str">
            <v>3090RB10470</v>
          </cell>
          <cell r="D645" t="str">
            <v>E175M930587</v>
          </cell>
          <cell r="E645">
            <v>44334</v>
          </cell>
          <cell r="F645" t="e">
            <v>#N/A</v>
          </cell>
          <cell r="H645" t="str">
            <v>41121235AM</v>
          </cell>
          <cell r="I645" t="str">
            <v>41123231AM</v>
          </cell>
          <cell r="J645" t="str">
            <v>FONCIA ARMOR</v>
          </cell>
          <cell r="K645" t="str">
            <v>SAINT MALO</v>
          </cell>
          <cell r="L645">
            <v>35</v>
          </cell>
          <cell r="M645" t="str">
            <v>NORD</v>
          </cell>
          <cell r="N645" t="str">
            <v>DISTRITEC</v>
          </cell>
          <cell r="O645" t="str">
            <v>LEPA</v>
          </cell>
          <cell r="Q645" t="str">
            <v>IMC2500 (BUNDLE)</v>
          </cell>
          <cell r="R645" t="str">
            <v>DEG06625/6626</v>
          </cell>
          <cell r="X645" t="str">
            <v>MPC4503</v>
          </cell>
          <cell r="Z645" t="str">
            <v>DISTRITEC</v>
          </cell>
          <cell r="AA645" t="str">
            <v>MTDI</v>
          </cell>
          <cell r="AB645" t="str">
            <v>BROKER</v>
          </cell>
        </row>
        <row r="646">
          <cell r="A646">
            <v>1332587</v>
          </cell>
          <cell r="B646" t="str">
            <v>DACCA</v>
          </cell>
          <cell r="D646" t="str">
            <v>E174M230096</v>
          </cell>
          <cell r="E646" t="str">
            <v>PAS DE LIVRAISON</v>
          </cell>
          <cell r="F646">
            <v>1332587</v>
          </cell>
          <cell r="J646" t="str">
            <v>FONCIA</v>
          </cell>
          <cell r="K646" t="str">
            <v>PAU</v>
          </cell>
          <cell r="L646">
            <v>64</v>
          </cell>
          <cell r="M646" t="str">
            <v>SUD-OUEST</v>
          </cell>
          <cell r="O646" t="str">
            <v>X</v>
          </cell>
          <cell r="Q646" t="str">
            <v>REPRISE DESTRUCTION</v>
          </cell>
          <cell r="X646" t="str">
            <v>MPC4503</v>
          </cell>
          <cell r="Z646" t="str">
            <v>AM LONS</v>
          </cell>
          <cell r="AA646" t="str">
            <v>ARTIX</v>
          </cell>
          <cell r="AB646" t="str">
            <v>BROKER</v>
          </cell>
        </row>
        <row r="647">
          <cell r="A647">
            <v>1333591</v>
          </cell>
          <cell r="B647" t="str">
            <v>JARUCO</v>
          </cell>
          <cell r="D647" t="str">
            <v>E174J400984</v>
          </cell>
          <cell r="E647" t="str">
            <v>PAS DE LIVRAISON</v>
          </cell>
          <cell r="F647">
            <v>1333591</v>
          </cell>
          <cell r="J647" t="str">
            <v>FONCIA</v>
          </cell>
          <cell r="K647" t="str">
            <v>LA CELLE SAINT CLOUD</v>
          </cell>
          <cell r="L647">
            <v>78</v>
          </cell>
          <cell r="M647" t="str">
            <v>IDF</v>
          </cell>
          <cell r="O647" t="str">
            <v>X</v>
          </cell>
          <cell r="Q647" t="str">
            <v>REPRISE DESTRUCTION</v>
          </cell>
          <cell r="X647" t="str">
            <v>MPC4503 +FIN</v>
          </cell>
          <cell r="Z647" t="str">
            <v>T2</v>
          </cell>
          <cell r="AA647" t="str">
            <v xml:space="preserve">MORANGIS </v>
          </cell>
          <cell r="AB647" t="str">
            <v>RECO</v>
          </cell>
        </row>
        <row r="648">
          <cell r="A648" t="str">
            <v>IF10503</v>
          </cell>
          <cell r="B648" t="str">
            <v>TIMA</v>
          </cell>
          <cell r="C648" t="str">
            <v>3121M330527</v>
          </cell>
          <cell r="D648" t="str">
            <v>X</v>
          </cell>
          <cell r="E648">
            <v>44379</v>
          </cell>
          <cell r="F648" t="e">
            <v>#N/A</v>
          </cell>
          <cell r="H648" t="str">
            <v>41124091AM</v>
          </cell>
          <cell r="I648" t="str">
            <v>41124586AM</v>
          </cell>
          <cell r="J648" t="str">
            <v>FONCIA VALLEE DU RHONE</v>
          </cell>
          <cell r="K648" t="str">
            <v>BOURG LES VALENCE</v>
          </cell>
          <cell r="L648">
            <v>26</v>
          </cell>
          <cell r="M648" t="str">
            <v>SUD-EST</v>
          </cell>
          <cell r="N648" t="str">
            <v>DISTRITEC</v>
          </cell>
          <cell r="O648" t="str">
            <v>RICS</v>
          </cell>
          <cell r="Q648" t="str">
            <v>IMC4500A (BUNDLE)</v>
          </cell>
          <cell r="R648" t="str">
            <v>DEG06633/6634</v>
          </cell>
          <cell r="X648" t="str">
            <v>X</v>
          </cell>
          <cell r="Z648" t="str">
            <v>X</v>
          </cell>
          <cell r="AA648" t="str">
            <v>X</v>
          </cell>
          <cell r="AB648" t="str">
            <v>X</v>
          </cell>
        </row>
        <row r="649">
          <cell r="A649" t="str">
            <v>IF10504</v>
          </cell>
          <cell r="B649" t="str">
            <v>CHICHI</v>
          </cell>
          <cell r="C649" t="str">
            <v>3090RA10021</v>
          </cell>
          <cell r="D649" t="str">
            <v>E216J600268</v>
          </cell>
          <cell r="E649">
            <v>44421</v>
          </cell>
          <cell r="F649" t="e">
            <v>#N/A</v>
          </cell>
          <cell r="H649" t="str">
            <v>41124091AM</v>
          </cell>
          <cell r="I649" t="str">
            <v>41124218AM</v>
          </cell>
          <cell r="J649" t="str">
            <v>FONCIA VALLEE DU RHONE</v>
          </cell>
          <cell r="K649" t="str">
            <v>TOURNON SUR RHONE</v>
          </cell>
          <cell r="L649">
            <v>7</v>
          </cell>
          <cell r="M649" t="str">
            <v>SUD-EST</v>
          </cell>
          <cell r="N649" t="str">
            <v>DISTRITEC</v>
          </cell>
          <cell r="O649" t="str">
            <v>RICS</v>
          </cell>
          <cell r="Q649" t="str">
            <v>IMC2500 (BUNDLE)</v>
          </cell>
          <cell r="R649" t="str">
            <v>DEG06635/6636</v>
          </cell>
          <cell r="X649" t="str">
            <v>MPC2503</v>
          </cell>
          <cell r="Z649" t="str">
            <v>DISTRITEC</v>
          </cell>
          <cell r="AA649" t="str">
            <v>MORANGIS</v>
          </cell>
          <cell r="AB649" t="str">
            <v>RECO</v>
          </cell>
        </row>
        <row r="650">
          <cell r="A650">
            <v>1334326</v>
          </cell>
          <cell r="B650" t="str">
            <v>SOLFERIZO</v>
          </cell>
          <cell r="D650" t="str">
            <v>C499P301009</v>
          </cell>
          <cell r="E650" t="str">
            <v>PAS DE LIV</v>
          </cell>
          <cell r="F650" t="e">
            <v>#N/A</v>
          </cell>
          <cell r="J650" t="str">
            <v>FONCIA</v>
          </cell>
          <cell r="K650" t="str">
            <v>RENNES</v>
          </cell>
          <cell r="L650">
            <v>35</v>
          </cell>
          <cell r="M650" t="str">
            <v>NORD</v>
          </cell>
          <cell r="O650" t="str">
            <v>X</v>
          </cell>
          <cell r="Q650" t="str">
            <v xml:space="preserve">DEPLACEMENT </v>
          </cell>
          <cell r="X650" t="str">
            <v>MPC407</v>
          </cell>
          <cell r="Z650" t="str">
            <v>X</v>
          </cell>
          <cell r="AA650" t="str">
            <v>X</v>
          </cell>
          <cell r="AB650" t="str">
            <v>X</v>
          </cell>
        </row>
        <row r="651">
          <cell r="A651">
            <v>1334159</v>
          </cell>
          <cell r="B651" t="str">
            <v>AGRILE</v>
          </cell>
          <cell r="D651" t="str">
            <v>W875J900076</v>
          </cell>
          <cell r="E651" t="str">
            <v>PAS DE LIV</v>
          </cell>
          <cell r="F651">
            <v>1334159</v>
          </cell>
          <cell r="J651" t="str">
            <v>FONCIA</v>
          </cell>
          <cell r="K651" t="str">
            <v>RENNES</v>
          </cell>
          <cell r="L651">
            <v>35</v>
          </cell>
          <cell r="M651" t="str">
            <v>NORD</v>
          </cell>
          <cell r="O651" t="str">
            <v>X</v>
          </cell>
          <cell r="Q651" t="str">
            <v>RETRAIT DESTRUCTION</v>
          </cell>
          <cell r="X651" t="str">
            <v>MP7502</v>
          </cell>
          <cell r="Z651" t="str">
            <v>DISTRITEC</v>
          </cell>
          <cell r="AA651" t="str">
            <v>MTDI</v>
          </cell>
          <cell r="AB651" t="str">
            <v>BROKER</v>
          </cell>
        </row>
        <row r="652">
          <cell r="A652" t="str">
            <v>IF10511</v>
          </cell>
          <cell r="B652" t="str">
            <v>PAGNY</v>
          </cell>
          <cell r="C652" t="str">
            <v>3141M110122</v>
          </cell>
          <cell r="D652" t="str">
            <v>W885JA00064</v>
          </cell>
          <cell r="E652">
            <v>44335</v>
          </cell>
          <cell r="F652" t="e">
            <v>#N/A</v>
          </cell>
          <cell r="H652" t="str">
            <v>41124217AM</v>
          </cell>
          <cell r="I652" t="str">
            <v>41124385AM</v>
          </cell>
          <cell r="J652" t="str">
            <v xml:space="preserve">FONCIA FABRE GIBERT </v>
          </cell>
          <cell r="K652" t="str">
            <v>AVIGNON</v>
          </cell>
          <cell r="L652">
            <v>84</v>
          </cell>
          <cell r="M652" t="str">
            <v>SUD-EST</v>
          </cell>
          <cell r="N652" t="str">
            <v>DISTRITEC</v>
          </cell>
          <cell r="O652" t="str">
            <v>BN</v>
          </cell>
          <cell r="Q652" t="str">
            <v>IMC6000 (BUNDLE)</v>
          </cell>
          <cell r="R652" t="str">
            <v>DEG06650/6652</v>
          </cell>
          <cell r="X652" t="str">
            <v>MP9002</v>
          </cell>
          <cell r="Z652" t="str">
            <v>DISTRITEC</v>
          </cell>
          <cell r="AA652" t="str">
            <v>MTDI</v>
          </cell>
          <cell r="AB652" t="str">
            <v>BROKER</v>
          </cell>
        </row>
        <row r="653">
          <cell r="A653" t="str">
            <v>IF10512</v>
          </cell>
          <cell r="B653" t="str">
            <v>LAVOINE</v>
          </cell>
          <cell r="C653" t="str">
            <v>3121M530387</v>
          </cell>
          <cell r="D653" t="str">
            <v>G716M630765</v>
          </cell>
          <cell r="E653">
            <v>44468</v>
          </cell>
          <cell r="F653" t="e">
            <v>#N/A</v>
          </cell>
          <cell r="H653" t="str">
            <v>41124217AM</v>
          </cell>
          <cell r="I653" t="str">
            <v>41124315AM</v>
          </cell>
          <cell r="J653" t="str">
            <v xml:space="preserve">FONCIA FABRE GIBERT </v>
          </cell>
          <cell r="K653" t="str">
            <v>ORANGE</v>
          </cell>
          <cell r="L653">
            <v>84</v>
          </cell>
          <cell r="M653" t="str">
            <v>SUD-EST</v>
          </cell>
          <cell r="N653" t="str">
            <v>DISTRITEC</v>
          </cell>
          <cell r="O653" t="str">
            <v>BN</v>
          </cell>
          <cell r="Q653" t="str">
            <v>IMC4500A (BUNDLE)</v>
          </cell>
          <cell r="R653" t="str">
            <v>DEG06653/6654</v>
          </cell>
          <cell r="X653" t="str">
            <v>MPC4504</v>
          </cell>
          <cell r="Z653" t="str">
            <v>DISTRITEC</v>
          </cell>
          <cell r="AA653" t="str">
            <v>MTDI</v>
          </cell>
          <cell r="AB653" t="str">
            <v>BROKER</v>
          </cell>
        </row>
        <row r="654">
          <cell r="A654" t="str">
            <v>IF10513</v>
          </cell>
          <cell r="B654" t="str">
            <v>CALOGERO</v>
          </cell>
          <cell r="C654" t="str">
            <v>3121M330695</v>
          </cell>
          <cell r="D654" t="str">
            <v>PAS DE REPRISE</v>
          </cell>
          <cell r="E654">
            <v>44358</v>
          </cell>
          <cell r="F654" t="e">
            <v>#N/A</v>
          </cell>
          <cell r="H654" t="str">
            <v>41124217AM</v>
          </cell>
          <cell r="I654" t="str">
            <v>41124587AM</v>
          </cell>
          <cell r="J654" t="str">
            <v xml:space="preserve">FONCIA FABRE GIBERT </v>
          </cell>
          <cell r="K654" t="str">
            <v>PERTUIS</v>
          </cell>
          <cell r="L654">
            <v>84</v>
          </cell>
          <cell r="M654" t="str">
            <v>SUD-EST</v>
          </cell>
          <cell r="N654" t="str">
            <v>DISTRITEC</v>
          </cell>
          <cell r="O654" t="str">
            <v>PKMAC</v>
          </cell>
          <cell r="Q654" t="str">
            <v>IMC4500A (BUNDLE)</v>
          </cell>
          <cell r="R654" t="str">
            <v>DEG06773/6656</v>
          </cell>
          <cell r="X654" t="str">
            <v>PAS DE REPRISE</v>
          </cell>
          <cell r="Z654" t="str">
            <v>X</v>
          </cell>
          <cell r="AA654" t="str">
            <v>X</v>
          </cell>
          <cell r="AB654" t="str">
            <v>X</v>
          </cell>
        </row>
        <row r="655">
          <cell r="A655" t="str">
            <v>IF10515</v>
          </cell>
          <cell r="B655" t="str">
            <v>EDITORIAL</v>
          </cell>
          <cell r="C655" t="str">
            <v>3120MC30212</v>
          </cell>
          <cell r="D655" t="str">
            <v>PAS DE REPRISE</v>
          </cell>
          <cell r="E655">
            <v>44320</v>
          </cell>
          <cell r="F655" t="e">
            <v>#N/A</v>
          </cell>
          <cell r="H655" t="str">
            <v>41120409AM</v>
          </cell>
          <cell r="I655" t="str">
            <v>41124589AM</v>
          </cell>
          <cell r="J655" t="str">
            <v>FONCIA MANAGO</v>
          </cell>
          <cell r="K655" t="str">
            <v>ECOUEN</v>
          </cell>
          <cell r="L655">
            <v>95</v>
          </cell>
          <cell r="M655" t="str">
            <v>IDF</v>
          </cell>
          <cell r="N655" t="str">
            <v>DISTRITEC</v>
          </cell>
          <cell r="O655" t="str">
            <v>DUS</v>
          </cell>
          <cell r="Q655" t="str">
            <v>IMC4500A (BUNDLE)</v>
          </cell>
          <cell r="R655" t="str">
            <v>DEG06645/6648</v>
          </cell>
          <cell r="X655" t="str">
            <v>PAS DE REPRISE</v>
          </cell>
          <cell r="Z655" t="str">
            <v>X</v>
          </cell>
          <cell r="AA655" t="str">
            <v>X</v>
          </cell>
          <cell r="AB655" t="str">
            <v>X</v>
          </cell>
        </row>
        <row r="656">
          <cell r="A656" t="str">
            <v>IF10516</v>
          </cell>
          <cell r="B656" t="str">
            <v>KALOGA</v>
          </cell>
          <cell r="C656" t="str">
            <v>3120MC30462</v>
          </cell>
          <cell r="D656" t="str">
            <v>PAS DE REPRISE</v>
          </cell>
          <cell r="E656">
            <v>44320</v>
          </cell>
          <cell r="F656" t="e">
            <v>#N/A</v>
          </cell>
          <cell r="H656" t="str">
            <v>41120409AM</v>
          </cell>
          <cell r="I656" t="str">
            <v>41124589AM</v>
          </cell>
          <cell r="J656" t="str">
            <v>FONCIA MANAGO</v>
          </cell>
          <cell r="K656" t="str">
            <v>ECOUEN</v>
          </cell>
          <cell r="L656">
            <v>95</v>
          </cell>
          <cell r="M656" t="str">
            <v>IDF</v>
          </cell>
          <cell r="N656" t="str">
            <v>DISTRITEC</v>
          </cell>
          <cell r="O656" t="str">
            <v>DUS</v>
          </cell>
          <cell r="Q656" t="str">
            <v>IMC4500A (BUNDLE)</v>
          </cell>
          <cell r="R656" t="str">
            <v>DEG06649/6651</v>
          </cell>
          <cell r="X656" t="str">
            <v>PAS DE REPRISE</v>
          </cell>
          <cell r="Z656" t="str">
            <v>X</v>
          </cell>
          <cell r="AA656" t="str">
            <v>X</v>
          </cell>
          <cell r="AB656" t="str">
            <v>X</v>
          </cell>
        </row>
        <row r="657">
          <cell r="A657" t="str">
            <v>IF10519</v>
          </cell>
          <cell r="B657" t="str">
            <v>YOMOU</v>
          </cell>
          <cell r="C657" t="str">
            <v>3120MB30144</v>
          </cell>
          <cell r="D657" t="str">
            <v>V9513102144</v>
          </cell>
          <cell r="E657">
            <v>44321</v>
          </cell>
          <cell r="F657" t="e">
            <v>#N/A</v>
          </cell>
          <cell r="H657" t="str">
            <v>41123655AM</v>
          </cell>
          <cell r="I657" t="str">
            <v>41124597AM</v>
          </cell>
          <cell r="J657" t="str">
            <v>FONCIA TRANSACTION France</v>
          </cell>
          <cell r="K657" t="str">
            <v>VILLEURBANNE</v>
          </cell>
          <cell r="L657">
            <v>69</v>
          </cell>
          <cell r="M657" t="str">
            <v>SUD-EST</v>
          </cell>
          <cell r="N657" t="str">
            <v>DISTRITEC</v>
          </cell>
          <cell r="O657" t="str">
            <v>FLB</v>
          </cell>
          <cell r="Q657" t="str">
            <v>IMC4500A (BUNDLE)</v>
          </cell>
          <cell r="R657" t="str">
            <v>DEG06667/6658</v>
          </cell>
          <cell r="X657" t="str">
            <v>MPC4501</v>
          </cell>
          <cell r="Z657" t="str">
            <v>X</v>
          </cell>
          <cell r="AA657" t="str">
            <v>X</v>
          </cell>
          <cell r="AB657" t="str">
            <v>X</v>
          </cell>
        </row>
        <row r="658">
          <cell r="A658" t="str">
            <v>IF10520</v>
          </cell>
          <cell r="B658" t="str">
            <v>COYAH</v>
          </cell>
          <cell r="C658" t="str">
            <v>3212M430379</v>
          </cell>
          <cell r="D658" t="str">
            <v>PAS DE REPRISE</v>
          </cell>
          <cell r="E658">
            <v>44353</v>
          </cell>
          <cell r="F658" t="e">
            <v>#N/A</v>
          </cell>
          <cell r="H658" t="str">
            <v>411AM00941</v>
          </cell>
          <cell r="I658" t="str">
            <v>41124598AM</v>
          </cell>
          <cell r="J658" t="str">
            <v>FONCIA ALPES DAUPHINE</v>
          </cell>
          <cell r="K658" t="str">
            <v>LES DEUX ALPES</v>
          </cell>
          <cell r="L658">
            <v>38</v>
          </cell>
          <cell r="M658" t="str">
            <v>SUD-EST</v>
          </cell>
          <cell r="N658" t="str">
            <v>DISTRITEC</v>
          </cell>
          <cell r="O658" t="str">
            <v>RICS</v>
          </cell>
          <cell r="Q658" t="str">
            <v>IMC4500A (BUNDLE)</v>
          </cell>
          <cell r="R658" t="str">
            <v>DEG06659/6660</v>
          </cell>
          <cell r="X658" t="str">
            <v>PAS DE REPRISE</v>
          </cell>
        </row>
        <row r="659">
          <cell r="A659" t="str">
            <v>IF10521</v>
          </cell>
          <cell r="B659" t="str">
            <v>AZATA</v>
          </cell>
          <cell r="C659" t="str">
            <v>3121M330528</v>
          </cell>
          <cell r="D659" t="str">
            <v>E175M430684</v>
          </cell>
          <cell r="E659">
            <v>44371</v>
          </cell>
          <cell r="F659" t="e">
            <v>#N/A</v>
          </cell>
          <cell r="H659" t="str">
            <v>411AM00941</v>
          </cell>
          <cell r="I659" t="str">
            <v>41121604AM</v>
          </cell>
          <cell r="J659" t="str">
            <v>FONCIA ALPES DAUPHINE</v>
          </cell>
          <cell r="K659" t="str">
            <v>ECHIROLLES</v>
          </cell>
          <cell r="L659">
            <v>38</v>
          </cell>
          <cell r="M659" t="str">
            <v>SUD-EST</v>
          </cell>
          <cell r="N659" t="str">
            <v>DISTRITEC</v>
          </cell>
          <cell r="O659" t="str">
            <v>SAY</v>
          </cell>
          <cell r="Q659" t="str">
            <v>IMC4500A (BUNDLE)</v>
          </cell>
          <cell r="R659" t="str">
            <v>DEG06661/6662</v>
          </cell>
          <cell r="X659" t="str">
            <v>MPC4503</v>
          </cell>
          <cell r="Z659" t="str">
            <v>DISTRITEC</v>
          </cell>
          <cell r="AA659" t="str">
            <v xml:space="preserve">MTDI </v>
          </cell>
          <cell r="AB659" t="str">
            <v>BROKER</v>
          </cell>
        </row>
        <row r="660">
          <cell r="A660" t="str">
            <v>IF10522</v>
          </cell>
          <cell r="B660" t="str">
            <v>CLERMONT</v>
          </cell>
          <cell r="C660" t="str">
            <v>3121M330691</v>
          </cell>
          <cell r="E660">
            <v>44371</v>
          </cell>
          <cell r="F660" t="e">
            <v>#N/A</v>
          </cell>
          <cell r="H660" t="str">
            <v>411AM00941</v>
          </cell>
          <cell r="I660" t="str">
            <v>41121604AM</v>
          </cell>
          <cell r="J660" t="str">
            <v>FONCIA ALPES DAUPHINE</v>
          </cell>
          <cell r="K660" t="str">
            <v>ECHIROLLES</v>
          </cell>
          <cell r="L660">
            <v>38</v>
          </cell>
          <cell r="M660" t="str">
            <v>SUD-EST</v>
          </cell>
          <cell r="N660" t="str">
            <v>DISTRITEC</v>
          </cell>
          <cell r="O660" t="str">
            <v>SAY</v>
          </cell>
          <cell r="Q660" t="str">
            <v>IMC4500A (BUNDLE)</v>
          </cell>
          <cell r="R660" t="str">
            <v>DEG06663/6664</v>
          </cell>
          <cell r="X660" t="str">
            <v>MP7502</v>
          </cell>
          <cell r="Z660" t="str">
            <v>DISTRITEC</v>
          </cell>
          <cell r="AA660" t="str">
            <v xml:space="preserve">MTDI </v>
          </cell>
          <cell r="AB660" t="str">
            <v>BROKER</v>
          </cell>
        </row>
        <row r="661">
          <cell r="A661" t="str">
            <v>IF10523</v>
          </cell>
          <cell r="B661" t="str">
            <v>DUBREKA</v>
          </cell>
          <cell r="C661" t="str">
            <v>3121M330462</v>
          </cell>
          <cell r="D661" t="str">
            <v>PAS DE REPRISE</v>
          </cell>
          <cell r="E661">
            <v>44349</v>
          </cell>
          <cell r="F661" t="e">
            <v>#N/A</v>
          </cell>
          <cell r="H661" t="str">
            <v>411AM00941</v>
          </cell>
          <cell r="I661" t="str">
            <v>41124599AM</v>
          </cell>
          <cell r="J661" t="str">
            <v>FONCIA ALPES DAUPHINE</v>
          </cell>
          <cell r="K661" t="str">
            <v>LES ALLUES</v>
          </cell>
          <cell r="L661">
            <v>73</v>
          </cell>
          <cell r="M661" t="str">
            <v>SUD-EST</v>
          </cell>
          <cell r="N661" t="str">
            <v>DISTRITEC</v>
          </cell>
          <cell r="O661" t="str">
            <v>RICS</v>
          </cell>
          <cell r="Q661" t="str">
            <v>IMC4500A (BUNDLE)</v>
          </cell>
          <cell r="R661" t="str">
            <v>DEG06665/6666</v>
          </cell>
          <cell r="X661" t="str">
            <v>PAS DE REPRISE</v>
          </cell>
          <cell r="Z661" t="str">
            <v>X</v>
          </cell>
          <cell r="AA661" t="str">
            <v>X</v>
          </cell>
          <cell r="AB661" t="str">
            <v>X</v>
          </cell>
        </row>
        <row r="662">
          <cell r="A662" t="str">
            <v>IF10524</v>
          </cell>
          <cell r="B662" t="str">
            <v>ZEBRE</v>
          </cell>
          <cell r="C662" t="str">
            <v>3121M430847</v>
          </cell>
          <cell r="D662" t="str">
            <v>E216J600060</v>
          </cell>
          <cell r="E662">
            <v>44400</v>
          </cell>
          <cell r="F662" t="e">
            <v>#N/A</v>
          </cell>
          <cell r="H662" t="str">
            <v>411AM00941</v>
          </cell>
          <cell r="I662" t="str">
            <v>41123047AM</v>
          </cell>
          <cell r="J662" t="str">
            <v>FONCIA ALPES DAUPHINE</v>
          </cell>
          <cell r="K662" t="str">
            <v>BOURG SAINT MAURICE</v>
          </cell>
          <cell r="L662">
            <v>73</v>
          </cell>
          <cell r="M662" t="str">
            <v>SUD-EST</v>
          </cell>
          <cell r="N662" t="str">
            <v>DISTRITEC</v>
          </cell>
          <cell r="O662" t="str">
            <v>RICS</v>
          </cell>
          <cell r="Q662" t="str">
            <v>IMC4500A (BUNDLE)</v>
          </cell>
          <cell r="R662" t="str">
            <v>DEG06667/6668</v>
          </cell>
          <cell r="X662" t="str">
            <v>MPC2503</v>
          </cell>
          <cell r="Z662" t="str">
            <v>DISTRITEC</v>
          </cell>
          <cell r="AA662" t="str">
            <v xml:space="preserve">MTDI </v>
          </cell>
          <cell r="AB662" t="str">
            <v>BROKER</v>
          </cell>
        </row>
        <row r="663">
          <cell r="A663" t="str">
            <v>IF10525</v>
          </cell>
          <cell r="B663" t="str">
            <v>VINDA</v>
          </cell>
          <cell r="C663" t="str">
            <v>3121M130404</v>
          </cell>
          <cell r="D663" t="str">
            <v>E174M130063</v>
          </cell>
          <cell r="E663">
            <v>44323</v>
          </cell>
          <cell r="F663" t="e">
            <v>#N/A</v>
          </cell>
          <cell r="H663" t="str">
            <v>411AM00941</v>
          </cell>
          <cell r="I663" t="str">
            <v>41124600AM</v>
          </cell>
          <cell r="J663" t="str">
            <v>FONCIA ALPES DAUPHINE</v>
          </cell>
          <cell r="K663" t="str">
            <v>SAINT JEAN DE MAURIENNE</v>
          </cell>
          <cell r="L663">
            <v>73</v>
          </cell>
          <cell r="M663" t="str">
            <v>SUD-EST</v>
          </cell>
          <cell r="N663" t="str">
            <v>DISTRITEC</v>
          </cell>
          <cell r="O663" t="str">
            <v>RICS</v>
          </cell>
          <cell r="Q663" t="str">
            <v>IMC4500A (BUNDLE)</v>
          </cell>
          <cell r="R663" t="str">
            <v>DEG06669/6670</v>
          </cell>
          <cell r="X663" t="str">
            <v>MPC4503</v>
          </cell>
          <cell r="Z663" t="str">
            <v>DISTRITEC</v>
          </cell>
          <cell r="AA663" t="str">
            <v xml:space="preserve">MTDI </v>
          </cell>
          <cell r="AB663" t="str">
            <v>BROKER</v>
          </cell>
        </row>
        <row r="664">
          <cell r="A664" t="str">
            <v>IF10526</v>
          </cell>
          <cell r="B664" t="str">
            <v>MATERAL</v>
          </cell>
          <cell r="C664" t="str">
            <v>3090RC10184</v>
          </cell>
          <cell r="D664" t="str">
            <v>E213KC00024</v>
          </cell>
          <cell r="E664">
            <v>44323</v>
          </cell>
          <cell r="F664" t="e">
            <v>#N/A</v>
          </cell>
          <cell r="H664" t="str">
            <v>411AM00941</v>
          </cell>
          <cell r="I664" t="str">
            <v>41124600AM</v>
          </cell>
          <cell r="J664" t="str">
            <v>FONCIA ALPES DAUPHINE</v>
          </cell>
          <cell r="K664" t="str">
            <v>SAINT JEAN DE MAURIENNE</v>
          </cell>
          <cell r="L664">
            <v>73</v>
          </cell>
          <cell r="M664" t="str">
            <v>SUD-EST</v>
          </cell>
          <cell r="N664" t="str">
            <v>DISTRITEC</v>
          </cell>
          <cell r="O664" t="str">
            <v>RICS</v>
          </cell>
          <cell r="Q664" t="str">
            <v>IMC2500 (BUNDLE)</v>
          </cell>
          <cell r="R664" t="str">
            <v>DEG06675/6673</v>
          </cell>
          <cell r="X664" t="str">
            <v>MPC2503</v>
          </cell>
          <cell r="Z664" t="str">
            <v>DISTRITEC</v>
          </cell>
          <cell r="AA664" t="str">
            <v xml:space="preserve">MTDI </v>
          </cell>
          <cell r="AB664" t="str">
            <v>BROKER</v>
          </cell>
        </row>
        <row r="665">
          <cell r="A665" t="str">
            <v>IF10527</v>
          </cell>
          <cell r="B665" t="str">
            <v>COLGA</v>
          </cell>
          <cell r="C665" t="str">
            <v>3090RA10026</v>
          </cell>
          <cell r="D665" t="str">
            <v>E215J100218</v>
          </cell>
          <cell r="E665">
            <v>44323</v>
          </cell>
          <cell r="F665" t="e">
            <v>#N/A</v>
          </cell>
          <cell r="H665" t="str">
            <v>41123655AM</v>
          </cell>
          <cell r="I665" t="str">
            <v>41123868AM</v>
          </cell>
          <cell r="J665" t="str">
            <v>FONCIA TRANSACTION France</v>
          </cell>
          <cell r="K665" t="str">
            <v>LYON</v>
          </cell>
          <cell r="L665">
            <v>69</v>
          </cell>
          <cell r="M665" t="str">
            <v>SUD-EST</v>
          </cell>
          <cell r="N665" t="str">
            <v>DISTRITEC</v>
          </cell>
          <cell r="O665" t="str">
            <v>FLB</v>
          </cell>
          <cell r="Q665" t="str">
            <v>IMC2500 (BUNDLE)</v>
          </cell>
          <cell r="R665" t="str">
            <v>DEG06676/6677</v>
          </cell>
          <cell r="X665" t="str">
            <v>MPC2503</v>
          </cell>
          <cell r="Z665" t="str">
            <v>DISTRITEC</v>
          </cell>
          <cell r="AA665" t="str">
            <v xml:space="preserve">MTDI </v>
          </cell>
          <cell r="AB665" t="str">
            <v>BROKER</v>
          </cell>
        </row>
        <row r="666">
          <cell r="A666" t="str">
            <v>IF10532</v>
          </cell>
          <cell r="B666" t="str">
            <v>POUPI</v>
          </cell>
          <cell r="C666" t="str">
            <v>3091R310631</v>
          </cell>
          <cell r="D666" t="str">
            <v>E215R560195</v>
          </cell>
          <cell r="E666">
            <v>44370</v>
          </cell>
          <cell r="F666" t="e">
            <v>#N/A</v>
          </cell>
          <cell r="H666" t="str">
            <v>41123655AM</v>
          </cell>
          <cell r="I666" t="str">
            <v>41123869AM</v>
          </cell>
          <cell r="J666" t="str">
            <v>FONCIA TRANSACTION France</v>
          </cell>
          <cell r="K666" t="str">
            <v>LYON</v>
          </cell>
          <cell r="L666">
            <v>69</v>
          </cell>
          <cell r="M666" t="str">
            <v>SUD-EST</v>
          </cell>
          <cell r="N666" t="str">
            <v>DISTRITEC</v>
          </cell>
          <cell r="O666" t="str">
            <v>FLB</v>
          </cell>
          <cell r="Q666" t="str">
            <v>IMC2500 (BUNDLE)</v>
          </cell>
          <cell r="R666" t="str">
            <v>DEG06684/6690</v>
          </cell>
          <cell r="X666" t="str">
            <v>MPC2503</v>
          </cell>
          <cell r="Z666" t="str">
            <v>DISTRITEC</v>
          </cell>
          <cell r="AA666" t="str">
            <v xml:space="preserve">MTDI </v>
          </cell>
          <cell r="AB666" t="str">
            <v>BROKER</v>
          </cell>
        </row>
        <row r="667">
          <cell r="A667" t="str">
            <v>IF10533</v>
          </cell>
          <cell r="B667" t="str">
            <v>FOREKARIYA</v>
          </cell>
          <cell r="C667" t="str">
            <v>3090RA10207</v>
          </cell>
          <cell r="D667" t="str">
            <v>E215J200002</v>
          </cell>
          <cell r="E667">
            <v>44369</v>
          </cell>
          <cell r="F667" t="e">
            <v>#N/A</v>
          </cell>
          <cell r="H667" t="str">
            <v>41123655AM</v>
          </cell>
          <cell r="I667" t="str">
            <v>41123865AM</v>
          </cell>
          <cell r="J667" t="str">
            <v>FONCIA TRANSACTION France</v>
          </cell>
          <cell r="K667" t="str">
            <v>LYON</v>
          </cell>
          <cell r="L667">
            <v>69</v>
          </cell>
          <cell r="M667" t="str">
            <v>SUD-EST</v>
          </cell>
          <cell r="N667" t="str">
            <v>DISTRITEC</v>
          </cell>
          <cell r="O667" t="str">
            <v>FLB</v>
          </cell>
          <cell r="Q667" t="str">
            <v>IMC2500 (BUNDLE)</v>
          </cell>
          <cell r="R667" t="str">
            <v>DEG06685/6689</v>
          </cell>
          <cell r="X667" t="str">
            <v>MPC2503</v>
          </cell>
          <cell r="Z667" t="str">
            <v>DISTRITEC</v>
          </cell>
          <cell r="AA667" t="str">
            <v xml:space="preserve">MTDI </v>
          </cell>
          <cell r="AB667" t="str">
            <v>BROKER</v>
          </cell>
        </row>
        <row r="668">
          <cell r="A668" t="str">
            <v>IF10534</v>
          </cell>
          <cell r="B668" t="str">
            <v>ALGERINO</v>
          </cell>
          <cell r="C668" t="str">
            <v>3090RA10199</v>
          </cell>
          <cell r="D668" t="str">
            <v>E175M130199</v>
          </cell>
          <cell r="E668">
            <v>44369</v>
          </cell>
          <cell r="F668" t="e">
            <v>#N/A</v>
          </cell>
          <cell r="H668" t="str">
            <v>41123655AM</v>
          </cell>
          <cell r="I668" t="str">
            <v>41123799AM</v>
          </cell>
          <cell r="J668" t="str">
            <v>FONCIA TRANSACTION France</v>
          </cell>
          <cell r="K668" t="str">
            <v>LYON</v>
          </cell>
          <cell r="L668">
            <v>69</v>
          </cell>
          <cell r="M668" t="str">
            <v>SUD-EST</v>
          </cell>
          <cell r="N668" t="str">
            <v>DISTRITEC</v>
          </cell>
          <cell r="O668" t="str">
            <v>FLB</v>
          </cell>
          <cell r="Q668" t="str">
            <v>IMC2500 (BUNDLE)</v>
          </cell>
          <cell r="R668" t="str">
            <v>DEG06691/6692</v>
          </cell>
          <cell r="X668" t="str">
            <v>MPC4503</v>
          </cell>
          <cell r="Z668" t="str">
            <v>DISTRITEC</v>
          </cell>
          <cell r="AA668" t="str">
            <v xml:space="preserve">MTDI </v>
          </cell>
          <cell r="AB668" t="str">
            <v>BROKER</v>
          </cell>
        </row>
        <row r="669">
          <cell r="A669" t="str">
            <v>IF10535</v>
          </cell>
          <cell r="B669" t="str">
            <v>KANKAN</v>
          </cell>
          <cell r="C669" t="str">
            <v>3091R310621</v>
          </cell>
          <cell r="D669" t="str">
            <v>E215J100221</v>
          </cell>
          <cell r="E669">
            <v>44369</v>
          </cell>
          <cell r="F669" t="e">
            <v>#N/A</v>
          </cell>
          <cell r="H669" t="str">
            <v>41123655AM</v>
          </cell>
          <cell r="I669" t="str">
            <v>41123866AM</v>
          </cell>
          <cell r="J669" t="str">
            <v>FONCIA TRANSACTION France</v>
          </cell>
          <cell r="K669" t="str">
            <v>LYON</v>
          </cell>
          <cell r="L669">
            <v>69</v>
          </cell>
          <cell r="M669" t="str">
            <v>SUD-EST</v>
          </cell>
          <cell r="N669" t="str">
            <v>DISTRITEC</v>
          </cell>
          <cell r="O669" t="str">
            <v>FLB</v>
          </cell>
          <cell r="Q669" t="str">
            <v>IMC2500 (BUNDLE)</v>
          </cell>
          <cell r="R669" t="str">
            <v>DEG06686/6688</v>
          </cell>
          <cell r="X669" t="str">
            <v>MPC2503</v>
          </cell>
          <cell r="Z669" t="str">
            <v>DISTRITEC</v>
          </cell>
          <cell r="AA669" t="str">
            <v xml:space="preserve">MTDI </v>
          </cell>
          <cell r="AB669" t="str">
            <v>BROKER</v>
          </cell>
        </row>
        <row r="670">
          <cell r="A670" t="str">
            <v>IF10536</v>
          </cell>
          <cell r="B670" t="str">
            <v>VORY</v>
          </cell>
          <cell r="C670" t="str">
            <v>3121M331212</v>
          </cell>
          <cell r="D670" t="str">
            <v>G716M530893</v>
          </cell>
          <cell r="E670">
            <v>44404</v>
          </cell>
          <cell r="F670" t="e">
            <v>#N/A</v>
          </cell>
          <cell r="H670" t="str">
            <v>41123402AM</v>
          </cell>
          <cell r="I670" t="str">
            <v>41124277AM</v>
          </cell>
          <cell r="J670" t="str">
            <v>FONCIA LYON</v>
          </cell>
          <cell r="K670" t="str">
            <v>LYON</v>
          </cell>
          <cell r="L670">
            <v>69</v>
          </cell>
          <cell r="M670" t="str">
            <v>SUD-EST</v>
          </cell>
          <cell r="N670" t="str">
            <v>DISTRITEC</v>
          </cell>
          <cell r="O670" t="str">
            <v>FLB</v>
          </cell>
          <cell r="Q670" t="str">
            <v>IMC4500A (BUNDLE)</v>
          </cell>
          <cell r="R670" t="str">
            <v>DEG06693/6694</v>
          </cell>
          <cell r="X670" t="str">
            <v>MPC4504</v>
          </cell>
          <cell r="Z670" t="str">
            <v>DISTRITEC</v>
          </cell>
          <cell r="AA670" t="str">
            <v xml:space="preserve">MTDI </v>
          </cell>
          <cell r="AB670" t="str">
            <v>BROKER</v>
          </cell>
        </row>
        <row r="671">
          <cell r="A671" t="str">
            <v>IF10537</v>
          </cell>
          <cell r="B671" t="str">
            <v>SANGO</v>
          </cell>
          <cell r="C671" t="str">
            <v>3121M330135</v>
          </cell>
          <cell r="D671" t="str">
            <v>E175M130172</v>
          </cell>
          <cell r="E671">
            <v>44369</v>
          </cell>
          <cell r="F671" t="e">
            <v>#N/A</v>
          </cell>
          <cell r="H671" t="str">
            <v>41123402AM</v>
          </cell>
          <cell r="I671" t="str">
            <v>41124329AM</v>
          </cell>
          <cell r="J671" t="str">
            <v>FONCIA LYON</v>
          </cell>
          <cell r="K671" t="str">
            <v>LYON</v>
          </cell>
          <cell r="L671">
            <v>69</v>
          </cell>
          <cell r="M671" t="str">
            <v>SUD-EST</v>
          </cell>
          <cell r="N671" t="str">
            <v>DISTRITEC</v>
          </cell>
          <cell r="O671" t="str">
            <v>FLB</v>
          </cell>
          <cell r="Q671" t="str">
            <v>IMC4500A (BUNDLE)</v>
          </cell>
          <cell r="R671" t="str">
            <v>DEG06695/6696</v>
          </cell>
          <cell r="X671" t="str">
            <v>MPC4503</v>
          </cell>
          <cell r="Z671" t="str">
            <v>DISTRITEC</v>
          </cell>
          <cell r="AA671" t="str">
            <v xml:space="preserve">MTDI </v>
          </cell>
          <cell r="AB671" t="str">
            <v>BROKER</v>
          </cell>
        </row>
        <row r="672">
          <cell r="A672">
            <v>1339248</v>
          </cell>
          <cell r="B672" t="str">
            <v>MELOK</v>
          </cell>
          <cell r="D672" t="str">
            <v>G716M420056</v>
          </cell>
          <cell r="E672" t="str">
            <v>pas de liv</v>
          </cell>
          <cell r="F672">
            <v>1339248</v>
          </cell>
          <cell r="J672" t="str">
            <v>FONCIA</v>
          </cell>
          <cell r="K672" t="str">
            <v>LYON</v>
          </cell>
          <cell r="L672">
            <v>69</v>
          </cell>
          <cell r="M672" t="str">
            <v>SUD-EST</v>
          </cell>
          <cell r="N672" t="str">
            <v>X</v>
          </cell>
          <cell r="O672" t="str">
            <v>X</v>
          </cell>
          <cell r="Q672" t="str">
            <v>REPRISE DESTRUCTION</v>
          </cell>
          <cell r="X672" t="str">
            <v>MPC4503 + FIN</v>
          </cell>
          <cell r="Z672" t="str">
            <v>DISTRITEC</v>
          </cell>
          <cell r="AA672" t="str">
            <v xml:space="preserve">MTDI </v>
          </cell>
          <cell r="AB672" t="str">
            <v>BROKER</v>
          </cell>
        </row>
        <row r="673">
          <cell r="A673" t="str">
            <v>IF10538</v>
          </cell>
          <cell r="B673" t="str">
            <v>SARDOU</v>
          </cell>
          <cell r="C673" t="str">
            <v>3141M310115</v>
          </cell>
          <cell r="D673" t="str">
            <v>E244CA30059</v>
          </cell>
          <cell r="E673">
            <v>44369</v>
          </cell>
          <cell r="F673" t="e">
            <v>#N/A</v>
          </cell>
          <cell r="H673" t="str">
            <v>41123402AM</v>
          </cell>
          <cell r="I673" t="str">
            <v>41123402AM</v>
          </cell>
          <cell r="J673" t="str">
            <v>FONCIA LYON</v>
          </cell>
          <cell r="K673" t="str">
            <v>LYON</v>
          </cell>
          <cell r="L673">
            <v>69</v>
          </cell>
          <cell r="M673" t="str">
            <v>SUD-EST</v>
          </cell>
          <cell r="N673" t="str">
            <v>DISTRITEC</v>
          </cell>
          <cell r="O673" t="str">
            <v>FLB</v>
          </cell>
          <cell r="Q673" t="str">
            <v>IMC6000 (BUNDLE)</v>
          </cell>
          <cell r="R673" t="str">
            <v>DEG06698/6699</v>
          </cell>
          <cell r="X673" t="str">
            <v>MPC8002</v>
          </cell>
          <cell r="Z673" t="str">
            <v>DISTRITEC</v>
          </cell>
          <cell r="AA673" t="str">
            <v xml:space="preserve">MTDI </v>
          </cell>
          <cell r="AB673" t="str">
            <v>BROKER</v>
          </cell>
        </row>
        <row r="674">
          <cell r="A674" t="str">
            <v>IF10539</v>
          </cell>
          <cell r="B674" t="str">
            <v>ZIAK</v>
          </cell>
          <cell r="C674" t="str">
            <v>3120MB30092</v>
          </cell>
          <cell r="D674" t="str">
            <v>E174MC30088</v>
          </cell>
          <cell r="E674">
            <v>44343</v>
          </cell>
          <cell r="F674" t="e">
            <v>#N/A</v>
          </cell>
          <cell r="H674" t="str">
            <v>41123402AM</v>
          </cell>
          <cell r="I674" t="str">
            <v>41123402AM</v>
          </cell>
          <cell r="J674" t="str">
            <v>FONCIA LYON</v>
          </cell>
          <cell r="K674" t="str">
            <v>LYON</v>
          </cell>
          <cell r="L674">
            <v>69</v>
          </cell>
          <cell r="M674" t="str">
            <v>SUD-EST</v>
          </cell>
          <cell r="N674" t="str">
            <v>DISTRITEC</v>
          </cell>
          <cell r="O674" t="str">
            <v>FLB</v>
          </cell>
          <cell r="Q674" t="str">
            <v>IMC4500A (BUNDLE)</v>
          </cell>
          <cell r="R674" t="str">
            <v>DEG06704/6705</v>
          </cell>
          <cell r="X674" t="str">
            <v>MPC4503</v>
          </cell>
          <cell r="Z674" t="str">
            <v>DISTRITEC</v>
          </cell>
          <cell r="AA674" t="str">
            <v xml:space="preserve">MTDI </v>
          </cell>
          <cell r="AB674" t="str">
            <v>BROKER</v>
          </cell>
        </row>
        <row r="675">
          <cell r="A675" t="str">
            <v>IF10540</v>
          </cell>
          <cell r="B675" t="str">
            <v>MADARA</v>
          </cell>
          <cell r="C675" t="str">
            <v>3121M130406</v>
          </cell>
          <cell r="D675" t="str">
            <v>W875J100006</v>
          </cell>
          <cell r="E675">
            <v>44343</v>
          </cell>
          <cell r="F675" t="e">
            <v>#N/A</v>
          </cell>
          <cell r="H675" t="str">
            <v>41123402AM</v>
          </cell>
          <cell r="I675" t="str">
            <v>41123402AM</v>
          </cell>
          <cell r="J675" t="str">
            <v>FONCIA LYON</v>
          </cell>
          <cell r="K675" t="str">
            <v>LYON</v>
          </cell>
          <cell r="L675">
            <v>69</v>
          </cell>
          <cell r="M675" t="str">
            <v>SUD-EST</v>
          </cell>
          <cell r="N675" t="str">
            <v>DISTRITEC</v>
          </cell>
          <cell r="O675" t="str">
            <v>FLB</v>
          </cell>
          <cell r="Q675" t="str">
            <v>IMC4500A (BUNDLE)</v>
          </cell>
          <cell r="R675" t="str">
            <v>DEG06706/6707</v>
          </cell>
          <cell r="X675" t="str">
            <v>MP7502</v>
          </cell>
          <cell r="Z675" t="str">
            <v>DISTRITEC</v>
          </cell>
          <cell r="AA675" t="str">
            <v xml:space="preserve">MTDI </v>
          </cell>
          <cell r="AB675" t="str">
            <v>BROKER</v>
          </cell>
        </row>
        <row r="676">
          <cell r="A676" t="str">
            <v>IF10541</v>
          </cell>
          <cell r="B676" t="str">
            <v>NISKA</v>
          </cell>
          <cell r="C676" t="str">
            <v>3121M430375</v>
          </cell>
          <cell r="D676" t="str">
            <v>E175J100145</v>
          </cell>
          <cell r="E676">
            <v>44369</v>
          </cell>
          <cell r="F676" t="e">
            <v>#N/A</v>
          </cell>
          <cell r="H676" t="str">
            <v>41123402AM</v>
          </cell>
          <cell r="I676" t="str">
            <v>41123402AM</v>
          </cell>
          <cell r="J676" t="str">
            <v>FONCIA LYON</v>
          </cell>
          <cell r="K676" t="str">
            <v>LYON</v>
          </cell>
          <cell r="L676">
            <v>69</v>
          </cell>
          <cell r="M676" t="str">
            <v>SUD-EST</v>
          </cell>
          <cell r="N676" t="str">
            <v>DISTRITEC</v>
          </cell>
          <cell r="O676" t="str">
            <v>FLB</v>
          </cell>
          <cell r="Q676" t="str">
            <v>IMC4500A (BUNDLE)</v>
          </cell>
          <cell r="R676" t="str">
            <v>DEG06700/6703</v>
          </cell>
          <cell r="X676" t="str">
            <v>MPC4503</v>
          </cell>
          <cell r="Z676" t="str">
            <v>DISTRITEC</v>
          </cell>
          <cell r="AA676" t="str">
            <v xml:space="preserve">MTDI </v>
          </cell>
          <cell r="AB676" t="str">
            <v>BROKER</v>
          </cell>
        </row>
        <row r="677">
          <cell r="A677" t="str">
            <v>IF10542</v>
          </cell>
          <cell r="B677" t="str">
            <v>RIHANNA</v>
          </cell>
          <cell r="C677" t="str">
            <v>3120MB30153</v>
          </cell>
          <cell r="D677" t="str">
            <v>E175M520381</v>
          </cell>
          <cell r="E677">
            <v>44343</v>
          </cell>
          <cell r="F677" t="e">
            <v>#N/A</v>
          </cell>
          <cell r="H677" t="str">
            <v>41123402AM</v>
          </cell>
          <cell r="I677" t="str">
            <v>41123402AM</v>
          </cell>
          <cell r="J677" t="str">
            <v>FONCIA LYON</v>
          </cell>
          <cell r="K677" t="str">
            <v>LYON</v>
          </cell>
          <cell r="L677">
            <v>69</v>
          </cell>
          <cell r="M677" t="str">
            <v>SUD-EST</v>
          </cell>
          <cell r="N677" t="str">
            <v>DISTRITEC</v>
          </cell>
          <cell r="O677" t="str">
            <v>FLB</v>
          </cell>
          <cell r="Q677" t="str">
            <v>IMC4500A (BUNDLE)</v>
          </cell>
          <cell r="R677" t="str">
            <v>DEG06701/6702</v>
          </cell>
          <cell r="X677" t="str">
            <v>MPC4503</v>
          </cell>
          <cell r="Z677" t="str">
            <v>DISTRITEC</v>
          </cell>
          <cell r="AA677" t="str">
            <v xml:space="preserve">MTDI </v>
          </cell>
          <cell r="AB677" t="str">
            <v>BROKER</v>
          </cell>
        </row>
        <row r="678">
          <cell r="A678">
            <v>1336247</v>
          </cell>
          <cell r="B678" t="str">
            <v xml:space="preserve">DELI </v>
          </cell>
          <cell r="D678" t="str">
            <v>E173MC30737</v>
          </cell>
          <cell r="E678" t="str">
            <v>PA DE LIV</v>
          </cell>
          <cell r="F678">
            <v>1336247</v>
          </cell>
          <cell r="J678" t="str">
            <v>FONCIA</v>
          </cell>
          <cell r="K678" t="str">
            <v>MIRIBEL</v>
          </cell>
          <cell r="L678">
            <v>1</v>
          </cell>
          <cell r="M678" t="str">
            <v>SUD-EST</v>
          </cell>
          <cell r="N678" t="str">
            <v>DISTRITEC</v>
          </cell>
          <cell r="O678" t="str">
            <v>X</v>
          </cell>
          <cell r="P678" t="str">
            <v>X</v>
          </cell>
          <cell r="Q678" t="str">
            <v>RETRAIT POUR DESTRUCTION</v>
          </cell>
          <cell r="X678" t="str">
            <v>MPC4503 + FIN</v>
          </cell>
          <cell r="Z678" t="str">
            <v>DISTRITEC</v>
          </cell>
          <cell r="AA678" t="str">
            <v xml:space="preserve">MTDI </v>
          </cell>
          <cell r="AB678" t="str">
            <v>BROKER</v>
          </cell>
        </row>
        <row r="679">
          <cell r="A679" t="str">
            <v>IF10543</v>
          </cell>
          <cell r="B679" t="str">
            <v>RICK</v>
          </cell>
          <cell r="C679" t="str">
            <v>3121M130683</v>
          </cell>
          <cell r="D679" t="str">
            <v>E173MC30425</v>
          </cell>
          <cell r="E679">
            <v>44333</v>
          </cell>
          <cell r="F679" t="e">
            <v>#N/A</v>
          </cell>
          <cell r="H679" t="str">
            <v>41123402AM</v>
          </cell>
          <cell r="I679" t="str">
            <v>flayme</v>
          </cell>
          <cell r="J679" t="str">
            <v>FONCIA LYON</v>
          </cell>
          <cell r="K679" t="str">
            <v>MEYZIEU</v>
          </cell>
          <cell r="L679">
            <v>69</v>
          </cell>
          <cell r="M679" t="str">
            <v>SUD-EST</v>
          </cell>
          <cell r="N679" t="str">
            <v>DISTRITEC</v>
          </cell>
          <cell r="O679" t="str">
            <v>FLB</v>
          </cell>
          <cell r="Q679" t="str">
            <v>IMC4500A (BUNDLE)</v>
          </cell>
          <cell r="R679" t="str">
            <v>DEG06712/6717</v>
          </cell>
          <cell r="X679" t="str">
            <v>MPC4503</v>
          </cell>
          <cell r="Z679" t="str">
            <v>DISTRITEC</v>
          </cell>
          <cell r="AA679" t="str">
            <v xml:space="preserve">MTDI </v>
          </cell>
          <cell r="AB679" t="str">
            <v>BROKER</v>
          </cell>
        </row>
        <row r="680">
          <cell r="A680" t="str">
            <v>IF10544</v>
          </cell>
          <cell r="B680" t="str">
            <v>TIGRE</v>
          </cell>
          <cell r="C680" t="str">
            <v>3121M130276</v>
          </cell>
          <cell r="D680" t="str">
            <v>E174M630207</v>
          </cell>
          <cell r="E680">
            <v>44335</v>
          </cell>
          <cell r="F680" t="e">
            <v>#N/A</v>
          </cell>
          <cell r="H680" t="str">
            <v>411AM00941</v>
          </cell>
          <cell r="I680" t="str">
            <v>41124340AM</v>
          </cell>
          <cell r="J680" t="str">
            <v>FONCIA ALPES DAUPHINE</v>
          </cell>
          <cell r="K680" t="str">
            <v>BOURGOIN JALLIEU</v>
          </cell>
          <cell r="L680">
            <v>38</v>
          </cell>
          <cell r="M680" t="str">
            <v>SUD-EST</v>
          </cell>
          <cell r="N680" t="str">
            <v>DISTRITEC</v>
          </cell>
          <cell r="O680" t="str">
            <v>SAY</v>
          </cell>
          <cell r="Q680" t="str">
            <v>IMC4500A (BUNDLE)</v>
          </cell>
          <cell r="R680" t="str">
            <v>DEG06713/6718</v>
          </cell>
          <cell r="X680" t="str">
            <v>MPC4503</v>
          </cell>
          <cell r="Z680" t="str">
            <v>DISTRITEC</v>
          </cell>
          <cell r="AA680" t="str">
            <v xml:space="preserve">MTDI </v>
          </cell>
          <cell r="AB680" t="str">
            <v>BROKER</v>
          </cell>
        </row>
        <row r="681">
          <cell r="A681" t="str">
            <v>IF10545</v>
          </cell>
          <cell r="B681" t="str">
            <v>KEKRA</v>
          </cell>
          <cell r="C681" t="str">
            <v>3121M430060</v>
          </cell>
          <cell r="D681" t="str">
            <v>G716M530782</v>
          </cell>
          <cell r="E681">
            <v>44406</v>
          </cell>
          <cell r="F681" t="e">
            <v>#N/A</v>
          </cell>
          <cell r="H681" t="str">
            <v>41123402AM</v>
          </cell>
          <cell r="I681" t="str">
            <v>41124387AM</v>
          </cell>
          <cell r="J681" t="str">
            <v>FONCIA LYON</v>
          </cell>
          <cell r="K681" t="str">
            <v>MARCY L'ETOILE</v>
          </cell>
          <cell r="L681">
            <v>69</v>
          </cell>
          <cell r="M681" t="str">
            <v>SUD-EST</v>
          </cell>
          <cell r="N681" t="str">
            <v>DISTRITEC</v>
          </cell>
          <cell r="O681" t="str">
            <v>FLB</v>
          </cell>
          <cell r="Q681" t="str">
            <v>IMC4500A (BUNDLE)</v>
          </cell>
          <cell r="R681" t="str">
            <v>DEG06715/6719</v>
          </cell>
          <cell r="X681" t="str">
            <v>MPC4504</v>
          </cell>
          <cell r="Z681" t="str">
            <v>DISTRITEC</v>
          </cell>
          <cell r="AA681" t="str">
            <v xml:space="preserve">MTDI </v>
          </cell>
          <cell r="AB681" t="str">
            <v>BROKER</v>
          </cell>
        </row>
        <row r="682">
          <cell r="A682">
            <v>1336310</v>
          </cell>
          <cell r="B682" t="str">
            <v>BAYAMO</v>
          </cell>
          <cell r="D682" t="str">
            <v>E176M420148</v>
          </cell>
          <cell r="F682" t="e">
            <v>#N/A</v>
          </cell>
          <cell r="J682" t="str">
            <v>FONCIA</v>
          </cell>
          <cell r="K682" t="str">
            <v>LYON</v>
          </cell>
          <cell r="L682">
            <v>69</v>
          </cell>
          <cell r="M682" t="str">
            <v>SUD-EST</v>
          </cell>
          <cell r="N682" t="str">
            <v>X</v>
          </cell>
          <cell r="O682" t="str">
            <v>FLB</v>
          </cell>
          <cell r="Q682" t="str">
            <v>RETRAIT DESTRUCTION</v>
          </cell>
          <cell r="X682" t="str">
            <v>MPC4503+FIN</v>
          </cell>
          <cell r="Z682" t="str">
            <v>DISTRITEC</v>
          </cell>
          <cell r="AA682" t="str">
            <v xml:space="preserve">MTDI </v>
          </cell>
          <cell r="AB682" t="str">
            <v>BROKER</v>
          </cell>
        </row>
        <row r="683">
          <cell r="A683" t="str">
            <v>IF10547</v>
          </cell>
          <cell r="B683" t="str">
            <v>CAMAYENNE</v>
          </cell>
          <cell r="C683" t="str">
            <v>3090RB10421</v>
          </cell>
          <cell r="D683" t="str">
            <v>E215R860436</v>
          </cell>
          <cell r="E683">
            <v>44335</v>
          </cell>
          <cell r="F683" t="e">
            <v>#N/A</v>
          </cell>
          <cell r="H683" t="str">
            <v>41123655AM</v>
          </cell>
          <cell r="I683" t="str">
            <v>41124441AM</v>
          </cell>
          <cell r="J683" t="str">
            <v>FONCIA TRANSACTION France</v>
          </cell>
          <cell r="K683" t="str">
            <v>AVIGNON</v>
          </cell>
          <cell r="L683">
            <v>84</v>
          </cell>
          <cell r="M683" t="str">
            <v>SUD-EST</v>
          </cell>
          <cell r="N683" t="str">
            <v>DISTRITEC</v>
          </cell>
          <cell r="O683" t="str">
            <v>BN</v>
          </cell>
          <cell r="Q683" t="str">
            <v>IMC2500 (BUNDLE)</v>
          </cell>
          <cell r="R683" t="str">
            <v>DEG06725/06727</v>
          </cell>
          <cell r="X683" t="str">
            <v>MPC2503</v>
          </cell>
          <cell r="Z683" t="str">
            <v>DISTRITEC</v>
          </cell>
          <cell r="AA683" t="str">
            <v xml:space="preserve">MTDI </v>
          </cell>
          <cell r="AB683" t="str">
            <v>BROKER</v>
          </cell>
        </row>
        <row r="684">
          <cell r="A684" t="str">
            <v>IF10548</v>
          </cell>
          <cell r="B684" t="str">
            <v>NAVIGATOR</v>
          </cell>
          <cell r="C684" t="str">
            <v>3091R312403</v>
          </cell>
          <cell r="D684" t="str">
            <v>E175MB20294</v>
          </cell>
          <cell r="E684">
            <v>44389</v>
          </cell>
          <cell r="F684" t="e">
            <v>#N/A</v>
          </cell>
          <cell r="H684" t="str">
            <v>411AM00941</v>
          </cell>
          <cell r="I684" t="str">
            <v>41122658AM</v>
          </cell>
          <cell r="J684" t="str">
            <v>FONCIA ALPES DAUPHINE</v>
          </cell>
          <cell r="K684" t="str">
            <v>GRENOBLE</v>
          </cell>
          <cell r="L684">
            <v>38</v>
          </cell>
          <cell r="M684" t="str">
            <v>SUD-EST</v>
          </cell>
          <cell r="N684" t="str">
            <v>DISTRITEC</v>
          </cell>
          <cell r="O684" t="str">
            <v>SAY</v>
          </cell>
          <cell r="Q684" t="str">
            <v>IMC2500 (BUNDLE)</v>
          </cell>
          <cell r="R684" t="str">
            <v>DEG06723/06724</v>
          </cell>
          <cell r="X684" t="str">
            <v>MPC4503</v>
          </cell>
          <cell r="Z684" t="str">
            <v>DISTRITEC</v>
          </cell>
          <cell r="AA684" t="str">
            <v xml:space="preserve">MTDI </v>
          </cell>
          <cell r="AB684" t="str">
            <v>BROKER</v>
          </cell>
        </row>
        <row r="685">
          <cell r="A685">
            <v>1336525</v>
          </cell>
          <cell r="B685" t="str">
            <v xml:space="preserve">ALTOSTRATUS </v>
          </cell>
          <cell r="D685" t="str">
            <v>E213RA60072</v>
          </cell>
          <cell r="E685" t="str">
            <v>PAS DE LIV</v>
          </cell>
          <cell r="F685">
            <v>1336525</v>
          </cell>
          <cell r="J685" t="str">
            <v>FONCIA</v>
          </cell>
          <cell r="K685" t="str">
            <v>BAILLY ROMAINVILLIERS</v>
          </cell>
          <cell r="L685">
            <v>77</v>
          </cell>
          <cell r="M685" t="str">
            <v>IDF</v>
          </cell>
          <cell r="N685" t="str">
            <v>X</v>
          </cell>
          <cell r="O685" t="str">
            <v>X</v>
          </cell>
          <cell r="Q685" t="str">
            <v>RETRAIT DESTRUCTION</v>
          </cell>
          <cell r="X685" t="str">
            <v>MPC2503</v>
          </cell>
          <cell r="Z685" t="str">
            <v>MTDI</v>
          </cell>
          <cell r="AA685" t="str">
            <v>SNS PRINT</v>
          </cell>
          <cell r="AB685" t="str">
            <v>BROKER</v>
          </cell>
        </row>
        <row r="686">
          <cell r="A686">
            <v>1336525</v>
          </cell>
          <cell r="B686" t="str">
            <v>STRATUS - AGEHA</v>
          </cell>
          <cell r="D686" t="str">
            <v>E173M930142</v>
          </cell>
          <cell r="E686" t="str">
            <v>PAS DE LIV</v>
          </cell>
          <cell r="F686">
            <v>1336525</v>
          </cell>
          <cell r="J686" t="str">
            <v>FONCIA</v>
          </cell>
          <cell r="K686" t="str">
            <v>BAILLY ROMAINVILLIERS</v>
          </cell>
          <cell r="L686">
            <v>77</v>
          </cell>
          <cell r="M686" t="str">
            <v>IDF</v>
          </cell>
          <cell r="N686" t="str">
            <v>X</v>
          </cell>
          <cell r="O686" t="str">
            <v>X</v>
          </cell>
          <cell r="Q686" t="str">
            <v>RETRAIT DESTRUCTION</v>
          </cell>
          <cell r="X686" t="str">
            <v>MPC4503 + FIN</v>
          </cell>
          <cell r="Z686" t="str">
            <v>MTDI</v>
          </cell>
          <cell r="AA686" t="str">
            <v>SNS PRINT</v>
          </cell>
          <cell r="AB686" t="str">
            <v>BROKER</v>
          </cell>
        </row>
        <row r="687">
          <cell r="A687">
            <v>1336717</v>
          </cell>
          <cell r="B687" t="str">
            <v>DIAS</v>
          </cell>
          <cell r="D687" t="str">
            <v>E174M930077</v>
          </cell>
          <cell r="E687" t="str">
            <v>pas de liv</v>
          </cell>
          <cell r="F687">
            <v>1336717</v>
          </cell>
          <cell r="J687" t="str">
            <v>FONCIA</v>
          </cell>
          <cell r="K687" t="str">
            <v>BORDEAUX</v>
          </cell>
          <cell r="L687">
            <v>33</v>
          </cell>
          <cell r="M687" t="str">
            <v>SUD-OUEST</v>
          </cell>
          <cell r="N687" t="str">
            <v>X</v>
          </cell>
          <cell r="O687" t="str">
            <v>X</v>
          </cell>
          <cell r="Q687" t="str">
            <v>RETRAIT DESTRUCTION</v>
          </cell>
          <cell r="X687" t="str">
            <v>MPC4503 + FIN</v>
          </cell>
          <cell r="Z687" t="str">
            <v>DISTRITEC</v>
          </cell>
          <cell r="AA687" t="str">
            <v xml:space="preserve">MTDI </v>
          </cell>
          <cell r="AB687" t="str">
            <v>BROKER</v>
          </cell>
        </row>
        <row r="688">
          <cell r="A688">
            <v>1336717</v>
          </cell>
          <cell r="B688" t="str">
            <v>SHANNON</v>
          </cell>
          <cell r="D688" t="str">
            <v>E214R860375</v>
          </cell>
          <cell r="E688" t="str">
            <v>pas de liv</v>
          </cell>
          <cell r="F688">
            <v>1336717</v>
          </cell>
          <cell r="J688" t="str">
            <v>FONCIA</v>
          </cell>
          <cell r="K688" t="str">
            <v>BORDEAUX</v>
          </cell>
          <cell r="L688">
            <v>33</v>
          </cell>
          <cell r="M688" t="str">
            <v>SUD-OUEST</v>
          </cell>
          <cell r="N688" t="str">
            <v>X</v>
          </cell>
          <cell r="O688" t="str">
            <v>X</v>
          </cell>
          <cell r="Q688" t="str">
            <v>RETRAIT DESTRUCTION</v>
          </cell>
          <cell r="X688" t="str">
            <v>MPC2503</v>
          </cell>
          <cell r="Z688" t="str">
            <v>DISTRITEC</v>
          </cell>
          <cell r="AA688" t="str">
            <v xml:space="preserve">MTDI </v>
          </cell>
          <cell r="AB688" t="str">
            <v>BROKER</v>
          </cell>
        </row>
        <row r="689">
          <cell r="A689" t="str">
            <v>IF10550</v>
          </cell>
          <cell r="B689" t="str">
            <v>MINA</v>
          </cell>
          <cell r="C689" t="str">
            <v>3121M330101</v>
          </cell>
          <cell r="D689" t="str">
            <v>E174MA30623</v>
          </cell>
          <cell r="E689">
            <v>44398</v>
          </cell>
          <cell r="F689" t="e">
            <v>#N/A</v>
          </cell>
          <cell r="H689" t="str">
            <v>41123839AM</v>
          </cell>
          <cell r="I689" t="str">
            <v>41123839AM</v>
          </cell>
          <cell r="J689" t="str">
            <v>FONCIA BORDEAUX</v>
          </cell>
          <cell r="K689" t="str">
            <v>BORDEAUX</v>
          </cell>
          <cell r="L689">
            <v>33</v>
          </cell>
          <cell r="M689" t="str">
            <v>SUD-OUEST</v>
          </cell>
          <cell r="N689" t="str">
            <v>DISTRITEC</v>
          </cell>
          <cell r="O689" t="str">
            <v>NGD</v>
          </cell>
          <cell r="Q689" t="str">
            <v>IMC4500A (BUNDLE)</v>
          </cell>
          <cell r="R689" t="str">
            <v>DEG06733/06734</v>
          </cell>
          <cell r="X689" t="str">
            <v>MPC4503</v>
          </cell>
          <cell r="Z689" t="str">
            <v>DISTRITEC</v>
          </cell>
          <cell r="AA689" t="str">
            <v xml:space="preserve">MTDI </v>
          </cell>
          <cell r="AB689" t="str">
            <v>BROKER</v>
          </cell>
        </row>
        <row r="690">
          <cell r="A690" t="str">
            <v>IF10551</v>
          </cell>
          <cell r="B690" t="str">
            <v>KIRUA</v>
          </cell>
          <cell r="C690" t="str">
            <v>3140MC10092</v>
          </cell>
          <cell r="D690" t="str">
            <v>W874JB00075</v>
          </cell>
          <cell r="E690">
            <v>44398</v>
          </cell>
          <cell r="F690" t="e">
            <v>#N/A</v>
          </cell>
          <cell r="H690" t="str">
            <v>41123839AM</v>
          </cell>
          <cell r="I690" t="str">
            <v>41123839AM</v>
          </cell>
          <cell r="J690" t="str">
            <v>FONCIA BORDEAUX</v>
          </cell>
          <cell r="K690" t="str">
            <v>BORDEAUX</v>
          </cell>
          <cell r="L690">
            <v>33</v>
          </cell>
          <cell r="M690" t="str">
            <v>SUD-OUEST</v>
          </cell>
          <cell r="N690" t="str">
            <v>DISTRITEC</v>
          </cell>
          <cell r="O690" t="str">
            <v>NGD</v>
          </cell>
          <cell r="Q690" t="str">
            <v>IMC6000 (BUNDLE)</v>
          </cell>
          <cell r="R690" t="str">
            <v>DEG06735/06736</v>
          </cell>
          <cell r="X690" t="str">
            <v>MP7502</v>
          </cell>
          <cell r="Z690" t="str">
            <v>DISTRITEC</v>
          </cell>
          <cell r="AA690" t="str">
            <v xml:space="preserve">MTDI </v>
          </cell>
          <cell r="AB690" t="str">
            <v>BROKER</v>
          </cell>
        </row>
        <row r="691">
          <cell r="A691" t="str">
            <v>IF10552</v>
          </cell>
          <cell r="B691" t="str">
            <v>MAC</v>
          </cell>
          <cell r="C691" t="str">
            <v>3121M310138</v>
          </cell>
          <cell r="D691" t="str">
            <v>E174M831667</v>
          </cell>
          <cell r="E691">
            <v>44354</v>
          </cell>
          <cell r="F691" t="e">
            <v>#N/A</v>
          </cell>
          <cell r="H691" t="str">
            <v>41123839AM</v>
          </cell>
          <cell r="I691" t="str">
            <v>41123839AM</v>
          </cell>
          <cell r="J691" t="str">
            <v>FONCIA BORDEAUX</v>
          </cell>
          <cell r="K691" t="str">
            <v>BORDEAUX</v>
          </cell>
          <cell r="L691">
            <v>33</v>
          </cell>
          <cell r="M691" t="str">
            <v>SUD-OUEST</v>
          </cell>
          <cell r="N691" t="str">
            <v>DISTRITEC</v>
          </cell>
          <cell r="O691" t="str">
            <v>NGD</v>
          </cell>
          <cell r="Q691" t="str">
            <v>IMC6000 (BUNDLE)</v>
          </cell>
          <cell r="R691" t="str">
            <v>DEG06737/06738</v>
          </cell>
          <cell r="X691" t="str">
            <v>MPC4503</v>
          </cell>
          <cell r="Z691" t="str">
            <v>DISTRITEC</v>
          </cell>
          <cell r="AA691" t="str">
            <v xml:space="preserve">MTDI </v>
          </cell>
          <cell r="AB691" t="str">
            <v>BROKER</v>
          </cell>
        </row>
        <row r="692">
          <cell r="A692" t="str">
            <v>IF10553</v>
          </cell>
          <cell r="B692" t="str">
            <v>BOOK</v>
          </cell>
          <cell r="C692" t="str">
            <v>3121M330489</v>
          </cell>
          <cell r="D692" t="str">
            <v>E174MA30620</v>
          </cell>
          <cell r="E692">
            <v>44398</v>
          </cell>
          <cell r="F692" t="e">
            <v>#N/A</v>
          </cell>
          <cell r="H692" t="str">
            <v>41123839AM</v>
          </cell>
          <cell r="I692" t="str">
            <v>41123839AM</v>
          </cell>
          <cell r="J692" t="str">
            <v>FONCIA BORDEAUX</v>
          </cell>
          <cell r="K692" t="str">
            <v>BORDEAUX</v>
          </cell>
          <cell r="L692">
            <v>33</v>
          </cell>
          <cell r="M692" t="str">
            <v>SUD-OUEST</v>
          </cell>
          <cell r="N692" t="str">
            <v>DISTRITEC</v>
          </cell>
          <cell r="O692" t="str">
            <v>NGD</v>
          </cell>
          <cell r="Q692" t="str">
            <v>IMC4500A (BUNDLE)</v>
          </cell>
          <cell r="R692" t="str">
            <v>DEG06739/06740</v>
          </cell>
          <cell r="X692" t="str">
            <v>MPC4503</v>
          </cell>
          <cell r="Z692" t="str">
            <v>DISTRITEC</v>
          </cell>
          <cell r="AA692" t="str">
            <v xml:space="preserve">MTDI </v>
          </cell>
          <cell r="AB692" t="str">
            <v>BROKER</v>
          </cell>
        </row>
        <row r="693">
          <cell r="A693" t="str">
            <v>IF10554</v>
          </cell>
          <cell r="B693" t="str">
            <v>PRO</v>
          </cell>
          <cell r="C693" t="str">
            <v>3121M430369</v>
          </cell>
          <cell r="D693" t="str">
            <v>E174MA30630</v>
          </cell>
          <cell r="E693">
            <v>44398</v>
          </cell>
          <cell r="F693" t="e">
            <v>#N/A</v>
          </cell>
          <cell r="H693" t="str">
            <v>41123839AM</v>
          </cell>
          <cell r="I693" t="str">
            <v>41123839AM</v>
          </cell>
          <cell r="J693" t="str">
            <v>FONCIA BORDEAUX</v>
          </cell>
          <cell r="K693" t="str">
            <v>BORDEAUX</v>
          </cell>
          <cell r="L693">
            <v>33</v>
          </cell>
          <cell r="M693" t="str">
            <v>SUD-OUEST</v>
          </cell>
          <cell r="N693" t="str">
            <v>DISTRITEC</v>
          </cell>
          <cell r="O693" t="str">
            <v>NGD</v>
          </cell>
          <cell r="Q693" t="str">
            <v>IMC4500A (BUNDLE)</v>
          </cell>
          <cell r="R693" t="str">
            <v>DEG06741/06742</v>
          </cell>
          <cell r="X693" t="str">
            <v>MPC4503</v>
          </cell>
          <cell r="Z693" t="str">
            <v>DISTRITEC</v>
          </cell>
          <cell r="AA693" t="str">
            <v xml:space="preserve">MTDI </v>
          </cell>
          <cell r="AB693" t="str">
            <v>BROKER</v>
          </cell>
        </row>
        <row r="694">
          <cell r="A694" t="str">
            <v>IF10555</v>
          </cell>
          <cell r="B694" t="str">
            <v>LABE</v>
          </cell>
          <cell r="C694" t="str">
            <v>3121M330100</v>
          </cell>
          <cell r="D694" t="str">
            <v>E174M430823</v>
          </cell>
          <cell r="E694">
            <v>44348</v>
          </cell>
          <cell r="F694" t="e">
            <v>#N/A</v>
          </cell>
          <cell r="H694" t="str">
            <v>41123839AM</v>
          </cell>
          <cell r="I694" t="str">
            <v>41123928AM</v>
          </cell>
          <cell r="J694" t="str">
            <v>FONCIA BORDEAUX</v>
          </cell>
          <cell r="K694" t="str">
            <v>ARCACHON</v>
          </cell>
          <cell r="L694">
            <v>33</v>
          </cell>
          <cell r="M694" t="str">
            <v>SUD-OUEST</v>
          </cell>
          <cell r="N694" t="str">
            <v>DISTRITEC</v>
          </cell>
          <cell r="O694" t="str">
            <v>NGD</v>
          </cell>
          <cell r="Q694" t="str">
            <v>IMC4500A (BUNDLE)</v>
          </cell>
          <cell r="R694" t="str">
            <v>DEG06743/06744</v>
          </cell>
          <cell r="X694" t="str">
            <v>MPC4503</v>
          </cell>
          <cell r="Z694" t="str">
            <v>DISTRITEC</v>
          </cell>
          <cell r="AA694" t="str">
            <v xml:space="preserve">MTDI </v>
          </cell>
          <cell r="AB694" t="str">
            <v>BROKER</v>
          </cell>
        </row>
        <row r="695">
          <cell r="A695" t="str">
            <v>IF10556</v>
          </cell>
          <cell r="B695" t="str">
            <v>LEMON</v>
          </cell>
          <cell r="C695" t="str">
            <v>3121M330295</v>
          </cell>
          <cell r="D695" t="str">
            <v>E175M430831</v>
          </cell>
          <cell r="E695">
            <v>44378</v>
          </cell>
          <cell r="F695" t="e">
            <v>#N/A</v>
          </cell>
          <cell r="H695" t="str">
            <v>411AM00941</v>
          </cell>
          <cell r="I695" t="str">
            <v>41123408AM</v>
          </cell>
          <cell r="J695" t="str">
            <v>FONCIA ALPES DAUPHINE</v>
          </cell>
          <cell r="K695" t="str">
            <v>VOIRON</v>
          </cell>
          <cell r="L695">
            <v>38</v>
          </cell>
          <cell r="M695" t="str">
            <v>SUD-EST</v>
          </cell>
          <cell r="N695" t="str">
            <v>DISTRITEC</v>
          </cell>
          <cell r="O695" t="str">
            <v>SAY</v>
          </cell>
          <cell r="Q695" t="str">
            <v>IMC4500A (BUNDLE)</v>
          </cell>
          <cell r="R695" t="str">
            <v>DEG06745/06746</v>
          </cell>
          <cell r="X695" t="str">
            <v>MPC4503</v>
          </cell>
          <cell r="Z695" t="str">
            <v>DISTRITEC</v>
          </cell>
          <cell r="AA695" t="str">
            <v xml:space="preserve">MTDI </v>
          </cell>
          <cell r="AB695" t="str">
            <v>BROKER</v>
          </cell>
        </row>
        <row r="696">
          <cell r="A696" t="str">
            <v>IF10557</v>
          </cell>
          <cell r="B696" t="str">
            <v>PAPER</v>
          </cell>
          <cell r="C696" t="str">
            <v>3090RA10073</v>
          </cell>
          <cell r="D696" t="str">
            <v>W512JB01753</v>
          </cell>
          <cell r="E696">
            <v>44336</v>
          </cell>
          <cell r="F696" t="e">
            <v>#N/A</v>
          </cell>
          <cell r="H696" t="str">
            <v>41123655AM</v>
          </cell>
          <cell r="I696" t="str">
            <v>41124484AM</v>
          </cell>
          <cell r="J696" t="str">
            <v>FONCIA TRANSACTION France</v>
          </cell>
          <cell r="K696" t="str">
            <v>POITIERS</v>
          </cell>
          <cell r="L696">
            <v>86</v>
          </cell>
          <cell r="M696" t="str">
            <v>NORD</v>
          </cell>
          <cell r="N696" t="str">
            <v>DISTRITEC</v>
          </cell>
          <cell r="O696" t="str">
            <v>RICS</v>
          </cell>
          <cell r="Q696" t="str">
            <v>IMC2500 (BUNDLE)</v>
          </cell>
          <cell r="R696" t="str">
            <v>DEG06747/06748</v>
          </cell>
          <cell r="X696" t="str">
            <v>MPC4502</v>
          </cell>
          <cell r="Z696" t="str">
            <v>DISTRITEC</v>
          </cell>
          <cell r="AA696" t="str">
            <v xml:space="preserve">MTDI </v>
          </cell>
          <cell r="AB696" t="str">
            <v>BROKER</v>
          </cell>
        </row>
        <row r="697">
          <cell r="A697" t="str">
            <v>IF10558</v>
          </cell>
          <cell r="B697" t="str">
            <v>CRISTA</v>
          </cell>
          <cell r="C697" t="str">
            <v>3121M330364</v>
          </cell>
          <cell r="D697" t="str">
            <v>E174J400077</v>
          </cell>
          <cell r="E697">
            <v>44372</v>
          </cell>
          <cell r="F697" t="e">
            <v>#N/A</v>
          </cell>
          <cell r="H697" t="str">
            <v>411AM00365</v>
          </cell>
          <cell r="I697" t="str">
            <v>41123439AM</v>
          </cell>
          <cell r="J697" t="str">
            <v>FONCIA AGENCE CENTRALE</v>
          </cell>
          <cell r="K697" t="str">
            <v>BOULOGNE BILLANCOURT</v>
          </cell>
          <cell r="L697">
            <v>92</v>
          </cell>
          <cell r="M697" t="str">
            <v>IDF</v>
          </cell>
          <cell r="N697" t="str">
            <v>DISTRITEC</v>
          </cell>
          <cell r="O697" t="str">
            <v>ANF</v>
          </cell>
          <cell r="Q697" t="str">
            <v>IMC4500A (BUNDLE)</v>
          </cell>
          <cell r="R697" t="str">
            <v>DEG06749/06750</v>
          </cell>
          <cell r="X697" t="str">
            <v>MPC4503</v>
          </cell>
          <cell r="Z697" t="str">
            <v>DISTRITEC</v>
          </cell>
          <cell r="AA697" t="str">
            <v xml:space="preserve">MTDI </v>
          </cell>
          <cell r="AB697" t="str">
            <v>BROKER</v>
          </cell>
        </row>
        <row r="698">
          <cell r="A698" t="str">
            <v>IF10559</v>
          </cell>
          <cell r="B698" t="str">
            <v>YOGA</v>
          </cell>
          <cell r="C698" t="str">
            <v>3121M330719</v>
          </cell>
          <cell r="D698" t="str">
            <v>E175M130175</v>
          </cell>
          <cell r="E698">
            <v>44372</v>
          </cell>
          <cell r="F698" t="e">
            <v>#N/A</v>
          </cell>
          <cell r="H698" t="str">
            <v>411AM00365</v>
          </cell>
          <cell r="I698" t="str">
            <v>41123439AM</v>
          </cell>
          <cell r="J698" t="str">
            <v>FONCIA AGENCE CENTRALE</v>
          </cell>
          <cell r="K698" t="str">
            <v>BOULOGNE BILLANCOURT</v>
          </cell>
          <cell r="L698">
            <v>92</v>
          </cell>
          <cell r="M698" t="str">
            <v>IDF</v>
          </cell>
          <cell r="N698" t="str">
            <v>DISTRITEC</v>
          </cell>
          <cell r="O698" t="str">
            <v>ANF</v>
          </cell>
          <cell r="Q698" t="str">
            <v>IMC4500A (BUNDLE)</v>
          </cell>
          <cell r="R698" t="str">
            <v>DEG06751/06752</v>
          </cell>
          <cell r="X698" t="str">
            <v>MPC4503</v>
          </cell>
          <cell r="Z698" t="str">
            <v>DISTRITEC</v>
          </cell>
          <cell r="AA698" t="str">
            <v xml:space="preserve">MTDI </v>
          </cell>
          <cell r="AB698" t="str">
            <v>BROKER</v>
          </cell>
        </row>
        <row r="699">
          <cell r="A699" t="str">
            <v>IF10560</v>
          </cell>
          <cell r="B699" t="str">
            <v>WALLON</v>
          </cell>
          <cell r="C699" t="str">
            <v>3121M430307</v>
          </cell>
          <cell r="D699" t="str">
            <v>E175M230972</v>
          </cell>
          <cell r="E699">
            <v>44348</v>
          </cell>
          <cell r="F699" t="e">
            <v>#N/A</v>
          </cell>
          <cell r="H699" t="str">
            <v>411AM00365</v>
          </cell>
          <cell r="I699" t="str">
            <v>411AM00357</v>
          </cell>
          <cell r="J699" t="str">
            <v>FONCIA AGENCE CENTRALE</v>
          </cell>
          <cell r="K699" t="str">
            <v>BOULOGNE BILLANCOURT</v>
          </cell>
          <cell r="L699">
            <v>92</v>
          </cell>
          <cell r="M699" t="str">
            <v>IDF</v>
          </cell>
          <cell r="N699" t="str">
            <v>DISTRITEC</v>
          </cell>
          <cell r="O699" t="str">
            <v>ANF</v>
          </cell>
          <cell r="Q699" t="str">
            <v>IMC4500A (BUNDLE)</v>
          </cell>
          <cell r="R699" t="str">
            <v>DEG06753/06754</v>
          </cell>
          <cell r="X699" t="str">
            <v>MPC4503</v>
          </cell>
          <cell r="Z699" t="str">
            <v>DISTRITEC</v>
          </cell>
          <cell r="AA699" t="str">
            <v xml:space="preserve">MTDI </v>
          </cell>
          <cell r="AB699" t="str">
            <v>BROKER</v>
          </cell>
        </row>
        <row r="700">
          <cell r="A700">
            <v>1337140</v>
          </cell>
          <cell r="B700" t="str">
            <v>AKAZA</v>
          </cell>
          <cell r="D700" t="str">
            <v>W875J400033</v>
          </cell>
          <cell r="E700" t="str">
            <v>pas de liv</v>
          </cell>
          <cell r="F700">
            <v>1337140</v>
          </cell>
          <cell r="J700" t="str">
            <v>FONCIA</v>
          </cell>
          <cell r="K700" t="str">
            <v>BOULOGNE BILLANCOURT</v>
          </cell>
          <cell r="L700">
            <v>92</v>
          </cell>
          <cell r="M700" t="str">
            <v>IDF</v>
          </cell>
          <cell r="N700" t="str">
            <v>X</v>
          </cell>
          <cell r="O700" t="str">
            <v>X</v>
          </cell>
          <cell r="P700" t="str">
            <v>X</v>
          </cell>
          <cell r="Q700" t="str">
            <v>RETRAIT DESTRUCTION</v>
          </cell>
          <cell r="X700" t="str">
            <v>MP7502 + FIN</v>
          </cell>
          <cell r="Z700" t="str">
            <v>MTDI</v>
          </cell>
          <cell r="AA700" t="str">
            <v xml:space="preserve">MTDI </v>
          </cell>
          <cell r="AB700" t="str">
            <v>BROKER</v>
          </cell>
        </row>
        <row r="701">
          <cell r="A701">
            <v>1337148</v>
          </cell>
          <cell r="B701" t="str">
            <v>ATAREEH</v>
          </cell>
          <cell r="D701" t="str">
            <v>E173J900402</v>
          </cell>
          <cell r="E701" t="str">
            <v>pas de liv</v>
          </cell>
          <cell r="F701">
            <v>1337148</v>
          </cell>
          <cell r="J701" t="str">
            <v>FONCIA</v>
          </cell>
          <cell r="K701" t="str">
            <v>MONTROUGE</v>
          </cell>
          <cell r="L701">
            <v>92</v>
          </cell>
          <cell r="M701" t="str">
            <v>IDF</v>
          </cell>
          <cell r="N701" t="str">
            <v>X</v>
          </cell>
          <cell r="O701" t="str">
            <v>X</v>
          </cell>
          <cell r="P701" t="str">
            <v>X</v>
          </cell>
          <cell r="Q701" t="str">
            <v>RETRAIT DESTRUCTION</v>
          </cell>
          <cell r="X701" t="str">
            <v>MPC4503 + FIN</v>
          </cell>
          <cell r="Z701" t="str">
            <v>MTDI</v>
          </cell>
          <cell r="AA701" t="str">
            <v xml:space="preserve">MTDI </v>
          </cell>
          <cell r="AB701" t="str">
            <v>BROKER</v>
          </cell>
        </row>
        <row r="702">
          <cell r="A702" t="str">
            <v>IF10561</v>
          </cell>
          <cell r="B702" t="str">
            <v>MARIONNAUD</v>
          </cell>
          <cell r="C702" t="str">
            <v>3120MB30101</v>
          </cell>
          <cell r="D702" t="str">
            <v>E173J900503</v>
          </cell>
          <cell r="E702">
            <v>44333</v>
          </cell>
          <cell r="F702" t="e">
            <v>#N/A</v>
          </cell>
          <cell r="H702" t="str">
            <v>411AM00365</v>
          </cell>
          <cell r="I702" t="str">
            <v>411AM00365</v>
          </cell>
          <cell r="J702" t="str">
            <v>FONCIA AGENCE CENTRALE</v>
          </cell>
          <cell r="K702" t="str">
            <v>MONTROUGE</v>
          </cell>
          <cell r="L702">
            <v>92</v>
          </cell>
          <cell r="M702" t="str">
            <v>IDF</v>
          </cell>
          <cell r="N702" t="str">
            <v>DISTRITEC</v>
          </cell>
          <cell r="O702" t="str">
            <v>VH</v>
          </cell>
          <cell r="Q702" t="str">
            <v>IMC4500A (BUNDLE)</v>
          </cell>
          <cell r="R702" t="str">
            <v>DEG06757/06758</v>
          </cell>
          <cell r="X702" t="str">
            <v>MPC4503</v>
          </cell>
          <cell r="Z702" t="str">
            <v>DISTRITEC</v>
          </cell>
          <cell r="AA702" t="str">
            <v xml:space="preserve">MTDI </v>
          </cell>
          <cell r="AB702" t="str">
            <v>BROKER</v>
          </cell>
        </row>
        <row r="703">
          <cell r="A703" t="str">
            <v>IF10562</v>
          </cell>
          <cell r="B703" t="str">
            <v>MADINA</v>
          </cell>
          <cell r="C703" t="str">
            <v>3120MB30009</v>
          </cell>
          <cell r="D703" t="str">
            <v>E173J900493</v>
          </cell>
          <cell r="E703">
            <v>44333</v>
          </cell>
          <cell r="F703" t="e">
            <v>#N/A</v>
          </cell>
          <cell r="H703" t="str">
            <v>411AM00365</v>
          </cell>
          <cell r="I703" t="str">
            <v>411AM00365</v>
          </cell>
          <cell r="J703" t="str">
            <v>FONCIA AGENCE CENTRALE</v>
          </cell>
          <cell r="K703" t="str">
            <v>MONTROUGE</v>
          </cell>
          <cell r="L703">
            <v>92</v>
          </cell>
          <cell r="M703" t="str">
            <v>IDF</v>
          </cell>
          <cell r="N703" t="str">
            <v>DISTRITEC</v>
          </cell>
          <cell r="O703" t="str">
            <v>VH</v>
          </cell>
          <cell r="Q703" t="str">
            <v>IMC4500A (BUNDLE)</v>
          </cell>
          <cell r="R703" t="str">
            <v>DEG06755/06756</v>
          </cell>
          <cell r="X703" t="str">
            <v>MPC4503</v>
          </cell>
          <cell r="Z703" t="str">
            <v>DISTRITEC</v>
          </cell>
          <cell r="AA703" t="str">
            <v xml:space="preserve">MTDI </v>
          </cell>
          <cell r="AB703" t="str">
            <v>BROKER</v>
          </cell>
        </row>
        <row r="704">
          <cell r="A704" t="str">
            <v>IF10565</v>
          </cell>
          <cell r="B704" t="str">
            <v>HAMDA</v>
          </cell>
          <cell r="C704" t="str">
            <v>3140MC10093</v>
          </cell>
          <cell r="D704" t="str">
            <v>G726MA30293</v>
          </cell>
          <cell r="E704">
            <v>44376</v>
          </cell>
          <cell r="F704" t="e">
            <v>#N/A</v>
          </cell>
          <cell r="H704" t="str">
            <v>41123794AM</v>
          </cell>
          <cell r="J704" t="str">
            <v>FONCIA VAL DE LOIRE</v>
          </cell>
          <cell r="K704" t="str">
            <v>TOURS</v>
          </cell>
          <cell r="L704">
            <v>37</v>
          </cell>
          <cell r="M704" t="str">
            <v>NORD</v>
          </cell>
          <cell r="N704" t="str">
            <v>DISTRITEC</v>
          </cell>
          <cell r="O704" t="str">
            <v>RICS</v>
          </cell>
          <cell r="Q704" t="str">
            <v>IMC6000 (BUNDLE)</v>
          </cell>
          <cell r="R704" t="str">
            <v>DEG06763/06764</v>
          </cell>
          <cell r="X704" t="str">
            <v>MPC5504</v>
          </cell>
          <cell r="Z704" t="str">
            <v>DISTRITEC</v>
          </cell>
          <cell r="AA704" t="str">
            <v xml:space="preserve">MTDI </v>
          </cell>
          <cell r="AB704" t="str">
            <v>BROKER</v>
          </cell>
        </row>
        <row r="705">
          <cell r="A705">
            <v>1342521</v>
          </cell>
          <cell r="B705" t="str">
            <v>CAIBARIEN</v>
          </cell>
          <cell r="D705" t="str">
            <v>Y176H901570</v>
          </cell>
          <cell r="E705" t="str">
            <v>PAS DE LIV</v>
          </cell>
          <cell r="F705">
            <v>1342521</v>
          </cell>
          <cell r="J705" t="str">
            <v>FONCIA VAL DE LOIRE</v>
          </cell>
          <cell r="K705" t="str">
            <v>TOURS</v>
          </cell>
          <cell r="L705">
            <v>37</v>
          </cell>
          <cell r="M705" t="str">
            <v>NORD</v>
          </cell>
          <cell r="N705" t="str">
            <v>x</v>
          </cell>
          <cell r="O705" t="str">
            <v>x</v>
          </cell>
          <cell r="Q705" t="str">
            <v>RETRAIT DESTRUCTION</v>
          </cell>
          <cell r="X705" t="str">
            <v>MP402SPF</v>
          </cell>
          <cell r="Z705" t="str">
            <v>DISTRITEC</v>
          </cell>
          <cell r="AA705" t="str">
            <v xml:space="preserve">MTDI </v>
          </cell>
          <cell r="AB705" t="str">
            <v>BROKER</v>
          </cell>
        </row>
        <row r="706">
          <cell r="A706">
            <v>1337886</v>
          </cell>
          <cell r="B706" t="str">
            <v xml:space="preserve">ADACHI </v>
          </cell>
          <cell r="D706" t="str">
            <v>E214R260529</v>
          </cell>
          <cell r="E706" t="str">
            <v>pas de liv</v>
          </cell>
          <cell r="F706">
            <v>1337886</v>
          </cell>
          <cell r="J706" t="str">
            <v xml:space="preserve">FONCIA </v>
          </cell>
          <cell r="K706" t="str">
            <v>ANGERS</v>
          </cell>
          <cell r="L706">
            <v>49</v>
          </cell>
          <cell r="M706" t="str">
            <v>NORD</v>
          </cell>
          <cell r="N706" t="str">
            <v>X</v>
          </cell>
          <cell r="O706" t="str">
            <v>X</v>
          </cell>
          <cell r="P706" t="str">
            <v>X</v>
          </cell>
          <cell r="Q706" t="str">
            <v>RETRAIT DESTRUCTION</v>
          </cell>
          <cell r="X706" t="str">
            <v>MPC2503</v>
          </cell>
          <cell r="Z706" t="str">
            <v>DISTRITEC</v>
          </cell>
          <cell r="AA706" t="str">
            <v xml:space="preserve">MTDI </v>
          </cell>
          <cell r="AB706" t="str">
            <v>BROKER</v>
          </cell>
        </row>
        <row r="707">
          <cell r="A707" t="str">
            <v>IF10572</v>
          </cell>
          <cell r="B707" t="str">
            <v>KANTE</v>
          </cell>
          <cell r="C707" t="str">
            <v>3121M330485</v>
          </cell>
          <cell r="D707" t="str">
            <v>E176M230282</v>
          </cell>
          <cell r="E707">
            <v>44349</v>
          </cell>
          <cell r="F707" t="e">
            <v>#N/A</v>
          </cell>
          <cell r="H707" t="str">
            <v>41123599AM</v>
          </cell>
          <cell r="I707" t="str">
            <v>41124603AM</v>
          </cell>
          <cell r="J707" t="str">
            <v>FONCIA MORBIHAN</v>
          </cell>
          <cell r="K707" t="str">
            <v>LORIENT</v>
          </cell>
          <cell r="L707">
            <v>56</v>
          </cell>
          <cell r="M707" t="str">
            <v>NORD</v>
          </cell>
          <cell r="N707" t="str">
            <v>DISTRITEC</v>
          </cell>
          <cell r="O707" t="str">
            <v>RICS</v>
          </cell>
          <cell r="Q707" t="str">
            <v>IMC4500A (BUNDLE)</v>
          </cell>
          <cell r="R707" t="str">
            <v>DEG06776/06777</v>
          </cell>
          <cell r="X707" t="str">
            <v>MPC4503</v>
          </cell>
          <cell r="Z707" t="str">
            <v>DISTRITEC</v>
          </cell>
          <cell r="AA707" t="str">
            <v xml:space="preserve">MTDI </v>
          </cell>
          <cell r="AB707" t="str">
            <v>BROKER</v>
          </cell>
        </row>
        <row r="708">
          <cell r="A708" t="str">
            <v>IF10573</v>
          </cell>
          <cell r="B708" t="str">
            <v>RONALDO</v>
          </cell>
          <cell r="C708" t="str">
            <v>3141M310117</v>
          </cell>
          <cell r="D708" t="str">
            <v>W876J300076</v>
          </cell>
          <cell r="E708">
            <v>44349</v>
          </cell>
          <cell r="F708" t="e">
            <v>#N/A</v>
          </cell>
          <cell r="H708" t="str">
            <v>41123599AM</v>
          </cell>
          <cell r="I708" t="str">
            <v>41124603AM</v>
          </cell>
          <cell r="J708" t="str">
            <v>FONCIA MORBIHAN</v>
          </cell>
          <cell r="K708" t="str">
            <v>LORIENT</v>
          </cell>
          <cell r="L708">
            <v>56</v>
          </cell>
          <cell r="M708" t="str">
            <v>NORD</v>
          </cell>
          <cell r="N708" t="str">
            <v>DISTRITEC</v>
          </cell>
          <cell r="O708" t="str">
            <v>RICS</v>
          </cell>
          <cell r="Q708" t="str">
            <v>IMC6000 (BUNDLE)</v>
          </cell>
          <cell r="R708" t="str">
            <v>DEG06774/06775</v>
          </cell>
          <cell r="X708" t="str">
            <v>MP7502</v>
          </cell>
          <cell r="Z708" t="str">
            <v>DISTRITEC</v>
          </cell>
          <cell r="AA708" t="str">
            <v xml:space="preserve">MTDI </v>
          </cell>
          <cell r="AB708" t="str">
            <v>BROKER</v>
          </cell>
        </row>
        <row r="709">
          <cell r="A709" t="str">
            <v>IF10575</v>
          </cell>
          <cell r="B709" t="str">
            <v>ETREBY</v>
          </cell>
          <cell r="C709" t="str">
            <v>3140MB10469</v>
          </cell>
          <cell r="D709" t="str">
            <v>E173M730789</v>
          </cell>
          <cell r="E709">
            <v>44354</v>
          </cell>
          <cell r="F709" t="e">
            <v>#N/A</v>
          </cell>
          <cell r="H709" t="str">
            <v>41124121AM</v>
          </cell>
          <cell r="J709" t="str">
            <v>FONCIA GROC ZAMBONI</v>
          </cell>
          <cell r="K709" t="str">
            <v>MONTAUBAN</v>
          </cell>
          <cell r="L709">
            <v>82</v>
          </cell>
          <cell r="M709" t="str">
            <v>SUD-OUEST</v>
          </cell>
          <cell r="N709" t="str">
            <v>DISTRITEC</v>
          </cell>
          <cell r="O709" t="str">
            <v>CUA</v>
          </cell>
          <cell r="Q709" t="str">
            <v>IMC6000 (BUNDLE)</v>
          </cell>
          <cell r="R709" t="str">
            <v>DEG06779/06780</v>
          </cell>
          <cell r="X709" t="str">
            <v>MPC4503</v>
          </cell>
          <cell r="Z709" t="str">
            <v>DISTRITEC</v>
          </cell>
          <cell r="AA709" t="str">
            <v xml:space="preserve">MTDI </v>
          </cell>
          <cell r="AB709" t="str">
            <v>BROKER</v>
          </cell>
        </row>
        <row r="710">
          <cell r="A710" t="str">
            <v>IF10576</v>
          </cell>
          <cell r="B710" t="str">
            <v>AZERTY</v>
          </cell>
          <cell r="C710" t="str">
            <v>3121M330310</v>
          </cell>
          <cell r="D710" t="str">
            <v>E173M730866</v>
          </cell>
          <cell r="E710">
            <v>44354</v>
          </cell>
          <cell r="F710" t="e">
            <v>#N/A</v>
          </cell>
          <cell r="H710" t="str">
            <v>41124121AM</v>
          </cell>
          <cell r="J710" t="str">
            <v>FONCIA GROC ZAMBONI</v>
          </cell>
          <cell r="K710" t="str">
            <v>MONTAUBAN</v>
          </cell>
          <cell r="L710">
            <v>82</v>
          </cell>
          <cell r="M710" t="str">
            <v>SUD-OUEST</v>
          </cell>
          <cell r="N710" t="str">
            <v>DISTRITEC</v>
          </cell>
          <cell r="O710" t="str">
            <v>CUA</v>
          </cell>
          <cell r="Q710" t="str">
            <v>IMC4500A (BUNDLE)</v>
          </cell>
          <cell r="R710" t="str">
            <v>DEG06781/06782</v>
          </cell>
          <cell r="X710" t="str">
            <v>MPC4503</v>
          </cell>
          <cell r="Z710" t="str">
            <v>DISTRITEC</v>
          </cell>
          <cell r="AA710" t="str">
            <v xml:space="preserve">MTDI </v>
          </cell>
          <cell r="AB710" t="str">
            <v>BROKER</v>
          </cell>
        </row>
        <row r="711">
          <cell r="A711" t="str">
            <v>IF10577</v>
          </cell>
          <cell r="B711" t="str">
            <v>FLAVIO</v>
          </cell>
          <cell r="C711" t="str">
            <v>3121M330463</v>
          </cell>
          <cell r="D711" t="str">
            <v>E173M730620</v>
          </cell>
          <cell r="E711">
            <v>44375</v>
          </cell>
          <cell r="F711" t="e">
            <v>#N/A</v>
          </cell>
          <cell r="H711" t="str">
            <v>41124121AM</v>
          </cell>
          <cell r="I711" t="str">
            <v>41120821AM</v>
          </cell>
          <cell r="J711" t="str">
            <v>FONCIA GROC ZAMBONI</v>
          </cell>
          <cell r="K711" t="str">
            <v>ALBI</v>
          </cell>
          <cell r="L711">
            <v>81</v>
          </cell>
          <cell r="M711" t="str">
            <v>SUD-OUEST</v>
          </cell>
          <cell r="N711" t="str">
            <v>DISTRITEC</v>
          </cell>
          <cell r="O711" t="str">
            <v>CUA</v>
          </cell>
          <cell r="Q711" t="str">
            <v>IMC4500A (BUNDLE)</v>
          </cell>
          <cell r="R711" t="str">
            <v>DEG06783/06785</v>
          </cell>
          <cell r="X711" t="str">
            <v>MPC4503</v>
          </cell>
          <cell r="Z711" t="str">
            <v>DISTRITEC</v>
          </cell>
          <cell r="AA711" t="str">
            <v xml:space="preserve">MTDI </v>
          </cell>
          <cell r="AB711" t="str">
            <v>BROKER</v>
          </cell>
        </row>
        <row r="712">
          <cell r="A712" t="str">
            <v>IF10578</v>
          </cell>
          <cell r="B712" t="str">
            <v>BAMA</v>
          </cell>
          <cell r="C712" t="str">
            <v>3121M430414</v>
          </cell>
          <cell r="D712" t="str">
            <v>V9834700345</v>
          </cell>
          <cell r="E712">
            <v>44375</v>
          </cell>
          <cell r="F712" t="e">
            <v>#N/A</v>
          </cell>
          <cell r="H712" t="str">
            <v>41124121AM</v>
          </cell>
          <cell r="I712" t="str">
            <v>41120821AM</v>
          </cell>
          <cell r="J712" t="str">
            <v>FONCIA GROC ZAMBONI</v>
          </cell>
          <cell r="K712" t="str">
            <v>ALBI</v>
          </cell>
          <cell r="L712">
            <v>81</v>
          </cell>
          <cell r="M712" t="str">
            <v>SUD-OUEST</v>
          </cell>
          <cell r="N712" t="str">
            <v>DISTRITEC</v>
          </cell>
          <cell r="O712" t="str">
            <v>CUA</v>
          </cell>
          <cell r="Q712" t="str">
            <v>IMC4500A (BUNDLE)</v>
          </cell>
          <cell r="R712" t="str">
            <v>DEG06786/06787</v>
          </cell>
          <cell r="X712" t="str">
            <v>MPC2551</v>
          </cell>
          <cell r="Z712" t="str">
            <v>DISTRITEC</v>
          </cell>
          <cell r="AA712" t="str">
            <v xml:space="preserve">MTDI </v>
          </cell>
          <cell r="AB712" t="str">
            <v>BROKER</v>
          </cell>
        </row>
        <row r="713">
          <cell r="A713" t="str">
            <v>IF10579</v>
          </cell>
          <cell r="B713" t="str">
            <v>MACRO</v>
          </cell>
          <cell r="C713" t="str">
            <v>3121M330262</v>
          </cell>
          <cell r="D713" t="str">
            <v>E174M630219</v>
          </cell>
          <cell r="E713">
            <v>44361</v>
          </cell>
          <cell r="F713" t="e">
            <v>#N/A</v>
          </cell>
          <cell r="H713" t="str">
            <v>41124121AM</v>
          </cell>
          <cell r="I713" t="str">
            <v>411AS02843</v>
          </cell>
          <cell r="J713" t="str">
            <v>FONCIA GROC ZAMBONI</v>
          </cell>
          <cell r="K713" t="str">
            <v>AGEN</v>
          </cell>
          <cell r="L713">
            <v>47</v>
          </cell>
          <cell r="M713" t="str">
            <v>SUD-OUEST</v>
          </cell>
          <cell r="N713" t="str">
            <v>DISTRITEC</v>
          </cell>
          <cell r="O713" t="str">
            <v>PAD</v>
          </cell>
          <cell r="Q713" t="str">
            <v>IMC4500A (BUNDLE)</v>
          </cell>
          <cell r="R713" t="str">
            <v>DEG06788/06789</v>
          </cell>
          <cell r="X713" t="str">
            <v>MPC4503</v>
          </cell>
          <cell r="Z713" t="str">
            <v>DISTRITEC</v>
          </cell>
          <cell r="AA713" t="str">
            <v xml:space="preserve">MTDI </v>
          </cell>
          <cell r="AB713" t="str">
            <v>BROKER</v>
          </cell>
        </row>
        <row r="714">
          <cell r="A714" t="str">
            <v>IF10580</v>
          </cell>
          <cell r="B714" t="str">
            <v>KINDIA</v>
          </cell>
          <cell r="C714" t="str">
            <v>3121M330713</v>
          </cell>
          <cell r="D714" t="str">
            <v>E174J700543</v>
          </cell>
          <cell r="E714">
            <v>44361</v>
          </cell>
          <cell r="F714" t="e">
            <v>#N/A</v>
          </cell>
          <cell r="H714" t="str">
            <v>41124121AM</v>
          </cell>
          <cell r="I714" t="str">
            <v>411AS02843</v>
          </cell>
          <cell r="J714" t="str">
            <v>FONCIA GROC ZAMBONI</v>
          </cell>
          <cell r="K714" t="str">
            <v>AGEN</v>
          </cell>
          <cell r="L714">
            <v>47</v>
          </cell>
          <cell r="M714" t="str">
            <v>SUD-OUEST</v>
          </cell>
          <cell r="N714" t="str">
            <v>DISTRITEC</v>
          </cell>
          <cell r="O714" t="str">
            <v>PAD</v>
          </cell>
          <cell r="Q714" t="str">
            <v>IMC4500A (BUNDLE)</v>
          </cell>
          <cell r="R714" t="str">
            <v>DEG06790/06791</v>
          </cell>
          <cell r="X714" t="str">
            <v>MPC4503</v>
          </cell>
          <cell r="Z714" t="str">
            <v>DISTRITEC</v>
          </cell>
          <cell r="AA714" t="str">
            <v xml:space="preserve">MTDI </v>
          </cell>
          <cell r="AB714" t="str">
            <v>BROKER</v>
          </cell>
        </row>
        <row r="715">
          <cell r="A715">
            <v>1339076</v>
          </cell>
          <cell r="B715" t="str">
            <v>LUANDA</v>
          </cell>
          <cell r="D715" t="str">
            <v>E174M630571</v>
          </cell>
          <cell r="E715" t="str">
            <v>PAS DE LIV</v>
          </cell>
          <cell r="F715">
            <v>1339076</v>
          </cell>
          <cell r="J715" t="str">
            <v>FONCIA</v>
          </cell>
          <cell r="K715" t="str">
            <v>AGEN</v>
          </cell>
          <cell r="L715">
            <v>47</v>
          </cell>
          <cell r="M715" t="str">
            <v>SUD-OUEST</v>
          </cell>
          <cell r="N715" t="str">
            <v>DISTRITEC</v>
          </cell>
          <cell r="O715" t="str">
            <v>PAD</v>
          </cell>
          <cell r="Q715" t="str">
            <v>RETRAIT DESTRUCTION</v>
          </cell>
          <cell r="X715" t="str">
            <v>MP4503</v>
          </cell>
          <cell r="Z715" t="str">
            <v>DISTRITEC</v>
          </cell>
          <cell r="AA715" t="str">
            <v xml:space="preserve">MTDI </v>
          </cell>
          <cell r="AB715" t="str">
            <v>broker</v>
          </cell>
        </row>
        <row r="716">
          <cell r="A716">
            <v>1339253</v>
          </cell>
          <cell r="B716" t="str">
            <v>AGOUTI</v>
          </cell>
          <cell r="D716" t="str">
            <v>W874J500075</v>
          </cell>
          <cell r="E716" t="str">
            <v>PAS DE LIV</v>
          </cell>
          <cell r="F716">
            <v>1339253</v>
          </cell>
          <cell r="J716" t="str">
            <v xml:space="preserve">FONCIA </v>
          </cell>
          <cell r="K716" t="str">
            <v>RENNES</v>
          </cell>
          <cell r="L716">
            <v>35</v>
          </cell>
          <cell r="M716" t="str">
            <v>NORD</v>
          </cell>
          <cell r="N716" t="str">
            <v>X</v>
          </cell>
          <cell r="O716" t="str">
            <v>X</v>
          </cell>
          <cell r="Q716" t="str">
            <v>RETRAIT DESTRUCTION</v>
          </cell>
          <cell r="X716" t="str">
            <v>MP7502 +FI</v>
          </cell>
          <cell r="Z716" t="str">
            <v>DISTRITEC</v>
          </cell>
          <cell r="AA716" t="str">
            <v xml:space="preserve">MTDI </v>
          </cell>
          <cell r="AB716" t="str">
            <v>broker</v>
          </cell>
        </row>
        <row r="717">
          <cell r="A717">
            <v>1339266</v>
          </cell>
          <cell r="B717" t="str">
            <v>ABDO</v>
          </cell>
          <cell r="D717" t="str">
            <v>E175M431077</v>
          </cell>
          <cell r="E717" t="str">
            <v>pas de liv</v>
          </cell>
          <cell r="F717">
            <v>1339266</v>
          </cell>
          <cell r="J717" t="str">
            <v xml:space="preserve">FONCIA </v>
          </cell>
          <cell r="K717" t="str">
            <v>ANGERS</v>
          </cell>
          <cell r="L717">
            <v>49</v>
          </cell>
          <cell r="M717" t="str">
            <v>NORD</v>
          </cell>
          <cell r="N717" t="str">
            <v>X</v>
          </cell>
          <cell r="O717" t="str">
            <v>X</v>
          </cell>
          <cell r="Q717" t="str">
            <v>RETRAIT DESTRUCTION</v>
          </cell>
          <cell r="X717" t="str">
            <v>MP4503 + FI</v>
          </cell>
          <cell r="Z717" t="str">
            <v>DISTRITEC</v>
          </cell>
          <cell r="AA717" t="str">
            <v xml:space="preserve">MTDI </v>
          </cell>
          <cell r="AB717" t="str">
            <v>broker</v>
          </cell>
        </row>
        <row r="718">
          <cell r="A718">
            <v>1339270</v>
          </cell>
          <cell r="B718" t="str">
            <v>ABARAI</v>
          </cell>
          <cell r="D718" t="str">
            <v>C737MC00022</v>
          </cell>
          <cell r="E718" t="str">
            <v>pas de liv</v>
          </cell>
          <cell r="F718" t="e">
            <v>#N/A</v>
          </cell>
          <cell r="J718" t="str">
            <v xml:space="preserve">FONCIA </v>
          </cell>
          <cell r="K718" t="str">
            <v>ANGERS</v>
          </cell>
          <cell r="L718">
            <v>49</v>
          </cell>
          <cell r="M718" t="str">
            <v>NORD</v>
          </cell>
          <cell r="N718" t="str">
            <v>X</v>
          </cell>
          <cell r="O718" t="str">
            <v>X</v>
          </cell>
          <cell r="Q718" t="str">
            <v>DEPLACEMENT</v>
          </cell>
          <cell r="X718" t="str">
            <v>MPC4504 + FI</v>
          </cell>
          <cell r="Z718" t="str">
            <v>x</v>
          </cell>
          <cell r="AA718" t="str">
            <v>x</v>
          </cell>
          <cell r="AB718" t="str">
            <v>x</v>
          </cell>
        </row>
        <row r="719">
          <cell r="A719">
            <v>1339274</v>
          </cell>
          <cell r="B719" t="str">
            <v>NIOBIUM</v>
          </cell>
          <cell r="D719" t="str">
            <v>C777RC20088</v>
          </cell>
          <cell r="E719">
            <v>44348</v>
          </cell>
          <cell r="F719" t="e">
            <v>#N/A</v>
          </cell>
          <cell r="J719" t="str">
            <v>FONCIA</v>
          </cell>
          <cell r="K719" t="str">
            <v>LA SEYNE SUR MER</v>
          </cell>
          <cell r="L719">
            <v>83</v>
          </cell>
          <cell r="M719" t="str">
            <v>SUD-EST</v>
          </cell>
          <cell r="N719" t="str">
            <v>PKPAC</v>
          </cell>
          <cell r="O719" t="str">
            <v>PKPAC</v>
          </cell>
          <cell r="Q719" t="str">
            <v>DEMENAGEMENT</v>
          </cell>
          <cell r="X719" t="str">
            <v>MPC2504</v>
          </cell>
          <cell r="Z719" t="str">
            <v>x</v>
          </cell>
          <cell r="AA719" t="str">
            <v>x</v>
          </cell>
          <cell r="AB719" t="str">
            <v>X</v>
          </cell>
        </row>
        <row r="720">
          <cell r="A720" t="str">
            <v>IF10583</v>
          </cell>
          <cell r="B720" t="str">
            <v>LAMARA</v>
          </cell>
          <cell r="C720" t="str">
            <v>3121M430801</v>
          </cell>
          <cell r="D720" t="str">
            <v>E214R860218</v>
          </cell>
          <cell r="E720">
            <v>44398</v>
          </cell>
          <cell r="F720" t="e">
            <v>#N/A</v>
          </cell>
          <cell r="H720" t="str">
            <v>41124121AM</v>
          </cell>
          <cell r="I720" t="str">
            <v>41121419AM</v>
          </cell>
          <cell r="J720" t="str">
            <v>FONCIA GROC ZAMBONI</v>
          </cell>
          <cell r="K720" t="str">
            <v>CASTRES</v>
          </cell>
          <cell r="L720">
            <v>81</v>
          </cell>
          <cell r="M720" t="str">
            <v>SUD-OUEST</v>
          </cell>
          <cell r="N720" t="str">
            <v>DISTRITEC</v>
          </cell>
          <cell r="O720" t="str">
            <v>RICS</v>
          </cell>
          <cell r="Q720" t="str">
            <v>IMC4500A (BUNDLE)</v>
          </cell>
          <cell r="R720" t="str">
            <v>DEG06792/06804</v>
          </cell>
          <cell r="X720" t="str">
            <v>MPC2503</v>
          </cell>
          <cell r="Z720" t="str">
            <v>DISTRITEC</v>
          </cell>
          <cell r="AA720" t="str">
            <v xml:space="preserve">MTDI </v>
          </cell>
          <cell r="AB720" t="str">
            <v>BROKER</v>
          </cell>
        </row>
        <row r="721">
          <cell r="A721">
            <v>1339321</v>
          </cell>
          <cell r="B721" t="str">
            <v>EINSTEINIUM</v>
          </cell>
          <cell r="D721" t="str">
            <v>G667J600070</v>
          </cell>
          <cell r="E721">
            <v>44368</v>
          </cell>
          <cell r="F721" t="e">
            <v>#N/A</v>
          </cell>
          <cell r="J721" t="str">
            <v xml:space="preserve">FONCIA </v>
          </cell>
          <cell r="K721" t="str">
            <v>STRASBOURG</v>
          </cell>
          <cell r="L721">
            <v>67</v>
          </cell>
          <cell r="M721" t="str">
            <v>NORD</v>
          </cell>
          <cell r="N721" t="str">
            <v>DISTRITEC</v>
          </cell>
          <cell r="O721" t="str">
            <v>RICS</v>
          </cell>
          <cell r="Q721" t="str">
            <v>RESTITUTION</v>
          </cell>
          <cell r="X721" t="str">
            <v>MP7503 + FIN</v>
          </cell>
          <cell r="Z721" t="str">
            <v>X</v>
          </cell>
          <cell r="AA721" t="str">
            <v>X</v>
          </cell>
          <cell r="AB721" t="str">
            <v>X</v>
          </cell>
        </row>
        <row r="722">
          <cell r="A722">
            <v>1339598</v>
          </cell>
          <cell r="B722" t="str">
            <v>CORONILLE</v>
          </cell>
          <cell r="D722" t="str">
            <v>W885J200001</v>
          </cell>
          <cell r="E722" t="str">
            <v>PAS DE LIV</v>
          </cell>
          <cell r="F722">
            <v>1339598</v>
          </cell>
          <cell r="J722" t="str">
            <v>FONCIA</v>
          </cell>
          <cell r="K722" t="str">
            <v>STRASBOURG</v>
          </cell>
          <cell r="L722">
            <v>67</v>
          </cell>
          <cell r="M722" t="str">
            <v>NORD</v>
          </cell>
          <cell r="N722" t="str">
            <v>X</v>
          </cell>
          <cell r="O722" t="str">
            <v>X</v>
          </cell>
          <cell r="Q722" t="str">
            <v xml:space="preserve">RETRAIT </v>
          </cell>
          <cell r="X722" t="str">
            <v>MP9002 + FIN</v>
          </cell>
          <cell r="Z722" t="str">
            <v>DISTRITEC</v>
          </cell>
          <cell r="AA722" t="str">
            <v xml:space="preserve">MTDI </v>
          </cell>
          <cell r="AB722" t="str">
            <v>BROKER</v>
          </cell>
        </row>
        <row r="723">
          <cell r="A723" t="str">
            <v>IF10585</v>
          </cell>
          <cell r="B723" t="str">
            <v>YANIS</v>
          </cell>
          <cell r="C723" t="str">
            <v>3091R310567</v>
          </cell>
          <cell r="D723" t="str">
            <v>E175M930298</v>
          </cell>
          <cell r="E723">
            <v>44354</v>
          </cell>
          <cell r="F723" t="e">
            <v>#N/A</v>
          </cell>
          <cell r="H723" t="str">
            <v>41123655AM</v>
          </cell>
          <cell r="I723" t="str">
            <v>41124459AM</v>
          </cell>
          <cell r="J723" t="str">
            <v>FONCIA TRANSACTION FRANCE</v>
          </cell>
          <cell r="K723" t="str">
            <v>LIMOGES</v>
          </cell>
          <cell r="L723">
            <v>87</v>
          </cell>
          <cell r="M723" t="str">
            <v>SUD-OUEST</v>
          </cell>
          <cell r="N723" t="str">
            <v>DISTRITEC</v>
          </cell>
          <cell r="O723" t="str">
            <v>RICS</v>
          </cell>
          <cell r="Q723" t="str">
            <v>IMC2500 (BUNDLE)</v>
          </cell>
          <cell r="R723" t="str">
            <v>DEG06795/6796</v>
          </cell>
          <cell r="X723" t="str">
            <v xml:space="preserve">MP4503 </v>
          </cell>
          <cell r="Z723" t="str">
            <v>DISTRITEC</v>
          </cell>
          <cell r="AA723" t="str">
            <v xml:space="preserve">MTDI </v>
          </cell>
          <cell r="AB723" t="str">
            <v>BROKER</v>
          </cell>
        </row>
        <row r="724">
          <cell r="A724" t="str">
            <v>IF10587</v>
          </cell>
          <cell r="B724" t="str">
            <v>DEGAULLE</v>
          </cell>
          <cell r="C724" t="str">
            <v>3091R310585</v>
          </cell>
          <cell r="D724" t="str">
            <v>PAS DE REPRISE</v>
          </cell>
          <cell r="E724">
            <v>44355</v>
          </cell>
          <cell r="F724" t="e">
            <v>#N/A</v>
          </cell>
          <cell r="H724" t="str">
            <v>41123655AM</v>
          </cell>
          <cell r="I724" t="str">
            <v>41124606AM</v>
          </cell>
          <cell r="J724" t="str">
            <v>FONCIA TRANSACTION FRANCE</v>
          </cell>
          <cell r="K724" t="str">
            <v>MARSEILLE</v>
          </cell>
          <cell r="L724">
            <v>13</v>
          </cell>
          <cell r="M724" t="str">
            <v>SUD-EST</v>
          </cell>
          <cell r="N724" t="str">
            <v>DISTRITEC</v>
          </cell>
          <cell r="O724" t="str">
            <v>PEF</v>
          </cell>
          <cell r="Q724" t="str">
            <v>IMC2500 (BUNDLE)</v>
          </cell>
          <cell r="R724" t="str">
            <v>DEG06798/6799</v>
          </cell>
          <cell r="X724" t="str">
            <v>PAS DE REPRISE</v>
          </cell>
          <cell r="Z724" t="str">
            <v>X</v>
          </cell>
          <cell r="AA724" t="str">
            <v>X</v>
          </cell>
          <cell r="AB724" t="str">
            <v>X</v>
          </cell>
        </row>
        <row r="725">
          <cell r="A725" t="str">
            <v>IF10588</v>
          </cell>
          <cell r="B725" t="str">
            <v>POMPIDOU</v>
          </cell>
          <cell r="C725" t="str">
            <v>3091R310617</v>
          </cell>
          <cell r="D725" t="str">
            <v>PAS DE REPRISE</v>
          </cell>
          <cell r="E725">
            <v>44349</v>
          </cell>
          <cell r="F725" t="e">
            <v>#N/A</v>
          </cell>
          <cell r="H725" t="str">
            <v>41123655AM</v>
          </cell>
          <cell r="I725" t="str">
            <v>41124607AM</v>
          </cell>
          <cell r="J725" t="str">
            <v>FONCIA TRANSACTION FRANCE</v>
          </cell>
          <cell r="K725" t="str">
            <v>MARSEILLE</v>
          </cell>
          <cell r="L725">
            <v>13</v>
          </cell>
          <cell r="M725" t="str">
            <v>SUD-EST</v>
          </cell>
          <cell r="N725" t="str">
            <v>DISTRITEC</v>
          </cell>
          <cell r="O725" t="str">
            <v>PEF</v>
          </cell>
          <cell r="Q725" t="str">
            <v>IMC2500 (BUNDLE)</v>
          </cell>
          <cell r="R725" t="str">
            <v>DEG06801/6803</v>
          </cell>
          <cell r="X725" t="str">
            <v>PAS DE REPRISE</v>
          </cell>
          <cell r="Z725" t="str">
            <v>X</v>
          </cell>
          <cell r="AA725" t="str">
            <v>X</v>
          </cell>
          <cell r="AB725" t="str">
            <v>X</v>
          </cell>
        </row>
        <row r="726">
          <cell r="A726">
            <v>1340321</v>
          </cell>
          <cell r="B726" t="str">
            <v>X</v>
          </cell>
          <cell r="D726" t="str">
            <v>QNW26643</v>
          </cell>
          <cell r="E726" t="str">
            <v>PAS DE LIV</v>
          </cell>
          <cell r="F726">
            <v>1340321</v>
          </cell>
          <cell r="J726" t="str">
            <v>FONCIA</v>
          </cell>
          <cell r="K726" t="str">
            <v>MONTPELLIER</v>
          </cell>
          <cell r="L726">
            <v>34</v>
          </cell>
          <cell r="M726" t="str">
            <v>SUD-EST</v>
          </cell>
          <cell r="N726" t="str">
            <v>X</v>
          </cell>
          <cell r="O726" t="str">
            <v>X</v>
          </cell>
          <cell r="Q726" t="str">
            <v>RETRAIT HORS AM</v>
          </cell>
          <cell r="X726" t="str">
            <v>CANON C250I</v>
          </cell>
          <cell r="Z726" t="str">
            <v>DISTRITEC</v>
          </cell>
          <cell r="AA726" t="str">
            <v xml:space="preserve">MTDI </v>
          </cell>
          <cell r="AB726" t="str">
            <v>BROKER</v>
          </cell>
        </row>
        <row r="727">
          <cell r="A727" t="str">
            <v>IF10594</v>
          </cell>
          <cell r="B727" t="str">
            <v>FONDA</v>
          </cell>
          <cell r="C727" t="str">
            <v>3121M330524</v>
          </cell>
          <cell r="D727" t="str">
            <v>W542J500281</v>
          </cell>
          <cell r="E727">
            <v>44363</v>
          </cell>
          <cell r="F727" t="e">
            <v>#N/A</v>
          </cell>
          <cell r="H727" t="str">
            <v>411MC09000</v>
          </cell>
          <cell r="I727" t="str">
            <v>411MC09001</v>
          </cell>
          <cell r="J727" t="str">
            <v>FONCIA BOLLING</v>
          </cell>
          <cell r="K727" t="str">
            <v>BAYONNE</v>
          </cell>
          <cell r="L727">
            <v>64</v>
          </cell>
          <cell r="M727" t="str">
            <v>SUD-OUEST</v>
          </cell>
          <cell r="N727" t="str">
            <v>DISTRITEC</v>
          </cell>
          <cell r="O727" t="str">
            <v>HAS</v>
          </cell>
          <cell r="Q727" t="str">
            <v>IMC4500A (BUNDLE)</v>
          </cell>
          <cell r="R727" t="str">
            <v>DEG06809/6810</v>
          </cell>
          <cell r="X727" t="str">
            <v>MPC5502</v>
          </cell>
          <cell r="Z727" t="str">
            <v>DISTRITEC</v>
          </cell>
          <cell r="AA727" t="str">
            <v xml:space="preserve">MTDI </v>
          </cell>
          <cell r="AB727" t="str">
            <v>BROKER</v>
          </cell>
        </row>
        <row r="728">
          <cell r="A728" t="str">
            <v>IF10595</v>
          </cell>
          <cell r="B728" t="str">
            <v>ZORA</v>
          </cell>
          <cell r="C728" t="str">
            <v>3091R310619</v>
          </cell>
          <cell r="D728" t="str">
            <v>V9834500379</v>
          </cell>
          <cell r="E728">
            <v>44350</v>
          </cell>
          <cell r="F728" t="e">
            <v>#N/A</v>
          </cell>
          <cell r="H728" t="str">
            <v>41123655AM</v>
          </cell>
          <cell r="I728" t="str">
            <v>41120294AM</v>
          </cell>
          <cell r="J728" t="str">
            <v>FONCIA TRANSACTION FRANCE</v>
          </cell>
          <cell r="K728" t="str">
            <v>BIGANOS</v>
          </cell>
          <cell r="L728">
            <v>33</v>
          </cell>
          <cell r="M728" t="str">
            <v>SUD-OUEST</v>
          </cell>
          <cell r="N728" t="str">
            <v>DISTRITEC</v>
          </cell>
          <cell r="O728" t="str">
            <v>NGD</v>
          </cell>
          <cell r="Q728" t="str">
            <v>IMC2500 (BUNDLE)</v>
          </cell>
          <cell r="R728" t="str">
            <v>DEG06815/6812</v>
          </cell>
          <cell r="X728" t="str">
            <v>MPC2551</v>
          </cell>
          <cell r="Z728" t="str">
            <v>DISTRITEC</v>
          </cell>
          <cell r="AA728" t="str">
            <v xml:space="preserve">MTDI </v>
          </cell>
          <cell r="AB728" t="str">
            <v>BROKER</v>
          </cell>
        </row>
        <row r="729">
          <cell r="A729" t="str">
            <v>IF10596</v>
          </cell>
          <cell r="B729" t="str">
            <v>COTY</v>
          </cell>
          <cell r="C729" t="str">
            <v>3120MC30242</v>
          </cell>
          <cell r="D729" t="str">
            <v>X</v>
          </cell>
          <cell r="E729">
            <v>44354</v>
          </cell>
          <cell r="F729" t="e">
            <v>#N/A</v>
          </cell>
          <cell r="H729" t="str">
            <v>41124321AM</v>
          </cell>
          <cell r="I729" t="str">
            <v>41124611AM</v>
          </cell>
          <cell r="J729" t="str">
            <v>FONCIA TERRES DE PROVENCE</v>
          </cell>
          <cell r="K729" t="str">
            <v>MARIGNANE</v>
          </cell>
          <cell r="L729">
            <v>13</v>
          </cell>
          <cell r="M729" t="str">
            <v>SUD-EST</v>
          </cell>
          <cell r="N729" t="str">
            <v>DISTRITEC</v>
          </cell>
          <cell r="O729" t="str">
            <v>PKMAC</v>
          </cell>
          <cell r="Q729" t="str">
            <v>IMC4500A (BUNDLE)</v>
          </cell>
          <cell r="R729" t="str">
            <v>DEG06813/6814</v>
          </cell>
          <cell r="X729" t="str">
            <v>PAS DE REPRISE</v>
          </cell>
          <cell r="Z729" t="str">
            <v>X</v>
          </cell>
          <cell r="AA729" t="str">
            <v>X</v>
          </cell>
          <cell r="AB729" t="str">
            <v>X</v>
          </cell>
        </row>
        <row r="730">
          <cell r="A730" t="str">
            <v>IF10597</v>
          </cell>
          <cell r="B730" t="str">
            <v>TAKONKO</v>
          </cell>
          <cell r="C730" t="str">
            <v>3090RB10226</v>
          </cell>
          <cell r="D730" t="str">
            <v>E175M130200</v>
          </cell>
          <cell r="E730">
            <v>44371</v>
          </cell>
          <cell r="F730" t="e">
            <v>#N/A</v>
          </cell>
          <cell r="H730" t="str">
            <v>41123655AM</v>
          </cell>
          <cell r="I730" t="str">
            <v>41124025AM</v>
          </cell>
          <cell r="J730" t="str">
            <v>FONCIA TRANSACTION FRANCE</v>
          </cell>
          <cell r="K730" t="str">
            <v>LE BOUSCAT</v>
          </cell>
          <cell r="L730">
            <v>33</v>
          </cell>
          <cell r="M730" t="str">
            <v>SUD-OUEST</v>
          </cell>
          <cell r="N730" t="str">
            <v>DISTRITEC</v>
          </cell>
          <cell r="O730" t="str">
            <v>NGD</v>
          </cell>
          <cell r="Q730" t="str">
            <v>IMC2500 (BUNDLE)</v>
          </cell>
          <cell r="R730" t="str">
            <v>DEG06816/6817</v>
          </cell>
          <cell r="X730" t="str">
            <v>MPC4503</v>
          </cell>
          <cell r="Z730" t="str">
            <v>DISTRITEC</v>
          </cell>
          <cell r="AA730" t="str">
            <v xml:space="preserve">MTDI </v>
          </cell>
          <cell r="AB730" t="str">
            <v>BROKER</v>
          </cell>
        </row>
        <row r="731">
          <cell r="A731">
            <v>1348411</v>
          </cell>
          <cell r="B731" t="str">
            <v>SPECTRA</v>
          </cell>
          <cell r="D731" t="str">
            <v>E214JB00247</v>
          </cell>
          <cell r="E731" t="str">
            <v>PAS LIV</v>
          </cell>
          <cell r="F731">
            <v>1348411</v>
          </cell>
          <cell r="J731" t="str">
            <v>FONCIA</v>
          </cell>
          <cell r="K731" t="str">
            <v>BORDEAUX</v>
          </cell>
          <cell r="L731">
            <v>33</v>
          </cell>
          <cell r="M731" t="str">
            <v>SUD-OUEST</v>
          </cell>
          <cell r="N731" t="str">
            <v>X</v>
          </cell>
          <cell r="O731" t="str">
            <v>X</v>
          </cell>
          <cell r="Q731" t="str">
            <v>RETRAIT DESTRUCTION</v>
          </cell>
          <cell r="X731" t="str">
            <v>MPC2503</v>
          </cell>
          <cell r="Z731" t="str">
            <v>DISTRITEC</v>
          </cell>
          <cell r="AA731" t="str">
            <v xml:space="preserve">MTDI </v>
          </cell>
          <cell r="AB731" t="str">
            <v>BROKER</v>
          </cell>
        </row>
        <row r="732">
          <cell r="A732" t="str">
            <v>IF10598</v>
          </cell>
          <cell r="B732" t="str">
            <v>ZAKI</v>
          </cell>
          <cell r="C732" t="str">
            <v>3090RA10218</v>
          </cell>
          <cell r="D732" t="str">
            <v>E215J600112</v>
          </cell>
          <cell r="E732">
            <v>44446</v>
          </cell>
          <cell r="F732" t="e">
            <v>#N/A</v>
          </cell>
          <cell r="H732" t="str">
            <v>41123655AM</v>
          </cell>
          <cell r="I732" t="str">
            <v>41123840AM</v>
          </cell>
          <cell r="J732" t="str">
            <v>FONCIA TRANSACTION FRANCE</v>
          </cell>
          <cell r="K732" t="str">
            <v>BORDEAUX</v>
          </cell>
          <cell r="L732">
            <v>33</v>
          </cell>
          <cell r="M732" t="str">
            <v>SUD-OUEST</v>
          </cell>
          <cell r="N732" t="str">
            <v>DISTRITEC</v>
          </cell>
          <cell r="O732" t="str">
            <v>NGD</v>
          </cell>
          <cell r="Q732" t="str">
            <v>IMC2500 (BUNDLE)</v>
          </cell>
          <cell r="R732" t="str">
            <v>DEG06818/6819</v>
          </cell>
          <cell r="X732" t="str">
            <v>MPC2503</v>
          </cell>
          <cell r="Z732" t="str">
            <v>DISTRITEC</v>
          </cell>
          <cell r="AA732" t="str">
            <v xml:space="preserve">MTDI </v>
          </cell>
          <cell r="AB732" t="str">
            <v>BROKER</v>
          </cell>
        </row>
        <row r="733">
          <cell r="A733" t="str">
            <v>IF10599</v>
          </cell>
          <cell r="B733" t="str">
            <v>DROGANA</v>
          </cell>
          <cell r="C733" t="str">
            <v>3121M330529</v>
          </cell>
          <cell r="D733" t="str">
            <v>V9522600289</v>
          </cell>
          <cell r="E733">
            <v>44354</v>
          </cell>
          <cell r="F733" t="e">
            <v>#N/A</v>
          </cell>
          <cell r="H733" t="str">
            <v>41123655AM</v>
          </cell>
          <cell r="I733" t="str">
            <v>41123879AM</v>
          </cell>
          <cell r="J733" t="str">
            <v>FONCIA TRANSACTION FRANCE</v>
          </cell>
          <cell r="K733" t="str">
            <v>MONTAUBAN</v>
          </cell>
          <cell r="L733">
            <v>82</v>
          </cell>
          <cell r="M733" t="str">
            <v>SUD-OUEST</v>
          </cell>
          <cell r="N733" t="str">
            <v>DISTRITEC</v>
          </cell>
          <cell r="O733" t="str">
            <v>CUA</v>
          </cell>
          <cell r="Q733" t="str">
            <v>IMC4500A (BUNDLE)</v>
          </cell>
          <cell r="R733" t="str">
            <v>DEG06820/6821</v>
          </cell>
          <cell r="X733" t="str">
            <v>MPC4501</v>
          </cell>
          <cell r="Z733" t="str">
            <v>DISTRITEC</v>
          </cell>
          <cell r="AA733" t="str">
            <v xml:space="preserve">MTDI </v>
          </cell>
          <cell r="AB733" t="str">
            <v>BROKER</v>
          </cell>
        </row>
        <row r="734">
          <cell r="A734" t="str">
            <v>IF10600</v>
          </cell>
          <cell r="B734" t="str">
            <v>KATALI</v>
          </cell>
          <cell r="C734" t="str">
            <v>3090RA10019</v>
          </cell>
          <cell r="D734" t="str">
            <v>E214RC60230</v>
          </cell>
          <cell r="E734">
            <v>44403</v>
          </cell>
          <cell r="F734" t="e">
            <v>#N/A</v>
          </cell>
          <cell r="H734" t="str">
            <v>41123655AM</v>
          </cell>
          <cell r="I734" t="str">
            <v>41124093AM</v>
          </cell>
          <cell r="J734" t="str">
            <v>FONCIA TRANSACTION FRANCE</v>
          </cell>
          <cell r="K734" t="str">
            <v>BORDEAUX</v>
          </cell>
          <cell r="L734">
            <v>33</v>
          </cell>
          <cell r="M734" t="str">
            <v>SUD-OUEST</v>
          </cell>
          <cell r="N734" t="str">
            <v>DISTRITEC</v>
          </cell>
          <cell r="O734" t="str">
            <v>NGD</v>
          </cell>
          <cell r="Q734" t="str">
            <v>IMC2500 (BUNDLE)</v>
          </cell>
          <cell r="R734" t="str">
            <v>DEG06822/6823</v>
          </cell>
          <cell r="X734" t="str">
            <v>MPC2503</v>
          </cell>
          <cell r="Z734" t="str">
            <v>DISTRITEC</v>
          </cell>
          <cell r="AA734" t="str">
            <v xml:space="preserve">MTDI </v>
          </cell>
          <cell r="AB734" t="str">
            <v>BROKER</v>
          </cell>
        </row>
        <row r="735">
          <cell r="A735" t="str">
            <v>IF10601</v>
          </cell>
          <cell r="B735" t="str">
            <v>YAMINA</v>
          </cell>
          <cell r="C735" t="str">
            <v>3121M330692</v>
          </cell>
          <cell r="D735" t="str">
            <v>E214R260510</v>
          </cell>
          <cell r="E735">
            <v>44371</v>
          </cell>
          <cell r="F735" t="e">
            <v>#N/A</v>
          </cell>
          <cell r="H735" t="str">
            <v>41123655AM</v>
          </cell>
          <cell r="I735" t="str">
            <v>41124353AM</v>
          </cell>
          <cell r="J735" t="str">
            <v>FONCIA TRANSACTION FRANCE</v>
          </cell>
          <cell r="K735" t="str">
            <v>BORDEAUX</v>
          </cell>
          <cell r="L735">
            <v>33</v>
          </cell>
          <cell r="M735" t="str">
            <v>SUD-OUEST</v>
          </cell>
          <cell r="N735" t="str">
            <v>DISTRITEC</v>
          </cell>
          <cell r="O735" t="str">
            <v>NGD</v>
          </cell>
          <cell r="Q735" t="str">
            <v>IMC4500A (BUNDLE)</v>
          </cell>
          <cell r="R735" t="str">
            <v>DEG06824/6825</v>
          </cell>
          <cell r="X735" t="str">
            <v>MPC2503</v>
          </cell>
          <cell r="Z735" t="str">
            <v>DISTRITEC</v>
          </cell>
          <cell r="AA735" t="str">
            <v xml:space="preserve">MTDI </v>
          </cell>
          <cell r="AB735" t="str">
            <v>BROKER</v>
          </cell>
        </row>
        <row r="736">
          <cell r="A736">
            <v>1341582</v>
          </cell>
          <cell r="B736" t="str">
            <v>REMEDIOS</v>
          </cell>
          <cell r="D736" t="str">
            <v>E175MC20044</v>
          </cell>
          <cell r="E736" t="str">
            <v>PAS DE LIV</v>
          </cell>
          <cell r="F736">
            <v>1341582</v>
          </cell>
          <cell r="J736" t="str">
            <v>FONCIA</v>
          </cell>
          <cell r="K736" t="str">
            <v>ST CYR  L'ECOLE</v>
          </cell>
          <cell r="L736">
            <v>78</v>
          </cell>
          <cell r="M736" t="str">
            <v>IDF</v>
          </cell>
          <cell r="N736" t="str">
            <v>X</v>
          </cell>
          <cell r="O736" t="str">
            <v>X</v>
          </cell>
          <cell r="Q736" t="str">
            <v>RETRAIT DESTRUCTION</v>
          </cell>
          <cell r="X736" t="str">
            <v>MPC4503 + FIN</v>
          </cell>
          <cell r="Z736" t="str">
            <v>MTDI</v>
          </cell>
          <cell r="AA736" t="str">
            <v xml:space="preserve">MTDI </v>
          </cell>
          <cell r="AB736" t="str">
            <v>BROKER</v>
          </cell>
        </row>
        <row r="737">
          <cell r="A737" t="str">
            <v>IF10611</v>
          </cell>
          <cell r="B737" t="str">
            <v>KATIKERA</v>
          </cell>
          <cell r="C737" t="str">
            <v>3091R312375</v>
          </cell>
          <cell r="D737" t="str">
            <v>X</v>
          </cell>
          <cell r="E737">
            <v>44383</v>
          </cell>
          <cell r="F737" t="e">
            <v>#N/A</v>
          </cell>
          <cell r="H737" t="str">
            <v>41123655AM</v>
          </cell>
          <cell r="I737" t="str">
            <v>41124614AM</v>
          </cell>
          <cell r="J737" t="str">
            <v>FONCIA TRANSACTION FRANCE</v>
          </cell>
          <cell r="K737" t="str">
            <v>VERSAILLES</v>
          </cell>
          <cell r="L737">
            <v>78</v>
          </cell>
          <cell r="M737" t="str">
            <v>IDF</v>
          </cell>
          <cell r="N737" t="str">
            <v>DISTRITEC</v>
          </cell>
          <cell r="O737" t="str">
            <v>ANF</v>
          </cell>
          <cell r="Q737" t="str">
            <v>IMC2500 (BUNDLE)</v>
          </cell>
          <cell r="R737" t="str">
            <v>DEG06837/6838</v>
          </cell>
          <cell r="X737" t="str">
            <v>X</v>
          </cell>
          <cell r="Z737" t="str">
            <v>X</v>
          </cell>
          <cell r="AA737" t="str">
            <v>X</v>
          </cell>
          <cell r="AB737" t="str">
            <v>X</v>
          </cell>
        </row>
        <row r="738">
          <cell r="A738" t="str">
            <v>IF10618</v>
          </cell>
          <cell r="B738" t="str">
            <v>RIVERA</v>
          </cell>
          <cell r="C738" t="str">
            <v>3121M330477</v>
          </cell>
          <cell r="D738" t="str">
            <v>E174M430572</v>
          </cell>
          <cell r="E738">
            <v>44375</v>
          </cell>
          <cell r="F738" t="e">
            <v>#N/A</v>
          </cell>
          <cell r="H738" t="str">
            <v>41121683AM</v>
          </cell>
          <cell r="J738" t="str">
            <v>FONCIA BOLLING LE BATIMENT</v>
          </cell>
          <cell r="K738" t="str">
            <v>BIARRITZ</v>
          </cell>
          <cell r="L738">
            <v>64</v>
          </cell>
          <cell r="M738" t="str">
            <v>SUD-OUEST</v>
          </cell>
          <cell r="N738" t="str">
            <v>DISTRITEC</v>
          </cell>
          <cell r="O738" t="str">
            <v>HAS</v>
          </cell>
          <cell r="Q738" t="str">
            <v>IMC4500A (BUNDLE)</v>
          </cell>
          <cell r="R738" t="str">
            <v>DEG06841/6842</v>
          </cell>
          <cell r="X738" t="str">
            <v>MP4503</v>
          </cell>
          <cell r="Z738" t="str">
            <v>DISTRITEC</v>
          </cell>
          <cell r="AA738" t="str">
            <v xml:space="preserve">MTDI </v>
          </cell>
          <cell r="AB738" t="str">
            <v>BROKER</v>
          </cell>
        </row>
        <row r="739">
          <cell r="A739">
            <v>1342988</v>
          </cell>
          <cell r="B739" t="str">
            <v>GESSE</v>
          </cell>
          <cell r="D739" t="str">
            <v>E174M430536</v>
          </cell>
          <cell r="E739" t="str">
            <v>pas de liv</v>
          </cell>
          <cell r="F739">
            <v>1342988</v>
          </cell>
          <cell r="J739" t="str">
            <v>FONCIA BOLLING LE BATIMENT</v>
          </cell>
          <cell r="K739" t="str">
            <v>BIARRITZ</v>
          </cell>
          <cell r="L739">
            <v>64</v>
          </cell>
          <cell r="M739" t="str">
            <v>SUD-OUEST</v>
          </cell>
          <cell r="N739" t="str">
            <v>X</v>
          </cell>
          <cell r="O739" t="str">
            <v>X</v>
          </cell>
          <cell r="Q739" t="str">
            <v>RETRAIT DESTRUCTION</v>
          </cell>
          <cell r="X739" t="str">
            <v>MPC4503</v>
          </cell>
          <cell r="Z739" t="str">
            <v>DISTRITEC</v>
          </cell>
          <cell r="AA739" t="str">
            <v xml:space="preserve">MTDI </v>
          </cell>
          <cell r="AB739" t="str">
            <v>BROKER</v>
          </cell>
        </row>
        <row r="740">
          <cell r="A740">
            <v>1342620</v>
          </cell>
          <cell r="B740" t="str">
            <v>AKHENAR</v>
          </cell>
          <cell r="D740" t="str">
            <v>V9513000399</v>
          </cell>
          <cell r="E740" t="str">
            <v>PAS LIV</v>
          </cell>
          <cell r="F740">
            <v>1342620</v>
          </cell>
          <cell r="J740" t="str">
            <v>FONCIA</v>
          </cell>
          <cell r="K740" t="str">
            <v>VERSAILLES</v>
          </cell>
          <cell r="L740">
            <v>78</v>
          </cell>
          <cell r="M740" t="str">
            <v>IDF</v>
          </cell>
          <cell r="O740" t="str">
            <v>X</v>
          </cell>
          <cell r="Q740" t="str">
            <v>RETRAIT DESTRUCTION</v>
          </cell>
          <cell r="X740" t="str">
            <v>MPC4501</v>
          </cell>
          <cell r="Z740" t="str">
            <v>MTDI</v>
          </cell>
          <cell r="AA740" t="str">
            <v xml:space="preserve">MTDI </v>
          </cell>
          <cell r="AB740" t="str">
            <v>BROKER</v>
          </cell>
        </row>
        <row r="741">
          <cell r="A741">
            <v>1343104</v>
          </cell>
          <cell r="B741" t="str">
            <v>X</v>
          </cell>
          <cell r="D741" t="str">
            <v>JMN24919</v>
          </cell>
          <cell r="E741" t="str">
            <v>PAS DE LIV</v>
          </cell>
          <cell r="F741">
            <v>1343104</v>
          </cell>
          <cell r="J741" t="str">
            <v>ESSET COURBEVOIE / FONCIA</v>
          </cell>
          <cell r="K741" t="str">
            <v>SAINT PRIEST</v>
          </cell>
          <cell r="L741">
            <v>69</v>
          </cell>
          <cell r="M741" t="str">
            <v>SUD-EST</v>
          </cell>
          <cell r="N741" t="str">
            <v>X</v>
          </cell>
          <cell r="O741" t="str">
            <v>X</v>
          </cell>
          <cell r="Q741" t="str">
            <v>RETRAIT HORS AM</v>
          </cell>
          <cell r="X741" t="str">
            <v>CANON C5250</v>
          </cell>
          <cell r="Z741" t="str">
            <v>DISTRITEC</v>
          </cell>
          <cell r="AA741" t="str">
            <v xml:space="preserve">MTDI </v>
          </cell>
          <cell r="AB741" t="str">
            <v>BROKER</v>
          </cell>
        </row>
        <row r="742">
          <cell r="A742" t="str">
            <v>IF10628</v>
          </cell>
          <cell r="B742" t="str">
            <v>BRESIL</v>
          </cell>
          <cell r="C742" t="str">
            <v>3141M510072</v>
          </cell>
          <cell r="D742" t="str">
            <v>W875J700055</v>
          </cell>
          <cell r="E742">
            <v>44438</v>
          </cell>
          <cell r="F742" t="e">
            <v>#N/A</v>
          </cell>
          <cell r="H742" t="str">
            <v>41123158AM</v>
          </cell>
          <cell r="J742" t="str">
            <v>FONCIA VAL D'ESSONNNE</v>
          </cell>
          <cell r="K742" t="str">
            <v>CORBEIL ESSONNES</v>
          </cell>
          <cell r="L742">
            <v>91</v>
          </cell>
          <cell r="M742" t="str">
            <v>IDF</v>
          </cell>
          <cell r="N742" t="str">
            <v>DISTRITEC</v>
          </cell>
          <cell r="O742" t="str">
            <v>LUT</v>
          </cell>
          <cell r="Q742" t="str">
            <v>IMC6000 (BUNDLE)</v>
          </cell>
          <cell r="R742" t="str">
            <v>DEG06856/6857</v>
          </cell>
          <cell r="X742" t="str">
            <v>MP7502</v>
          </cell>
          <cell r="Z742" t="str">
            <v>DISTRITEC</v>
          </cell>
          <cell r="AA742" t="str">
            <v xml:space="preserve">MTDI </v>
          </cell>
          <cell r="AB742" t="str">
            <v>BROKER</v>
          </cell>
        </row>
        <row r="743">
          <cell r="A743" t="str">
            <v>IF10629</v>
          </cell>
          <cell r="B743" t="str">
            <v>CUBA</v>
          </cell>
          <cell r="C743" t="str">
            <v>3121M530361</v>
          </cell>
          <cell r="D743" t="str">
            <v>E175M530020</v>
          </cell>
          <cell r="E743">
            <v>44438</v>
          </cell>
          <cell r="F743" t="e">
            <v>#N/A</v>
          </cell>
          <cell r="H743" t="str">
            <v>41123158AM</v>
          </cell>
          <cell r="J743" t="str">
            <v>FONCIA VAL D'ESSONNNE</v>
          </cell>
          <cell r="K743" t="str">
            <v>CORBEIL ESSONNES</v>
          </cell>
          <cell r="L743">
            <v>91</v>
          </cell>
          <cell r="M743" t="str">
            <v>IDF</v>
          </cell>
          <cell r="N743" t="str">
            <v>DISTRITEC</v>
          </cell>
          <cell r="O743" t="str">
            <v>LUT</v>
          </cell>
          <cell r="Q743" t="str">
            <v>IMC4500A (BUNDLE)</v>
          </cell>
          <cell r="R743" t="str">
            <v>DEG06858/6859</v>
          </cell>
          <cell r="X743" t="str">
            <v>MPC4503</v>
          </cell>
          <cell r="Z743" t="str">
            <v>DISTRITEC</v>
          </cell>
          <cell r="AA743" t="str">
            <v xml:space="preserve">MTDI </v>
          </cell>
          <cell r="AB743" t="str">
            <v>BROKER</v>
          </cell>
        </row>
        <row r="744">
          <cell r="A744" t="str">
            <v>IF10633</v>
          </cell>
          <cell r="B744" t="str">
            <v>VINCENNES</v>
          </cell>
          <cell r="C744" t="str">
            <v>3090RB10255</v>
          </cell>
          <cell r="D744" t="str">
            <v>V9814500391</v>
          </cell>
          <cell r="E744">
            <v>44369</v>
          </cell>
          <cell r="F744" t="e">
            <v>#N/A</v>
          </cell>
          <cell r="H744" t="str">
            <v>41123454AM</v>
          </cell>
          <cell r="I744" t="str">
            <v>41123861AM</v>
          </cell>
          <cell r="J744" t="str">
            <v>FONCIA TOULOUSE</v>
          </cell>
          <cell r="K744" t="str">
            <v>TOULOUSE</v>
          </cell>
          <cell r="L744">
            <v>31</v>
          </cell>
          <cell r="M744" t="str">
            <v>SUD-OUEST</v>
          </cell>
          <cell r="N744" t="str">
            <v>DISTRITEC</v>
          </cell>
          <cell r="O744" t="str">
            <v>CUA</v>
          </cell>
          <cell r="Q744" t="str">
            <v>IMC2500 (BUNDLE)</v>
          </cell>
          <cell r="R744" t="str">
            <v>DEG06865/6867</v>
          </cell>
          <cell r="X744" t="str">
            <v>MPC2551</v>
          </cell>
          <cell r="Z744" t="str">
            <v>DISTRITEC</v>
          </cell>
          <cell r="AA744" t="str">
            <v xml:space="preserve">MTDI </v>
          </cell>
          <cell r="AB744" t="str">
            <v>BROKER</v>
          </cell>
        </row>
        <row r="745">
          <cell r="A745" t="str">
            <v>IF10644</v>
          </cell>
          <cell r="B745" t="str">
            <v>DRAGON</v>
          </cell>
          <cell r="C745" t="str">
            <v>3090RA10154</v>
          </cell>
          <cell r="D745" t="str">
            <v>PAS DE REPRISE</v>
          </cell>
          <cell r="E745">
            <v>44448</v>
          </cell>
          <cell r="F745" t="e">
            <v>#N/A</v>
          </cell>
          <cell r="H745" t="str">
            <v>41123655AM</v>
          </cell>
          <cell r="I745" t="str">
            <v>41124622AM</v>
          </cell>
          <cell r="J745" t="str">
            <v>FONCIA TRANSACTION France</v>
          </cell>
          <cell r="K745" t="str">
            <v>TARBES</v>
          </cell>
          <cell r="L745">
            <v>65</v>
          </cell>
          <cell r="M745" t="str">
            <v>SUD-OUEST</v>
          </cell>
          <cell r="N745" t="str">
            <v>DISTRITEC</v>
          </cell>
          <cell r="O745" t="str">
            <v>FRP</v>
          </cell>
          <cell r="Q745" t="str">
            <v>IMC2500 (BUNDLE)</v>
          </cell>
          <cell r="R745" t="str">
            <v>DEG06879/6880</v>
          </cell>
          <cell r="X745" t="str">
            <v>PAS DE REPRISE</v>
          </cell>
          <cell r="Z745" t="str">
            <v>X</v>
          </cell>
          <cell r="AA745" t="str">
            <v>X</v>
          </cell>
          <cell r="AB745" t="str">
            <v>X</v>
          </cell>
        </row>
        <row r="746">
          <cell r="A746">
            <v>1345685</v>
          </cell>
          <cell r="B746" t="str">
            <v>CACTUS</v>
          </cell>
          <cell r="D746" t="str">
            <v>3129M530075</v>
          </cell>
          <cell r="E746">
            <v>44372</v>
          </cell>
          <cell r="F746" t="e">
            <v>#N/A</v>
          </cell>
          <cell r="J746" t="str">
            <v>FONCIA</v>
          </cell>
          <cell r="K746" t="str">
            <v xml:space="preserve">ST PRIEST VERS COLLIURE </v>
          </cell>
          <cell r="L746">
            <v>69</v>
          </cell>
          <cell r="M746" t="str">
            <v>SUD-EST</v>
          </cell>
          <cell r="N746" t="str">
            <v>X</v>
          </cell>
          <cell r="O746" t="str">
            <v>FLB</v>
          </cell>
          <cell r="Q746" t="str">
            <v>DEMENAGEMENT</v>
          </cell>
          <cell r="X746" t="str">
            <v>IMC4500A + FIN</v>
          </cell>
          <cell r="Z746" t="str">
            <v>DISTRITEC</v>
          </cell>
          <cell r="AA746" t="str">
            <v>X</v>
          </cell>
          <cell r="AB746" t="str">
            <v>X</v>
          </cell>
        </row>
        <row r="747">
          <cell r="A747">
            <v>1346005</v>
          </cell>
          <cell r="B747" t="str">
            <v>DECAMARON</v>
          </cell>
          <cell r="D747" t="str">
            <v>G756R630146</v>
          </cell>
          <cell r="E747" t="str">
            <v>PAS DE LIV</v>
          </cell>
          <cell r="F747">
            <v>1346005</v>
          </cell>
          <cell r="J747" t="str">
            <v>FONCIA</v>
          </cell>
          <cell r="K747" t="str">
            <v>VILLIERS SUR MARNE</v>
          </cell>
          <cell r="L747">
            <v>94</v>
          </cell>
          <cell r="M747" t="str">
            <v>IDF</v>
          </cell>
          <cell r="N747" t="str">
            <v>X</v>
          </cell>
          <cell r="O747" t="str">
            <v>X</v>
          </cell>
          <cell r="Q747" t="str">
            <v>RETRAIT STOCKAGE PUIS DESTRUCTION</v>
          </cell>
          <cell r="X747" t="str">
            <v>MPC2504</v>
          </cell>
          <cell r="Z747" t="str">
            <v>MTDI</v>
          </cell>
          <cell r="AA747" t="str">
            <v xml:space="preserve">MTDI </v>
          </cell>
          <cell r="AB747" t="str">
            <v>BROKER</v>
          </cell>
        </row>
        <row r="748">
          <cell r="A748">
            <v>1346005</v>
          </cell>
          <cell r="B748" t="str">
            <v>TAMWORTH</v>
          </cell>
          <cell r="D748" t="str">
            <v>G716M930016</v>
          </cell>
          <cell r="E748" t="str">
            <v>PAS DE LIV</v>
          </cell>
          <cell r="F748">
            <v>1346005</v>
          </cell>
          <cell r="J748" t="str">
            <v>FONCIA</v>
          </cell>
          <cell r="K748" t="str">
            <v>VILLIERS SUR MARNE</v>
          </cell>
          <cell r="L748">
            <v>94</v>
          </cell>
          <cell r="M748" t="str">
            <v>IDF</v>
          </cell>
          <cell r="N748" t="str">
            <v>X</v>
          </cell>
          <cell r="O748" t="str">
            <v>X</v>
          </cell>
          <cell r="Q748" t="str">
            <v>RETRAIT STOCKAGE PUIS DESTRUCTION</v>
          </cell>
          <cell r="X748" t="str">
            <v>MPC4504 + FIN</v>
          </cell>
          <cell r="Z748" t="str">
            <v>MTDI</v>
          </cell>
          <cell r="AA748" t="str">
            <v xml:space="preserve">MTDI </v>
          </cell>
          <cell r="AB748" t="str">
            <v>BROKER</v>
          </cell>
        </row>
        <row r="749">
          <cell r="A749" t="str">
            <v>IF10654</v>
          </cell>
          <cell r="B749" t="str">
            <v>LATINO</v>
          </cell>
          <cell r="C749" t="str">
            <v>3121M330526</v>
          </cell>
          <cell r="D749" t="str">
            <v>E174M630587</v>
          </cell>
          <cell r="E749">
            <v>44389</v>
          </cell>
          <cell r="F749" t="e">
            <v>#N/A</v>
          </cell>
          <cell r="H749" t="str">
            <v>41123158AM</v>
          </cell>
          <cell r="I749" t="str">
            <v>41123314AM</v>
          </cell>
          <cell r="J749" t="str">
            <v>FONCIA VAL D'ESSONNNE</v>
          </cell>
          <cell r="K749" t="str">
            <v>DRAVEIL</v>
          </cell>
          <cell r="L749">
            <v>91</v>
          </cell>
          <cell r="M749" t="str">
            <v>IDF</v>
          </cell>
          <cell r="N749" t="str">
            <v>DISTRITEC</v>
          </cell>
          <cell r="O749" t="str">
            <v>LUT</v>
          </cell>
          <cell r="Q749" t="str">
            <v>IMC4500A (BUNDLE)</v>
          </cell>
          <cell r="R749" t="str">
            <v>DEG06902/6903</v>
          </cell>
          <cell r="X749" t="str">
            <v>MPC4503</v>
          </cell>
          <cell r="Z749" t="str">
            <v>DISTRITEC</v>
          </cell>
          <cell r="AA749" t="str">
            <v xml:space="preserve">MTDI </v>
          </cell>
          <cell r="AB749" t="str">
            <v>BROKER</v>
          </cell>
        </row>
        <row r="750">
          <cell r="A750" t="str">
            <v>IF10655</v>
          </cell>
          <cell r="B750" t="str">
            <v>MALUMA</v>
          </cell>
          <cell r="C750" t="str">
            <v>3121M330717</v>
          </cell>
          <cell r="D750" t="str">
            <v>E214R760121</v>
          </cell>
          <cell r="E750">
            <v>44389</v>
          </cell>
          <cell r="F750" t="e">
            <v>#N/A</v>
          </cell>
          <cell r="H750" t="str">
            <v>41123158AM</v>
          </cell>
          <cell r="I750" t="str">
            <v>41123314AM</v>
          </cell>
          <cell r="J750" t="str">
            <v>FONCIA VAL D'ESSONNNE</v>
          </cell>
          <cell r="K750" t="str">
            <v>DRAVEIL</v>
          </cell>
          <cell r="L750">
            <v>91</v>
          </cell>
          <cell r="M750" t="str">
            <v>IDF</v>
          </cell>
          <cell r="N750" t="str">
            <v>DISTRITEC</v>
          </cell>
          <cell r="O750" t="str">
            <v>LUT</v>
          </cell>
          <cell r="Q750" t="str">
            <v>IMC4500A (BUNDLE)</v>
          </cell>
          <cell r="R750" t="str">
            <v>DEG06904/6905</v>
          </cell>
          <cell r="X750" t="str">
            <v>MPC2503</v>
          </cell>
          <cell r="Z750" t="str">
            <v>DISTRITEC</v>
          </cell>
          <cell r="AA750" t="str">
            <v xml:space="preserve">MTDI </v>
          </cell>
          <cell r="AB750" t="str">
            <v>BROKER</v>
          </cell>
        </row>
        <row r="751">
          <cell r="A751" t="str">
            <v>IF10656</v>
          </cell>
          <cell r="B751" t="str">
            <v>MING</v>
          </cell>
          <cell r="C751" t="str">
            <v>3091R310083</v>
          </cell>
          <cell r="D751" t="str">
            <v>E175MB30333</v>
          </cell>
          <cell r="E751">
            <v>44432</v>
          </cell>
          <cell r="F751" t="e">
            <v>#N/A</v>
          </cell>
          <cell r="H751" t="str">
            <v>41123655AM</v>
          </cell>
          <cell r="I751" t="str">
            <v>41123935AM</v>
          </cell>
          <cell r="J751" t="str">
            <v>FONCIA TRANSACTION FRANCE</v>
          </cell>
          <cell r="K751" t="str">
            <v>SAINT JEAN DE MONTS</v>
          </cell>
          <cell r="L751">
            <v>85</v>
          </cell>
          <cell r="M751" t="str">
            <v>NORD</v>
          </cell>
          <cell r="N751" t="str">
            <v>DISTRITEC</v>
          </cell>
          <cell r="O751" t="str">
            <v>RICS</v>
          </cell>
          <cell r="Q751" t="str">
            <v>IMC2500 (BUNDLE)</v>
          </cell>
          <cell r="R751" t="str">
            <v>DEG06906/6907</v>
          </cell>
          <cell r="X751" t="str">
            <v>MPC4503</v>
          </cell>
          <cell r="Z751" t="str">
            <v>DISTRITEC</v>
          </cell>
          <cell r="AA751" t="str">
            <v xml:space="preserve">MTDI </v>
          </cell>
          <cell r="AB751" t="str">
            <v>BROKER</v>
          </cell>
        </row>
        <row r="752">
          <cell r="A752">
            <v>1346954</v>
          </cell>
          <cell r="D752" t="str">
            <v>3091R310334</v>
          </cell>
          <cell r="E752">
            <v>44382</v>
          </cell>
          <cell r="F752" t="e">
            <v>#N/A</v>
          </cell>
          <cell r="H752" t="str">
            <v>41123655AM</v>
          </cell>
          <cell r="J752" t="str">
            <v xml:space="preserve">FONCIA </v>
          </cell>
          <cell r="K752" t="str">
            <v>PRAZ SUR ARLY VERS SALLANCHES</v>
          </cell>
          <cell r="L752">
            <v>74</v>
          </cell>
          <cell r="M752" t="str">
            <v>SUD-EST</v>
          </cell>
          <cell r="N752" t="str">
            <v>DISTRITEC</v>
          </cell>
          <cell r="O752" t="str">
            <v>SAY</v>
          </cell>
          <cell r="Q752" t="str">
            <v>DEMENAGEMENT</v>
          </cell>
          <cell r="X752" t="str">
            <v>IMC2500</v>
          </cell>
          <cell r="Z752" t="str">
            <v>X</v>
          </cell>
          <cell r="AA752" t="str">
            <v>X</v>
          </cell>
          <cell r="AB752" t="str">
            <v>X</v>
          </cell>
        </row>
        <row r="753">
          <cell r="A753" t="str">
            <v>IF10657</v>
          </cell>
          <cell r="B753" t="str">
            <v>TUNIS</v>
          </cell>
          <cell r="C753" t="str">
            <v>3091R310164</v>
          </cell>
          <cell r="D753" t="str">
            <v>PAS DE REPRISE</v>
          </cell>
          <cell r="E753">
            <v>44379</v>
          </cell>
          <cell r="F753" t="e">
            <v>#N/A</v>
          </cell>
          <cell r="H753" t="str">
            <v>41123655AM</v>
          </cell>
          <cell r="I753" t="str">
            <v>41124625AM</v>
          </cell>
          <cell r="J753" t="str">
            <v>FONCIA TRANSACTION FRANCE</v>
          </cell>
          <cell r="K753" t="str">
            <v>PAU</v>
          </cell>
          <cell r="L753">
            <v>64</v>
          </cell>
          <cell r="M753" t="str">
            <v>SUD-OUEST</v>
          </cell>
          <cell r="N753" t="str">
            <v>DISTRITEC</v>
          </cell>
          <cell r="O753" t="str">
            <v>PEY</v>
          </cell>
          <cell r="Q753" t="str">
            <v>IMC2500 (BUNDLE)</v>
          </cell>
          <cell r="R753" t="str">
            <v>DEG06908/6909</v>
          </cell>
          <cell r="X753" t="str">
            <v>PAS DE REPRISE</v>
          </cell>
          <cell r="Z753" t="str">
            <v>X</v>
          </cell>
          <cell r="AA753" t="str">
            <v>X</v>
          </cell>
          <cell r="AB753" t="str">
            <v>X</v>
          </cell>
        </row>
        <row r="754">
          <cell r="A754" t="str">
            <v>IF10659</v>
          </cell>
          <cell r="B754" t="str">
            <v>FLAMBEAU</v>
          </cell>
          <cell r="C754" t="str">
            <v>3140MC10073</v>
          </cell>
          <cell r="D754" t="str">
            <v>W875J500017</v>
          </cell>
          <cell r="E754">
            <v>44389</v>
          </cell>
          <cell r="F754" t="e">
            <v>#N/A</v>
          </cell>
          <cell r="H754" t="str">
            <v>41123023AM</v>
          </cell>
          <cell r="J754" t="str">
            <v>FONCIA ALPES DAUPHINE</v>
          </cell>
          <cell r="K754" t="str">
            <v>GRENOBLE</v>
          </cell>
          <cell r="L754">
            <v>38</v>
          </cell>
          <cell r="M754" t="str">
            <v>SUD-EST</v>
          </cell>
          <cell r="N754" t="str">
            <v>DISTRITEC</v>
          </cell>
          <cell r="O754" t="str">
            <v>SAY</v>
          </cell>
          <cell r="Q754" t="str">
            <v>IMC6000 (BUNDLE)</v>
          </cell>
          <cell r="R754" t="str">
            <v>DEG06910/6911</v>
          </cell>
          <cell r="X754" t="str">
            <v>MP7502</v>
          </cell>
          <cell r="Z754" t="str">
            <v>DISTRITEC</v>
          </cell>
          <cell r="AA754" t="str">
            <v xml:space="preserve">MTDI </v>
          </cell>
          <cell r="AB754" t="str">
            <v>BROKER</v>
          </cell>
        </row>
        <row r="755">
          <cell r="A755" t="str">
            <v>IF10660</v>
          </cell>
          <cell r="B755" t="str">
            <v>QUICK</v>
          </cell>
          <cell r="C755" t="str">
            <v>3121M430304</v>
          </cell>
          <cell r="D755" t="str">
            <v>E175M430823</v>
          </cell>
          <cell r="E755">
            <v>44378</v>
          </cell>
          <cell r="F755" t="e">
            <v>#N/A</v>
          </cell>
          <cell r="H755" t="str">
            <v>41123023AM</v>
          </cell>
          <cell r="I755" t="str">
            <v>41123638AM</v>
          </cell>
          <cell r="J755" t="str">
            <v>FONCIA ALPES DAUPHINE</v>
          </cell>
          <cell r="K755" t="str">
            <v>GRENOBLE</v>
          </cell>
          <cell r="L755">
            <v>38</v>
          </cell>
          <cell r="M755" t="str">
            <v>SUD-EST</v>
          </cell>
          <cell r="N755" t="str">
            <v>DISTRITEC</v>
          </cell>
          <cell r="O755" t="str">
            <v>SAY</v>
          </cell>
          <cell r="Q755" t="str">
            <v>IMC4500A (BUNDLE)</v>
          </cell>
          <cell r="R755" t="str">
            <v>DEG06912/6913</v>
          </cell>
          <cell r="X755" t="str">
            <v>MPC4503</v>
          </cell>
          <cell r="Z755" t="str">
            <v>DISTRITEC</v>
          </cell>
          <cell r="AA755" t="str">
            <v xml:space="preserve">MTDI </v>
          </cell>
          <cell r="AB755" t="str">
            <v>BROKER</v>
          </cell>
        </row>
        <row r="756">
          <cell r="A756">
            <v>1347435</v>
          </cell>
          <cell r="B756" t="str">
            <v>BETHONY</v>
          </cell>
          <cell r="D756" t="str">
            <v>E175M430822</v>
          </cell>
          <cell r="E756" t="str">
            <v>PAS DE LIV</v>
          </cell>
          <cell r="F756">
            <v>1347435</v>
          </cell>
          <cell r="J756" t="str">
            <v>FONCIA</v>
          </cell>
          <cell r="K756" t="str">
            <v>GRENOBLE</v>
          </cell>
          <cell r="L756">
            <v>38</v>
          </cell>
          <cell r="M756" t="str">
            <v>SUD-EST</v>
          </cell>
          <cell r="N756" t="str">
            <v>X</v>
          </cell>
          <cell r="O756" t="str">
            <v>X</v>
          </cell>
          <cell r="Q756" t="str">
            <v>RETRAIT DESTRUCTION</v>
          </cell>
          <cell r="X756" t="str">
            <v>MPC4503 + FIN</v>
          </cell>
          <cell r="Z756" t="str">
            <v>DISTRITEC</v>
          </cell>
          <cell r="AA756" t="str">
            <v xml:space="preserve">MTDI </v>
          </cell>
          <cell r="AB756" t="str">
            <v>BROKER</v>
          </cell>
        </row>
        <row r="757">
          <cell r="A757" t="str">
            <v>IF10662</v>
          </cell>
          <cell r="B757" t="str">
            <v>ZUMA</v>
          </cell>
          <cell r="C757" t="str">
            <v>3121M330397</v>
          </cell>
          <cell r="D757" t="str">
            <v>E175M430824</v>
          </cell>
          <cell r="E757">
            <v>44389</v>
          </cell>
          <cell r="F757" t="e">
            <v>#N/A</v>
          </cell>
          <cell r="H757" t="str">
            <v>41123023AM</v>
          </cell>
          <cell r="J757" t="str">
            <v>FONCIA ALPES DAUPHINE</v>
          </cell>
          <cell r="K757" t="str">
            <v>GRENOBLE</v>
          </cell>
          <cell r="L757">
            <v>38</v>
          </cell>
          <cell r="M757" t="str">
            <v>SUD-EST</v>
          </cell>
          <cell r="N757" t="str">
            <v>DISTRITEC</v>
          </cell>
          <cell r="O757" t="str">
            <v>SAY</v>
          </cell>
          <cell r="Q757" t="str">
            <v>IMC4500A (BUNDLE)</v>
          </cell>
          <cell r="R757" t="str">
            <v>DEG06921/6922</v>
          </cell>
          <cell r="X757" t="str">
            <v>MPC4503</v>
          </cell>
          <cell r="Z757" t="str">
            <v>DISTRITEC</v>
          </cell>
          <cell r="AA757" t="str">
            <v xml:space="preserve">MTDI </v>
          </cell>
          <cell r="AB757" t="str">
            <v>BROKER</v>
          </cell>
        </row>
        <row r="758">
          <cell r="A758" t="str">
            <v>IF10663</v>
          </cell>
          <cell r="B758" t="str">
            <v>ANTANANARIVO</v>
          </cell>
          <cell r="C758" t="str">
            <v>3140MC10091</v>
          </cell>
          <cell r="D758" t="str">
            <v>W875J500013</v>
          </cell>
          <cell r="E758">
            <v>44389</v>
          </cell>
          <cell r="F758" t="e">
            <v>#N/A</v>
          </cell>
          <cell r="H758" t="str">
            <v>41123023AM</v>
          </cell>
          <cell r="J758" t="str">
            <v>FONCIA ALPES DAUPHINE</v>
          </cell>
          <cell r="K758" t="str">
            <v>GRENOBLE</v>
          </cell>
          <cell r="L758">
            <v>38</v>
          </cell>
          <cell r="M758" t="str">
            <v>SUD-EST</v>
          </cell>
          <cell r="N758" t="str">
            <v>DISTRITEC</v>
          </cell>
          <cell r="O758" t="str">
            <v>SAY</v>
          </cell>
          <cell r="Q758" t="str">
            <v>IMC6000 (BUNDLE)</v>
          </cell>
          <cell r="R758" t="str">
            <v>DEG06923/6924</v>
          </cell>
          <cell r="X758" t="str">
            <v>MP7502</v>
          </cell>
          <cell r="Z758" t="str">
            <v>DISTRITEC</v>
          </cell>
          <cell r="AA758" t="str">
            <v xml:space="preserve">MTDI </v>
          </cell>
          <cell r="AB758" t="str">
            <v>BROKER</v>
          </cell>
        </row>
        <row r="759">
          <cell r="A759" t="str">
            <v>IF10667</v>
          </cell>
          <cell r="B759" t="str">
            <v>NARIVO</v>
          </cell>
          <cell r="C759" t="str">
            <v>3121M430374</v>
          </cell>
          <cell r="D759" t="str">
            <v>PAS DE REPRISE</v>
          </cell>
          <cell r="E759">
            <v>44413</v>
          </cell>
          <cell r="F759" t="e">
            <v>#N/A</v>
          </cell>
          <cell r="H759" t="str">
            <v>41123485AM</v>
          </cell>
          <cell r="I759" t="str">
            <v>41124632AM</v>
          </cell>
          <cell r="J759" t="str">
            <v>FONCIA MONTPELLIER</v>
          </cell>
          <cell r="K759" t="str">
            <v>NIMES</v>
          </cell>
          <cell r="L759">
            <v>30</v>
          </cell>
          <cell r="M759" t="str">
            <v>SUD-EST</v>
          </cell>
          <cell r="N759" t="str">
            <v>DISTRITEC</v>
          </cell>
          <cell r="O759" t="str">
            <v>BN</v>
          </cell>
          <cell r="Q759" t="str">
            <v>IMC4500A (BUNDLE)</v>
          </cell>
          <cell r="R759" t="str">
            <v>DEG06929/6930</v>
          </cell>
          <cell r="X759" t="str">
            <v>PAS DE REPRISE</v>
          </cell>
          <cell r="Z759" t="str">
            <v>X</v>
          </cell>
          <cell r="AA759" t="str">
            <v>X</v>
          </cell>
          <cell r="AB759" t="str">
            <v>X</v>
          </cell>
        </row>
        <row r="760">
          <cell r="A760" t="str">
            <v>IF10668</v>
          </cell>
          <cell r="B760" t="str">
            <v>ASMARA</v>
          </cell>
          <cell r="C760" t="str">
            <v>3140MC10101</v>
          </cell>
          <cell r="D760" t="str">
            <v>PAS DE REPRISE</v>
          </cell>
          <cell r="E760">
            <v>44413</v>
          </cell>
          <cell r="F760" t="e">
            <v>#N/A</v>
          </cell>
          <cell r="H760" t="str">
            <v>41123485AM</v>
          </cell>
          <cell r="I760" t="str">
            <v>41124632AM</v>
          </cell>
          <cell r="J760" t="str">
            <v>FONCIA MONTPELLIER</v>
          </cell>
          <cell r="K760" t="str">
            <v>NIMES</v>
          </cell>
          <cell r="L760">
            <v>30</v>
          </cell>
          <cell r="M760" t="str">
            <v>SUD-EST</v>
          </cell>
          <cell r="N760" t="str">
            <v>DISTRITEC</v>
          </cell>
          <cell r="O760" t="str">
            <v>BN</v>
          </cell>
          <cell r="Q760" t="str">
            <v>IMC6000 (BUNDLE)</v>
          </cell>
          <cell r="R760" t="str">
            <v>DEG06931/6932</v>
          </cell>
          <cell r="X760" t="str">
            <v>PAS DE REPRISE</v>
          </cell>
          <cell r="Z760" t="str">
            <v>X</v>
          </cell>
          <cell r="AA760" t="str">
            <v>X</v>
          </cell>
          <cell r="AB760" t="str">
            <v>X</v>
          </cell>
        </row>
        <row r="761">
          <cell r="A761">
            <v>1348189</v>
          </cell>
          <cell r="B761" t="str">
            <v>NR</v>
          </cell>
          <cell r="D761" t="str">
            <v>JWF74908</v>
          </cell>
          <cell r="E761" t="str">
            <v>PAS DE LIV</v>
          </cell>
          <cell r="F761">
            <v>1348189</v>
          </cell>
          <cell r="J761" t="str">
            <v>FONCIA</v>
          </cell>
          <cell r="K761" t="str">
            <v>MARSEILLE</v>
          </cell>
          <cell r="L761">
            <v>13</v>
          </cell>
          <cell r="M761" t="str">
            <v>SUD-EST</v>
          </cell>
          <cell r="N761" t="str">
            <v>X</v>
          </cell>
          <cell r="O761" t="str">
            <v>X</v>
          </cell>
          <cell r="Q761" t="str">
            <v>RETRAIT HORS AM</v>
          </cell>
          <cell r="X761" t="str">
            <v>CANON C5235I</v>
          </cell>
          <cell r="Z761" t="str">
            <v>DISTRITEC</v>
          </cell>
          <cell r="AA761" t="str">
            <v xml:space="preserve">MTDI </v>
          </cell>
          <cell r="AB761" t="str">
            <v>BROKER</v>
          </cell>
        </row>
        <row r="762">
          <cell r="A762" t="str">
            <v>IF10671</v>
          </cell>
          <cell r="B762" t="str">
            <v>RABAT</v>
          </cell>
          <cell r="C762" t="str">
            <v>3121M530138</v>
          </cell>
          <cell r="D762" t="str">
            <v>E175M930588</v>
          </cell>
          <cell r="E762">
            <v>44434</v>
          </cell>
          <cell r="F762" t="e">
            <v>#N/A</v>
          </cell>
          <cell r="H762" t="str">
            <v>41124510AM</v>
          </cell>
          <cell r="I762" t="str">
            <v>411AM00336</v>
          </cell>
          <cell r="J762" t="str">
            <v>FONCIA LOIRET</v>
          </cell>
          <cell r="K762" t="str">
            <v>GIEN</v>
          </cell>
          <cell r="L762">
            <v>45</v>
          </cell>
          <cell r="M762" t="str">
            <v>NORD</v>
          </cell>
          <cell r="N762" t="str">
            <v>DISTRITEC</v>
          </cell>
          <cell r="O762" t="str">
            <v>RICS</v>
          </cell>
          <cell r="Q762" t="str">
            <v>IMC4500A (BUNDLE)</v>
          </cell>
          <cell r="R762" t="str">
            <v>DEG06936/6938</v>
          </cell>
          <cell r="X762" t="str">
            <v>MPC4503</v>
          </cell>
          <cell r="Z762" t="str">
            <v>DISTRITEC</v>
          </cell>
          <cell r="AA762" t="str">
            <v>MTDI</v>
          </cell>
          <cell r="AB762" t="str">
            <v>BROKER</v>
          </cell>
        </row>
        <row r="763">
          <cell r="A763">
            <v>1348871</v>
          </cell>
          <cell r="B763" t="str">
            <v>CRISTALINE</v>
          </cell>
          <cell r="D763" t="str">
            <v>C778R420007</v>
          </cell>
          <cell r="E763">
            <v>44392</v>
          </cell>
          <cell r="F763" t="e">
            <v>#N/A</v>
          </cell>
          <cell r="J763" t="str">
            <v>FONCIA</v>
          </cell>
          <cell r="K763" t="str">
            <v>ROUEN</v>
          </cell>
          <cell r="L763">
            <v>76</v>
          </cell>
          <cell r="M763" t="str">
            <v>NORD</v>
          </cell>
          <cell r="N763" t="str">
            <v>FOF</v>
          </cell>
          <cell r="O763" t="str">
            <v>CUS</v>
          </cell>
          <cell r="Q763" t="str">
            <v>DEMENAGEMENT</v>
          </cell>
          <cell r="X763" t="str">
            <v>MPC2503</v>
          </cell>
          <cell r="Z763" t="str">
            <v>X</v>
          </cell>
          <cell r="AA763" t="str">
            <v>X</v>
          </cell>
          <cell r="AB763" t="str">
            <v>X</v>
          </cell>
        </row>
        <row r="764">
          <cell r="A764">
            <v>1352265</v>
          </cell>
          <cell r="B764" t="str">
            <v>CRISTALINE</v>
          </cell>
          <cell r="D764" t="str">
            <v>C778R420007</v>
          </cell>
          <cell r="E764">
            <v>44410</v>
          </cell>
          <cell r="F764" t="e">
            <v>#N/A</v>
          </cell>
          <cell r="J764" t="str">
            <v>FONCIA</v>
          </cell>
          <cell r="K764" t="str">
            <v>ROUEN</v>
          </cell>
          <cell r="L764">
            <v>76</v>
          </cell>
          <cell r="M764" t="str">
            <v>NORD</v>
          </cell>
          <cell r="N764" t="str">
            <v>FOFO</v>
          </cell>
          <cell r="Q764" t="str">
            <v>DEPLACEMENT</v>
          </cell>
          <cell r="X764" t="str">
            <v>MPC2503</v>
          </cell>
          <cell r="Z764" t="str">
            <v>X</v>
          </cell>
          <cell r="AA764" t="str">
            <v>X</v>
          </cell>
          <cell r="AB764" t="str">
            <v>X</v>
          </cell>
        </row>
        <row r="765">
          <cell r="A765" t="str">
            <v>IF10684</v>
          </cell>
          <cell r="B765" t="str">
            <v>HARARE</v>
          </cell>
          <cell r="C765" t="str">
            <v>3121M430061</v>
          </cell>
          <cell r="D765" t="str">
            <v>E175M230702</v>
          </cell>
          <cell r="E765">
            <v>44398</v>
          </cell>
          <cell r="F765" t="e">
            <v>#N/A</v>
          </cell>
          <cell r="H765" t="str">
            <v>41124461AM</v>
          </cell>
          <cell r="I765" t="str">
            <v>41124635AM</v>
          </cell>
          <cell r="J765" t="str">
            <v>FONCIA TERRE OCCITANE</v>
          </cell>
          <cell r="K765" t="str">
            <v>BEZIERS</v>
          </cell>
          <cell r="L765">
            <v>34</v>
          </cell>
          <cell r="M765" t="str">
            <v>SUD-EST</v>
          </cell>
          <cell r="N765" t="str">
            <v>DISTRITEC</v>
          </cell>
          <cell r="O765" t="str">
            <v>RICS</v>
          </cell>
          <cell r="Q765" t="str">
            <v>IMC4500A (BUNDLE)</v>
          </cell>
          <cell r="R765" t="str">
            <v>DEG06939/6941</v>
          </cell>
          <cell r="X765" t="str">
            <v>MPC4503</v>
          </cell>
          <cell r="Z765" t="str">
            <v>DISTRITEC</v>
          </cell>
          <cell r="AA765" t="str">
            <v>MTDI</v>
          </cell>
          <cell r="AB765" t="str">
            <v>BROKER</v>
          </cell>
        </row>
        <row r="766">
          <cell r="A766">
            <v>1311717</v>
          </cell>
          <cell r="B766" t="str">
            <v>CITRON</v>
          </cell>
          <cell r="D766" t="str">
            <v>E174J700726</v>
          </cell>
          <cell r="E766" t="str">
            <v>PAS DE LIV</v>
          </cell>
          <cell r="F766">
            <v>1311717</v>
          </cell>
          <cell r="J766" t="str">
            <v>FONCIA</v>
          </cell>
          <cell r="K766" t="str">
            <v>ANTONY</v>
          </cell>
          <cell r="L766">
            <v>92</v>
          </cell>
          <cell r="M766" t="str">
            <v>IDF</v>
          </cell>
          <cell r="N766" t="str">
            <v>X</v>
          </cell>
          <cell r="O766" t="str">
            <v>X</v>
          </cell>
          <cell r="Q766" t="str">
            <v>RETRAIT DESTRUCTION</v>
          </cell>
          <cell r="X766" t="str">
            <v>MPC4503</v>
          </cell>
          <cell r="Z766" t="str">
            <v>DISTRITEC</v>
          </cell>
          <cell r="AA766" t="str">
            <v>MTDI</v>
          </cell>
          <cell r="AB766" t="str">
            <v>BROKER</v>
          </cell>
        </row>
        <row r="767">
          <cell r="A767" t="str">
            <v>IF10687</v>
          </cell>
          <cell r="B767" t="str">
            <v>ANTANA</v>
          </cell>
          <cell r="C767" t="str">
            <v>3121M430105</v>
          </cell>
          <cell r="D767" t="str">
            <v>PAS DE REPRISE</v>
          </cell>
          <cell r="E767">
            <v>44399</v>
          </cell>
          <cell r="F767" t="e">
            <v>#N/A</v>
          </cell>
          <cell r="H767" t="str">
            <v>41121322AM</v>
          </cell>
          <cell r="I767" t="str">
            <v>41124636AM</v>
          </cell>
          <cell r="J767" t="str">
            <v>FONCIA GRAND BLEU</v>
          </cell>
          <cell r="K767" t="str">
            <v>COGOLIN</v>
          </cell>
          <cell r="L767">
            <v>83</v>
          </cell>
          <cell r="M767" t="str">
            <v>SUD-EST</v>
          </cell>
          <cell r="N767" t="str">
            <v>DISTRITEC</v>
          </cell>
          <cell r="O767" t="str">
            <v>RICS</v>
          </cell>
          <cell r="Q767" t="str">
            <v>IMC4500A (BUNDLE)</v>
          </cell>
          <cell r="R767" t="str">
            <v>DEG06949/6950</v>
          </cell>
          <cell r="X767" t="str">
            <v>PAS DE REPRISE</v>
          </cell>
          <cell r="Z767" t="str">
            <v>X</v>
          </cell>
          <cell r="AA767" t="str">
            <v>X</v>
          </cell>
          <cell r="AB767" t="str">
            <v>X</v>
          </cell>
        </row>
        <row r="768">
          <cell r="A768" t="str">
            <v>IF10688</v>
          </cell>
          <cell r="B768" t="str">
            <v>FERRARI</v>
          </cell>
          <cell r="C768" t="str">
            <v>3121M530583</v>
          </cell>
          <cell r="D768" t="str">
            <v>E214R760405</v>
          </cell>
          <cell r="E768">
            <v>44453</v>
          </cell>
          <cell r="F768" t="e">
            <v>#N/A</v>
          </cell>
          <cell r="H768" t="str">
            <v>41124510AM</v>
          </cell>
          <cell r="J768" t="str">
            <v>FONCIA LOIRET</v>
          </cell>
          <cell r="K768" t="str">
            <v>ORLEANS</v>
          </cell>
          <cell r="L768">
            <v>45</v>
          </cell>
          <cell r="M768" t="str">
            <v>NORD</v>
          </cell>
          <cell r="N768" t="str">
            <v>DISTRITEC</v>
          </cell>
          <cell r="O768" t="str">
            <v>RICS</v>
          </cell>
          <cell r="Q768" t="str">
            <v>IMC4500A (BUNDLE)</v>
          </cell>
          <cell r="R768" t="str">
            <v>DEG06951/6952</v>
          </cell>
          <cell r="X768" t="str">
            <v>MPC2503</v>
          </cell>
          <cell r="Z768" t="str">
            <v>DISTRITEC</v>
          </cell>
          <cell r="AA768" t="str">
            <v>MTDI</v>
          </cell>
          <cell r="AB768" t="str">
            <v>BROKER</v>
          </cell>
        </row>
        <row r="769">
          <cell r="A769" t="str">
            <v>IF10689</v>
          </cell>
          <cell r="B769" t="str">
            <v>ROMEO</v>
          </cell>
          <cell r="C769" t="str">
            <v>3141M510075</v>
          </cell>
          <cell r="D769" t="str">
            <v>E175M520537</v>
          </cell>
          <cell r="E769">
            <v>44453</v>
          </cell>
          <cell r="F769" t="e">
            <v>#N/A</v>
          </cell>
          <cell r="H769" t="str">
            <v>41124510AM</v>
          </cell>
          <cell r="J769" t="str">
            <v>FONCIA LOIRET</v>
          </cell>
          <cell r="K769" t="str">
            <v>ORLEANS</v>
          </cell>
          <cell r="L769">
            <v>45</v>
          </cell>
          <cell r="M769" t="str">
            <v>NORD</v>
          </cell>
          <cell r="N769" t="str">
            <v>DISTRITEC</v>
          </cell>
          <cell r="O769" t="str">
            <v>RICS</v>
          </cell>
          <cell r="Q769" t="str">
            <v>IMC6000 (BUNDLE)</v>
          </cell>
          <cell r="R769" t="str">
            <v>DEG06953/6954</v>
          </cell>
          <cell r="X769" t="str">
            <v>MPC4503</v>
          </cell>
          <cell r="Z769" t="str">
            <v>DISTRITEC</v>
          </cell>
          <cell r="AA769" t="str">
            <v>MTDI</v>
          </cell>
          <cell r="AB769" t="str">
            <v>BROKER</v>
          </cell>
        </row>
        <row r="770">
          <cell r="A770" t="str">
            <v>IF10690</v>
          </cell>
          <cell r="B770" t="str">
            <v>NATHALIE</v>
          </cell>
          <cell r="C770" t="str">
            <v>3141M510046</v>
          </cell>
          <cell r="D770" t="str">
            <v>E175M420132</v>
          </cell>
          <cell r="E770">
            <v>44453</v>
          </cell>
          <cell r="F770" t="e">
            <v>#N/A</v>
          </cell>
          <cell r="H770" t="str">
            <v>41124510AM</v>
          </cell>
          <cell r="J770" t="str">
            <v>FONCIA LOIRET</v>
          </cell>
          <cell r="K770" t="str">
            <v>ORLEANS</v>
          </cell>
          <cell r="L770">
            <v>45</v>
          </cell>
          <cell r="M770" t="str">
            <v>NORD</v>
          </cell>
          <cell r="N770" t="str">
            <v>DISTRITEC</v>
          </cell>
          <cell r="O770" t="str">
            <v>RICS</v>
          </cell>
          <cell r="Q770" t="str">
            <v>IMC6000 (BUNDLE)</v>
          </cell>
          <cell r="R770" t="str">
            <v>DEG06955/6956</v>
          </cell>
          <cell r="X770" t="str">
            <v>MPC4503</v>
          </cell>
          <cell r="Z770" t="str">
            <v>DISTRITEC</v>
          </cell>
          <cell r="AA770" t="str">
            <v>MTDI</v>
          </cell>
          <cell r="AB770" t="str">
            <v>BROKER</v>
          </cell>
        </row>
        <row r="771">
          <cell r="A771" t="str">
            <v>IF10696</v>
          </cell>
          <cell r="C771" t="str">
            <v>3550Z210268</v>
          </cell>
          <cell r="E771">
            <v>44399</v>
          </cell>
          <cell r="F771" t="e">
            <v>#N/A</v>
          </cell>
          <cell r="H771" t="str">
            <v>411MC09000</v>
          </cell>
          <cell r="I771" t="str">
            <v>411MC09001</v>
          </cell>
          <cell r="J771" t="str">
            <v>FONCIA BOLLING</v>
          </cell>
          <cell r="K771" t="str">
            <v>BAYONNE</v>
          </cell>
          <cell r="L771">
            <v>64</v>
          </cell>
          <cell r="M771" t="str">
            <v>SUD-OUEST</v>
          </cell>
          <cell r="N771" t="str">
            <v>FAT</v>
          </cell>
          <cell r="O771" t="str">
            <v>HAS</v>
          </cell>
          <cell r="Q771" t="str">
            <v>FINISSEUR INTERNE SR3250</v>
          </cell>
          <cell r="R771" t="str">
            <v>DEG06966</v>
          </cell>
          <cell r="U771" t="str">
            <v>0707/21</v>
          </cell>
          <cell r="V771" t="str">
            <v>Stock Lons</v>
          </cell>
        </row>
        <row r="772">
          <cell r="A772" t="str">
            <v>IF10703</v>
          </cell>
          <cell r="B772" t="str">
            <v>DODOMA</v>
          </cell>
          <cell r="C772" t="str">
            <v>3141M410200</v>
          </cell>
          <cell r="D772" t="str">
            <v>PAS DE REPRISE</v>
          </cell>
          <cell r="E772">
            <v>44428</v>
          </cell>
          <cell r="F772" t="e">
            <v>#N/A</v>
          </cell>
          <cell r="H772" t="str">
            <v>41124106AM</v>
          </cell>
          <cell r="I772" t="str">
            <v>41124638AM</v>
          </cell>
          <cell r="J772" t="str">
            <v>FONCIA VAL DE VIENNE</v>
          </cell>
          <cell r="K772" t="str">
            <v>POITIERS</v>
          </cell>
          <cell r="L772">
            <v>86</v>
          </cell>
          <cell r="M772" t="str">
            <v>NORD</v>
          </cell>
          <cell r="N772" t="str">
            <v>DISTRITEC</v>
          </cell>
          <cell r="O772" t="str">
            <v>RICS</v>
          </cell>
          <cell r="Q772" t="str">
            <v>IMC6000 (BUNDLE)</v>
          </cell>
          <cell r="R772" t="str">
            <v>DEG06991/6969</v>
          </cell>
          <cell r="X772" t="str">
            <v>PAS DE REPRISE</v>
          </cell>
          <cell r="Z772" t="str">
            <v>X</v>
          </cell>
          <cell r="AA772" t="str">
            <v>X</v>
          </cell>
          <cell r="AB772" t="str">
            <v>X</v>
          </cell>
        </row>
        <row r="773">
          <cell r="A773" t="str">
            <v>IF10704</v>
          </cell>
          <cell r="B773" t="str">
            <v>WOKA</v>
          </cell>
          <cell r="C773" t="str">
            <v>3121M430134</v>
          </cell>
          <cell r="D773" t="str">
            <v>X</v>
          </cell>
          <cell r="E773">
            <v>44400</v>
          </cell>
          <cell r="F773" t="e">
            <v>#N/A</v>
          </cell>
          <cell r="H773" t="str">
            <v>41124216AM</v>
          </cell>
          <cell r="I773" t="str">
            <v>41120795AM</v>
          </cell>
          <cell r="J773" t="str">
            <v>FONCIA LEMANIQUE</v>
          </cell>
          <cell r="K773" t="str">
            <v>BOURG EN BRESSE</v>
          </cell>
          <cell r="L773">
            <v>1</v>
          </cell>
          <cell r="M773" t="str">
            <v>SUD-EST</v>
          </cell>
          <cell r="N773" t="str">
            <v>DISTRITEC</v>
          </cell>
          <cell r="O773" t="str">
            <v>RICS</v>
          </cell>
          <cell r="Q773" t="str">
            <v>IMC4500A (BUNDLE)</v>
          </cell>
          <cell r="R773" t="str">
            <v>DEG06992/6993</v>
          </cell>
          <cell r="X773" t="str">
            <v>X</v>
          </cell>
          <cell r="Z773" t="str">
            <v>X</v>
          </cell>
          <cell r="AA773" t="str">
            <v>X</v>
          </cell>
          <cell r="AB773" t="str">
            <v>X</v>
          </cell>
        </row>
        <row r="774">
          <cell r="A774" t="str">
            <v>IF10705</v>
          </cell>
          <cell r="B774" t="str">
            <v>IPPO</v>
          </cell>
          <cell r="C774" t="str">
            <v>3090RB10483</v>
          </cell>
          <cell r="D774" t="str">
            <v>E214R260470</v>
          </cell>
          <cell r="E774">
            <v>44455</v>
          </cell>
          <cell r="F774" t="e">
            <v>#N/A</v>
          </cell>
          <cell r="H774" t="str">
            <v>41123655AM</v>
          </cell>
          <cell r="I774" t="str">
            <v>41124641AM</v>
          </cell>
          <cell r="J774" t="str">
            <v>FONCIA TRANSACTION FRANCE</v>
          </cell>
          <cell r="K774" t="str">
            <v>ST GILLES CROIX DE VIE</v>
          </cell>
          <cell r="L774">
            <v>85</v>
          </cell>
          <cell r="M774" t="str">
            <v>NORD</v>
          </cell>
          <cell r="N774" t="str">
            <v>DISTRITEC</v>
          </cell>
          <cell r="O774" t="str">
            <v>RICS</v>
          </cell>
          <cell r="Q774" t="str">
            <v>IMC2500 (BUNDLE)</v>
          </cell>
          <cell r="R774" t="str">
            <v>DEG06994/6995</v>
          </cell>
          <cell r="X774" t="str">
            <v>MPC2503</v>
          </cell>
          <cell r="Z774" t="str">
            <v>DISTRITEC</v>
          </cell>
          <cell r="AA774" t="str">
            <v>MTDI</v>
          </cell>
          <cell r="AB774" t="str">
            <v>BROKER</v>
          </cell>
        </row>
        <row r="775">
          <cell r="A775">
            <v>1351698</v>
          </cell>
          <cell r="B775" t="str">
            <v>MAMBA</v>
          </cell>
          <cell r="D775" t="str">
            <v>3120MC30114</v>
          </cell>
          <cell r="E775">
            <v>44454</v>
          </cell>
          <cell r="F775" t="e">
            <v>#N/A</v>
          </cell>
          <cell r="J775" t="str">
            <v>FONCIA</v>
          </cell>
          <cell r="K775" t="str">
            <v>ANNECY LE VIEUX</v>
          </cell>
          <cell r="L775">
            <v>74</v>
          </cell>
          <cell r="M775" t="str">
            <v>SUD-EST</v>
          </cell>
          <cell r="N775" t="str">
            <v>DISTRITEC</v>
          </cell>
          <cell r="O775" t="str">
            <v>RICS</v>
          </cell>
          <cell r="Q775" t="str">
            <v>DEPLACEMENT + CX</v>
          </cell>
          <cell r="X775" t="str">
            <v>IMC4500A</v>
          </cell>
          <cell r="Z775" t="str">
            <v>X</v>
          </cell>
          <cell r="AA775" t="str">
            <v>X</v>
          </cell>
          <cell r="AB775" t="str">
            <v>X</v>
          </cell>
        </row>
        <row r="776">
          <cell r="A776" t="str">
            <v>IF10708</v>
          </cell>
          <cell r="B776" t="str">
            <v>ABEBA</v>
          </cell>
          <cell r="C776" t="str">
            <v>3121M430154</v>
          </cell>
          <cell r="D776" t="str">
            <v>PAS DE REPRISE</v>
          </cell>
          <cell r="E776">
            <v>44411</v>
          </cell>
          <cell r="F776" t="e">
            <v>#N/A</v>
          </cell>
          <cell r="H776" t="str">
            <v>41124320AM</v>
          </cell>
          <cell r="I776" t="str">
            <v>41124642AM</v>
          </cell>
          <cell r="J776" t="str">
            <v>FONCIA ALSACE FRANCHE COMTE BOURGOGNE</v>
          </cell>
          <cell r="K776" t="str">
            <v>BESANCON</v>
          </cell>
          <cell r="L776">
            <v>25</v>
          </cell>
          <cell r="M776" t="str">
            <v>NORD</v>
          </cell>
          <cell r="N776" t="str">
            <v>DISTRITEC</v>
          </cell>
          <cell r="O776" t="str">
            <v>RICS</v>
          </cell>
          <cell r="Q776" t="str">
            <v>IMC4500A (BUNDLE)</v>
          </cell>
          <cell r="R776" t="str">
            <v>DEG07011/7012</v>
          </cell>
          <cell r="X776" t="str">
            <v>PAS DE REPRISE</v>
          </cell>
          <cell r="Z776" t="str">
            <v>X</v>
          </cell>
          <cell r="AA776" t="str">
            <v>X</v>
          </cell>
          <cell r="AB776" t="str">
            <v>X</v>
          </cell>
        </row>
        <row r="777">
          <cell r="A777" t="str">
            <v>IF10713</v>
          </cell>
          <cell r="B777" t="str">
            <v>TRINITY</v>
          </cell>
          <cell r="C777" t="str">
            <v xml:space="preserve">3090RB10375 </v>
          </cell>
          <cell r="D777" t="str">
            <v>V9512800899</v>
          </cell>
          <cell r="E777">
            <v>44455</v>
          </cell>
          <cell r="F777" t="e">
            <v>#N/A</v>
          </cell>
          <cell r="G777">
            <v>3432</v>
          </cell>
          <cell r="H777" t="str">
            <v>41123655AM</v>
          </cell>
          <cell r="I777" t="str">
            <v>41124647AM</v>
          </cell>
          <cell r="J777" t="str">
            <v>FONCIA TRANSACTION FRANCE</v>
          </cell>
          <cell r="K777" t="str">
            <v>LES ULIS</v>
          </cell>
          <cell r="L777">
            <v>91</v>
          </cell>
          <cell r="M777" t="str">
            <v>IDF</v>
          </cell>
          <cell r="N777" t="str">
            <v>DISTRITEC</v>
          </cell>
          <cell r="O777" t="str">
            <v>LUT</v>
          </cell>
          <cell r="Q777" t="str">
            <v>IMC2500 (BUNDLE)</v>
          </cell>
          <cell r="R777" t="str">
            <v>DEG07024/7025</v>
          </cell>
          <cell r="X777" t="str">
            <v>MPC4501</v>
          </cell>
          <cell r="Z777" t="str">
            <v>DISTRITEC</v>
          </cell>
          <cell r="AA777" t="str">
            <v>MTDI</v>
          </cell>
          <cell r="AB777" t="str">
            <v>BROKER</v>
          </cell>
        </row>
        <row r="778">
          <cell r="A778" t="str">
            <v>IF10714</v>
          </cell>
          <cell r="B778" t="str">
            <v>LOIRE</v>
          </cell>
          <cell r="C778" t="str">
            <v>3141M410220</v>
          </cell>
          <cell r="D778" t="str">
            <v>PAS DE REPRISE</v>
          </cell>
          <cell r="E778">
            <v>44441</v>
          </cell>
          <cell r="F778" t="e">
            <v>#N/A</v>
          </cell>
          <cell r="G778">
            <v>3436</v>
          </cell>
          <cell r="H778" t="str">
            <v>41124281AM</v>
          </cell>
          <cell r="I778" t="str">
            <v>41124649AM</v>
          </cell>
          <cell r="J778" t="str">
            <v>FONCIA HAUTS DE France</v>
          </cell>
          <cell r="K778" t="str">
            <v>SAINT ANDRE LEZ LILLE</v>
          </cell>
          <cell r="L778">
            <v>59</v>
          </cell>
          <cell r="M778" t="str">
            <v>NORD</v>
          </cell>
          <cell r="N778" t="str">
            <v>DISTRITEC</v>
          </cell>
          <cell r="O778" t="str">
            <v>MOL</v>
          </cell>
          <cell r="Q778" t="str">
            <v>IMC6000 (BUNDLE)</v>
          </cell>
          <cell r="R778" t="str">
            <v>DEG07030/7031</v>
          </cell>
          <cell r="X778" t="str">
            <v>PAS DE REPRISE</v>
          </cell>
          <cell r="Z778" t="str">
            <v>X</v>
          </cell>
          <cell r="AA778" t="str">
            <v>X</v>
          </cell>
          <cell r="AB778" t="str">
            <v>X</v>
          </cell>
        </row>
        <row r="779">
          <cell r="A779" t="str">
            <v>IF10715</v>
          </cell>
          <cell r="B779" t="str">
            <v>SCORPION</v>
          </cell>
          <cell r="C779" t="str">
            <v>3141M510074</v>
          </cell>
          <cell r="D779" t="str">
            <v>E174M630190</v>
          </cell>
          <cell r="E779">
            <v>44441</v>
          </cell>
          <cell r="F779" t="e">
            <v>#N/A</v>
          </cell>
          <cell r="G779">
            <v>3437</v>
          </cell>
          <cell r="H779" t="str">
            <v>41124281AM</v>
          </cell>
          <cell r="J779" t="str">
            <v>FONCIA HAUTS DE France</v>
          </cell>
          <cell r="K779" t="str">
            <v>LILLE</v>
          </cell>
          <cell r="L779">
            <v>59</v>
          </cell>
          <cell r="M779" t="str">
            <v>NORD</v>
          </cell>
          <cell r="N779" t="str">
            <v>DISTRITEC</v>
          </cell>
          <cell r="O779" t="str">
            <v>MOL</v>
          </cell>
          <cell r="Q779" t="str">
            <v>IMC6000 (BUNDLE)</v>
          </cell>
          <cell r="R779" t="str">
            <v>DEG07032/7033</v>
          </cell>
          <cell r="X779" t="str">
            <v>MPC4503</v>
          </cell>
          <cell r="Z779" t="str">
            <v>DISTRITEC</v>
          </cell>
          <cell r="AA779" t="str">
            <v>MTDI</v>
          </cell>
          <cell r="AB779" t="str">
            <v>BROKER</v>
          </cell>
        </row>
        <row r="780">
          <cell r="A780" t="str">
            <v>IF10716</v>
          </cell>
          <cell r="B780" t="str">
            <v>PEPIN</v>
          </cell>
          <cell r="C780" t="str">
            <v>3121M730567</v>
          </cell>
          <cell r="D780" t="str">
            <v>PAS DE REPRISE</v>
          </cell>
          <cell r="E780">
            <v>44558</v>
          </cell>
          <cell r="F780" t="e">
            <v>#N/A</v>
          </cell>
          <cell r="G780">
            <v>3438</v>
          </cell>
          <cell r="H780" t="str">
            <v>41124281AM</v>
          </cell>
          <cell r="I780" t="str">
            <v>41124648AM</v>
          </cell>
          <cell r="J780" t="str">
            <v>FONCIA HAUTS DE France</v>
          </cell>
          <cell r="K780" t="str">
            <v>ROUBAIX</v>
          </cell>
          <cell r="L780">
            <v>59</v>
          </cell>
          <cell r="M780" t="str">
            <v>NORD</v>
          </cell>
          <cell r="N780" t="str">
            <v>DISTRITEC</v>
          </cell>
          <cell r="O780" t="str">
            <v>MOL</v>
          </cell>
          <cell r="Q780" t="str">
            <v>IMC4500A (BUNDLE)</v>
          </cell>
          <cell r="R780" t="str">
            <v>DEG07028/7029</v>
          </cell>
          <cell r="X780" t="str">
            <v>PAS DE REPRISE</v>
          </cell>
          <cell r="Z780" t="str">
            <v>X</v>
          </cell>
          <cell r="AA780" t="str">
            <v>X</v>
          </cell>
          <cell r="AB780" t="str">
            <v>X</v>
          </cell>
        </row>
        <row r="781">
          <cell r="A781" t="str">
            <v>IF10717</v>
          </cell>
          <cell r="B781" t="str">
            <v>ISERE</v>
          </cell>
          <cell r="C781" t="str">
            <v>3121M930528</v>
          </cell>
          <cell r="D781" t="str">
            <v>PAS DE REPRISE</v>
          </cell>
          <cell r="E781">
            <v>44536</v>
          </cell>
          <cell r="F781" t="e">
            <v>#N/A</v>
          </cell>
          <cell r="G781">
            <v>3439</v>
          </cell>
          <cell r="H781" t="str">
            <v>41124281AM</v>
          </cell>
          <cell r="I781" t="str">
            <v>41124650AM</v>
          </cell>
          <cell r="J781" t="str">
            <v>FONCIA HAUTS DE France</v>
          </cell>
          <cell r="K781" t="str">
            <v>BOULOGNE SUR MER</v>
          </cell>
          <cell r="L781">
            <v>62</v>
          </cell>
          <cell r="M781" t="str">
            <v>NORD</v>
          </cell>
          <cell r="N781" t="str">
            <v>DISTRITEC</v>
          </cell>
          <cell r="O781" t="str">
            <v>SCW</v>
          </cell>
          <cell r="Q781" t="str">
            <v>IMC4500A (BUNDLE)</v>
          </cell>
          <cell r="R781" t="str">
            <v>DEG07034/7035</v>
          </cell>
          <cell r="X781" t="str">
            <v>PAS DE REPRISE</v>
          </cell>
          <cell r="Z781" t="str">
            <v>X</v>
          </cell>
          <cell r="AA781" t="str">
            <v>X</v>
          </cell>
          <cell r="AB781" t="str">
            <v>X</v>
          </cell>
        </row>
        <row r="782">
          <cell r="A782" t="str">
            <v>IF10718</v>
          </cell>
          <cell r="B782" t="str">
            <v xml:space="preserve">AUDE </v>
          </cell>
          <cell r="C782" t="str">
            <v>314M710024</v>
          </cell>
          <cell r="D782" t="str">
            <v>PAS DE REPRISE</v>
          </cell>
          <cell r="E782">
            <v>44551</v>
          </cell>
          <cell r="F782" t="e">
            <v>#N/A</v>
          </cell>
          <cell r="G782">
            <v>3440</v>
          </cell>
          <cell r="H782" t="str">
            <v>41124281AM</v>
          </cell>
          <cell r="I782" t="str">
            <v>41124649AM</v>
          </cell>
          <cell r="J782" t="str">
            <v>FONCIA HAUTS DE France</v>
          </cell>
          <cell r="K782" t="str">
            <v>SAINT ANDRE LEZ LILLE</v>
          </cell>
          <cell r="L782">
            <v>59</v>
          </cell>
          <cell r="M782" t="str">
            <v>NORD</v>
          </cell>
          <cell r="N782" t="str">
            <v>DISTRITEC</v>
          </cell>
          <cell r="O782" t="str">
            <v>MOL</v>
          </cell>
          <cell r="Q782" t="str">
            <v>IMC6000 (BUNDLE)</v>
          </cell>
          <cell r="R782" t="str">
            <v>DEG07036/7037</v>
          </cell>
          <cell r="X782" t="str">
            <v>PAS DE REPRISE</v>
          </cell>
          <cell r="Z782" t="str">
            <v>X</v>
          </cell>
          <cell r="AA782" t="str">
            <v>X</v>
          </cell>
          <cell r="AB782" t="str">
            <v>X</v>
          </cell>
        </row>
        <row r="783">
          <cell r="A783" t="str">
            <v>IF10719</v>
          </cell>
          <cell r="B783" t="str">
            <v>FONTAINE</v>
          </cell>
          <cell r="C783" t="str">
            <v>3121M930054</v>
          </cell>
          <cell r="D783" t="str">
            <v>PAS DE REPRISE</v>
          </cell>
          <cell r="E783">
            <v>44558</v>
          </cell>
          <cell r="F783" t="e">
            <v>#N/A</v>
          </cell>
          <cell r="G783">
            <v>3441</v>
          </cell>
          <cell r="H783" t="str">
            <v>41124281AM</v>
          </cell>
          <cell r="I783" t="str">
            <v>41124649AM</v>
          </cell>
          <cell r="J783" t="str">
            <v>FONCIA HAUTS DE France</v>
          </cell>
          <cell r="K783" t="str">
            <v>SAINT ANDRE LEZ LILLE</v>
          </cell>
          <cell r="L783">
            <v>59</v>
          </cell>
          <cell r="M783" t="str">
            <v>NORD</v>
          </cell>
          <cell r="N783" t="str">
            <v>DISTRITEC</v>
          </cell>
          <cell r="O783" t="str">
            <v>MOL</v>
          </cell>
          <cell r="Q783" t="str">
            <v>IMC4500A (BUNDLE)</v>
          </cell>
          <cell r="R783" t="str">
            <v>DEG07038/7039</v>
          </cell>
          <cell r="X783" t="str">
            <v>PAS DE REPRISE</v>
          </cell>
          <cell r="Z783" t="str">
            <v>X</v>
          </cell>
          <cell r="AA783" t="str">
            <v>X</v>
          </cell>
          <cell r="AB783" t="str">
            <v>X</v>
          </cell>
        </row>
        <row r="784">
          <cell r="A784" t="str">
            <v>IF10720</v>
          </cell>
          <cell r="B784" t="str">
            <v>YVONNE</v>
          </cell>
          <cell r="C784" t="str">
            <v>3090RA10174</v>
          </cell>
          <cell r="D784" t="str">
            <v>E214J700287</v>
          </cell>
          <cell r="E784">
            <v>44428</v>
          </cell>
          <cell r="F784" t="e">
            <v>#N/A</v>
          </cell>
          <cell r="G784">
            <v>3448</v>
          </cell>
          <cell r="H784" t="str">
            <v>41124197AM</v>
          </cell>
          <cell r="I784" t="str">
            <v>41124623AM</v>
          </cell>
          <cell r="J784" t="str">
            <v>FONCIA RIVE PARIS GAUCHE</v>
          </cell>
          <cell r="K784" t="str">
            <v>PARIS 06</v>
          </cell>
          <cell r="L784">
            <v>75</v>
          </cell>
          <cell r="M784" t="str">
            <v>IDF</v>
          </cell>
          <cell r="N784" t="str">
            <v>DISTRITEC</v>
          </cell>
          <cell r="O784" t="str">
            <v>VH</v>
          </cell>
          <cell r="Q784" t="str">
            <v>IMC2500 (BUNDLE)</v>
          </cell>
          <cell r="R784" t="str">
            <v>DEG07041/7042</v>
          </cell>
          <cell r="X784" t="str">
            <v>MPC2503</v>
          </cell>
          <cell r="Z784" t="str">
            <v>DISTRITEC</v>
          </cell>
          <cell r="AA784" t="str">
            <v>MTDI</v>
          </cell>
          <cell r="AB784" t="str">
            <v>BROKER</v>
          </cell>
        </row>
        <row r="785">
          <cell r="A785" t="str">
            <v>IF10722</v>
          </cell>
          <cell r="E785">
            <v>44445</v>
          </cell>
          <cell r="F785" t="e">
            <v>#N/A</v>
          </cell>
          <cell r="G785">
            <v>3469</v>
          </cell>
          <cell r="H785" t="str">
            <v>41123941AM</v>
          </cell>
          <cell r="I785" t="str">
            <v>41124031AM</v>
          </cell>
          <cell r="J785" t="str">
            <v>FONCIA NORMANDIE</v>
          </cell>
          <cell r="K785" t="str">
            <v>DEAUVILLE</v>
          </cell>
          <cell r="L785">
            <v>14</v>
          </cell>
          <cell r="M785" t="str">
            <v>NORD</v>
          </cell>
          <cell r="N785" t="str">
            <v>LTM</v>
          </cell>
          <cell r="O785" t="str">
            <v>FOF</v>
          </cell>
          <cell r="Q785" t="str">
            <v>FINISSEUR EXTERNE SR3260 - 3121M330297</v>
          </cell>
          <cell r="R785" t="str">
            <v>DEG07046/7047</v>
          </cell>
          <cell r="U785">
            <v>44404</v>
          </cell>
          <cell r="V785" t="str">
            <v>FCA018245</v>
          </cell>
          <cell r="W785" t="str">
            <v>Cde Ricoh 1-107786520739</v>
          </cell>
        </row>
        <row r="786">
          <cell r="A786" t="str">
            <v>IF10731</v>
          </cell>
          <cell r="B786" t="str">
            <v>MARINE</v>
          </cell>
          <cell r="C786" t="str">
            <v>3121M430088</v>
          </cell>
          <cell r="D786" t="str">
            <v>pas de reprise</v>
          </cell>
          <cell r="E786">
            <v>44406</v>
          </cell>
          <cell r="F786" t="e">
            <v>#N/A</v>
          </cell>
          <cell r="G786">
            <v>3485</v>
          </cell>
          <cell r="H786" t="str">
            <v>411AM00936</v>
          </cell>
          <cell r="I786" t="str">
            <v>41124654AM</v>
          </cell>
          <cell r="J786" t="str">
            <v>FONCIA BRETTE</v>
          </cell>
          <cell r="K786" t="str">
            <v>DREUX</v>
          </cell>
          <cell r="L786">
            <v>28</v>
          </cell>
          <cell r="M786" t="str">
            <v>NORD</v>
          </cell>
          <cell r="N786" t="str">
            <v>DISTRITEC</v>
          </cell>
          <cell r="O786" t="str">
            <v>RICS</v>
          </cell>
          <cell r="Q786" t="str">
            <v>IMC4500A (BUNDLE)</v>
          </cell>
          <cell r="R786" t="str">
            <v>DEG07063/7064</v>
          </cell>
          <cell r="X786" t="str">
            <v>pas de reprise</v>
          </cell>
          <cell r="Z786" t="str">
            <v>x</v>
          </cell>
          <cell r="AA786" t="str">
            <v>x</v>
          </cell>
          <cell r="AB786" t="str">
            <v>x</v>
          </cell>
        </row>
        <row r="787">
          <cell r="A787" t="str">
            <v>IF10733</v>
          </cell>
          <cell r="B787" t="str">
            <v>BIDEN</v>
          </cell>
          <cell r="C787" t="str">
            <v>3091R310299</v>
          </cell>
          <cell r="D787" t="str">
            <v>E173M630715</v>
          </cell>
          <cell r="E787">
            <v>44407</v>
          </cell>
          <cell r="F787" t="e">
            <v>#N/A</v>
          </cell>
          <cell r="G787">
            <v>3489</v>
          </cell>
          <cell r="H787" t="str">
            <v>41123655AM</v>
          </cell>
          <cell r="I787" t="str">
            <v>41124447AM</v>
          </cell>
          <cell r="J787" t="str">
            <v>FONCIA TRANSACTION FRANCE</v>
          </cell>
          <cell r="K787" t="str">
            <v>CHATILLON</v>
          </cell>
          <cell r="L787">
            <v>92</v>
          </cell>
          <cell r="M787" t="str">
            <v>IDF</v>
          </cell>
          <cell r="N787" t="str">
            <v>DISTRITEC</v>
          </cell>
          <cell r="O787" t="str">
            <v>VH</v>
          </cell>
          <cell r="Q787" t="str">
            <v>IMC2500 (BUNDLE)</v>
          </cell>
          <cell r="R787" t="str">
            <v>DEG07075/7076</v>
          </cell>
          <cell r="X787" t="str">
            <v>MPC4503</v>
          </cell>
          <cell r="Z787" t="str">
            <v>DISTRITEC</v>
          </cell>
          <cell r="AA787" t="str">
            <v>MTDI</v>
          </cell>
          <cell r="AB787" t="str">
            <v>BROKER</v>
          </cell>
        </row>
        <row r="788">
          <cell r="A788" t="str">
            <v>IF10735</v>
          </cell>
          <cell r="B788" t="str">
            <v>BINTA</v>
          </cell>
          <cell r="C788" t="str">
            <v>3090RA10012</v>
          </cell>
          <cell r="D788" t="str">
            <v>X</v>
          </cell>
          <cell r="E788">
            <v>44411</v>
          </cell>
          <cell r="F788" t="e">
            <v>#N/A</v>
          </cell>
          <cell r="G788">
            <v>3492</v>
          </cell>
          <cell r="H788" t="str">
            <v>41124321AM</v>
          </cell>
          <cell r="I788" t="str">
            <v>41124652AM</v>
          </cell>
          <cell r="J788" t="str">
            <v>FONCIA TERRES DE PROVENCE</v>
          </cell>
          <cell r="K788" t="str">
            <v>GREOUX LES BAINS</v>
          </cell>
          <cell r="L788">
            <v>4</v>
          </cell>
          <cell r="M788" t="str">
            <v>SUD-EST</v>
          </cell>
          <cell r="N788" t="str">
            <v>DISTRITEC</v>
          </cell>
          <cell r="O788" t="str">
            <v>PKMAC</v>
          </cell>
          <cell r="Q788" t="str">
            <v>IMC2500 (BUNDLE)</v>
          </cell>
          <cell r="R788" t="str">
            <v>DEG07077/7078</v>
          </cell>
          <cell r="X788" t="str">
            <v>X</v>
          </cell>
          <cell r="Z788" t="str">
            <v>X</v>
          </cell>
          <cell r="AA788" t="str">
            <v>X</v>
          </cell>
          <cell r="AB788" t="str">
            <v>X</v>
          </cell>
        </row>
        <row r="789">
          <cell r="A789" t="str">
            <v>IF10736</v>
          </cell>
          <cell r="B789" t="str">
            <v>BMW</v>
          </cell>
          <cell r="C789" t="str">
            <v>3121M530139</v>
          </cell>
          <cell r="D789" t="str">
            <v>E174M930534</v>
          </cell>
          <cell r="E789">
            <v>44431</v>
          </cell>
          <cell r="F789" t="e">
            <v>#N/A</v>
          </cell>
          <cell r="G789">
            <v>3493</v>
          </cell>
          <cell r="H789" t="str">
            <v>41124438AM</v>
          </cell>
          <cell r="I789" t="str">
            <v>41124653AM</v>
          </cell>
          <cell r="J789" t="str">
            <v>FONCIA MARNE LA VALLEE</v>
          </cell>
          <cell r="K789" t="str">
            <v>BUSSY SAINT GEORGES</v>
          </cell>
          <cell r="L789">
            <v>77</v>
          </cell>
          <cell r="M789" t="str">
            <v>IDF</v>
          </cell>
          <cell r="N789" t="str">
            <v>DISTRITEC</v>
          </cell>
          <cell r="O789" t="str">
            <v>EL</v>
          </cell>
          <cell r="Q789" t="str">
            <v>IMC4500A (BUNDLE)</v>
          </cell>
          <cell r="R789" t="str">
            <v>DEG07065/7066</v>
          </cell>
          <cell r="X789" t="str">
            <v>MPC4503</v>
          </cell>
          <cell r="Z789" t="str">
            <v>DISTRITEC</v>
          </cell>
          <cell r="AA789" t="str">
            <v>MTDI</v>
          </cell>
          <cell r="AB789" t="str">
            <v>BROKER</v>
          </cell>
        </row>
        <row r="790">
          <cell r="A790" t="str">
            <v>IF10737</v>
          </cell>
          <cell r="B790" t="str">
            <v>FORDA</v>
          </cell>
          <cell r="C790" t="str">
            <v>3121M530360</v>
          </cell>
          <cell r="D790" t="str">
            <v>E174M930375</v>
          </cell>
          <cell r="E790">
            <v>44440</v>
          </cell>
          <cell r="F790" t="e">
            <v>#N/A</v>
          </cell>
          <cell r="G790">
            <v>3495</v>
          </cell>
          <cell r="H790" t="str">
            <v>41124438AM</v>
          </cell>
          <cell r="J790" t="str">
            <v>FONCIA MARNE LA VALLEE</v>
          </cell>
          <cell r="K790" t="str">
            <v>NOISY LE GRAND</v>
          </cell>
          <cell r="L790">
            <v>93</v>
          </cell>
          <cell r="M790" t="str">
            <v>IDF</v>
          </cell>
          <cell r="N790" t="str">
            <v>DISTRITEC</v>
          </cell>
          <cell r="O790" t="str">
            <v>EL</v>
          </cell>
          <cell r="Q790" t="str">
            <v>IMC4500A (BUNDLE)</v>
          </cell>
          <cell r="R790" t="str">
            <v>DEG07067/7068</v>
          </cell>
          <cell r="X790" t="str">
            <v>MPC4503</v>
          </cell>
          <cell r="Z790" t="str">
            <v>DISTRITEC</v>
          </cell>
          <cell r="AA790" t="str">
            <v>MTDI</v>
          </cell>
          <cell r="AB790" t="str">
            <v>BROKER</v>
          </cell>
        </row>
        <row r="791">
          <cell r="A791" t="str">
            <v>IF10738</v>
          </cell>
          <cell r="B791" t="str">
            <v>OPEL</v>
          </cell>
          <cell r="C791" t="str">
            <v>3121M530603</v>
          </cell>
          <cell r="D791" t="str">
            <v>E174M930258</v>
          </cell>
          <cell r="E791">
            <v>44440</v>
          </cell>
          <cell r="F791" t="e">
            <v>#N/A</v>
          </cell>
          <cell r="G791">
            <v>3499</v>
          </cell>
          <cell r="H791" t="str">
            <v>41124438AM</v>
          </cell>
          <cell r="J791" t="str">
            <v>FONCIA MARNE LA VALLEE</v>
          </cell>
          <cell r="K791" t="str">
            <v>NOISY LE GRAND</v>
          </cell>
          <cell r="L791">
            <v>93</v>
          </cell>
          <cell r="M791" t="str">
            <v>IDF</v>
          </cell>
          <cell r="N791" t="str">
            <v>DISTRITEC</v>
          </cell>
          <cell r="O791" t="str">
            <v>EL</v>
          </cell>
          <cell r="Q791" t="str">
            <v>IMC4500A (BUNDLE)</v>
          </cell>
          <cell r="R791" t="str">
            <v>DEG07069/7070</v>
          </cell>
          <cell r="X791" t="str">
            <v>MPC4503</v>
          </cell>
          <cell r="Z791" t="str">
            <v>DISTRITEC</v>
          </cell>
          <cell r="AA791" t="str">
            <v>MTDI</v>
          </cell>
          <cell r="AB791" t="str">
            <v>BROKER</v>
          </cell>
        </row>
        <row r="792">
          <cell r="A792" t="str">
            <v>IF10739</v>
          </cell>
          <cell r="B792" t="str">
            <v>LAURIER</v>
          </cell>
          <cell r="C792" t="str">
            <v>3141M510053</v>
          </cell>
          <cell r="D792" t="str">
            <v>E174MC31526</v>
          </cell>
          <cell r="E792">
            <v>44446</v>
          </cell>
          <cell r="F792" t="e">
            <v>#N/A</v>
          </cell>
          <cell r="G792">
            <v>3497</v>
          </cell>
          <cell r="H792" t="str">
            <v>41124320AM</v>
          </cell>
          <cell r="J792" t="str">
            <v>FONCIA ALSACE FRANCHE COMTE BOURGOGNE</v>
          </cell>
          <cell r="K792" t="str">
            <v>STRASBOURG</v>
          </cell>
          <cell r="L792">
            <v>67</v>
          </cell>
          <cell r="M792" t="str">
            <v>NORD</v>
          </cell>
          <cell r="N792" t="str">
            <v>DISTRITEC</v>
          </cell>
          <cell r="O792" t="str">
            <v>RICS</v>
          </cell>
          <cell r="Q792" t="str">
            <v>IMC6000 (BUNDLE)</v>
          </cell>
          <cell r="R792" t="str">
            <v>DEG07059/7060</v>
          </cell>
          <cell r="X792" t="str">
            <v>MPC4503</v>
          </cell>
          <cell r="Z792" t="str">
            <v>DISTRITEC</v>
          </cell>
          <cell r="AA792" t="str">
            <v>MTDI</v>
          </cell>
          <cell r="AB792" t="str">
            <v>BROKER</v>
          </cell>
        </row>
        <row r="793">
          <cell r="A793" t="str">
            <v>IF10740</v>
          </cell>
          <cell r="B793" t="str">
            <v>NISSAN</v>
          </cell>
          <cell r="C793" t="str">
            <v>3121M530520</v>
          </cell>
          <cell r="D793" t="str">
            <v>E174M930374</v>
          </cell>
          <cell r="E793">
            <v>44440</v>
          </cell>
          <cell r="F793" t="e">
            <v>#N/A</v>
          </cell>
          <cell r="G793">
            <v>3502</v>
          </cell>
          <cell r="H793" t="str">
            <v>41124438AM</v>
          </cell>
          <cell r="J793" t="str">
            <v>FONCIA MARNE LA VALLEE</v>
          </cell>
          <cell r="K793" t="str">
            <v>NOISY LE GRAND</v>
          </cell>
          <cell r="L793">
            <v>93</v>
          </cell>
          <cell r="M793" t="str">
            <v>IDF</v>
          </cell>
          <cell r="N793" t="str">
            <v>DISTRITEC</v>
          </cell>
          <cell r="O793" t="str">
            <v>EL</v>
          </cell>
          <cell r="Q793" t="str">
            <v>IMC4500A (BUNDLE)</v>
          </cell>
          <cell r="R793" t="str">
            <v>DEG07071/7072</v>
          </cell>
          <cell r="X793" t="str">
            <v>MPC4503</v>
          </cell>
          <cell r="Z793" t="str">
            <v>DISTRITEC</v>
          </cell>
          <cell r="AA793" t="str">
            <v>MTDI</v>
          </cell>
          <cell r="AB793" t="str">
            <v>BROKER</v>
          </cell>
        </row>
        <row r="794">
          <cell r="A794" t="str">
            <v>IF10741</v>
          </cell>
          <cell r="B794" t="str">
            <v>SMITH</v>
          </cell>
          <cell r="C794" t="str">
            <v>3121M430063</v>
          </cell>
          <cell r="D794" t="str">
            <v>E174MC30096</v>
          </cell>
          <cell r="E794">
            <v>44410</v>
          </cell>
          <cell r="F794" t="e">
            <v>#N/A</v>
          </cell>
          <cell r="G794">
            <v>3501</v>
          </cell>
          <cell r="H794" t="str">
            <v>41123485AM</v>
          </cell>
          <cell r="I794" t="str">
            <v>41122471AM</v>
          </cell>
          <cell r="J794" t="str">
            <v>FONCIA MONTPELLIER</v>
          </cell>
          <cell r="K794" t="str">
            <v>MONTPELLIER</v>
          </cell>
          <cell r="L794">
            <v>34</v>
          </cell>
          <cell r="M794" t="str">
            <v>SUD-EST</v>
          </cell>
          <cell r="N794" t="str">
            <v>DISTRITEC</v>
          </cell>
          <cell r="O794" t="str">
            <v>RICS</v>
          </cell>
          <cell r="Q794" t="str">
            <v>IMC4500A (BUNDLE)</v>
          </cell>
          <cell r="R794" t="str">
            <v>DEG07061/7062</v>
          </cell>
          <cell r="X794" t="str">
            <v>MPC4503</v>
          </cell>
          <cell r="Z794" t="str">
            <v>DISTRITEC</v>
          </cell>
          <cell r="AA794" t="str">
            <v>MTDI</v>
          </cell>
          <cell r="AB794" t="str">
            <v>BROKER</v>
          </cell>
        </row>
        <row r="795">
          <cell r="A795" t="str">
            <v>IF10742</v>
          </cell>
          <cell r="B795" t="str">
            <v>AUDI</v>
          </cell>
          <cell r="C795" t="str">
            <v>3141M510056</v>
          </cell>
          <cell r="D795" t="str">
            <v>W874JA00074</v>
          </cell>
          <cell r="E795">
            <v>44440</v>
          </cell>
          <cell r="F795" t="e">
            <v>#N/A</v>
          </cell>
          <cell r="G795">
            <v>3503</v>
          </cell>
          <cell r="H795" t="str">
            <v>41124438AM</v>
          </cell>
          <cell r="J795" t="str">
            <v>FONCIA MARNE LA VALLEE</v>
          </cell>
          <cell r="K795" t="str">
            <v>NOISY LE GRAND</v>
          </cell>
          <cell r="L795">
            <v>93</v>
          </cell>
          <cell r="M795" t="str">
            <v>IDF</v>
          </cell>
          <cell r="N795" t="str">
            <v>DISTRITEC</v>
          </cell>
          <cell r="O795" t="str">
            <v>EL</v>
          </cell>
          <cell r="Q795" t="str">
            <v>IMC6000 (BUNDLE)</v>
          </cell>
          <cell r="R795" t="str">
            <v>DEG07081/7082</v>
          </cell>
          <cell r="X795" t="str">
            <v>MP7502</v>
          </cell>
          <cell r="Z795" t="str">
            <v>DISTRITEC</v>
          </cell>
          <cell r="AA795" t="str">
            <v>MTDI</v>
          </cell>
          <cell r="AB795" t="str">
            <v>BROKER</v>
          </cell>
        </row>
        <row r="796">
          <cell r="A796" t="str">
            <v>IF10744</v>
          </cell>
          <cell r="B796" t="str">
            <v>HADIA</v>
          </cell>
          <cell r="C796" t="str">
            <v>3121M530104</v>
          </cell>
          <cell r="D796" t="str">
            <v>E175MC30838</v>
          </cell>
          <cell r="E796">
            <v>44432</v>
          </cell>
          <cell r="F796" t="e">
            <v>#N/A</v>
          </cell>
          <cell r="G796">
            <v>3507</v>
          </cell>
          <cell r="H796" t="str">
            <v>41124321AM</v>
          </cell>
          <cell r="I796" t="str">
            <v>41124655AM</v>
          </cell>
          <cell r="J796" t="str">
            <v>FONCIA TERRES DE PROVENCE</v>
          </cell>
          <cell r="K796" t="str">
            <v>ARLES</v>
          </cell>
          <cell r="L796">
            <v>13</v>
          </cell>
          <cell r="M796" t="str">
            <v>SUD-EST</v>
          </cell>
          <cell r="N796" t="str">
            <v>DISTRITEC</v>
          </cell>
          <cell r="O796" t="str">
            <v>BN</v>
          </cell>
          <cell r="Q796" t="str">
            <v>IMC4500A (BUNDLE)</v>
          </cell>
          <cell r="R796" t="str">
            <v>DEG07073/7074</v>
          </cell>
          <cell r="X796" t="str">
            <v>MPC4503</v>
          </cell>
          <cell r="Z796" t="str">
            <v>DISTRITEC</v>
          </cell>
          <cell r="AA796" t="str">
            <v>MTDI</v>
          </cell>
          <cell r="AB796" t="str">
            <v>BROKER</v>
          </cell>
        </row>
        <row r="797">
          <cell r="A797" t="str">
            <v>IF10745</v>
          </cell>
          <cell r="B797" t="str">
            <v>DAMSO</v>
          </cell>
          <cell r="C797" t="str">
            <v>3090RC10286</v>
          </cell>
          <cell r="D797" t="str">
            <v>E214K100071</v>
          </cell>
          <cell r="E797">
            <v>44455</v>
          </cell>
          <cell r="F797" t="e">
            <v>#N/A</v>
          </cell>
          <cell r="G797">
            <v>3510</v>
          </cell>
          <cell r="H797" t="str">
            <v>41123454AM</v>
          </cell>
          <cell r="I797" t="str">
            <v>41124656AM</v>
          </cell>
          <cell r="J797" t="str">
            <v>FONCIA TOULOUSE</v>
          </cell>
          <cell r="K797" t="str">
            <v>L'ISLE JOURDAIN</v>
          </cell>
          <cell r="L797">
            <v>32</v>
          </cell>
          <cell r="M797" t="str">
            <v>SUD-OUEST</v>
          </cell>
          <cell r="N797" t="str">
            <v>DISTRITEC</v>
          </cell>
          <cell r="O797" t="str">
            <v>CUA</v>
          </cell>
          <cell r="Q797" t="str">
            <v>IMC2500 (BUNDLE)</v>
          </cell>
          <cell r="R797" t="str">
            <v>DEG07079/7080</v>
          </cell>
          <cell r="X797" t="str">
            <v>MPC2503</v>
          </cell>
          <cell r="Z797" t="str">
            <v>DISTRITEC</v>
          </cell>
          <cell r="AA797" t="str">
            <v>MTDI</v>
          </cell>
          <cell r="AB797" t="str">
            <v>BROKER</v>
          </cell>
        </row>
        <row r="798">
          <cell r="A798" t="str">
            <v>IF10746</v>
          </cell>
          <cell r="B798" t="str">
            <v>ALPINA</v>
          </cell>
          <cell r="C798" t="str">
            <v>3121M730049</v>
          </cell>
          <cell r="D798" t="str">
            <v>E214R260666</v>
          </cell>
          <cell r="E798">
            <v>44463</v>
          </cell>
          <cell r="F798" t="e">
            <v>#N/A</v>
          </cell>
          <cell r="G798">
            <v>3513</v>
          </cell>
          <cell r="H798" t="str">
            <v>41123485AM</v>
          </cell>
          <cell r="I798" t="str">
            <v>41123947AM</v>
          </cell>
          <cell r="J798" t="str">
            <v>FONCIA MONTPELLIER</v>
          </cell>
          <cell r="K798" t="str">
            <v>LA GRANDE MOTTE</v>
          </cell>
          <cell r="L798">
            <v>34</v>
          </cell>
          <cell r="M798" t="str">
            <v>SUD-EST</v>
          </cell>
          <cell r="N798" t="str">
            <v>DISTRITEC</v>
          </cell>
          <cell r="O798" t="str">
            <v>RICS</v>
          </cell>
          <cell r="Q798" t="str">
            <v>IMC4500A (BUNDLE)</v>
          </cell>
          <cell r="R798" t="str">
            <v>DEG07086/7088</v>
          </cell>
          <cell r="X798" t="str">
            <v>MPC2503</v>
          </cell>
          <cell r="Z798" t="str">
            <v>DISTRITEC</v>
          </cell>
          <cell r="AA798" t="str">
            <v>MTDI</v>
          </cell>
          <cell r="AB798" t="str">
            <v>BROKER</v>
          </cell>
        </row>
        <row r="799">
          <cell r="A799" t="str">
            <v>IF10747</v>
          </cell>
          <cell r="B799" t="str">
            <v>HELENA</v>
          </cell>
          <cell r="C799" t="str">
            <v>3121M530173</v>
          </cell>
          <cell r="D799" t="str">
            <v>W874J300189</v>
          </cell>
          <cell r="E799">
            <v>44461</v>
          </cell>
          <cell r="F799" t="e">
            <v>#N/A</v>
          </cell>
          <cell r="G799">
            <v>3514</v>
          </cell>
          <cell r="H799" t="str">
            <v>41123485AM</v>
          </cell>
          <cell r="J799" t="str">
            <v>FONCIA MONTPELLIER</v>
          </cell>
          <cell r="K799" t="str">
            <v>MONTPELLIER</v>
          </cell>
          <cell r="L799">
            <v>34</v>
          </cell>
          <cell r="M799" t="str">
            <v>SUD-EST</v>
          </cell>
          <cell r="N799" t="str">
            <v>DISTRITEC</v>
          </cell>
          <cell r="O799" t="str">
            <v>RICS</v>
          </cell>
          <cell r="Q799" t="str">
            <v>IMC4500A (BUNDLE)</v>
          </cell>
          <cell r="R799" t="str">
            <v>DEG07091/7092</v>
          </cell>
          <cell r="X799" t="str">
            <v>MP7502</v>
          </cell>
          <cell r="Z799" t="str">
            <v>DISTRITEC</v>
          </cell>
          <cell r="AA799" t="str">
            <v>MTDI</v>
          </cell>
          <cell r="AB799" t="str">
            <v>BROKER</v>
          </cell>
        </row>
        <row r="800">
          <cell r="A800" t="str">
            <v>IF10748</v>
          </cell>
          <cell r="B800" t="str">
            <v>GABIN</v>
          </cell>
          <cell r="C800" t="str">
            <v>3121M330769</v>
          </cell>
          <cell r="D800" t="str">
            <v>E174M230034</v>
          </cell>
          <cell r="E800">
            <v>44461</v>
          </cell>
          <cell r="F800" t="e">
            <v>#N/A</v>
          </cell>
          <cell r="G800">
            <v>3515</v>
          </cell>
          <cell r="H800" t="str">
            <v>41123485AM</v>
          </cell>
          <cell r="J800" t="str">
            <v>FONCIA MONTPELLIER</v>
          </cell>
          <cell r="K800" t="str">
            <v>MONTPELLIER</v>
          </cell>
          <cell r="L800">
            <v>34</v>
          </cell>
          <cell r="M800" t="str">
            <v>SUD-EST</v>
          </cell>
          <cell r="N800" t="str">
            <v>DISTRITEC</v>
          </cell>
          <cell r="O800" t="str">
            <v>RICS</v>
          </cell>
          <cell r="Q800" t="str">
            <v>IMC4500A (BUNDLE)</v>
          </cell>
          <cell r="R800" t="str">
            <v>DEG07093/7094</v>
          </cell>
          <cell r="X800" t="str">
            <v>MPC4503</v>
          </cell>
          <cell r="Z800" t="str">
            <v>DISTRITEC</v>
          </cell>
          <cell r="AA800" t="str">
            <v>MTDI</v>
          </cell>
          <cell r="AB800" t="str">
            <v>BROKER</v>
          </cell>
        </row>
        <row r="801">
          <cell r="A801" t="str">
            <v>IF10749</v>
          </cell>
          <cell r="B801" t="str">
            <v>SYLLA</v>
          </cell>
          <cell r="C801" t="str">
            <v>3121M530164</v>
          </cell>
          <cell r="D801" t="str">
            <v>E174M230033</v>
          </cell>
          <cell r="E801">
            <v>44431</v>
          </cell>
          <cell r="F801" t="e">
            <v>#N/A</v>
          </cell>
          <cell r="G801">
            <v>3516</v>
          </cell>
          <cell r="H801" t="str">
            <v>41123485AM</v>
          </cell>
          <cell r="J801" t="str">
            <v>FONCIA MONTPELLIER</v>
          </cell>
          <cell r="K801" t="str">
            <v>MONTPELLIER</v>
          </cell>
          <cell r="L801">
            <v>34</v>
          </cell>
          <cell r="M801" t="str">
            <v>SUD-EST</v>
          </cell>
          <cell r="N801" t="str">
            <v>DISTRITEC</v>
          </cell>
          <cell r="O801" t="str">
            <v>RICS</v>
          </cell>
          <cell r="Q801" t="str">
            <v>IMC4500A (BUNDLE)</v>
          </cell>
          <cell r="R801" t="str">
            <v>DEG07095/7096</v>
          </cell>
          <cell r="X801" t="str">
            <v>MPC4503</v>
          </cell>
          <cell r="Z801" t="str">
            <v>DISTRITEC</v>
          </cell>
          <cell r="AA801" t="str">
            <v>MTDI</v>
          </cell>
          <cell r="AB801" t="str">
            <v>BROKER</v>
          </cell>
        </row>
        <row r="802">
          <cell r="A802" t="str">
            <v>IF10750</v>
          </cell>
          <cell r="B802" t="str">
            <v>HENRY</v>
          </cell>
          <cell r="C802" t="str">
            <v>3141M410047</v>
          </cell>
          <cell r="D802" t="str">
            <v>W873JB00053</v>
          </cell>
          <cell r="E802">
            <v>44433</v>
          </cell>
          <cell r="F802" t="e">
            <v>#N/A</v>
          </cell>
          <cell r="G802">
            <v>3518</v>
          </cell>
          <cell r="H802" t="str">
            <v>41124321AM</v>
          </cell>
          <cell r="J802" t="str">
            <v>FONCIA TERRES DE PROVENCE</v>
          </cell>
          <cell r="K802" t="str">
            <v xml:space="preserve">AIX EN PROVENCE </v>
          </cell>
          <cell r="L802">
            <v>13</v>
          </cell>
          <cell r="M802" t="str">
            <v>SUD-EST</v>
          </cell>
          <cell r="N802" t="str">
            <v>DISTRITEC</v>
          </cell>
          <cell r="O802" t="str">
            <v>PKMAC</v>
          </cell>
          <cell r="Q802" t="str">
            <v>IMC6000 (BUNDLE)</v>
          </cell>
          <cell r="R802" t="str">
            <v>DEG07097/7098</v>
          </cell>
          <cell r="X802" t="str">
            <v>MP7502</v>
          </cell>
          <cell r="Z802" t="str">
            <v>DISTRITEC</v>
          </cell>
          <cell r="AA802" t="str">
            <v>MTDI</v>
          </cell>
          <cell r="AB802" t="str">
            <v>BROKER</v>
          </cell>
        </row>
        <row r="803">
          <cell r="A803" t="str">
            <v>IF10751</v>
          </cell>
          <cell r="B803" t="str">
            <v>BERNARD</v>
          </cell>
          <cell r="C803" t="str">
            <v>3121M630492</v>
          </cell>
          <cell r="D803" t="str">
            <v>E174J400543</v>
          </cell>
          <cell r="E803">
            <v>44461</v>
          </cell>
          <cell r="F803" t="e">
            <v>#N/A</v>
          </cell>
          <cell r="G803">
            <v>3519</v>
          </cell>
          <cell r="H803" t="str">
            <v>41123485AM</v>
          </cell>
          <cell r="J803" t="str">
            <v>FONCIA MONTPELLIER</v>
          </cell>
          <cell r="K803" t="str">
            <v>MONTPELLIER</v>
          </cell>
          <cell r="L803">
            <v>34</v>
          </cell>
          <cell r="M803" t="str">
            <v>SUD-EST</v>
          </cell>
          <cell r="N803" t="str">
            <v>DISTRITEC</v>
          </cell>
          <cell r="O803" t="str">
            <v>RICS</v>
          </cell>
          <cell r="Q803" t="str">
            <v>IMC4500A (BUNDLE)</v>
          </cell>
          <cell r="R803" t="str">
            <v>DEG07099/7100</v>
          </cell>
          <cell r="X803" t="str">
            <v>MPC4503</v>
          </cell>
          <cell r="Z803" t="str">
            <v>DISTRITEC</v>
          </cell>
          <cell r="AA803" t="str">
            <v xml:space="preserve">MTDI </v>
          </cell>
          <cell r="AB803" t="str">
            <v>BROKER</v>
          </cell>
        </row>
        <row r="804">
          <cell r="A804" t="str">
            <v>IF10752</v>
          </cell>
          <cell r="B804" t="str">
            <v>LAURA</v>
          </cell>
          <cell r="C804" t="str">
            <v>3121M730050</v>
          </cell>
          <cell r="D804" t="str">
            <v>W874J400013</v>
          </cell>
          <cell r="E804">
            <v>44461</v>
          </cell>
          <cell r="F804" t="e">
            <v>#N/A</v>
          </cell>
          <cell r="G804">
            <v>3520</v>
          </cell>
          <cell r="H804" t="str">
            <v>41123485AM</v>
          </cell>
          <cell r="J804" t="str">
            <v>FONCIA MONTPELLIER</v>
          </cell>
          <cell r="K804" t="str">
            <v>MONTPELLIER</v>
          </cell>
          <cell r="L804">
            <v>34</v>
          </cell>
          <cell r="M804" t="str">
            <v>SUD-EST</v>
          </cell>
          <cell r="N804" t="str">
            <v>DISTRITEC</v>
          </cell>
          <cell r="O804" t="str">
            <v>RICS</v>
          </cell>
          <cell r="Q804" t="str">
            <v>IMC4500A (BUNDLE)</v>
          </cell>
          <cell r="R804" t="str">
            <v>DEG07101/7102</v>
          </cell>
          <cell r="X804" t="str">
            <v>MP7502</v>
          </cell>
          <cell r="Z804" t="str">
            <v>DISTRITEC</v>
          </cell>
          <cell r="AA804" t="str">
            <v xml:space="preserve">MTDI </v>
          </cell>
          <cell r="AB804" t="str">
            <v>BROKER</v>
          </cell>
        </row>
        <row r="805">
          <cell r="A805">
            <v>1355493</v>
          </cell>
          <cell r="B805" t="str">
            <v>ROQNA</v>
          </cell>
          <cell r="D805" t="str">
            <v>E174J400951</v>
          </cell>
          <cell r="E805" t="str">
            <v>PAS DE LIV</v>
          </cell>
          <cell r="F805">
            <v>1355493</v>
          </cell>
          <cell r="J805" t="str">
            <v>FONCIA FT</v>
          </cell>
          <cell r="K805" t="str">
            <v>MONTROUGE</v>
          </cell>
          <cell r="L805">
            <v>92</v>
          </cell>
          <cell r="M805" t="str">
            <v>IDF</v>
          </cell>
          <cell r="N805" t="str">
            <v>X</v>
          </cell>
          <cell r="O805" t="str">
            <v>X</v>
          </cell>
          <cell r="Q805" t="str">
            <v>RETRAIT</v>
          </cell>
          <cell r="X805" t="str">
            <v>MPC4503</v>
          </cell>
          <cell r="Z805" t="str">
            <v>DISTRITEC</v>
          </cell>
          <cell r="AA805" t="str">
            <v xml:space="preserve">MTDI </v>
          </cell>
          <cell r="AB805" t="str">
            <v>BROKER</v>
          </cell>
        </row>
        <row r="806">
          <cell r="A806" t="str">
            <v>IF10754</v>
          </cell>
          <cell r="B806" t="str">
            <v>MARTEL</v>
          </cell>
          <cell r="D806" t="str">
            <v>pas de reprise</v>
          </cell>
          <cell r="E806" t="str">
            <v>DECEMBRE</v>
          </cell>
          <cell r="F806" t="e">
            <v>#N/A</v>
          </cell>
          <cell r="G806">
            <v>3522</v>
          </cell>
          <cell r="H806" t="str">
            <v>41124281AM</v>
          </cell>
          <cell r="I806" t="str">
            <v>41124658AM</v>
          </cell>
          <cell r="J806" t="str">
            <v>FONCIA HAUTS DE France</v>
          </cell>
          <cell r="K806" t="str">
            <v>VALENCIENNES</v>
          </cell>
          <cell r="L806">
            <v>59</v>
          </cell>
          <cell r="M806" t="str">
            <v>NORD</v>
          </cell>
          <cell r="N806" t="str">
            <v>DISTRITEC</v>
          </cell>
          <cell r="O806" t="str">
            <v>SCW</v>
          </cell>
          <cell r="Q806" t="str">
            <v>IMC4500A (BUNDLE)</v>
          </cell>
          <cell r="R806" t="str">
            <v>DEG07104/7106</v>
          </cell>
          <cell r="X806" t="str">
            <v>pas de reprise</v>
          </cell>
          <cell r="Z806" t="str">
            <v>x</v>
          </cell>
          <cell r="AA806" t="str">
            <v>x</v>
          </cell>
          <cell r="AB806" t="str">
            <v>x</v>
          </cell>
        </row>
        <row r="807">
          <cell r="A807" t="str">
            <v>IF10755</v>
          </cell>
          <cell r="B807" t="str">
            <v>CHARLEMAGNE</v>
          </cell>
          <cell r="C807" t="str">
            <v>3121M930055</v>
          </cell>
          <cell r="D807" t="str">
            <v>pas de reprise</v>
          </cell>
          <cell r="E807">
            <v>44560</v>
          </cell>
          <cell r="F807" t="e">
            <v>#N/A</v>
          </cell>
          <cell r="G807">
            <v>3523</v>
          </cell>
          <cell r="H807" t="str">
            <v>41124281AM</v>
          </cell>
          <cell r="I807" t="str">
            <v>41124658AM</v>
          </cell>
          <cell r="J807" t="str">
            <v>FONCIA HAUTS DE France</v>
          </cell>
          <cell r="K807" t="str">
            <v>VALENCIENNES</v>
          </cell>
          <cell r="L807">
            <v>59</v>
          </cell>
          <cell r="M807" t="str">
            <v>NORD</v>
          </cell>
          <cell r="N807" t="str">
            <v>DISTRITEC</v>
          </cell>
          <cell r="O807" t="str">
            <v>SCW</v>
          </cell>
          <cell r="Q807" t="str">
            <v>IMC4500A (BUNDLE)</v>
          </cell>
          <cell r="R807" t="str">
            <v>DEG07107/7108</v>
          </cell>
          <cell r="X807" t="str">
            <v>pas de reprise</v>
          </cell>
          <cell r="Z807" t="str">
            <v>x</v>
          </cell>
          <cell r="AA807" t="str">
            <v>x</v>
          </cell>
          <cell r="AB807" t="str">
            <v>x</v>
          </cell>
        </row>
        <row r="808">
          <cell r="A808" t="str">
            <v>IF10770</v>
          </cell>
          <cell r="B808" t="str">
            <v>BRUNO</v>
          </cell>
          <cell r="C808" t="str">
            <v>3121M530134</v>
          </cell>
          <cell r="D808" t="str">
            <v>E174M831719</v>
          </cell>
          <cell r="E808">
            <v>44427</v>
          </cell>
          <cell r="F808" t="e">
            <v>#N/A</v>
          </cell>
          <cell r="G808">
            <v>3562</v>
          </cell>
          <cell r="H808" t="str">
            <v>41123454AM</v>
          </cell>
          <cell r="J808" t="str">
            <v>FONCIA TOULOUSE</v>
          </cell>
          <cell r="K808" t="str">
            <v>BALMA</v>
          </cell>
          <cell r="L808">
            <v>31</v>
          </cell>
          <cell r="M808" t="str">
            <v>SUD-OUEST</v>
          </cell>
          <cell r="N808" t="str">
            <v>DISTRITEC</v>
          </cell>
          <cell r="O808" t="str">
            <v>CUA</v>
          </cell>
          <cell r="Q808" t="str">
            <v>IMC4500A (BUNDLE)</v>
          </cell>
          <cell r="R808" t="str">
            <v>DEG07124/7125</v>
          </cell>
          <cell r="X808" t="str">
            <v>MPC4503</v>
          </cell>
          <cell r="Z808" t="str">
            <v>DISTRITEC</v>
          </cell>
          <cell r="AA808" t="str">
            <v>MTDI</v>
          </cell>
          <cell r="AB808" t="str">
            <v>BROKER</v>
          </cell>
        </row>
        <row r="809">
          <cell r="A809" t="str">
            <v>IF10771</v>
          </cell>
          <cell r="B809" t="str">
            <v>KINGA</v>
          </cell>
          <cell r="C809" t="str">
            <v>3121M530126</v>
          </cell>
          <cell r="D809" t="str">
            <v>E174M831718</v>
          </cell>
          <cell r="E809">
            <v>44427</v>
          </cell>
          <cell r="F809" t="e">
            <v>#N/A</v>
          </cell>
          <cell r="G809">
            <v>3563</v>
          </cell>
          <cell r="H809" t="str">
            <v>41123454AM</v>
          </cell>
          <cell r="J809" t="str">
            <v>FONCIA TOULOUSE</v>
          </cell>
          <cell r="K809" t="str">
            <v>BALMA</v>
          </cell>
          <cell r="L809">
            <v>31</v>
          </cell>
          <cell r="M809" t="str">
            <v>SUD-OUEST</v>
          </cell>
          <cell r="N809" t="str">
            <v>DISTRITEC</v>
          </cell>
          <cell r="O809" t="str">
            <v>CUA</v>
          </cell>
          <cell r="Q809" t="str">
            <v>IMC4500A (BUNDLE)</v>
          </cell>
          <cell r="R809" t="str">
            <v>DEG07128/7129</v>
          </cell>
          <cell r="X809" t="str">
            <v>MPC4503</v>
          </cell>
          <cell r="Z809" t="str">
            <v>DISTRITEC</v>
          </cell>
          <cell r="AA809" t="str">
            <v>MTDI</v>
          </cell>
          <cell r="AB809" t="str">
            <v>BROKER</v>
          </cell>
        </row>
        <row r="810">
          <cell r="A810">
            <v>1356822</v>
          </cell>
          <cell r="B810" t="str">
            <v>X</v>
          </cell>
          <cell r="D810">
            <v>1814731276</v>
          </cell>
          <cell r="E810" t="str">
            <v>PAS DE LIV</v>
          </cell>
          <cell r="F810" t="e">
            <v>#N/A</v>
          </cell>
          <cell r="J810" t="str">
            <v>FONCIA</v>
          </cell>
          <cell r="K810" t="str">
            <v>NIMES</v>
          </cell>
          <cell r="L810">
            <v>30</v>
          </cell>
          <cell r="M810" t="str">
            <v>SUD-EST</v>
          </cell>
          <cell r="N810" t="str">
            <v>X</v>
          </cell>
          <cell r="O810" t="str">
            <v>X</v>
          </cell>
          <cell r="Q810" t="str">
            <v>RETRAIT HORS AM</v>
          </cell>
          <cell r="X810" t="str">
            <v>KONICA C224</v>
          </cell>
          <cell r="Z810" t="str">
            <v>DISTRITEC</v>
          </cell>
          <cell r="AA810" t="str">
            <v>MTDI</v>
          </cell>
          <cell r="AB810" t="str">
            <v>BROKER</v>
          </cell>
        </row>
        <row r="811">
          <cell r="A811" t="str">
            <v>IF10774</v>
          </cell>
          <cell r="B811" t="str">
            <v>PRINCE</v>
          </cell>
          <cell r="C811" t="str">
            <v>3141M510043</v>
          </cell>
          <cell r="D811" t="str">
            <v>E174M530665</v>
          </cell>
          <cell r="E811">
            <v>44441</v>
          </cell>
          <cell r="F811" t="e">
            <v>#N/A</v>
          </cell>
          <cell r="G811">
            <v>3573</v>
          </cell>
          <cell r="H811" t="str">
            <v>41124074AM</v>
          </cell>
          <cell r="J811" t="str">
            <v>FONCIA HAUTS DE France</v>
          </cell>
          <cell r="K811" t="str">
            <v>LILLE</v>
          </cell>
          <cell r="L811">
            <v>59</v>
          </cell>
          <cell r="M811" t="str">
            <v>NORD</v>
          </cell>
          <cell r="N811" t="str">
            <v>DISTRITEC</v>
          </cell>
          <cell r="O811" t="str">
            <v>MOL</v>
          </cell>
          <cell r="Q811" t="str">
            <v>IMC6000 (BUNDLE)</v>
          </cell>
          <cell r="R811" t="str">
            <v>DEG07136/7137</v>
          </cell>
          <cell r="X811" t="str">
            <v>MPC4503</v>
          </cell>
          <cell r="Z811" t="str">
            <v>DISTRITEC</v>
          </cell>
          <cell r="AA811" t="str">
            <v>MTDI</v>
          </cell>
          <cell r="AB811" t="str">
            <v>BROKER</v>
          </cell>
        </row>
        <row r="812">
          <cell r="A812" t="str">
            <v>IF10775</v>
          </cell>
          <cell r="B812" t="str">
            <v>FRANKI</v>
          </cell>
          <cell r="C812" t="str">
            <v>3121M930329</v>
          </cell>
          <cell r="D812" t="str">
            <v>G677JB00052</v>
          </cell>
          <cell r="E812">
            <v>44540</v>
          </cell>
          <cell r="F812" t="e">
            <v>#N/A</v>
          </cell>
          <cell r="G812">
            <v>3574</v>
          </cell>
          <cell r="H812" t="str">
            <v>41124074AM</v>
          </cell>
          <cell r="I812" t="str">
            <v>41124074AM</v>
          </cell>
          <cell r="J812" t="str">
            <v>FONCIA HAUTS DE France</v>
          </cell>
          <cell r="K812" t="str">
            <v>LILLE</v>
          </cell>
          <cell r="L812">
            <v>59</v>
          </cell>
          <cell r="M812" t="str">
            <v>NORD</v>
          </cell>
          <cell r="N812" t="str">
            <v>DISTRITEC</v>
          </cell>
          <cell r="O812" t="str">
            <v>MOL</v>
          </cell>
          <cell r="Q812" t="str">
            <v>IMC4500A (BUNDLE)</v>
          </cell>
          <cell r="R812" t="str">
            <v>DEG07138/7139</v>
          </cell>
          <cell r="X812" t="str">
            <v>MP9003</v>
          </cell>
        </row>
        <row r="813">
          <cell r="A813" t="str">
            <v>IF10776</v>
          </cell>
          <cell r="B813" t="str">
            <v>JACKSON</v>
          </cell>
          <cell r="C813" t="str">
            <v>3121M930611</v>
          </cell>
          <cell r="D813" t="str">
            <v>G677J200040</v>
          </cell>
          <cell r="E813">
            <v>44540</v>
          </cell>
          <cell r="F813" t="e">
            <v>#N/A</v>
          </cell>
          <cell r="G813">
            <v>3575</v>
          </cell>
          <cell r="H813" t="str">
            <v>41124074AM</v>
          </cell>
          <cell r="I813" t="str">
            <v>41124074AM</v>
          </cell>
          <cell r="J813" t="str">
            <v>FONCIA HAUTS DE France</v>
          </cell>
          <cell r="K813" t="str">
            <v>LILLE</v>
          </cell>
          <cell r="L813">
            <v>59</v>
          </cell>
          <cell r="M813" t="str">
            <v>NORD</v>
          </cell>
          <cell r="N813" t="str">
            <v>DISTRITEC</v>
          </cell>
          <cell r="O813" t="str">
            <v>MOL</v>
          </cell>
          <cell r="Q813" t="str">
            <v>IMC4500A (BUNDLE)</v>
          </cell>
          <cell r="R813" t="str">
            <v>DEG07140/7141</v>
          </cell>
          <cell r="X813" t="str">
            <v>MP9003</v>
          </cell>
        </row>
        <row r="814">
          <cell r="A814" t="str">
            <v>IF10779</v>
          </cell>
          <cell r="B814" t="str">
            <v>BORUTO</v>
          </cell>
          <cell r="C814" t="str">
            <v>3121M530002</v>
          </cell>
          <cell r="D814" t="str">
            <v>E174M230019</v>
          </cell>
          <cell r="E814">
            <v>44431</v>
          </cell>
          <cell r="F814" t="e">
            <v>#N/A</v>
          </cell>
          <cell r="G814">
            <v>3584</v>
          </cell>
          <cell r="H814" t="str">
            <v>41123485AM</v>
          </cell>
          <cell r="I814" t="str">
            <v>41123454AM</v>
          </cell>
          <cell r="J814" t="str">
            <v>FONCIA MONTPELLIER</v>
          </cell>
          <cell r="K814" t="str">
            <v>MONTPELLIER</v>
          </cell>
          <cell r="L814">
            <v>34</v>
          </cell>
          <cell r="M814" t="str">
            <v>SUD-EST</v>
          </cell>
          <cell r="N814" t="str">
            <v>DISTRITEC</v>
          </cell>
          <cell r="O814" t="str">
            <v>RICS</v>
          </cell>
          <cell r="Q814" t="str">
            <v>IMC4500A (BUNDLE)</v>
          </cell>
          <cell r="R814" t="str">
            <v>DEG07146/7147</v>
          </cell>
          <cell r="X814" t="str">
            <v>MPC4503</v>
          </cell>
          <cell r="Z814" t="str">
            <v>DISTRITEC</v>
          </cell>
          <cell r="AA814" t="str">
            <v>MTDI</v>
          </cell>
          <cell r="AB814" t="str">
            <v>BROKER</v>
          </cell>
        </row>
        <row r="815">
          <cell r="A815" t="str">
            <v>IF10780</v>
          </cell>
          <cell r="B815" t="str">
            <v>FELTON</v>
          </cell>
          <cell r="C815" t="str">
            <v>3121M530527</v>
          </cell>
          <cell r="D815" t="str">
            <v>E175M431276</v>
          </cell>
          <cell r="E815">
            <v>44452</v>
          </cell>
          <cell r="F815" t="e">
            <v>#N/A</v>
          </cell>
          <cell r="G815">
            <v>3585</v>
          </cell>
          <cell r="H815" t="str">
            <v>41123485AM</v>
          </cell>
          <cell r="I815" t="str">
            <v>41124311AM</v>
          </cell>
          <cell r="J815" t="str">
            <v>FONCIA MONTPELLIER</v>
          </cell>
          <cell r="K815" t="str">
            <v>LE GRAU DU ROY</v>
          </cell>
          <cell r="L815">
            <v>30</v>
          </cell>
          <cell r="M815" t="str">
            <v>SUD-EST</v>
          </cell>
          <cell r="N815" t="str">
            <v>DISTRITEC</v>
          </cell>
          <cell r="O815" t="str">
            <v>RICS</v>
          </cell>
          <cell r="Q815" t="str">
            <v>IMC4500A (BUNDLE)</v>
          </cell>
          <cell r="R815" t="str">
            <v>DEG07148/7149</v>
          </cell>
          <cell r="X815" t="str">
            <v>MPC4503</v>
          </cell>
          <cell r="Z815" t="str">
            <v>DISTRITEC</v>
          </cell>
          <cell r="AA815" t="str">
            <v>MTDI</v>
          </cell>
          <cell r="AB815" t="str">
            <v>BROKER</v>
          </cell>
        </row>
        <row r="816">
          <cell r="A816" t="str">
            <v>IF10781</v>
          </cell>
          <cell r="B816" t="str">
            <v>POTTER</v>
          </cell>
          <cell r="C816" t="str">
            <v>3121M530608</v>
          </cell>
          <cell r="D816" t="str">
            <v>E175M431290</v>
          </cell>
          <cell r="E816">
            <v>44452</v>
          </cell>
          <cell r="F816" t="e">
            <v>#N/A</v>
          </cell>
          <cell r="G816">
            <v>3586</v>
          </cell>
          <cell r="H816" t="str">
            <v>41123485AM</v>
          </cell>
          <cell r="I816" t="str">
            <v>41124311AM</v>
          </cell>
          <cell r="J816" t="str">
            <v>FONCIA MONTPELLIER</v>
          </cell>
          <cell r="K816" t="str">
            <v>LE GRAU DU ROY</v>
          </cell>
          <cell r="L816">
            <v>30</v>
          </cell>
          <cell r="M816" t="str">
            <v>SUD-EST</v>
          </cell>
          <cell r="N816" t="str">
            <v>DISTRITEC</v>
          </cell>
          <cell r="O816" t="str">
            <v>RICS</v>
          </cell>
          <cell r="Q816" t="str">
            <v>IMC4500A (BUNDLE)</v>
          </cell>
          <cell r="R816" t="str">
            <v>DEG07150/7151</v>
          </cell>
          <cell r="X816" t="str">
            <v>MPC4503</v>
          </cell>
          <cell r="Z816" t="str">
            <v>DISTRITEC</v>
          </cell>
          <cell r="AA816" t="str">
            <v>MTDI</v>
          </cell>
          <cell r="AB816" t="str">
            <v>BROKER</v>
          </cell>
        </row>
        <row r="817">
          <cell r="A817">
            <v>1357327</v>
          </cell>
          <cell r="B817" t="str">
            <v>HYDRE</v>
          </cell>
          <cell r="D817" t="str">
            <v>E175M530239</v>
          </cell>
          <cell r="E817" t="str">
            <v>PAS DE LIV</v>
          </cell>
          <cell r="F817">
            <v>1357327</v>
          </cell>
          <cell r="J817" t="str">
            <v>FONCIA</v>
          </cell>
          <cell r="K817" t="str">
            <v>CORBEIL ESSONNES</v>
          </cell>
          <cell r="L817">
            <v>91</v>
          </cell>
          <cell r="M817" t="str">
            <v>IDF</v>
          </cell>
          <cell r="N817" t="str">
            <v>X</v>
          </cell>
          <cell r="O817" t="str">
            <v>X</v>
          </cell>
          <cell r="Q817" t="str">
            <v>RETRAIT DESTRUCTION</v>
          </cell>
          <cell r="X817" t="str">
            <v>MPC4503 + FIN</v>
          </cell>
          <cell r="Z817" t="str">
            <v>DISTRITEC</v>
          </cell>
          <cell r="AA817" t="str">
            <v>MTDI</v>
          </cell>
          <cell r="AB817" t="str">
            <v>BROKER</v>
          </cell>
        </row>
        <row r="818">
          <cell r="A818" t="str">
            <v>IF10782</v>
          </cell>
          <cell r="B818" t="str">
            <v>BETA</v>
          </cell>
          <cell r="C818" t="str">
            <v>3121M530168</v>
          </cell>
          <cell r="D818" t="str">
            <v>PAS DE REPRISE</v>
          </cell>
          <cell r="E818">
            <v>44425</v>
          </cell>
          <cell r="F818" t="e">
            <v>#N/A</v>
          </cell>
          <cell r="G818">
            <v>3588</v>
          </cell>
          <cell r="H818" t="str">
            <v>41124321AM</v>
          </cell>
          <cell r="I818" t="str">
            <v>41124662AM</v>
          </cell>
          <cell r="J818" t="str">
            <v>FONCIA TERRES DE PROVENCE</v>
          </cell>
          <cell r="K818" t="str">
            <v>DIGNES LES BAINS</v>
          </cell>
          <cell r="L818">
            <v>4</v>
          </cell>
          <cell r="M818" t="str">
            <v>SUD-EST</v>
          </cell>
          <cell r="N818" t="str">
            <v>DISTRITEC</v>
          </cell>
          <cell r="O818" t="str">
            <v>RICS</v>
          </cell>
          <cell r="Q818" t="str">
            <v>IMC4500A (BUNDLE)</v>
          </cell>
          <cell r="R818" t="str">
            <v>DEG07152/7153</v>
          </cell>
          <cell r="X818" t="str">
            <v>PAS DE REPRISE</v>
          </cell>
          <cell r="Z818" t="str">
            <v>X</v>
          </cell>
          <cell r="AA818" t="str">
            <v>X</v>
          </cell>
          <cell r="AB818" t="str">
            <v>X</v>
          </cell>
        </row>
        <row r="819">
          <cell r="A819">
            <v>1357452</v>
          </cell>
          <cell r="B819" t="str">
            <v>BRATISLAVA</v>
          </cell>
          <cell r="D819" t="str">
            <v>E216J700024</v>
          </cell>
          <cell r="E819" t="str">
            <v>PAS DE LIV</v>
          </cell>
          <cell r="F819">
            <v>1357452</v>
          </cell>
          <cell r="G819">
            <v>3590</v>
          </cell>
          <cell r="H819" t="str">
            <v>41124346AM</v>
          </cell>
          <cell r="I819" t="str">
            <v>41124663AM</v>
          </cell>
          <cell r="J819" t="str">
            <v>FONCIA NORMANDIE</v>
          </cell>
          <cell r="K819" t="str">
            <v>ROUEN</v>
          </cell>
          <cell r="L819">
            <v>76</v>
          </cell>
          <cell r="M819" t="str">
            <v>NORD</v>
          </cell>
          <cell r="N819" t="str">
            <v>X</v>
          </cell>
          <cell r="O819" t="str">
            <v>X</v>
          </cell>
          <cell r="Q819" t="str">
            <v>RETRAIT DESTRUCTION</v>
          </cell>
          <cell r="X819" t="str">
            <v>MPC2503</v>
          </cell>
          <cell r="Z819" t="str">
            <v>DISTRITEC</v>
          </cell>
          <cell r="AA819" t="str">
            <v>MTDI</v>
          </cell>
          <cell r="AB819" t="str">
            <v>BROKER</v>
          </cell>
        </row>
        <row r="820">
          <cell r="A820" t="str">
            <v>IF10783</v>
          </cell>
          <cell r="B820" t="str">
            <v>KIRIKOU</v>
          </cell>
          <cell r="C820" t="str">
            <v>3141M410205</v>
          </cell>
          <cell r="D820" t="str">
            <v>PAS DE REPRISE</v>
          </cell>
          <cell r="E820">
            <v>44431</v>
          </cell>
          <cell r="F820" t="e">
            <v>#N/A</v>
          </cell>
          <cell r="G820">
            <v>3590</v>
          </cell>
          <cell r="H820" t="str">
            <v>41124346AM</v>
          </cell>
          <cell r="I820" t="str">
            <v>41124663AM</v>
          </cell>
          <cell r="J820" t="str">
            <v>FONCIA NICE</v>
          </cell>
          <cell r="K820" t="str">
            <v>NICE</v>
          </cell>
          <cell r="L820">
            <v>6</v>
          </cell>
          <cell r="M820" t="str">
            <v>SUD-EST</v>
          </cell>
          <cell r="N820" t="str">
            <v>DISTRITEC</v>
          </cell>
          <cell r="O820" t="str">
            <v>RICS</v>
          </cell>
          <cell r="Q820" t="str">
            <v>IMC6000 (BUNDLE)</v>
          </cell>
          <cell r="R820" t="str">
            <v>DEG07154/7155</v>
          </cell>
          <cell r="X820" t="str">
            <v>PAS DE REPRISE</v>
          </cell>
          <cell r="Z820" t="str">
            <v>X</v>
          </cell>
          <cell r="AA820" t="str">
            <v>X</v>
          </cell>
          <cell r="AB820" t="str">
            <v>X</v>
          </cell>
        </row>
        <row r="821">
          <cell r="A821" t="str">
            <v>IF10784</v>
          </cell>
          <cell r="B821" t="str">
            <v>CARREFOUR</v>
          </cell>
          <cell r="C821" t="str">
            <v>3141M410202</v>
          </cell>
          <cell r="D821" t="str">
            <v>PAS DE REPRISE</v>
          </cell>
          <cell r="E821">
            <v>44431</v>
          </cell>
          <cell r="F821" t="e">
            <v>#N/A</v>
          </cell>
          <cell r="G821">
            <v>3591</v>
          </cell>
          <cell r="H821" t="str">
            <v>41124346AM</v>
          </cell>
          <cell r="I821" t="str">
            <v>41124346AM</v>
          </cell>
          <cell r="J821" t="str">
            <v>FONCIA NICE</v>
          </cell>
          <cell r="K821" t="str">
            <v>NICE</v>
          </cell>
          <cell r="L821">
            <v>6</v>
          </cell>
          <cell r="M821" t="str">
            <v>SUD-EST</v>
          </cell>
          <cell r="N821" t="str">
            <v>DISTRITEC</v>
          </cell>
          <cell r="O821" t="str">
            <v>RICS</v>
          </cell>
          <cell r="Q821" t="str">
            <v>IMC6000 (BUNDLE)</v>
          </cell>
          <cell r="R821" t="str">
            <v>DEG07156/7157</v>
          </cell>
          <cell r="X821" t="str">
            <v>PAS DE REPRISE</v>
          </cell>
          <cell r="Z821" t="str">
            <v>X</v>
          </cell>
          <cell r="AA821" t="str">
            <v>X</v>
          </cell>
          <cell r="AB821" t="str">
            <v>X</v>
          </cell>
        </row>
        <row r="822">
          <cell r="A822">
            <v>1357555</v>
          </cell>
          <cell r="B822" t="str">
            <v>GAVROCHE</v>
          </cell>
          <cell r="D822" t="str">
            <v>E174M630408</v>
          </cell>
          <cell r="E822" t="str">
            <v>PAS DE LIV</v>
          </cell>
          <cell r="F822">
            <v>1357555</v>
          </cell>
          <cell r="J822" t="str">
            <v>FONCIA</v>
          </cell>
          <cell r="K822" t="str">
            <v>DRAVEIL</v>
          </cell>
          <cell r="L822">
            <v>91</v>
          </cell>
          <cell r="M822" t="str">
            <v>IDF</v>
          </cell>
          <cell r="N822" t="str">
            <v>X</v>
          </cell>
          <cell r="O822" t="str">
            <v>X</v>
          </cell>
          <cell r="Q822" t="str">
            <v>RETRAIT DESTRUCTION</v>
          </cell>
          <cell r="X822" t="str">
            <v>MPC4503 + FIN</v>
          </cell>
          <cell r="Z822" t="str">
            <v>MTDI</v>
          </cell>
          <cell r="AA822" t="str">
            <v xml:space="preserve">SNS PRINT </v>
          </cell>
          <cell r="AB822" t="str">
            <v>BROKER</v>
          </cell>
        </row>
        <row r="823">
          <cell r="A823">
            <v>1357556</v>
          </cell>
          <cell r="B823" t="str">
            <v>LEWIS</v>
          </cell>
          <cell r="D823" t="str">
            <v>E174M230023</v>
          </cell>
          <cell r="E823" t="str">
            <v>x</v>
          </cell>
          <cell r="F823">
            <v>1357556</v>
          </cell>
          <cell r="J823" t="str">
            <v>FONCIA</v>
          </cell>
          <cell r="K823" t="str">
            <v>MONTPELLIER</v>
          </cell>
          <cell r="L823">
            <v>34</v>
          </cell>
          <cell r="M823" t="str">
            <v>SUD-EST</v>
          </cell>
          <cell r="N823" t="str">
            <v>X</v>
          </cell>
          <cell r="O823" t="str">
            <v>X</v>
          </cell>
          <cell r="Q823" t="str">
            <v>RETRAIT DESTRUCTION</v>
          </cell>
          <cell r="X823" t="str">
            <v>MPC4503 + FIN</v>
          </cell>
          <cell r="Z823" t="str">
            <v>DISTRITEC</v>
          </cell>
          <cell r="AA823" t="str">
            <v>MTDI</v>
          </cell>
          <cell r="AB823" t="str">
            <v>BROKER</v>
          </cell>
        </row>
        <row r="824">
          <cell r="A824" t="str">
            <v>IF10785</v>
          </cell>
          <cell r="B824" t="str">
            <v>KENA</v>
          </cell>
          <cell r="C824" t="str">
            <v>3121M630491</v>
          </cell>
          <cell r="D824" t="str">
            <v>W876J300001</v>
          </cell>
          <cell r="E824">
            <v>44461</v>
          </cell>
          <cell r="F824" t="e">
            <v>#N/A</v>
          </cell>
          <cell r="G824">
            <v>3592</v>
          </cell>
          <cell r="H824" t="str">
            <v>41123454AM</v>
          </cell>
          <cell r="J824" t="str">
            <v>FONCIA TOULOUSE</v>
          </cell>
          <cell r="K824" t="str">
            <v>BALMA</v>
          </cell>
          <cell r="L824">
            <v>31</v>
          </cell>
          <cell r="M824" t="str">
            <v>SUD-OUEST</v>
          </cell>
          <cell r="N824" t="str">
            <v>DISTRITEC</v>
          </cell>
          <cell r="O824" t="str">
            <v>CUA</v>
          </cell>
          <cell r="Q824" t="str">
            <v>IMC4500A (BUNDLE)</v>
          </cell>
          <cell r="R824" t="str">
            <v>DEG07158/7159</v>
          </cell>
          <cell r="X824" t="str">
            <v>MP7502</v>
          </cell>
          <cell r="Z824" t="str">
            <v>DISTRITEC</v>
          </cell>
          <cell r="AA824" t="str">
            <v>MTDI</v>
          </cell>
          <cell r="AB824" t="str">
            <v>BROKER</v>
          </cell>
        </row>
        <row r="825">
          <cell r="A825" t="str">
            <v>IF10786</v>
          </cell>
          <cell r="B825" t="str">
            <v>FABABY</v>
          </cell>
          <cell r="C825" t="str">
            <v>3141M710095</v>
          </cell>
          <cell r="D825" t="str">
            <v>G666JA00003</v>
          </cell>
          <cell r="E825">
            <v>44505</v>
          </cell>
          <cell r="F825" t="e">
            <v>#N/A</v>
          </cell>
          <cell r="G825">
            <v>3593</v>
          </cell>
          <cell r="H825" t="str">
            <v>41123454AM</v>
          </cell>
          <cell r="J825" t="str">
            <v>FONCIA TOULOUSE</v>
          </cell>
          <cell r="K825" t="str">
            <v>BALMA</v>
          </cell>
          <cell r="L825">
            <v>31</v>
          </cell>
          <cell r="M825" t="str">
            <v>SUD-OUEST</v>
          </cell>
          <cell r="N825" t="str">
            <v>DISTRITEC</v>
          </cell>
          <cell r="O825" t="str">
            <v>CUA</v>
          </cell>
          <cell r="Q825" t="str">
            <v>IMC6000 (BUNDLE)</v>
          </cell>
          <cell r="R825" t="str">
            <v>DEG07160/7161</v>
          </cell>
          <cell r="X825" t="str">
            <v>MP7503</v>
          </cell>
          <cell r="Z825" t="str">
            <v>DISTRITEC</v>
          </cell>
          <cell r="AA825" t="str">
            <v>MTDI</v>
          </cell>
          <cell r="AB825" t="str">
            <v>BROKER</v>
          </cell>
        </row>
        <row r="826">
          <cell r="A826" t="str">
            <v>IF10787</v>
          </cell>
          <cell r="B826" t="str">
            <v>JUL</v>
          </cell>
          <cell r="C826" t="str">
            <v>3121M730054</v>
          </cell>
          <cell r="D826" t="str">
            <v>W876J300009</v>
          </cell>
          <cell r="E826">
            <v>44461</v>
          </cell>
          <cell r="F826" t="e">
            <v>#N/A</v>
          </cell>
          <cell r="G826">
            <v>3594</v>
          </cell>
          <cell r="H826" t="str">
            <v>41123454AM</v>
          </cell>
          <cell r="J826" t="str">
            <v>FONCIA TOULOUSE</v>
          </cell>
          <cell r="K826" t="str">
            <v>BALMA</v>
          </cell>
          <cell r="L826">
            <v>31</v>
          </cell>
          <cell r="M826" t="str">
            <v>SUD-OUEST</v>
          </cell>
          <cell r="N826" t="str">
            <v>DISTRITEC</v>
          </cell>
          <cell r="O826" t="str">
            <v>CUA</v>
          </cell>
          <cell r="Q826" t="str">
            <v>IMC4500A (BUNDLE)</v>
          </cell>
          <cell r="R826" t="str">
            <v>DEG07162/7163</v>
          </cell>
          <cell r="X826" t="str">
            <v>MP7502</v>
          </cell>
          <cell r="Z826" t="str">
            <v>DISTRITEC</v>
          </cell>
          <cell r="AA826" t="str">
            <v>MTDI</v>
          </cell>
          <cell r="AB826" t="str">
            <v>BROKER</v>
          </cell>
        </row>
        <row r="827">
          <cell r="A827" t="str">
            <v>IF10788</v>
          </cell>
          <cell r="B827" t="str">
            <v>SONO</v>
          </cell>
          <cell r="C827" t="str">
            <v>3141M710477</v>
          </cell>
          <cell r="D827" t="str">
            <v>E176M130471</v>
          </cell>
          <cell r="E827">
            <v>44461</v>
          </cell>
          <cell r="F827" t="e">
            <v>#N/A</v>
          </cell>
          <cell r="G827">
            <v>3595</v>
          </cell>
          <cell r="H827" t="str">
            <v>41123454AM</v>
          </cell>
          <cell r="J827" t="str">
            <v>FONCIA TOULOUSE</v>
          </cell>
          <cell r="K827" t="str">
            <v>BALMA</v>
          </cell>
          <cell r="L827">
            <v>31</v>
          </cell>
          <cell r="M827" t="str">
            <v>SUD-OUEST</v>
          </cell>
          <cell r="N827" t="str">
            <v>DISTRITEC</v>
          </cell>
          <cell r="O827" t="str">
            <v>CUA</v>
          </cell>
          <cell r="Q827" t="str">
            <v>IMC6000 (BUNDLE)</v>
          </cell>
          <cell r="R827" t="str">
            <v>DEG07164/7165</v>
          </cell>
          <cell r="X827" t="str">
            <v xml:space="preserve">MPC4503 </v>
          </cell>
          <cell r="Z827" t="str">
            <v>DISTRITEC</v>
          </cell>
          <cell r="AA827" t="str">
            <v>MTDI</v>
          </cell>
          <cell r="AB827" t="str">
            <v>BROKER</v>
          </cell>
        </row>
        <row r="828">
          <cell r="A828" t="str">
            <v>IF10789</v>
          </cell>
          <cell r="B828" t="str">
            <v>TUPAC</v>
          </cell>
          <cell r="C828" t="str">
            <v>3121M730052</v>
          </cell>
          <cell r="D828" t="str">
            <v>E176M130502</v>
          </cell>
          <cell r="E828">
            <v>44461</v>
          </cell>
          <cell r="F828" t="e">
            <v>#N/A</v>
          </cell>
          <cell r="G828">
            <v>3596</v>
          </cell>
          <cell r="H828" t="str">
            <v>41123454AM</v>
          </cell>
          <cell r="J828" t="str">
            <v>FONCIA TOULOUSE</v>
          </cell>
          <cell r="K828" t="str">
            <v>BALMA</v>
          </cell>
          <cell r="L828">
            <v>31</v>
          </cell>
          <cell r="M828" t="str">
            <v>SUD-OUEST</v>
          </cell>
          <cell r="N828" t="str">
            <v>DISTRITEC</v>
          </cell>
          <cell r="O828" t="str">
            <v>CUA</v>
          </cell>
          <cell r="Q828" t="str">
            <v>IMC4500A (BUNDLE)</v>
          </cell>
          <cell r="R828" t="str">
            <v>DEG07166/7167</v>
          </cell>
          <cell r="X828" t="str">
            <v xml:space="preserve">MPC4503 </v>
          </cell>
          <cell r="Z828" t="str">
            <v>DISTRITEC</v>
          </cell>
          <cell r="AA828" t="str">
            <v>MTDI</v>
          </cell>
          <cell r="AB828" t="str">
            <v>BROKER</v>
          </cell>
        </row>
        <row r="829">
          <cell r="A829" t="str">
            <v>IF10790</v>
          </cell>
          <cell r="B829" t="str">
            <v>MASKA</v>
          </cell>
          <cell r="C829" t="str">
            <v>3121M730068</v>
          </cell>
          <cell r="D829" t="str">
            <v>E216J200179</v>
          </cell>
          <cell r="E829">
            <v>44461</v>
          </cell>
          <cell r="F829" t="e">
            <v>#N/A</v>
          </cell>
          <cell r="G829">
            <v>3597</v>
          </cell>
          <cell r="H829" t="str">
            <v>41123454AM</v>
          </cell>
          <cell r="J829" t="str">
            <v>FONCIA TOULOUSE</v>
          </cell>
          <cell r="K829" t="str">
            <v>BALMA</v>
          </cell>
          <cell r="L829">
            <v>31</v>
          </cell>
          <cell r="M829" t="str">
            <v>SUD-OUEST</v>
          </cell>
          <cell r="N829" t="str">
            <v>DISTRITEC</v>
          </cell>
          <cell r="O829" t="str">
            <v>CUA</v>
          </cell>
          <cell r="Q829" t="str">
            <v>IMC4500A (BUNDLE)</v>
          </cell>
          <cell r="R829" t="str">
            <v>DEG07168/7169</v>
          </cell>
          <cell r="X829" t="str">
            <v>MPC2503</v>
          </cell>
          <cell r="Z829" t="str">
            <v>DISTRITEC</v>
          </cell>
          <cell r="AA829" t="str">
            <v>MTDI</v>
          </cell>
          <cell r="AB829" t="str">
            <v>BROKER</v>
          </cell>
        </row>
        <row r="830">
          <cell r="A830" t="str">
            <v>IF10791</v>
          </cell>
          <cell r="B830" t="str">
            <v>SOLAR</v>
          </cell>
          <cell r="C830" t="str">
            <v>3121M530374</v>
          </cell>
          <cell r="D830" t="str">
            <v>E216J200198</v>
          </cell>
          <cell r="E830">
            <v>44461</v>
          </cell>
          <cell r="F830" t="e">
            <v>#N/A</v>
          </cell>
          <cell r="G830">
            <v>3598</v>
          </cell>
          <cell r="H830" t="str">
            <v>41123454AM</v>
          </cell>
          <cell r="J830" t="str">
            <v>FONCIA TOULOUSE</v>
          </cell>
          <cell r="K830" t="str">
            <v>BALMA</v>
          </cell>
          <cell r="L830">
            <v>31</v>
          </cell>
          <cell r="M830" t="str">
            <v>SUD-OUEST</v>
          </cell>
          <cell r="N830" t="str">
            <v>DISTRITEC</v>
          </cell>
          <cell r="O830" t="str">
            <v>CUA</v>
          </cell>
          <cell r="Q830" t="str">
            <v>IMC4500A (BUNDLE)</v>
          </cell>
          <cell r="R830" t="str">
            <v>DEG07170/7171</v>
          </cell>
          <cell r="X830" t="str">
            <v>MPC2503</v>
          </cell>
          <cell r="Z830" t="str">
            <v>DISTRITEC</v>
          </cell>
          <cell r="AA830" t="str">
            <v>MTDI</v>
          </cell>
          <cell r="AB830" t="str">
            <v>BROKER</v>
          </cell>
        </row>
        <row r="831">
          <cell r="A831" t="str">
            <v>IF10792</v>
          </cell>
          <cell r="B831" t="str">
            <v>LINA</v>
          </cell>
          <cell r="C831" t="str">
            <v>3141M7102508</v>
          </cell>
          <cell r="D831" t="str">
            <v>C076C930028</v>
          </cell>
          <cell r="E831">
            <v>44540</v>
          </cell>
          <cell r="F831" t="e">
            <v>#N/A</v>
          </cell>
          <cell r="G831">
            <v>3599</v>
          </cell>
          <cell r="H831" t="str">
            <v>41123454AM</v>
          </cell>
          <cell r="I831" t="str">
            <v>41123454AM</v>
          </cell>
          <cell r="J831" t="str">
            <v>FONCIA TOULOUSE</v>
          </cell>
          <cell r="K831" t="str">
            <v>BALMA</v>
          </cell>
          <cell r="L831">
            <v>31</v>
          </cell>
          <cell r="M831" t="str">
            <v>SUD-OUEST</v>
          </cell>
          <cell r="N831" t="str">
            <v>DISTRITEC</v>
          </cell>
          <cell r="O831" t="str">
            <v>CUA</v>
          </cell>
          <cell r="Q831" t="str">
            <v>IMC6000 (BUNDLE)</v>
          </cell>
          <cell r="R831" t="str">
            <v>DEG07172/7173</v>
          </cell>
          <cell r="X831" t="str">
            <v>MPC8003</v>
          </cell>
          <cell r="Z831" t="str">
            <v>DISTRITEC</v>
          </cell>
          <cell r="AA831" t="str">
            <v>MTDI</v>
          </cell>
          <cell r="AB831" t="str">
            <v>BROKER</v>
          </cell>
        </row>
        <row r="832">
          <cell r="A832" t="str">
            <v>IF10793</v>
          </cell>
          <cell r="B832" t="str">
            <v>ALONZO</v>
          </cell>
          <cell r="C832" t="str">
            <v>3121M530525</v>
          </cell>
          <cell r="D832" t="str">
            <v>E216J200188</v>
          </cell>
          <cell r="E832">
            <v>44461</v>
          </cell>
          <cell r="F832" t="e">
            <v>#N/A</v>
          </cell>
          <cell r="G832">
            <v>3600</v>
          </cell>
          <cell r="H832" t="str">
            <v>41123454AM</v>
          </cell>
          <cell r="J832" t="str">
            <v>FONCIA TOULOUSE</v>
          </cell>
          <cell r="K832" t="str">
            <v>BALMA</v>
          </cell>
          <cell r="L832">
            <v>31</v>
          </cell>
          <cell r="M832" t="str">
            <v>SUD-OUEST</v>
          </cell>
          <cell r="N832" t="str">
            <v>DISTRITEC</v>
          </cell>
          <cell r="O832" t="str">
            <v>CUA</v>
          </cell>
          <cell r="Q832" t="str">
            <v>IMC4500A (BUNDLE)</v>
          </cell>
          <cell r="R832" t="str">
            <v>DEG07174/7175</v>
          </cell>
          <cell r="X832" t="str">
            <v>MPC2503</v>
          </cell>
          <cell r="Z832" t="str">
            <v>DISTRITEC</v>
          </cell>
          <cell r="AA832" t="str">
            <v>MTDI</v>
          </cell>
          <cell r="AB832" t="str">
            <v>BROKER</v>
          </cell>
        </row>
        <row r="833">
          <cell r="A833" t="str">
            <v>IF10794</v>
          </cell>
          <cell r="B833" t="str">
            <v>NANTERRE</v>
          </cell>
          <cell r="C833" t="str">
            <v>3090RC10291</v>
          </cell>
          <cell r="D833" t="str">
            <v>E215J100205</v>
          </cell>
          <cell r="E833">
            <v>44448</v>
          </cell>
          <cell r="F833" t="e">
            <v>#N/A</v>
          </cell>
          <cell r="G833">
            <v>3601</v>
          </cell>
          <cell r="H833" t="str">
            <v>41123655AM</v>
          </cell>
          <cell r="I833" t="str">
            <v>41123817AM</v>
          </cell>
          <cell r="J833" t="str">
            <v>FONCIA TRANSACTION France</v>
          </cell>
          <cell r="K833" t="str">
            <v>CLAMART</v>
          </cell>
          <cell r="L833">
            <v>92</v>
          </cell>
          <cell r="M833" t="str">
            <v>IDF</v>
          </cell>
          <cell r="N833" t="str">
            <v>DISTRITEC</v>
          </cell>
          <cell r="O833" t="str">
            <v>ANF</v>
          </cell>
          <cell r="Q833" t="str">
            <v>IMC2500 (BUNDLE)</v>
          </cell>
          <cell r="R833" t="str">
            <v>DEG07176/7177</v>
          </cell>
          <cell r="X833" t="str">
            <v>MPC2503</v>
          </cell>
          <cell r="Z833" t="str">
            <v>DISTRITEC</v>
          </cell>
          <cell r="AA833" t="str">
            <v>MTDI</v>
          </cell>
          <cell r="AB833" t="str">
            <v>BROKER</v>
          </cell>
        </row>
        <row r="834">
          <cell r="A834" t="str">
            <v>IF10795</v>
          </cell>
          <cell r="B834" t="str">
            <v>VAMPIRO</v>
          </cell>
          <cell r="C834" t="str">
            <v>3091R312386</v>
          </cell>
          <cell r="D834" t="str">
            <v>G756R630147</v>
          </cell>
          <cell r="E834">
            <v>44519</v>
          </cell>
          <cell r="F834" t="e">
            <v>#N/A</v>
          </cell>
          <cell r="G834">
            <v>3603</v>
          </cell>
          <cell r="H834" t="str">
            <v>41124438AM</v>
          </cell>
          <cell r="I834" t="str">
            <v>41124573AM</v>
          </cell>
          <cell r="J834" t="str">
            <v>FONCIA MARNE LA VALLEE</v>
          </cell>
          <cell r="K834" t="str">
            <v>CHESSY</v>
          </cell>
          <cell r="L834">
            <v>77</v>
          </cell>
          <cell r="M834" t="str">
            <v>IDF</v>
          </cell>
          <cell r="N834" t="str">
            <v>DISTRITEC</v>
          </cell>
          <cell r="O834" t="str">
            <v>EL</v>
          </cell>
          <cell r="Q834" t="str">
            <v>IMC2500 (BUNDLE)</v>
          </cell>
          <cell r="R834" t="str">
            <v>DEG07178/7179</v>
          </cell>
          <cell r="X834" t="str">
            <v>MPC2504</v>
          </cell>
          <cell r="Z834" t="str">
            <v>DISTRITEC</v>
          </cell>
          <cell r="AA834" t="str">
            <v>MTDI</v>
          </cell>
          <cell r="AB834" t="str">
            <v>BROKER</v>
          </cell>
        </row>
        <row r="835">
          <cell r="A835" t="str">
            <v>IF10796</v>
          </cell>
          <cell r="B835" t="str">
            <v>OISE</v>
          </cell>
          <cell r="C835" t="str">
            <v>3121M630530</v>
          </cell>
          <cell r="D835" t="str">
            <v>E174J400997</v>
          </cell>
          <cell r="E835">
            <v>44491</v>
          </cell>
          <cell r="F835" t="e">
            <v>#N/A</v>
          </cell>
          <cell r="G835">
            <v>3606</v>
          </cell>
          <cell r="H835" t="str">
            <v>41123655AM</v>
          </cell>
          <cell r="I835" t="str">
            <v>41124443AM</v>
          </cell>
          <cell r="J835" t="str">
            <v>FONCIA TRANSACTION France</v>
          </cell>
          <cell r="K835" t="str">
            <v>MONTROUGE</v>
          </cell>
          <cell r="L835">
            <v>92</v>
          </cell>
          <cell r="M835" t="str">
            <v>IDF</v>
          </cell>
          <cell r="N835" t="str">
            <v>DISTRITEC</v>
          </cell>
          <cell r="O835" t="str">
            <v>VH</v>
          </cell>
          <cell r="Q835" t="str">
            <v>IMC4500A (BUNDLE)</v>
          </cell>
          <cell r="R835" t="str">
            <v>DEG07181/7182</v>
          </cell>
          <cell r="X835" t="str">
            <v xml:space="preserve">MPC4503 </v>
          </cell>
          <cell r="Z835" t="str">
            <v>DISTRITEC</v>
          </cell>
          <cell r="AA835" t="str">
            <v>MTDI</v>
          </cell>
          <cell r="AB835" t="str">
            <v>BROKER</v>
          </cell>
        </row>
        <row r="836">
          <cell r="A836" t="str">
            <v>IF10797</v>
          </cell>
          <cell r="B836" t="str">
            <v>YVELINES</v>
          </cell>
          <cell r="C836" t="str">
            <v>3091R310074</v>
          </cell>
          <cell r="D836" t="str">
            <v>E174M930799</v>
          </cell>
          <cell r="E836">
            <v>44431</v>
          </cell>
          <cell r="F836" t="e">
            <v>#N/A</v>
          </cell>
          <cell r="G836">
            <v>3608</v>
          </cell>
          <cell r="H836" t="str">
            <v>41123655AM</v>
          </cell>
          <cell r="I836" t="str">
            <v>41124666AM</v>
          </cell>
          <cell r="J836" t="str">
            <v>FONCIA TRANSACTION France</v>
          </cell>
          <cell r="K836" t="str">
            <v>ISSY LES MOULINEAUX</v>
          </cell>
          <cell r="L836">
            <v>92</v>
          </cell>
          <cell r="M836" t="str">
            <v>IDF</v>
          </cell>
          <cell r="N836" t="str">
            <v>DISTRITEC</v>
          </cell>
          <cell r="O836" t="str">
            <v>VH</v>
          </cell>
          <cell r="Q836" t="str">
            <v>IMC2500 (BUNDLE)</v>
          </cell>
          <cell r="R836" t="str">
            <v>DEG07183/7226</v>
          </cell>
          <cell r="X836" t="str">
            <v xml:space="preserve">MPC4503 </v>
          </cell>
          <cell r="Z836" t="str">
            <v>DISTRITEC</v>
          </cell>
          <cell r="AA836" t="str">
            <v>MTDI</v>
          </cell>
          <cell r="AB836" t="str">
            <v>BROKER</v>
          </cell>
        </row>
        <row r="837">
          <cell r="A837" t="str">
            <v>IF10855</v>
          </cell>
          <cell r="B837" t="str">
            <v>BELLIER</v>
          </cell>
          <cell r="C837" t="str">
            <v>3121M630529</v>
          </cell>
          <cell r="D837" t="str">
            <v>E215R460245</v>
          </cell>
          <cell r="E837">
            <v>44487</v>
          </cell>
          <cell r="F837" t="e">
            <v>#N/A</v>
          </cell>
          <cell r="G837">
            <v>3608</v>
          </cell>
          <cell r="H837" t="str">
            <v>41123485AM</v>
          </cell>
          <cell r="I837" t="str">
            <v>41124664AM</v>
          </cell>
          <cell r="J837" t="str">
            <v>FONCIA MONTPELLIER</v>
          </cell>
          <cell r="K837" t="str">
            <v>NIMES</v>
          </cell>
          <cell r="L837">
            <v>30</v>
          </cell>
          <cell r="M837" t="str">
            <v>SUD-EST</v>
          </cell>
          <cell r="N837" t="str">
            <v>DISTRITEC</v>
          </cell>
          <cell r="O837" t="str">
            <v>BN</v>
          </cell>
          <cell r="Q837" t="str">
            <v>IMC4500A (BUNDLE)</v>
          </cell>
          <cell r="R837" t="str">
            <v>DEG07185/7186</v>
          </cell>
          <cell r="X837" t="str">
            <v>MPC2503</v>
          </cell>
          <cell r="Z837" t="str">
            <v>DISTRITEC</v>
          </cell>
          <cell r="AA837" t="str">
            <v>MTDI</v>
          </cell>
          <cell r="AB837" t="str">
            <v>BROKER</v>
          </cell>
        </row>
        <row r="838">
          <cell r="A838" t="str">
            <v>IF10799</v>
          </cell>
          <cell r="B838" t="str">
            <v>MOTEMA</v>
          </cell>
          <cell r="C838" t="str">
            <v>3141M710520</v>
          </cell>
          <cell r="D838" t="str">
            <v>E216J700648</v>
          </cell>
          <cell r="E838">
            <v>44460</v>
          </cell>
          <cell r="F838" t="e">
            <v>#N/A</v>
          </cell>
          <cell r="G838">
            <v>3608</v>
          </cell>
          <cell r="H838" t="str">
            <v>41124321AM</v>
          </cell>
          <cell r="I838" t="str">
            <v>41124665AM</v>
          </cell>
          <cell r="J838" t="str">
            <v>FONCIA TERRES DE PROVENCE</v>
          </cell>
          <cell r="K838" t="str">
            <v>MANOSQUE</v>
          </cell>
          <cell r="L838">
            <v>1</v>
          </cell>
          <cell r="M838" t="str">
            <v>SUD-EST</v>
          </cell>
          <cell r="N838" t="str">
            <v>DISTRITEC</v>
          </cell>
          <cell r="O838" t="str">
            <v>PKMAC</v>
          </cell>
          <cell r="Q838" t="str">
            <v>IMC6000 (BUNDLE)</v>
          </cell>
          <cell r="R838" t="str">
            <v>DEG07187/7188</v>
          </cell>
          <cell r="X838" t="str">
            <v>MPC2503</v>
          </cell>
          <cell r="Z838" t="str">
            <v>DISTRITEC</v>
          </cell>
          <cell r="AA838" t="str">
            <v>MTDI</v>
          </cell>
          <cell r="AB838" t="str">
            <v>BROKER</v>
          </cell>
        </row>
        <row r="839">
          <cell r="A839" t="str">
            <v>IF10800</v>
          </cell>
          <cell r="B839" t="str">
            <v>MAROU</v>
          </cell>
          <cell r="C839" t="str">
            <v>3090RA10206</v>
          </cell>
          <cell r="D839" t="str">
            <v>E176M420148</v>
          </cell>
          <cell r="E839">
            <v>44431</v>
          </cell>
          <cell r="F839" t="e">
            <v>#N/A</v>
          </cell>
          <cell r="G839">
            <v>3612</v>
          </cell>
          <cell r="H839" t="str">
            <v>41123655AM</v>
          </cell>
          <cell r="I839" t="str">
            <v>41123855AM</v>
          </cell>
          <cell r="J839" t="str">
            <v>FONCIA TRANSACTION France</v>
          </cell>
          <cell r="K839" t="str">
            <v>LYON</v>
          </cell>
          <cell r="L839">
            <v>69</v>
          </cell>
          <cell r="M839" t="str">
            <v>SUD-EST</v>
          </cell>
          <cell r="N839" t="str">
            <v>DISTRITEC</v>
          </cell>
          <cell r="O839" t="str">
            <v>FLB</v>
          </cell>
          <cell r="Q839" t="str">
            <v>IMC2500 (BUNDLE)</v>
          </cell>
          <cell r="R839" t="str">
            <v>DEG07189/7190</v>
          </cell>
          <cell r="X839" t="str">
            <v>MPC4503</v>
          </cell>
          <cell r="Z839" t="str">
            <v>DISTRITEC</v>
          </cell>
          <cell r="AA839" t="str">
            <v>MTDI</v>
          </cell>
          <cell r="AB839" t="str">
            <v>BROKER</v>
          </cell>
        </row>
        <row r="840">
          <cell r="A840" t="str">
            <v>IF10801</v>
          </cell>
          <cell r="B840" t="str">
            <v>KAMINI</v>
          </cell>
          <cell r="C840" t="str">
            <v>3121M730067</v>
          </cell>
          <cell r="D840" t="str">
            <v>E214K200039</v>
          </cell>
          <cell r="E840">
            <v>44459</v>
          </cell>
          <cell r="F840" t="e">
            <v>#N/A</v>
          </cell>
          <cell r="G840">
            <v>3616</v>
          </cell>
          <cell r="H840" t="str">
            <v>41123454AM</v>
          </cell>
          <cell r="I840" t="str">
            <v>41123850AM</v>
          </cell>
          <cell r="J840" t="str">
            <v>FONCIA TOULOUSE</v>
          </cell>
          <cell r="K840" t="str">
            <v>TOULOUSE</v>
          </cell>
          <cell r="L840">
            <v>31</v>
          </cell>
          <cell r="M840" t="str">
            <v>SUD-OUEST</v>
          </cell>
          <cell r="N840" t="str">
            <v>DISTRITEC</v>
          </cell>
          <cell r="O840" t="str">
            <v>CUA</v>
          </cell>
          <cell r="Q840" t="str">
            <v>IMC4500A (BUNDLE)</v>
          </cell>
          <cell r="R840" t="str">
            <v>DEG07193/7194</v>
          </cell>
          <cell r="X840" t="str">
            <v>MPC2503</v>
          </cell>
          <cell r="Z840" t="str">
            <v>DISTRITEC</v>
          </cell>
          <cell r="AA840" t="str">
            <v>MTDI</v>
          </cell>
          <cell r="AB840" t="str">
            <v>BROKER</v>
          </cell>
        </row>
        <row r="841">
          <cell r="A841" t="str">
            <v>IF10802</v>
          </cell>
          <cell r="B841" t="str">
            <v>KRISTEN</v>
          </cell>
          <cell r="C841" t="str">
            <v>3121M730065</v>
          </cell>
          <cell r="D841" t="str">
            <v>E214K200042</v>
          </cell>
          <cell r="E841">
            <v>44463</v>
          </cell>
          <cell r="F841" t="e">
            <v>#N/A</v>
          </cell>
          <cell r="G841">
            <v>3617</v>
          </cell>
          <cell r="H841" t="str">
            <v>41123454AM</v>
          </cell>
          <cell r="I841" t="str">
            <v>41123847AM</v>
          </cell>
          <cell r="J841" t="str">
            <v>FONCIA TOULOUSE</v>
          </cell>
          <cell r="K841" t="str">
            <v>TOULOUSE</v>
          </cell>
          <cell r="L841">
            <v>31</v>
          </cell>
          <cell r="M841" t="str">
            <v>SUD-OUEST</v>
          </cell>
          <cell r="N841" t="str">
            <v>DISTRITEC</v>
          </cell>
          <cell r="O841" t="str">
            <v>CUA</v>
          </cell>
          <cell r="Q841" t="str">
            <v>IMC4500A (BUNDLE)</v>
          </cell>
          <cell r="R841" t="str">
            <v>DEG07195/7196</v>
          </cell>
          <cell r="X841" t="str">
            <v>MPC2503</v>
          </cell>
          <cell r="Z841" t="str">
            <v>DISTRITEC</v>
          </cell>
          <cell r="AA841" t="str">
            <v>MTDI</v>
          </cell>
          <cell r="AB841" t="str">
            <v>BROKER</v>
          </cell>
        </row>
        <row r="842">
          <cell r="A842" t="str">
            <v>IF10803</v>
          </cell>
          <cell r="B842" t="str">
            <v>FOLA</v>
          </cell>
          <cell r="C842" t="str">
            <v>3090RB10186</v>
          </cell>
          <cell r="D842" t="str">
            <v>X</v>
          </cell>
          <cell r="E842">
            <v>44459</v>
          </cell>
          <cell r="F842" t="e">
            <v>#N/A</v>
          </cell>
          <cell r="G842">
            <v>3618</v>
          </cell>
          <cell r="H842" t="str">
            <v>41123454AM</v>
          </cell>
          <cell r="I842" t="str">
            <v>41124667AM</v>
          </cell>
          <cell r="J842" t="str">
            <v>FONCIA TOULOUSE</v>
          </cell>
          <cell r="K842" t="str">
            <v>VILLEFRANCHE DE LAURAGAIS</v>
          </cell>
          <cell r="L842">
            <v>31</v>
          </cell>
          <cell r="M842" t="str">
            <v>SUD-OUEST</v>
          </cell>
          <cell r="N842" t="str">
            <v>DISTRITEC</v>
          </cell>
          <cell r="O842" t="str">
            <v>CUA</v>
          </cell>
          <cell r="Q842" t="str">
            <v>IMC2500 (BUNDLE)</v>
          </cell>
          <cell r="R842" t="str">
            <v>DEG07197/7198</v>
          </cell>
          <cell r="X842" t="str">
            <v>X</v>
          </cell>
          <cell r="Z842" t="str">
            <v>X</v>
          </cell>
          <cell r="AA842" t="str">
            <v>X</v>
          </cell>
          <cell r="AB842" t="str">
            <v>X</v>
          </cell>
        </row>
        <row r="843">
          <cell r="A843" t="str">
            <v>IF10804</v>
          </cell>
          <cell r="B843" t="str">
            <v>TOYOTA</v>
          </cell>
          <cell r="C843" t="str">
            <v>3121M630740</v>
          </cell>
          <cell r="D843" t="str">
            <v>G716M930005</v>
          </cell>
          <cell r="E843">
            <v>44531</v>
          </cell>
          <cell r="F843" t="e">
            <v>#N/A</v>
          </cell>
          <cell r="G843">
            <v>3619</v>
          </cell>
          <cell r="H843" t="str">
            <v>41124438AM</v>
          </cell>
          <cell r="I843" t="str">
            <v>41124668AM</v>
          </cell>
          <cell r="J843" t="str">
            <v>FONCIA MARNE LA VALLEE</v>
          </cell>
          <cell r="K843" t="str">
            <v>CLAYE SOUILLY</v>
          </cell>
          <cell r="L843">
            <v>77</v>
          </cell>
          <cell r="M843" t="str">
            <v>IDF</v>
          </cell>
          <cell r="N843" t="str">
            <v>DISTRITEC</v>
          </cell>
          <cell r="O843" t="str">
            <v>AKS</v>
          </cell>
          <cell r="Q843" t="str">
            <v>IMC4500A (BUNDLE)</v>
          </cell>
          <cell r="R843" t="str">
            <v>DEG07199/7200</v>
          </cell>
          <cell r="X843" t="str">
            <v>MPC4504</v>
          </cell>
          <cell r="Z843" t="str">
            <v>DISTRITEC</v>
          </cell>
          <cell r="AA843" t="str">
            <v>MTDI</v>
          </cell>
          <cell r="AB843" t="str">
            <v>BROKER</v>
          </cell>
        </row>
        <row r="844">
          <cell r="A844" t="str">
            <v>IF10805</v>
          </cell>
          <cell r="B844" t="str">
            <v>BRIGITTE</v>
          </cell>
          <cell r="C844" t="str">
            <v>3121M530542</v>
          </cell>
          <cell r="D844" t="str">
            <v>G676J800110</v>
          </cell>
          <cell r="E844">
            <v>44466</v>
          </cell>
          <cell r="F844" t="e">
            <v>#N/A</v>
          </cell>
          <cell r="G844">
            <v>3620</v>
          </cell>
          <cell r="H844" t="str">
            <v>41124197AM</v>
          </cell>
          <cell r="J844" t="str">
            <v>FONCIA PARIS RIVE GAUCHE</v>
          </cell>
          <cell r="K844" t="str">
            <v>PARIS</v>
          </cell>
          <cell r="L844">
            <v>75</v>
          </cell>
          <cell r="M844" t="str">
            <v>IDF</v>
          </cell>
          <cell r="N844" t="str">
            <v>DISTRITEC</v>
          </cell>
          <cell r="O844" t="str">
            <v>VH</v>
          </cell>
          <cell r="Q844" t="str">
            <v>IMC4500A (BUNDLE)</v>
          </cell>
          <cell r="R844" t="str">
            <v>DEG07201/7202</v>
          </cell>
          <cell r="X844" t="str">
            <v>MP9003</v>
          </cell>
          <cell r="Z844" t="str">
            <v>DISTRITEC</v>
          </cell>
          <cell r="AA844" t="str">
            <v>MTDI</v>
          </cell>
          <cell r="AB844" t="str">
            <v>BROKER</v>
          </cell>
        </row>
        <row r="845">
          <cell r="A845" t="str">
            <v>IF10806</v>
          </cell>
          <cell r="B845" t="str">
            <v>DANIELLE</v>
          </cell>
          <cell r="C845" t="str">
            <v>3141M710305</v>
          </cell>
          <cell r="D845" t="str">
            <v>G676J800082</v>
          </cell>
          <cell r="E845">
            <v>44466</v>
          </cell>
          <cell r="F845" t="e">
            <v>#N/A</v>
          </cell>
          <cell r="G845">
            <v>3621</v>
          </cell>
          <cell r="H845" t="str">
            <v>41124197AM</v>
          </cell>
          <cell r="J845" t="str">
            <v>FONCIA PARIS RIVE GAUCHE</v>
          </cell>
          <cell r="K845" t="str">
            <v>PARIS</v>
          </cell>
          <cell r="L845">
            <v>75</v>
          </cell>
          <cell r="M845" t="str">
            <v>IDF</v>
          </cell>
          <cell r="N845" t="str">
            <v>DISTRITEC</v>
          </cell>
          <cell r="O845" t="str">
            <v>VH</v>
          </cell>
          <cell r="Q845" t="str">
            <v>IMC6000 (BUNDLE)</v>
          </cell>
          <cell r="R845" t="str">
            <v>DEG07203/7204</v>
          </cell>
          <cell r="X845" t="str">
            <v>MP9003</v>
          </cell>
          <cell r="Z845" t="str">
            <v>DISTRITEC</v>
          </cell>
          <cell r="AA845" t="str">
            <v>MTDI</v>
          </cell>
          <cell r="AB845" t="str">
            <v>BROKER</v>
          </cell>
        </row>
        <row r="846">
          <cell r="A846" t="str">
            <v>IF10807</v>
          </cell>
          <cell r="B846" t="str">
            <v>BERNADETTE</v>
          </cell>
          <cell r="C846" t="str">
            <v>3121M630861</v>
          </cell>
          <cell r="D846" t="str">
            <v>G716M830702</v>
          </cell>
          <cell r="E846">
            <v>44466</v>
          </cell>
          <cell r="F846" t="e">
            <v>#N/A</v>
          </cell>
          <cell r="G846">
            <v>3622</v>
          </cell>
          <cell r="H846" t="str">
            <v>41124197AM</v>
          </cell>
          <cell r="J846" t="str">
            <v>FONCIA PARIS RIVE GAUCHE</v>
          </cell>
          <cell r="K846" t="str">
            <v>PARIS</v>
          </cell>
          <cell r="L846">
            <v>75</v>
          </cell>
          <cell r="M846" t="str">
            <v>IDF</v>
          </cell>
          <cell r="N846" t="str">
            <v>DISTRITEC</v>
          </cell>
          <cell r="O846" t="str">
            <v>VH</v>
          </cell>
          <cell r="Q846" t="str">
            <v>IMC4500A (BUNDLE)</v>
          </cell>
          <cell r="R846" t="str">
            <v>DEG07205/7206</v>
          </cell>
          <cell r="X846" t="str">
            <v>MPC4504</v>
          </cell>
          <cell r="Z846" t="str">
            <v>DISTRITEC</v>
          </cell>
          <cell r="AA846" t="str">
            <v>MTDI</v>
          </cell>
          <cell r="AB846" t="str">
            <v>BROKER</v>
          </cell>
        </row>
        <row r="847">
          <cell r="A847" t="str">
            <v>IF10808</v>
          </cell>
          <cell r="B847" t="str">
            <v>CARLA</v>
          </cell>
          <cell r="C847" t="str">
            <v>3141M710333</v>
          </cell>
          <cell r="D847" t="str">
            <v>G756R530292</v>
          </cell>
          <cell r="E847">
            <v>44466</v>
          </cell>
          <cell r="F847" t="e">
            <v>#N/A</v>
          </cell>
          <cell r="G847">
            <v>3623</v>
          </cell>
          <cell r="H847" t="str">
            <v>41124197AM</v>
          </cell>
          <cell r="J847" t="str">
            <v>FONCIA PARIS RIVE GAUCHE</v>
          </cell>
          <cell r="K847" t="str">
            <v>PARIS</v>
          </cell>
          <cell r="L847">
            <v>75</v>
          </cell>
          <cell r="M847" t="str">
            <v>IDF</v>
          </cell>
          <cell r="N847" t="str">
            <v>DISTRITEC</v>
          </cell>
          <cell r="O847" t="str">
            <v>VH</v>
          </cell>
          <cell r="Q847" t="str">
            <v>IMC6000 (BUNDLE)</v>
          </cell>
          <cell r="R847" t="str">
            <v>DEG07207/7208</v>
          </cell>
          <cell r="X847" t="str">
            <v>MPC2504</v>
          </cell>
          <cell r="Z847" t="str">
            <v>DISTRITEC</v>
          </cell>
          <cell r="AA847" t="str">
            <v>MTDI</v>
          </cell>
          <cell r="AB847" t="str">
            <v>BROKER</v>
          </cell>
        </row>
        <row r="848">
          <cell r="A848" t="str">
            <v>IF10809</v>
          </cell>
          <cell r="B848" t="str">
            <v>EMINEM</v>
          </cell>
          <cell r="C848" t="str">
            <v>3121M730051</v>
          </cell>
          <cell r="D848" t="str">
            <v>E214K200014 ???? DÉJÀ REPRIS</v>
          </cell>
          <cell r="E848">
            <v>44456</v>
          </cell>
          <cell r="F848" t="e">
            <v>#N/A</v>
          </cell>
          <cell r="G848">
            <v>3624</v>
          </cell>
          <cell r="H848" t="str">
            <v>41123454AM</v>
          </cell>
          <cell r="I848" t="str">
            <v>41123852AM</v>
          </cell>
          <cell r="J848" t="str">
            <v>FONCIA TOULOUSE</v>
          </cell>
          <cell r="K848" t="str">
            <v>COLOMIERS</v>
          </cell>
          <cell r="L848">
            <v>31</v>
          </cell>
          <cell r="M848" t="str">
            <v>SUD-OUEST</v>
          </cell>
          <cell r="N848" t="str">
            <v>DISTRITEC</v>
          </cell>
          <cell r="O848" t="str">
            <v>CUA</v>
          </cell>
          <cell r="Q848" t="str">
            <v>IMC4500A (BUNDLE)</v>
          </cell>
          <cell r="R848" t="str">
            <v>DEG07209/7211</v>
          </cell>
          <cell r="X848" t="str">
            <v>MPC2503</v>
          </cell>
          <cell r="Z848" t="str">
            <v>DISTRITEC</v>
          </cell>
          <cell r="AA848" t="str">
            <v>MTDI</v>
          </cell>
          <cell r="AB848" t="str">
            <v>BROKER</v>
          </cell>
        </row>
        <row r="849">
          <cell r="A849" t="str">
            <v>IF10810</v>
          </cell>
          <cell r="B849" t="str">
            <v>GAULE</v>
          </cell>
          <cell r="C849" t="str">
            <v>3121M930056</v>
          </cell>
          <cell r="D849" t="str">
            <v>C748JB00107</v>
          </cell>
          <cell r="E849">
            <v>44565</v>
          </cell>
          <cell r="F849" t="e">
            <v>#N/A</v>
          </cell>
          <cell r="G849">
            <v>3525</v>
          </cell>
          <cell r="H849" t="str">
            <v>41124281AM</v>
          </cell>
          <cell r="I849" t="str">
            <v>41124669AM</v>
          </cell>
          <cell r="J849" t="str">
            <v>FONCIA HAUTS DE France</v>
          </cell>
          <cell r="K849" t="str">
            <v>NEUFCHATEL HARDELOT</v>
          </cell>
          <cell r="L849">
            <v>62</v>
          </cell>
          <cell r="M849" t="str">
            <v>NORD</v>
          </cell>
          <cell r="N849" t="str">
            <v>DISTRITEC</v>
          </cell>
          <cell r="O849" t="str">
            <v>SCW</v>
          </cell>
          <cell r="Q849" t="str">
            <v>IMC4500A (BUNDLE)</v>
          </cell>
          <cell r="R849" t="str">
            <v>DEG07212/7213</v>
          </cell>
          <cell r="X849" t="str">
            <v>MPC5504</v>
          </cell>
          <cell r="Z849" t="str">
            <v>X</v>
          </cell>
          <cell r="AA849" t="str">
            <v>X</v>
          </cell>
          <cell r="AB849" t="str">
            <v>X</v>
          </cell>
        </row>
        <row r="850">
          <cell r="A850">
            <v>1358636</v>
          </cell>
          <cell r="B850" t="str">
            <v>NR</v>
          </cell>
          <cell r="D850" t="str">
            <v>FAK25222</v>
          </cell>
          <cell r="E850" t="str">
            <v>X</v>
          </cell>
          <cell r="F850">
            <v>1358636</v>
          </cell>
          <cell r="J850" t="str">
            <v>FONCIA</v>
          </cell>
          <cell r="K850" t="str">
            <v>CONNERRE</v>
          </cell>
          <cell r="L850">
            <v>72</v>
          </cell>
          <cell r="M850" t="str">
            <v>NORD</v>
          </cell>
          <cell r="N850" t="str">
            <v>X</v>
          </cell>
          <cell r="O850" t="str">
            <v>X</v>
          </cell>
          <cell r="Q850" t="str">
            <v>RETRAIT HORS AM</v>
          </cell>
          <cell r="X850" t="str">
            <v>CANON C2020</v>
          </cell>
          <cell r="Z850" t="str">
            <v>DISTRITEC</v>
          </cell>
          <cell r="AA850" t="str">
            <v>MTDI</v>
          </cell>
          <cell r="AB850" t="str">
            <v>BROKER</v>
          </cell>
        </row>
        <row r="851">
          <cell r="A851">
            <v>1358650</v>
          </cell>
          <cell r="B851" t="str">
            <v>NR</v>
          </cell>
          <cell r="D851">
            <v>125408</v>
          </cell>
          <cell r="E851" t="str">
            <v>PAS DE LIV</v>
          </cell>
          <cell r="F851">
            <v>1358650</v>
          </cell>
          <cell r="J851" t="str">
            <v>FONCIA</v>
          </cell>
          <cell r="K851" t="str">
            <v>ARNAGE</v>
          </cell>
          <cell r="L851">
            <v>72</v>
          </cell>
          <cell r="M851" t="str">
            <v>NORD</v>
          </cell>
          <cell r="N851" t="str">
            <v>X</v>
          </cell>
          <cell r="O851" t="str">
            <v>X</v>
          </cell>
          <cell r="Q851" t="str">
            <v>RETRAIT HORS AM</v>
          </cell>
          <cell r="X851" t="str">
            <v>CANON IR2380I</v>
          </cell>
          <cell r="Z851" t="str">
            <v>DISTRITEC</v>
          </cell>
          <cell r="AA851" t="str">
            <v>MTDI</v>
          </cell>
          <cell r="AB851" t="str">
            <v>BROKER</v>
          </cell>
        </row>
        <row r="852">
          <cell r="A852">
            <v>1358655</v>
          </cell>
          <cell r="B852" t="str">
            <v>NR</v>
          </cell>
          <cell r="D852" t="str">
            <v>A5C4021029986</v>
          </cell>
          <cell r="E852" t="str">
            <v>PAS DE LIV</v>
          </cell>
          <cell r="F852">
            <v>1358655</v>
          </cell>
          <cell r="J852" t="str">
            <v>FONCIA</v>
          </cell>
          <cell r="K852" t="str">
            <v>CONLIE</v>
          </cell>
          <cell r="L852">
            <v>72</v>
          </cell>
          <cell r="M852" t="str">
            <v>NORD</v>
          </cell>
          <cell r="N852" t="str">
            <v>X</v>
          </cell>
          <cell r="O852" t="str">
            <v>X</v>
          </cell>
          <cell r="Q852" t="str">
            <v>RETRAIT HORS AM</v>
          </cell>
          <cell r="X852" t="str">
            <v>KONICA C224</v>
          </cell>
          <cell r="Z852" t="str">
            <v>DISTRITEC</v>
          </cell>
          <cell r="AA852" t="str">
            <v>MTDI</v>
          </cell>
          <cell r="AB852" t="str">
            <v>BROKER</v>
          </cell>
        </row>
        <row r="853">
          <cell r="A853" t="str">
            <v>IF10814</v>
          </cell>
          <cell r="B853" t="str">
            <v>BUZZ</v>
          </cell>
          <cell r="C853" t="str">
            <v>3121M530250</v>
          </cell>
          <cell r="D853" t="str">
            <v>E176M230881</v>
          </cell>
          <cell r="E853">
            <v>44438</v>
          </cell>
          <cell r="F853" t="e">
            <v>#N/A</v>
          </cell>
          <cell r="G853">
            <v>3631</v>
          </cell>
          <cell r="H853" t="str">
            <v>41123213AM</v>
          </cell>
          <cell r="J853" t="str">
            <v>FONCIA GROUPE</v>
          </cell>
          <cell r="K853" t="str">
            <v>ANTONY</v>
          </cell>
          <cell r="L853">
            <v>92</v>
          </cell>
          <cell r="M853" t="str">
            <v>IDF</v>
          </cell>
          <cell r="N853" t="str">
            <v>DISTRITEC</v>
          </cell>
          <cell r="O853" t="str">
            <v>EL</v>
          </cell>
          <cell r="Q853" t="str">
            <v>IMC4500A (BUNDLE)</v>
          </cell>
          <cell r="R853" t="str">
            <v>DEG07224/7225</v>
          </cell>
          <cell r="X853" t="str">
            <v>MPC4503</v>
          </cell>
          <cell r="Z853" t="str">
            <v>DISTRITEC</v>
          </cell>
          <cell r="AA853" t="str">
            <v>MTDI</v>
          </cell>
          <cell r="AB853" t="str">
            <v>BROKER</v>
          </cell>
        </row>
        <row r="854">
          <cell r="A854" t="str">
            <v>IF10815</v>
          </cell>
          <cell r="B854" t="str">
            <v>ALAIN</v>
          </cell>
          <cell r="C854" t="str">
            <v>3141M710330</v>
          </cell>
          <cell r="D854" t="str">
            <v>JWF77261</v>
          </cell>
          <cell r="E854">
            <v>44461</v>
          </cell>
          <cell r="F854" t="e">
            <v>#N/A</v>
          </cell>
          <cell r="G854">
            <v>3632</v>
          </cell>
          <cell r="H854" t="str">
            <v>41123454AM</v>
          </cell>
          <cell r="J854" t="str">
            <v>FONCIA TOULOUSE</v>
          </cell>
          <cell r="K854" t="str">
            <v>BALMA</v>
          </cell>
          <cell r="L854">
            <v>31</v>
          </cell>
          <cell r="M854" t="str">
            <v>SUD-OUEST</v>
          </cell>
          <cell r="N854" t="str">
            <v>DISTRITEC</v>
          </cell>
          <cell r="O854" t="str">
            <v>CUA</v>
          </cell>
          <cell r="Q854" t="str">
            <v>IMC6000 (BUNDLE)</v>
          </cell>
          <cell r="R854" t="str">
            <v>DEG07222/7223</v>
          </cell>
          <cell r="X854" t="str">
            <v>CANON C5235I</v>
          </cell>
          <cell r="Z854" t="str">
            <v>DISTRITEC</v>
          </cell>
          <cell r="AA854" t="str">
            <v>MTDI</v>
          </cell>
          <cell r="AB854" t="str">
            <v>BROKER</v>
          </cell>
        </row>
        <row r="855">
          <cell r="A855">
            <v>1357093</v>
          </cell>
          <cell r="B855" t="str">
            <v>PIROLY</v>
          </cell>
          <cell r="D855" t="str">
            <v>G078P400132</v>
          </cell>
          <cell r="E855">
            <v>44426</v>
          </cell>
          <cell r="F855" t="e">
            <v>#N/A</v>
          </cell>
          <cell r="J855" t="str">
            <v>FONCIA</v>
          </cell>
          <cell r="K855" t="str">
            <v>MONT DE MARSAN</v>
          </cell>
          <cell r="L855">
            <v>40</v>
          </cell>
          <cell r="M855" t="str">
            <v>SUD-OUEST</v>
          </cell>
          <cell r="N855" t="str">
            <v>X</v>
          </cell>
          <cell r="O855" t="str">
            <v>FAT</v>
          </cell>
          <cell r="Q855" t="str">
            <v>DEMENAGEMENT</v>
          </cell>
          <cell r="X855" t="str">
            <v>MPC401</v>
          </cell>
          <cell r="Z855" t="str">
            <v>LONS</v>
          </cell>
        </row>
        <row r="856">
          <cell r="A856">
            <v>1359000</v>
          </cell>
          <cell r="B856" t="str">
            <v>ALDRIN</v>
          </cell>
          <cell r="D856" t="str">
            <v>E174M930589</v>
          </cell>
          <cell r="E856" t="str">
            <v>PAS LIV</v>
          </cell>
          <cell r="F856" t="e">
            <v>#N/A</v>
          </cell>
          <cell r="J856" t="str">
            <v>FONCIA</v>
          </cell>
          <cell r="K856" t="str">
            <v>MANTES LA JOLIE</v>
          </cell>
          <cell r="L856">
            <v>78</v>
          </cell>
          <cell r="M856" t="str">
            <v>IDF</v>
          </cell>
          <cell r="N856" t="str">
            <v>X</v>
          </cell>
          <cell r="O856" t="str">
            <v>X</v>
          </cell>
          <cell r="Q856" t="str">
            <v>RETRAIT DESTRUCTION</v>
          </cell>
          <cell r="X856" t="str">
            <v>MPC4503 + FIN</v>
          </cell>
          <cell r="Z856" t="str">
            <v>DISTRITEC</v>
          </cell>
          <cell r="AA856" t="str">
            <v>?</v>
          </cell>
          <cell r="AB856" t="str">
            <v>?</v>
          </cell>
        </row>
        <row r="857">
          <cell r="A857">
            <v>1359003</v>
          </cell>
          <cell r="B857" t="str">
            <v>OCYGENE</v>
          </cell>
          <cell r="D857" t="str">
            <v>C737J700036</v>
          </cell>
          <cell r="E857" t="str">
            <v>SEPTEMBRE</v>
          </cell>
          <cell r="F857" t="e">
            <v>#N/A</v>
          </cell>
          <cell r="J857" t="str">
            <v>FONCIA</v>
          </cell>
          <cell r="K857" t="str">
            <v>MANTES LA JOLIE</v>
          </cell>
          <cell r="L857">
            <v>78</v>
          </cell>
          <cell r="M857" t="str">
            <v>IDF</v>
          </cell>
          <cell r="N857" t="str">
            <v>DISTRITEC</v>
          </cell>
          <cell r="O857" t="str">
            <v>X</v>
          </cell>
          <cell r="Q857" t="str">
            <v>DEPLACEMENT - PAS DE CX</v>
          </cell>
          <cell r="X857" t="str">
            <v>MPC4504</v>
          </cell>
          <cell r="Z857" t="str">
            <v>X</v>
          </cell>
          <cell r="AA857" t="str">
            <v>X</v>
          </cell>
          <cell r="AB857" t="str">
            <v>X</v>
          </cell>
        </row>
        <row r="858">
          <cell r="A858">
            <v>1359014</v>
          </cell>
          <cell r="B858" t="str">
            <v>NR</v>
          </cell>
          <cell r="D858" t="str">
            <v>FAK06599</v>
          </cell>
          <cell r="E858" t="str">
            <v>X</v>
          </cell>
          <cell r="F858">
            <v>1359014</v>
          </cell>
          <cell r="J858" t="str">
            <v xml:space="preserve">FONCIA </v>
          </cell>
          <cell r="K858" t="str">
            <v>LA FLECHE</v>
          </cell>
          <cell r="L858">
            <v>72</v>
          </cell>
          <cell r="M858" t="str">
            <v>NORD</v>
          </cell>
          <cell r="N858" t="str">
            <v>X</v>
          </cell>
          <cell r="O858" t="str">
            <v>X</v>
          </cell>
          <cell r="Q858" t="str">
            <v>RETRAIT HORS AM  DESTRUCTION</v>
          </cell>
          <cell r="X858" t="str">
            <v>CANON C2020</v>
          </cell>
          <cell r="Z858" t="str">
            <v>DISTRITEC</v>
          </cell>
          <cell r="AA858" t="str">
            <v>MTDI</v>
          </cell>
          <cell r="AB858" t="str">
            <v>BROKER</v>
          </cell>
        </row>
        <row r="859">
          <cell r="A859">
            <v>1359025</v>
          </cell>
          <cell r="B859" t="str">
            <v>NR</v>
          </cell>
          <cell r="D859" t="str">
            <v>A79802101041</v>
          </cell>
          <cell r="E859" t="str">
            <v>X</v>
          </cell>
          <cell r="F859">
            <v>1359025</v>
          </cell>
          <cell r="J859" t="str">
            <v xml:space="preserve">FONCIA </v>
          </cell>
          <cell r="K859" t="str">
            <v>SAVIGNE L'EVEQUE</v>
          </cell>
          <cell r="L859">
            <v>72</v>
          </cell>
          <cell r="M859" t="str">
            <v>NORD</v>
          </cell>
          <cell r="N859" t="str">
            <v>X</v>
          </cell>
          <cell r="O859" t="str">
            <v>X</v>
          </cell>
          <cell r="Q859" t="str">
            <v>RETRAIT HORS AM  DESTRUCTION</v>
          </cell>
          <cell r="X859" t="str">
            <v>KONICA C224</v>
          </cell>
          <cell r="Z859" t="str">
            <v>DISTRITEC</v>
          </cell>
          <cell r="AA859" t="str">
            <v>MTDI</v>
          </cell>
          <cell r="AB859" t="str">
            <v>BROKER</v>
          </cell>
        </row>
        <row r="860">
          <cell r="A860">
            <v>1359043</v>
          </cell>
          <cell r="B860" t="str">
            <v>NR</v>
          </cell>
          <cell r="D860" t="str">
            <v>DCF599054309</v>
          </cell>
          <cell r="E860" t="str">
            <v>X</v>
          </cell>
          <cell r="F860">
            <v>1359043</v>
          </cell>
          <cell r="J860" t="str">
            <v>FONCIA</v>
          </cell>
          <cell r="K860" t="str">
            <v>LE MANS</v>
          </cell>
          <cell r="L860">
            <v>72</v>
          </cell>
          <cell r="M860" t="str">
            <v>NORD</v>
          </cell>
          <cell r="N860" t="str">
            <v>DISTRITEC</v>
          </cell>
          <cell r="O860" t="str">
            <v>X</v>
          </cell>
          <cell r="Q860" t="str">
            <v>RETRAIT HORS AM  DESTRUCTION</v>
          </cell>
          <cell r="X860" t="str">
            <v>CANON C2380</v>
          </cell>
          <cell r="Z860" t="str">
            <v>DISTRITEC</v>
          </cell>
          <cell r="AA860" t="str">
            <v>MTDI</v>
          </cell>
          <cell r="AB860" t="str">
            <v>BROKER</v>
          </cell>
        </row>
        <row r="861">
          <cell r="A861">
            <v>1359044</v>
          </cell>
          <cell r="B861" t="str">
            <v>NR</v>
          </cell>
          <cell r="D861" t="str">
            <v>LYK19284</v>
          </cell>
          <cell r="E861" t="str">
            <v>X</v>
          </cell>
          <cell r="F861">
            <v>1359044</v>
          </cell>
          <cell r="J861" t="str">
            <v>FONCIA</v>
          </cell>
          <cell r="K861" t="str">
            <v>LE MANS</v>
          </cell>
          <cell r="L861">
            <v>72</v>
          </cell>
          <cell r="M861" t="str">
            <v>NORD</v>
          </cell>
          <cell r="N861" t="str">
            <v>DISTRITEC</v>
          </cell>
          <cell r="O861" t="str">
            <v>X</v>
          </cell>
          <cell r="Q861" t="str">
            <v>RETRAIT HORS AM  DESTRUCTION</v>
          </cell>
          <cell r="X861" t="str">
            <v>CANON C2220</v>
          </cell>
          <cell r="Z861" t="str">
            <v>DISTRITEC</v>
          </cell>
          <cell r="AA861" t="str">
            <v>MTDI</v>
          </cell>
          <cell r="AB861" t="str">
            <v>BROKER</v>
          </cell>
        </row>
        <row r="862">
          <cell r="A862">
            <v>1359190</v>
          </cell>
          <cell r="B862" t="str">
            <v>NR</v>
          </cell>
          <cell r="D862" t="str">
            <v>A79802110554</v>
          </cell>
          <cell r="E862" t="str">
            <v>X</v>
          </cell>
          <cell r="F862">
            <v>1359190</v>
          </cell>
          <cell r="J862" t="str">
            <v>FONCIA</v>
          </cell>
          <cell r="K862" t="str">
            <v>LE MANS</v>
          </cell>
          <cell r="L862">
            <v>72</v>
          </cell>
          <cell r="M862" t="str">
            <v>NORD</v>
          </cell>
          <cell r="N862" t="str">
            <v>DISTRITEC</v>
          </cell>
          <cell r="O862" t="str">
            <v>X</v>
          </cell>
          <cell r="Q862" t="str">
            <v>RETRAIT HORS AM DESTRUCTION</v>
          </cell>
          <cell r="X862" t="str">
            <v>KONICA C224</v>
          </cell>
          <cell r="Z862" t="str">
            <v>DISTRITEC</v>
          </cell>
          <cell r="AA862" t="str">
            <v>MTDI</v>
          </cell>
          <cell r="AB862" t="str">
            <v>BROKER</v>
          </cell>
        </row>
        <row r="863">
          <cell r="A863">
            <v>1359192</v>
          </cell>
          <cell r="B863" t="str">
            <v>NR</v>
          </cell>
          <cell r="D863" t="str">
            <v>A79802111338</v>
          </cell>
          <cell r="E863" t="str">
            <v>X</v>
          </cell>
          <cell r="F863">
            <v>1359192</v>
          </cell>
          <cell r="J863" t="str">
            <v>FONCIA</v>
          </cell>
          <cell r="K863" t="str">
            <v>LE MANS</v>
          </cell>
          <cell r="L863">
            <v>72</v>
          </cell>
          <cell r="M863" t="str">
            <v>NORD</v>
          </cell>
          <cell r="N863" t="str">
            <v>DISTRITEC</v>
          </cell>
          <cell r="O863" t="str">
            <v>X</v>
          </cell>
          <cell r="Q863" t="str">
            <v>RETRAIT HORS AM DESTRUCTION</v>
          </cell>
          <cell r="X863" t="str">
            <v>KONICA C224</v>
          </cell>
          <cell r="Z863" t="str">
            <v>DISTRITEC</v>
          </cell>
          <cell r="AA863" t="str">
            <v>MTDI</v>
          </cell>
          <cell r="AB863" t="str">
            <v>BROKER</v>
          </cell>
        </row>
        <row r="864">
          <cell r="A864">
            <v>1359192</v>
          </cell>
          <cell r="B864" t="str">
            <v>NR</v>
          </cell>
          <cell r="D864" t="str">
            <v>JWF72738</v>
          </cell>
          <cell r="E864" t="str">
            <v>X</v>
          </cell>
          <cell r="F864">
            <v>1359192</v>
          </cell>
          <cell r="J864" t="str">
            <v>FONCIA</v>
          </cell>
          <cell r="K864" t="str">
            <v>LE MANS</v>
          </cell>
          <cell r="L864">
            <v>72</v>
          </cell>
          <cell r="M864" t="str">
            <v>NORD</v>
          </cell>
          <cell r="N864" t="str">
            <v>DISTRITEC</v>
          </cell>
          <cell r="O864" t="str">
            <v>X</v>
          </cell>
          <cell r="Q864" t="str">
            <v>RETRAIT HORS AM DESTRUCTION</v>
          </cell>
          <cell r="X864" t="str">
            <v>CANON C5235I</v>
          </cell>
          <cell r="Z864" t="str">
            <v>DISTRITEC</v>
          </cell>
          <cell r="AA864" t="str">
            <v>MTDI</v>
          </cell>
          <cell r="AB864" t="str">
            <v>BROKER</v>
          </cell>
        </row>
        <row r="865">
          <cell r="A865">
            <v>1359208</v>
          </cell>
          <cell r="B865" t="str">
            <v>NR</v>
          </cell>
          <cell r="D865" t="str">
            <v>DCF56148</v>
          </cell>
          <cell r="E865" t="str">
            <v>X</v>
          </cell>
          <cell r="F865">
            <v>1359208</v>
          </cell>
          <cell r="J865" t="str">
            <v>FONCIA</v>
          </cell>
          <cell r="K865" t="str">
            <v>LE MANS</v>
          </cell>
          <cell r="L865">
            <v>72</v>
          </cell>
          <cell r="M865" t="str">
            <v>NORD</v>
          </cell>
          <cell r="N865" t="str">
            <v>DISTRITEC</v>
          </cell>
          <cell r="O865" t="str">
            <v>X</v>
          </cell>
          <cell r="Q865" t="str">
            <v>RETRAIT HORS AM DESTRUCTION</v>
          </cell>
          <cell r="X865" t="str">
            <v>CANON IRC2380</v>
          </cell>
          <cell r="Z865" t="str">
            <v>DISTRITEC</v>
          </cell>
          <cell r="AA865" t="str">
            <v>MTDI</v>
          </cell>
          <cell r="AB865" t="str">
            <v>BROKER</v>
          </cell>
        </row>
        <row r="866">
          <cell r="A866">
            <v>1359214</v>
          </cell>
          <cell r="B866" t="str">
            <v>NR</v>
          </cell>
          <cell r="D866" t="str">
            <v>DCF17340</v>
          </cell>
          <cell r="E866" t="str">
            <v>X</v>
          </cell>
          <cell r="F866">
            <v>1359214</v>
          </cell>
          <cell r="J866" t="str">
            <v>FONCIA</v>
          </cell>
          <cell r="K866" t="str">
            <v>BEAUMONT SUR SARTHE</v>
          </cell>
          <cell r="L866">
            <v>72</v>
          </cell>
          <cell r="M866" t="str">
            <v>NORD</v>
          </cell>
          <cell r="N866" t="str">
            <v>DISTRITEC</v>
          </cell>
          <cell r="O866" t="str">
            <v>X</v>
          </cell>
          <cell r="Q866" t="str">
            <v>RETRAIT HORS AM DESTRUCTION</v>
          </cell>
          <cell r="X866" t="str">
            <v>CANON IRC2380</v>
          </cell>
          <cell r="Z866" t="str">
            <v>DISTRITEC</v>
          </cell>
          <cell r="AA866" t="str">
            <v>MTDI</v>
          </cell>
          <cell r="AB866" t="str">
            <v>BROKER</v>
          </cell>
        </row>
        <row r="867">
          <cell r="A867">
            <v>1359225</v>
          </cell>
          <cell r="B867" t="str">
            <v>NR</v>
          </cell>
          <cell r="D867" t="str">
            <v>JWF75136</v>
          </cell>
          <cell r="E867" t="str">
            <v>X</v>
          </cell>
          <cell r="F867">
            <v>1359225</v>
          </cell>
          <cell r="J867" t="str">
            <v>FONCIA</v>
          </cell>
          <cell r="K867" t="str">
            <v>LILLE</v>
          </cell>
          <cell r="L867">
            <v>59</v>
          </cell>
          <cell r="M867" t="str">
            <v>NORD</v>
          </cell>
          <cell r="N867" t="str">
            <v>DISTRITEC</v>
          </cell>
          <cell r="O867" t="str">
            <v>X</v>
          </cell>
          <cell r="Q867" t="str">
            <v>RETRAT HORS AM DESTRUCTION</v>
          </cell>
          <cell r="X867" t="str">
            <v>CANON C5235I</v>
          </cell>
          <cell r="Z867" t="str">
            <v>DISTRITEC</v>
          </cell>
          <cell r="AA867" t="str">
            <v>MTDI</v>
          </cell>
          <cell r="AB867" t="str">
            <v>BROKER</v>
          </cell>
        </row>
        <row r="868">
          <cell r="A868" t="str">
            <v>IF10816</v>
          </cell>
          <cell r="B868" t="str">
            <v>GRECE</v>
          </cell>
          <cell r="C868" t="str">
            <v>3091R310986</v>
          </cell>
          <cell r="D868" t="str">
            <v>W512JC01286</v>
          </cell>
          <cell r="E868">
            <v>44481</v>
          </cell>
          <cell r="F868" t="e">
            <v>#N/A</v>
          </cell>
          <cell r="G868">
            <v>3637</v>
          </cell>
          <cell r="H868" t="str">
            <v>41123655AM</v>
          </cell>
          <cell r="I868" t="str">
            <v>41123828AM</v>
          </cell>
          <cell r="J868" t="str">
            <v>FONCIA TRANSACTION France</v>
          </cell>
          <cell r="K868" t="str">
            <v>ORLEANS</v>
          </cell>
          <cell r="L868">
            <v>45</v>
          </cell>
          <cell r="M868" t="str">
            <v>NORD</v>
          </cell>
          <cell r="N868" t="str">
            <v>DISTRITEC</v>
          </cell>
          <cell r="O868" t="str">
            <v>RICS</v>
          </cell>
          <cell r="Q868" t="str">
            <v>IMC2500 (BUNDLE)</v>
          </cell>
          <cell r="R868" t="str">
            <v>DEG07227/7228</v>
          </cell>
          <cell r="X868" t="str">
            <v>MPC4502</v>
          </cell>
          <cell r="Z868" t="str">
            <v>DISTRITEC</v>
          </cell>
          <cell r="AA868" t="str">
            <v>MTDI</v>
          </cell>
          <cell r="AB868" t="str">
            <v>BROKER</v>
          </cell>
        </row>
        <row r="869">
          <cell r="A869" t="str">
            <v>IF10817</v>
          </cell>
          <cell r="B869" t="str">
            <v>SANGOKU</v>
          </cell>
          <cell r="C869" t="str">
            <v>3121M530597</v>
          </cell>
          <cell r="D869" t="str">
            <v>E174M630233</v>
          </cell>
          <cell r="E869">
            <v>44488</v>
          </cell>
          <cell r="F869" t="e">
            <v>#N/A</v>
          </cell>
          <cell r="G869">
            <v>3638</v>
          </cell>
          <cell r="H869" t="str">
            <v>41124091AM</v>
          </cell>
          <cell r="I869" t="str">
            <v>41121309AM</v>
          </cell>
          <cell r="J869" t="str">
            <v>FONCIA VALLEE DU RHONE</v>
          </cell>
          <cell r="K869" t="str">
            <v>MONTELIMAR</v>
          </cell>
          <cell r="L869">
            <v>26</v>
          </cell>
          <cell r="M869" t="str">
            <v>SUD-EST</v>
          </cell>
          <cell r="N869" t="str">
            <v>DISTRITEC</v>
          </cell>
          <cell r="O869" t="str">
            <v>BN</v>
          </cell>
          <cell r="Q869" t="str">
            <v>IMC4500A (BUNDLE)</v>
          </cell>
          <cell r="R869" t="str">
            <v>DEG07229/7230</v>
          </cell>
          <cell r="X869" t="str">
            <v>MPC4503</v>
          </cell>
          <cell r="Z869" t="str">
            <v>DISTRITEC</v>
          </cell>
          <cell r="AA869" t="str">
            <v>MTDI</v>
          </cell>
          <cell r="AB869" t="str">
            <v>BROKER</v>
          </cell>
        </row>
        <row r="870">
          <cell r="A870" t="str">
            <v>IF10818</v>
          </cell>
          <cell r="B870" t="str">
            <v>GOTEN</v>
          </cell>
          <cell r="C870" t="str">
            <v>3121M530358</v>
          </cell>
          <cell r="D870" t="str">
            <v>E174M630164</v>
          </cell>
          <cell r="E870">
            <v>44488</v>
          </cell>
          <cell r="F870" t="e">
            <v>#N/A</v>
          </cell>
          <cell r="G870">
            <v>3639</v>
          </cell>
          <cell r="H870" t="str">
            <v>41124091AM</v>
          </cell>
          <cell r="I870" t="str">
            <v>41121309AM</v>
          </cell>
          <cell r="J870" t="str">
            <v>FONCIA VALLEE DU RHONE</v>
          </cell>
          <cell r="K870" t="str">
            <v>MONTELIMAR</v>
          </cell>
          <cell r="L870">
            <v>26</v>
          </cell>
          <cell r="M870" t="str">
            <v>SUD-EST</v>
          </cell>
          <cell r="N870" t="str">
            <v>DISTRITEC</v>
          </cell>
          <cell r="O870" t="str">
            <v>BN</v>
          </cell>
          <cell r="Q870" t="str">
            <v>IMC4500A (BUNDLE)</v>
          </cell>
          <cell r="R870" t="str">
            <v>DEG07231/7232</v>
          </cell>
          <cell r="X870" t="str">
            <v>MPC4503</v>
          </cell>
          <cell r="Z870" t="str">
            <v>DISTRITEC</v>
          </cell>
          <cell r="AA870" t="str">
            <v>MTDI</v>
          </cell>
          <cell r="AB870" t="str">
            <v>BROKER</v>
          </cell>
        </row>
        <row r="871">
          <cell r="A871" t="str">
            <v>IF10819</v>
          </cell>
          <cell r="B871" t="str">
            <v>YAYOU</v>
          </cell>
          <cell r="C871" t="str">
            <v>3121M530540</v>
          </cell>
          <cell r="D871" t="str">
            <v>E174M930550</v>
          </cell>
          <cell r="E871">
            <v>44463</v>
          </cell>
          <cell r="F871" t="e">
            <v>#N/A</v>
          </cell>
          <cell r="G871">
            <v>3641</v>
          </cell>
          <cell r="H871" t="str">
            <v>41124591AM</v>
          </cell>
          <cell r="I871" t="str">
            <v>41123920AM</v>
          </cell>
          <cell r="J871" t="str">
            <v>FONCIA VBDS</v>
          </cell>
          <cell r="K871" t="str">
            <v>MEULAN EN YVELINES</v>
          </cell>
          <cell r="L871">
            <v>78</v>
          </cell>
          <cell r="M871" t="str">
            <v>IDF</v>
          </cell>
          <cell r="N871" t="str">
            <v>DISTRITEC</v>
          </cell>
          <cell r="O871" t="str">
            <v>ANF</v>
          </cell>
          <cell r="Q871" t="str">
            <v>IMC4500A (BUNDLE)</v>
          </cell>
          <cell r="R871" t="str">
            <v>DEG07233/7234</v>
          </cell>
          <cell r="X871" t="str">
            <v>MPC4503</v>
          </cell>
          <cell r="Z871" t="str">
            <v>DISTRITEC</v>
          </cell>
          <cell r="AA871" t="str">
            <v>MTDI</v>
          </cell>
          <cell r="AB871" t="str">
            <v>BROKER</v>
          </cell>
        </row>
        <row r="872">
          <cell r="A872" t="str">
            <v>IF10820</v>
          </cell>
          <cell r="B872" t="str">
            <v>KIRINA</v>
          </cell>
          <cell r="C872" t="str">
            <v>3090RC10265</v>
          </cell>
          <cell r="D872" t="str">
            <v>E176J100464</v>
          </cell>
          <cell r="E872">
            <v>44474</v>
          </cell>
          <cell r="F872" t="e">
            <v>#N/A</v>
          </cell>
          <cell r="G872">
            <v>3642</v>
          </cell>
          <cell r="H872" t="str">
            <v>41124591AM</v>
          </cell>
          <cell r="I872" t="str">
            <v>41124356AM</v>
          </cell>
          <cell r="J872" t="str">
            <v>FONCIA VBDS</v>
          </cell>
          <cell r="K872" t="str">
            <v>MANTES LA JOLIE</v>
          </cell>
          <cell r="L872">
            <v>78</v>
          </cell>
          <cell r="M872" t="str">
            <v>IDF</v>
          </cell>
          <cell r="N872" t="str">
            <v>DISTRITEC</v>
          </cell>
          <cell r="O872" t="str">
            <v>ANF</v>
          </cell>
          <cell r="Q872" t="str">
            <v>IMC2500 (BUNDLE)</v>
          </cell>
          <cell r="R872" t="str">
            <v>DEG07236/7237</v>
          </cell>
          <cell r="X872" t="str">
            <v>MPC4503</v>
          </cell>
          <cell r="Z872" t="str">
            <v>DISTRITEC</v>
          </cell>
          <cell r="AA872" t="str">
            <v>MTDI</v>
          </cell>
          <cell r="AB872" t="str">
            <v>BROKER</v>
          </cell>
        </row>
        <row r="873">
          <cell r="A873" t="str">
            <v>IF10821</v>
          </cell>
          <cell r="B873" t="str">
            <v>ATO</v>
          </cell>
          <cell r="C873" t="str">
            <v>3141M710294</v>
          </cell>
          <cell r="D873" t="str">
            <v>G666J700043</v>
          </cell>
          <cell r="E873">
            <v>44483</v>
          </cell>
          <cell r="F873" t="e">
            <v>#N/A</v>
          </cell>
          <cell r="G873">
            <v>3643</v>
          </cell>
          <cell r="H873" t="str">
            <v>41124591AM</v>
          </cell>
          <cell r="I873" t="str">
            <v>41121002AM</v>
          </cell>
          <cell r="J873" t="str">
            <v>FONCIA VBDS</v>
          </cell>
          <cell r="K873" t="str">
            <v>MANTES LA JOLIE</v>
          </cell>
          <cell r="L873">
            <v>78</v>
          </cell>
          <cell r="M873" t="str">
            <v>IDF</v>
          </cell>
          <cell r="N873" t="str">
            <v>DISTRITEC</v>
          </cell>
          <cell r="O873" t="str">
            <v>ANF</v>
          </cell>
          <cell r="Q873" t="str">
            <v>IMC6000 (BUNDLE)</v>
          </cell>
          <cell r="R873" t="str">
            <v>DEG07238/7239</v>
          </cell>
          <cell r="X873" t="str">
            <v>MP7503</v>
          </cell>
          <cell r="Z873" t="str">
            <v>T2</v>
          </cell>
          <cell r="AA873" t="str">
            <v>MTDI</v>
          </cell>
          <cell r="AB873" t="str">
            <v>BROKER</v>
          </cell>
        </row>
        <row r="874">
          <cell r="A874" t="str">
            <v>IF10822</v>
          </cell>
          <cell r="B874" t="str">
            <v>DEMDEM</v>
          </cell>
          <cell r="C874" t="str">
            <v>3090RB10088</v>
          </cell>
          <cell r="D874" t="str">
            <v>W493K500996</v>
          </cell>
          <cell r="E874">
            <v>44564</v>
          </cell>
          <cell r="F874" t="e">
            <v>#N/A</v>
          </cell>
          <cell r="G874">
            <v>3646</v>
          </cell>
          <cell r="H874" t="str">
            <v>41123655AM</v>
          </cell>
          <cell r="I874" t="str">
            <v>41124673AM</v>
          </cell>
          <cell r="J874" t="str">
            <v>FONCIA TRANSACTION France</v>
          </cell>
          <cell r="K874" t="str">
            <v>PARIS</v>
          </cell>
          <cell r="L874">
            <v>75</v>
          </cell>
          <cell r="M874" t="str">
            <v>IDF</v>
          </cell>
          <cell r="N874" t="str">
            <v>DISTRITEC</v>
          </cell>
          <cell r="O874" t="str">
            <v>EL</v>
          </cell>
          <cell r="Q874" t="str">
            <v>IMC2500 (BUNDLE)</v>
          </cell>
          <cell r="R874" t="str">
            <v>DEG07246/7245</v>
          </cell>
          <cell r="X874" t="str">
            <v>MPC3002</v>
          </cell>
          <cell r="Z874" t="str">
            <v>X</v>
          </cell>
          <cell r="AA874" t="str">
            <v>X</v>
          </cell>
          <cell r="AB874" t="str">
            <v>X</v>
          </cell>
        </row>
        <row r="875">
          <cell r="A875" t="str">
            <v>IF10823</v>
          </cell>
          <cell r="B875" t="str">
            <v>YOROBA</v>
          </cell>
          <cell r="C875" t="str">
            <v>3090RB10177</v>
          </cell>
          <cell r="D875" t="str">
            <v>E214R960470</v>
          </cell>
          <cell r="E875">
            <v>44438</v>
          </cell>
          <cell r="F875" t="e">
            <v>#N/A</v>
          </cell>
          <cell r="G875">
            <v>3647</v>
          </cell>
          <cell r="H875" t="str">
            <v>41123655AM</v>
          </cell>
          <cell r="I875" t="str">
            <v>41122539AM</v>
          </cell>
          <cell r="J875" t="str">
            <v>FONCIA TRANSACTION France</v>
          </cell>
          <cell r="K875" t="str">
            <v>BORMES LES MIMOSAS</v>
          </cell>
          <cell r="L875">
            <v>83</v>
          </cell>
          <cell r="M875" t="str">
            <v>SUD-EST</v>
          </cell>
          <cell r="N875" t="str">
            <v>DISTRITEC</v>
          </cell>
          <cell r="O875" t="str">
            <v>RICS</v>
          </cell>
          <cell r="Q875" t="str">
            <v>IMC2500 (BUNDLE)</v>
          </cell>
          <cell r="R875" t="str">
            <v>DEG07243/7244</v>
          </cell>
          <cell r="X875" t="str">
            <v>MPC2503</v>
          </cell>
          <cell r="Z875" t="str">
            <v>DISTRITEC</v>
          </cell>
          <cell r="AA875" t="str">
            <v>MTDI</v>
          </cell>
          <cell r="AB875" t="str">
            <v>BROKER</v>
          </cell>
        </row>
        <row r="876">
          <cell r="A876" t="str">
            <v>IF10824</v>
          </cell>
          <cell r="B876" t="str">
            <v>STORE</v>
          </cell>
          <cell r="C876" t="str">
            <v>3090RC10244</v>
          </cell>
          <cell r="D876" t="str">
            <v>E174M930516</v>
          </cell>
          <cell r="E876">
            <v>44477</v>
          </cell>
          <cell r="F876" t="e">
            <v>#N/A</v>
          </cell>
          <cell r="G876">
            <v>3648</v>
          </cell>
          <cell r="H876" t="str">
            <v>41123655AM</v>
          </cell>
          <cell r="I876" t="str">
            <v>41124012AM</v>
          </cell>
          <cell r="J876" t="str">
            <v>FONCIA TRANSACTION France</v>
          </cell>
          <cell r="K876" t="str">
            <v>NOISY LE GRAND</v>
          </cell>
          <cell r="L876">
            <v>93</v>
          </cell>
          <cell r="M876" t="str">
            <v>IDF</v>
          </cell>
          <cell r="N876" t="str">
            <v>DISTRITEC</v>
          </cell>
          <cell r="O876" t="str">
            <v>EL</v>
          </cell>
          <cell r="Q876" t="str">
            <v>IMC2500 (BUNDLE)</v>
          </cell>
          <cell r="R876" t="str">
            <v>DEG07241/7242</v>
          </cell>
          <cell r="X876" t="str">
            <v>MPC4503</v>
          </cell>
          <cell r="Z876" t="str">
            <v>DISTRITEC</v>
          </cell>
          <cell r="AA876" t="str">
            <v>MTDI</v>
          </cell>
          <cell r="AB876" t="str">
            <v>BROKER</v>
          </cell>
        </row>
        <row r="877">
          <cell r="A877" t="str">
            <v>IF10825</v>
          </cell>
          <cell r="B877" t="str">
            <v>VICEN</v>
          </cell>
          <cell r="C877" t="str">
            <v>3091R311731</v>
          </cell>
          <cell r="D877" t="str">
            <v>V1202800468</v>
          </cell>
          <cell r="E877">
            <v>44487</v>
          </cell>
          <cell r="F877" t="e">
            <v>#N/A</v>
          </cell>
          <cell r="G877">
            <v>3650</v>
          </cell>
          <cell r="H877" t="str">
            <v>41123655AM</v>
          </cell>
          <cell r="I877" t="str">
            <v>41124482AM</v>
          </cell>
          <cell r="J877" t="str">
            <v>FONCIA TRANSACTION France</v>
          </cell>
          <cell r="K877" t="str">
            <v>POISSY</v>
          </cell>
          <cell r="L877">
            <v>78</v>
          </cell>
          <cell r="M877" t="str">
            <v>IDF</v>
          </cell>
          <cell r="N877" t="str">
            <v>DISTRITEC</v>
          </cell>
          <cell r="O877" t="str">
            <v>ANF</v>
          </cell>
          <cell r="Q877" t="str">
            <v>IMC2500 (BUNDLE)</v>
          </cell>
          <cell r="R877" t="str">
            <v>DEG07247/7248</v>
          </cell>
          <cell r="X877" t="str">
            <v>MPC4000</v>
          </cell>
          <cell r="Z877" t="str">
            <v>DISTRITEC</v>
          </cell>
          <cell r="AA877" t="str">
            <v>MTDI</v>
          </cell>
          <cell r="AB877" t="str">
            <v>BROKER</v>
          </cell>
        </row>
        <row r="878">
          <cell r="A878" t="str">
            <v>IF10827</v>
          </cell>
          <cell r="B878" t="str">
            <v>Italie</v>
          </cell>
          <cell r="C878" t="str">
            <v>3090RB10230</v>
          </cell>
          <cell r="D878" t="str">
            <v>E175J100359</v>
          </cell>
          <cell r="E878">
            <v>44447</v>
          </cell>
          <cell r="F878" t="e">
            <v>#N/A</v>
          </cell>
          <cell r="G878">
            <v>3658</v>
          </cell>
          <cell r="H878" t="str">
            <v>41123655AM</v>
          </cell>
          <cell r="I878" t="str">
            <v>41124335AM</v>
          </cell>
          <cell r="J878" t="str">
            <v>FONCIA TRANSACTION France</v>
          </cell>
          <cell r="K878" t="str">
            <v>CAVALAIRE SUR MER</v>
          </cell>
          <cell r="L878">
            <v>83</v>
          </cell>
          <cell r="M878" t="str">
            <v>SUD-EST</v>
          </cell>
          <cell r="N878" t="str">
            <v>DISTRITEC</v>
          </cell>
          <cell r="O878" t="str">
            <v>RICS</v>
          </cell>
          <cell r="Q878" t="str">
            <v>IMC2500 (BUNDLE)</v>
          </cell>
          <cell r="R878" t="str">
            <v>DEG07249/7250</v>
          </cell>
          <cell r="X878" t="str">
            <v>MPC4503</v>
          </cell>
          <cell r="Z878" t="str">
            <v>DISTRITEC</v>
          </cell>
          <cell r="AA878" t="str">
            <v>MTDI</v>
          </cell>
          <cell r="AB878" t="str">
            <v>BROKER</v>
          </cell>
        </row>
        <row r="879">
          <cell r="A879">
            <v>1361813</v>
          </cell>
          <cell r="B879" t="str">
            <v>BARIDINA</v>
          </cell>
          <cell r="D879" t="str">
            <v>E175M430683</v>
          </cell>
          <cell r="E879" t="str">
            <v>PAS LIV</v>
          </cell>
          <cell r="F879">
            <v>1361813</v>
          </cell>
          <cell r="J879" t="str">
            <v>FONCIA</v>
          </cell>
          <cell r="K879" t="str">
            <v>CORBEIL ESSONNES</v>
          </cell>
          <cell r="L879">
            <v>91</v>
          </cell>
          <cell r="M879" t="str">
            <v>IDF</v>
          </cell>
          <cell r="N879" t="str">
            <v>X</v>
          </cell>
          <cell r="O879" t="str">
            <v>X</v>
          </cell>
          <cell r="Q879" t="str">
            <v>RETRAIT DESTRUCTION</v>
          </cell>
          <cell r="X879" t="str">
            <v>MPC4503 + FIN</v>
          </cell>
          <cell r="Z879" t="str">
            <v>MTDI</v>
          </cell>
          <cell r="AA879" t="str">
            <v xml:space="preserve">SNS PRINT </v>
          </cell>
          <cell r="AB879" t="str">
            <v>BROKER</v>
          </cell>
        </row>
        <row r="880">
          <cell r="A880">
            <v>1381816</v>
          </cell>
          <cell r="B880" t="str">
            <v xml:space="preserve">KWESI </v>
          </cell>
          <cell r="D880" t="str">
            <v>E174M130431</v>
          </cell>
          <cell r="E880" t="str">
            <v>PAS LIV</v>
          </cell>
          <cell r="F880">
            <v>1381816</v>
          </cell>
          <cell r="J880" t="str">
            <v>FONCIA</v>
          </cell>
          <cell r="K880" t="str">
            <v>MAISONS ALFORT</v>
          </cell>
          <cell r="L880">
            <v>94</v>
          </cell>
          <cell r="M880" t="str">
            <v>IDF</v>
          </cell>
          <cell r="N880" t="str">
            <v>X</v>
          </cell>
          <cell r="O880" t="str">
            <v>X</v>
          </cell>
          <cell r="Q880" t="str">
            <v>RETRAIT DESTRUCTION</v>
          </cell>
          <cell r="X880" t="str">
            <v>MPC4503 +FIN</v>
          </cell>
          <cell r="Z880" t="str">
            <v>MTDI</v>
          </cell>
          <cell r="AA880" t="str">
            <v xml:space="preserve">SNS PRINT </v>
          </cell>
          <cell r="AB880" t="str">
            <v>BROKER</v>
          </cell>
        </row>
        <row r="881">
          <cell r="A881">
            <v>1361826</v>
          </cell>
          <cell r="B881" t="str">
            <v>FERARRE</v>
          </cell>
          <cell r="C881" t="str">
            <v>X</v>
          </cell>
          <cell r="D881" t="str">
            <v>E245CA30041</v>
          </cell>
          <cell r="E881" t="str">
            <v>PAS DE LIV</v>
          </cell>
          <cell r="F881">
            <v>1361826</v>
          </cell>
          <cell r="J881" t="str">
            <v xml:space="preserve">FONCIA </v>
          </cell>
          <cell r="K881" t="str">
            <v>BALMA</v>
          </cell>
          <cell r="L881">
            <v>31</v>
          </cell>
          <cell r="M881" t="str">
            <v>SUD-OUEST</v>
          </cell>
          <cell r="N881" t="str">
            <v>X</v>
          </cell>
          <cell r="O881" t="str">
            <v>X</v>
          </cell>
          <cell r="Q881" t="str">
            <v>RETRAIT DESTRUCTION</v>
          </cell>
          <cell r="X881" t="str">
            <v>MPC8002 + FIN</v>
          </cell>
          <cell r="Z881" t="str">
            <v>DISTRITEC</v>
          </cell>
          <cell r="AA881" t="str">
            <v>MTDI</v>
          </cell>
          <cell r="AB881" t="str">
            <v>BROKER</v>
          </cell>
        </row>
        <row r="882">
          <cell r="A882" t="str">
            <v>IF10834</v>
          </cell>
          <cell r="B882" t="str">
            <v>POUTINE</v>
          </cell>
          <cell r="C882" t="str">
            <v>3141M710251</v>
          </cell>
          <cell r="D882" t="str">
            <v>E176M420194</v>
          </cell>
          <cell r="E882">
            <v>44525</v>
          </cell>
          <cell r="F882" t="e">
            <v>#N/A</v>
          </cell>
          <cell r="G882">
            <v>3689</v>
          </cell>
          <cell r="H882" t="str">
            <v>41120495AM</v>
          </cell>
          <cell r="I882" t="str">
            <v>41120495AM</v>
          </cell>
          <cell r="J882" t="str">
            <v>FONCIA AMYOT GILLET</v>
          </cell>
          <cell r="K882" t="str">
            <v>MELUN</v>
          </cell>
          <cell r="L882">
            <v>77</v>
          </cell>
          <cell r="M882" t="str">
            <v>IDF</v>
          </cell>
          <cell r="N882" t="str">
            <v>DISTRITEC</v>
          </cell>
          <cell r="O882" t="str">
            <v>EL</v>
          </cell>
          <cell r="Q882" t="str">
            <v>IMC6000 (BUNDLE)</v>
          </cell>
          <cell r="R882" t="str">
            <v>DEG07258/7259</v>
          </cell>
          <cell r="X882" t="str">
            <v>MPC4503</v>
          </cell>
          <cell r="Z882" t="str">
            <v>DISTRITEC</v>
          </cell>
          <cell r="AA882" t="str">
            <v>MTDI</v>
          </cell>
          <cell r="AB882" t="str">
            <v>BROKER</v>
          </cell>
        </row>
        <row r="883">
          <cell r="A883" t="str">
            <v>IF10835</v>
          </cell>
          <cell r="B883" t="str">
            <v>TRUMP</v>
          </cell>
          <cell r="C883" t="str">
            <v>3121M630486</v>
          </cell>
          <cell r="D883" t="str">
            <v>E173M930507</v>
          </cell>
          <cell r="E883">
            <v>44474</v>
          </cell>
          <cell r="F883" t="e">
            <v>#N/A</v>
          </cell>
          <cell r="G883">
            <v>3690</v>
          </cell>
          <cell r="H883" t="str">
            <v>41120495AM</v>
          </cell>
          <cell r="J883" t="str">
            <v>FONCIA AMYOT GILLET</v>
          </cell>
          <cell r="K883" t="str">
            <v>MELUN</v>
          </cell>
          <cell r="L883">
            <v>77</v>
          </cell>
          <cell r="M883" t="str">
            <v>IDF</v>
          </cell>
          <cell r="N883" t="str">
            <v>DISTRITEC</v>
          </cell>
          <cell r="O883" t="str">
            <v>EL</v>
          </cell>
          <cell r="Q883" t="str">
            <v>IMC4500A (BUNDLE)</v>
          </cell>
          <cell r="R883" t="str">
            <v>DEG07263/7264</v>
          </cell>
          <cell r="X883" t="str">
            <v>MPC4503</v>
          </cell>
          <cell r="Z883" t="str">
            <v>DISTRITEC</v>
          </cell>
          <cell r="AA883" t="str">
            <v>MTDI</v>
          </cell>
          <cell r="AB883" t="str">
            <v>BROKER</v>
          </cell>
        </row>
        <row r="884">
          <cell r="A884" t="str">
            <v>IF10836</v>
          </cell>
          <cell r="B884" t="str">
            <v>OBAMA</v>
          </cell>
          <cell r="C884" t="str">
            <v>3141M710115</v>
          </cell>
          <cell r="D884" t="str">
            <v>E175M230896</v>
          </cell>
          <cell r="E884">
            <v>44496</v>
          </cell>
          <cell r="F884" t="e">
            <v>#N/A</v>
          </cell>
          <cell r="G884">
            <v>3691</v>
          </cell>
          <cell r="H884" t="str">
            <v>41120495AM</v>
          </cell>
          <cell r="J884" t="str">
            <v>FONCIA AMYOT GILLET</v>
          </cell>
          <cell r="K884" t="str">
            <v>MELUN</v>
          </cell>
          <cell r="L884">
            <v>77</v>
          </cell>
          <cell r="M884" t="str">
            <v>IDF</v>
          </cell>
          <cell r="N884" t="str">
            <v>DISTRITEC</v>
          </cell>
          <cell r="O884" t="str">
            <v>EL</v>
          </cell>
          <cell r="Q884" t="str">
            <v>IMC6000 (BUNDLE)</v>
          </cell>
          <cell r="R884" t="str">
            <v>DEG07260/7261</v>
          </cell>
          <cell r="X884" t="str">
            <v>MPC4503</v>
          </cell>
          <cell r="Z884" t="str">
            <v>DISTRITEC</v>
          </cell>
          <cell r="AA884" t="str">
            <v>MTDI</v>
          </cell>
          <cell r="AB884" t="str">
            <v>BROKER</v>
          </cell>
        </row>
        <row r="885">
          <cell r="A885" t="str">
            <v>IF10837</v>
          </cell>
          <cell r="B885" t="str">
            <v>MITTERAND</v>
          </cell>
          <cell r="C885" t="str">
            <v>3121M630446</v>
          </cell>
          <cell r="D885" t="str">
            <v>E175M430669</v>
          </cell>
          <cell r="E885">
            <v>44482</v>
          </cell>
          <cell r="F885" t="e">
            <v>#N/A</v>
          </cell>
          <cell r="G885">
            <v>3692</v>
          </cell>
          <cell r="H885" t="str">
            <v>41123158AM</v>
          </cell>
          <cell r="I885" t="str">
            <v>41122241AM</v>
          </cell>
          <cell r="J885" t="str">
            <v>FONCIA VAL D'ESSONNNE</v>
          </cell>
          <cell r="K885" t="str">
            <v>BRETIGNY SUR ORGE</v>
          </cell>
          <cell r="L885">
            <v>91</v>
          </cell>
          <cell r="M885" t="str">
            <v>IDF</v>
          </cell>
          <cell r="N885" t="str">
            <v>DISTRITEC</v>
          </cell>
          <cell r="O885" t="str">
            <v>LUT</v>
          </cell>
          <cell r="Q885" t="str">
            <v>IMC4500A (BUNDLE)</v>
          </cell>
          <cell r="R885" t="str">
            <v>DEG07265/7266</v>
          </cell>
          <cell r="X885" t="str">
            <v>MPC4503</v>
          </cell>
          <cell r="Z885" t="str">
            <v>DISTRITEC</v>
          </cell>
          <cell r="AA885" t="str">
            <v>MTDI</v>
          </cell>
          <cell r="AB885" t="str">
            <v>BROKER</v>
          </cell>
        </row>
        <row r="886">
          <cell r="A886" t="str">
            <v>IF10841</v>
          </cell>
          <cell r="B886" t="str">
            <v>KOUROUMA</v>
          </cell>
          <cell r="C886" t="str">
            <v>3121M530611</v>
          </cell>
          <cell r="D886" t="str">
            <v>X</v>
          </cell>
          <cell r="E886">
            <v>44468</v>
          </cell>
          <cell r="F886" t="e">
            <v>#N/A</v>
          </cell>
          <cell r="G886">
            <v>3705</v>
          </cell>
          <cell r="H886" t="str">
            <v>41120722AM</v>
          </cell>
          <cell r="I886" t="str">
            <v>41124677AM</v>
          </cell>
          <cell r="J886" t="str">
            <v>FONCIA CHADEFAUX LECOQ</v>
          </cell>
          <cell r="K886" t="str">
            <v>SAINT OUEN SUR SEINE</v>
          </cell>
          <cell r="L886">
            <v>93</v>
          </cell>
          <cell r="M886" t="str">
            <v>IDF</v>
          </cell>
          <cell r="N886" t="str">
            <v>DISTRITEC</v>
          </cell>
          <cell r="O886" t="str">
            <v>AKS</v>
          </cell>
          <cell r="Q886" t="str">
            <v>IMC4500A (BUNDLE)</v>
          </cell>
          <cell r="R886" t="str">
            <v>DEG07283/7284</v>
          </cell>
          <cell r="X886" t="str">
            <v>X</v>
          </cell>
          <cell r="Z886" t="str">
            <v>X</v>
          </cell>
          <cell r="AA886" t="str">
            <v>X</v>
          </cell>
          <cell r="AB886" t="str">
            <v>X</v>
          </cell>
        </row>
        <row r="887">
          <cell r="A887" t="str">
            <v>IF10842</v>
          </cell>
          <cell r="B887" t="str">
            <v>KOUAME</v>
          </cell>
          <cell r="C887" t="str">
            <v>3090RB10093</v>
          </cell>
          <cell r="D887" t="str">
            <v>X</v>
          </cell>
          <cell r="E887">
            <v>44468</v>
          </cell>
          <cell r="F887" t="e">
            <v>#N/A</v>
          </cell>
          <cell r="G887">
            <v>3706</v>
          </cell>
          <cell r="H887" t="str">
            <v>41120722AM</v>
          </cell>
          <cell r="I887" t="str">
            <v>41124677AM</v>
          </cell>
          <cell r="J887" t="str">
            <v>FONCIA CHADEFAUX LECOQ</v>
          </cell>
          <cell r="K887" t="str">
            <v>SAINT OUEN SUR SEINE</v>
          </cell>
          <cell r="L887">
            <v>93</v>
          </cell>
          <cell r="M887" t="str">
            <v>IDF</v>
          </cell>
          <cell r="N887" t="str">
            <v>DISTRITEC</v>
          </cell>
          <cell r="O887" t="str">
            <v>AKS</v>
          </cell>
          <cell r="Q887" t="str">
            <v>IMC2500 (BUNDLE)</v>
          </cell>
          <cell r="R887" t="str">
            <v>DEG07285/7286</v>
          </cell>
          <cell r="X887" t="str">
            <v>X</v>
          </cell>
          <cell r="Z887" t="str">
            <v>X</v>
          </cell>
          <cell r="AA887" t="str">
            <v>X</v>
          </cell>
          <cell r="AB887" t="str">
            <v>X</v>
          </cell>
        </row>
        <row r="888">
          <cell r="A888" t="str">
            <v>IF10843</v>
          </cell>
          <cell r="B888" t="str">
            <v>MERCURE</v>
          </cell>
          <cell r="D888" t="str">
            <v>X</v>
          </cell>
          <cell r="E888" t="str">
            <v>ANNULE</v>
          </cell>
          <cell r="F888" t="e">
            <v>#N/A</v>
          </cell>
          <cell r="G888">
            <v>3707</v>
          </cell>
          <cell r="H888" t="str">
            <v>41124678AM</v>
          </cell>
          <cell r="J888" t="str">
            <v>FONCIA CABINET D'ERCEVILLE CONSULTANT ET ASSOCIES</v>
          </cell>
          <cell r="K888" t="str">
            <v>PARIS</v>
          </cell>
          <cell r="L888">
            <v>75</v>
          </cell>
          <cell r="M888" t="str">
            <v>IDF</v>
          </cell>
          <cell r="N888" t="str">
            <v>DISTRITEC</v>
          </cell>
          <cell r="O888" t="str">
            <v>EL</v>
          </cell>
          <cell r="Q888" t="str">
            <v>IMC4500A (BUNDLE)</v>
          </cell>
          <cell r="R888" t="str">
            <v>DEG07287/7288</v>
          </cell>
          <cell r="X888" t="str">
            <v>X</v>
          </cell>
          <cell r="Z888" t="str">
            <v>X</v>
          </cell>
          <cell r="AA888" t="str">
            <v>X</v>
          </cell>
          <cell r="AB888" t="str">
            <v>X</v>
          </cell>
        </row>
        <row r="889">
          <cell r="A889">
            <v>1363817</v>
          </cell>
          <cell r="B889" t="str">
            <v>VANILLE</v>
          </cell>
          <cell r="D889" t="str">
            <v>G716JB00248</v>
          </cell>
          <cell r="E889" t="str">
            <v>PAS DE LIV</v>
          </cell>
          <cell r="F889">
            <v>1363817</v>
          </cell>
          <cell r="J889" t="str">
            <v xml:space="preserve">FONCIA </v>
          </cell>
          <cell r="K889" t="str">
            <v>ANTONY</v>
          </cell>
          <cell r="L889">
            <v>92</v>
          </cell>
          <cell r="M889" t="str">
            <v>IDF</v>
          </cell>
          <cell r="N889" t="str">
            <v>X</v>
          </cell>
          <cell r="O889" t="str">
            <v>X</v>
          </cell>
          <cell r="Q889" t="str">
            <v>RETRAIT DESTRUCTION</v>
          </cell>
          <cell r="X889" t="str">
            <v>MPC4504</v>
          </cell>
          <cell r="Z889" t="str">
            <v>MTDI</v>
          </cell>
          <cell r="AA889" t="str">
            <v xml:space="preserve"> SNS PRINT</v>
          </cell>
          <cell r="AB889" t="str">
            <v>BROKER</v>
          </cell>
        </row>
        <row r="890">
          <cell r="A890">
            <v>1363999</v>
          </cell>
          <cell r="B890" t="str">
            <v>NR</v>
          </cell>
          <cell r="D890" t="str">
            <v>WGR12998</v>
          </cell>
          <cell r="E890" t="str">
            <v>PAS LIV</v>
          </cell>
          <cell r="F890">
            <v>1363999</v>
          </cell>
          <cell r="J890" t="str">
            <v>FONCIA</v>
          </cell>
          <cell r="K890" t="str">
            <v>COURBEVOIE</v>
          </cell>
          <cell r="L890">
            <v>92</v>
          </cell>
          <cell r="M890" t="str">
            <v>IDF</v>
          </cell>
          <cell r="N890" t="str">
            <v>X</v>
          </cell>
          <cell r="O890" t="str">
            <v>X</v>
          </cell>
          <cell r="Q890" t="str">
            <v>RETRAIT DESTRUCTION HORS AM</v>
          </cell>
          <cell r="X890" t="str">
            <v>CANON C5235</v>
          </cell>
          <cell r="Z890" t="str">
            <v>MTDI</v>
          </cell>
          <cell r="AA890" t="str">
            <v>SNS PRINT</v>
          </cell>
          <cell r="AB890" t="str">
            <v>BROKER</v>
          </cell>
        </row>
        <row r="891">
          <cell r="A891" t="str">
            <v>IF10845</v>
          </cell>
          <cell r="B891" t="str">
            <v>CLARITA</v>
          </cell>
          <cell r="C891" t="str">
            <v>3121M630675</v>
          </cell>
          <cell r="D891" t="str">
            <v>E175M520428</v>
          </cell>
          <cell r="E891">
            <v>44476</v>
          </cell>
          <cell r="F891" t="e">
            <v>#N/A</v>
          </cell>
          <cell r="G891">
            <v>3720</v>
          </cell>
          <cell r="H891" t="str">
            <v>41123583AM</v>
          </cell>
          <cell r="I891" t="str">
            <v>41122616AM</v>
          </cell>
          <cell r="J891" t="str">
            <v>FONCIA LACOMBE VAUCELLES</v>
          </cell>
          <cell r="K891" t="str">
            <v>ARGENTEUIL</v>
          </cell>
          <cell r="L891">
            <v>95</v>
          </cell>
          <cell r="M891" t="str">
            <v>IDF</v>
          </cell>
          <cell r="N891" t="str">
            <v>DISTRITEC</v>
          </cell>
          <cell r="O891" t="str">
            <v>BY</v>
          </cell>
          <cell r="Q891" t="str">
            <v>IMC4500A (BUNDLE)</v>
          </cell>
          <cell r="R891" t="str">
            <v>DEG07297/7298</v>
          </cell>
          <cell r="X891" t="str">
            <v>MPC4503</v>
          </cell>
          <cell r="Z891" t="str">
            <v>DISTRITEC</v>
          </cell>
          <cell r="AA891" t="str">
            <v>MTDI</v>
          </cell>
          <cell r="AB891" t="str">
            <v>BROKER</v>
          </cell>
        </row>
        <row r="892">
          <cell r="A892">
            <v>1364470</v>
          </cell>
          <cell r="B892" t="str">
            <v>DORI</v>
          </cell>
          <cell r="D892" t="str">
            <v>W872JC00128</v>
          </cell>
          <cell r="E892" t="str">
            <v>PAS DE LIV</v>
          </cell>
          <cell r="F892">
            <v>1364470</v>
          </cell>
          <cell r="J892" t="str">
            <v>FONCIA</v>
          </cell>
          <cell r="K892" t="str">
            <v>ARGENTEUIL</v>
          </cell>
          <cell r="L892">
            <v>95</v>
          </cell>
          <cell r="M892" t="str">
            <v>IDF</v>
          </cell>
          <cell r="N892" t="str">
            <v>X</v>
          </cell>
          <cell r="O892" t="str">
            <v>X</v>
          </cell>
          <cell r="Q892" t="str">
            <v>RETRAIT DESTRUCTION</v>
          </cell>
          <cell r="X892" t="str">
            <v>MP7502 + FIN</v>
          </cell>
          <cell r="Z892" t="str">
            <v>MTDI</v>
          </cell>
          <cell r="AA892" t="str">
            <v>SNS PRINT</v>
          </cell>
          <cell r="AB892" t="str">
            <v>BROKER</v>
          </cell>
        </row>
        <row r="893">
          <cell r="A893" t="str">
            <v>IF10846</v>
          </cell>
          <cell r="B893" t="str">
            <v>WORKDAY</v>
          </cell>
          <cell r="C893" t="str">
            <v>3121M630531</v>
          </cell>
          <cell r="D893" t="str">
            <v>X</v>
          </cell>
          <cell r="E893">
            <v>44482</v>
          </cell>
          <cell r="F893" t="e">
            <v>#N/A</v>
          </cell>
          <cell r="G893">
            <v>3726</v>
          </cell>
          <cell r="H893" t="str">
            <v>411AM20242</v>
          </cell>
          <cell r="I893" t="str">
            <v>41124680AM</v>
          </cell>
          <cell r="J893" t="str">
            <v>FONCIA PARIS RIVE DROITE</v>
          </cell>
          <cell r="K893" t="str">
            <v>PARIS</v>
          </cell>
          <cell r="L893">
            <v>75</v>
          </cell>
          <cell r="M893" t="str">
            <v>IDF</v>
          </cell>
          <cell r="N893" t="str">
            <v>DISTRITEC</v>
          </cell>
          <cell r="O893" t="str">
            <v>EL</v>
          </cell>
          <cell r="Q893" t="str">
            <v>IMC6000 (BUNDLE)  IMC4500A (BUNDLE)</v>
          </cell>
          <cell r="R893" t="str">
            <v>DEG07303/07304</v>
          </cell>
          <cell r="X893" t="str">
            <v>X</v>
          </cell>
          <cell r="Z893" t="str">
            <v>X</v>
          </cell>
          <cell r="AA893" t="str">
            <v>X</v>
          </cell>
          <cell r="AB893" t="str">
            <v>X</v>
          </cell>
        </row>
        <row r="894">
          <cell r="A894" t="str">
            <v>IF10847</v>
          </cell>
          <cell r="B894" t="str">
            <v>JUPITER</v>
          </cell>
          <cell r="C894" t="str">
            <v>3121M630196</v>
          </cell>
          <cell r="D894" t="str">
            <v>X</v>
          </cell>
          <cell r="E894">
            <v>44495</v>
          </cell>
          <cell r="F894" t="e">
            <v>#N/A</v>
          </cell>
          <cell r="G894">
            <v>3728</v>
          </cell>
          <cell r="H894" t="str">
            <v>41124371AM</v>
          </cell>
          <cell r="I894" t="str">
            <v>41124032AM</v>
          </cell>
          <cell r="J894" t="str">
            <v>FONCIA MANAGEMENT</v>
          </cell>
          <cell r="K894" t="str">
            <v>PARIS</v>
          </cell>
          <cell r="L894">
            <v>75</v>
          </cell>
          <cell r="M894" t="str">
            <v>IDF</v>
          </cell>
          <cell r="N894" t="str">
            <v>DISTRITEC</v>
          </cell>
          <cell r="O894" t="str">
            <v>EL</v>
          </cell>
          <cell r="Q894" t="str">
            <v>IMC4500A (BUNDLE)</v>
          </cell>
          <cell r="R894" t="str">
            <v>DEG07305/7306</v>
          </cell>
          <cell r="X894" t="str">
            <v>X</v>
          </cell>
          <cell r="Z894" t="str">
            <v>X</v>
          </cell>
          <cell r="AA894" t="str">
            <v>X</v>
          </cell>
          <cell r="AB894" t="str">
            <v>X</v>
          </cell>
        </row>
        <row r="895">
          <cell r="A895" t="str">
            <v>IF10848</v>
          </cell>
          <cell r="B895" t="str">
            <v>CRAPULE</v>
          </cell>
          <cell r="C895" t="str">
            <v>3121M630872</v>
          </cell>
          <cell r="D895" t="str">
            <v>X</v>
          </cell>
          <cell r="E895">
            <v>44454</v>
          </cell>
          <cell r="F895" t="e">
            <v>#N/A</v>
          </cell>
          <cell r="G895">
            <v>3729</v>
          </cell>
          <cell r="H895" t="str">
            <v>41120964AM</v>
          </cell>
          <cell r="I895" t="str">
            <v>41124681AM</v>
          </cell>
          <cell r="J895" t="str">
            <v>FONCIA IGD LOIRE AUVERGNE</v>
          </cell>
          <cell r="K895" t="str">
            <v>SAINT ETIENNE</v>
          </cell>
          <cell r="L895">
            <v>42</v>
          </cell>
          <cell r="M895" t="str">
            <v>SUD-EST</v>
          </cell>
          <cell r="N895" t="str">
            <v>?</v>
          </cell>
          <cell r="O895" t="str">
            <v>RICS</v>
          </cell>
          <cell r="Q895" t="str">
            <v>IMC4500A (BUNDLE)</v>
          </cell>
          <cell r="R895" t="str">
            <v>DEG07307/7308</v>
          </cell>
          <cell r="X895" t="str">
            <v>X</v>
          </cell>
          <cell r="Z895" t="str">
            <v>X</v>
          </cell>
          <cell r="AA895" t="str">
            <v>X</v>
          </cell>
          <cell r="AB895" t="str">
            <v>X</v>
          </cell>
        </row>
        <row r="896">
          <cell r="A896">
            <v>1364462</v>
          </cell>
          <cell r="B896" t="str">
            <v>MATI</v>
          </cell>
          <cell r="D896" t="str">
            <v>3120MB30205</v>
          </cell>
          <cell r="E896">
            <v>44475</v>
          </cell>
          <cell r="F896" t="e">
            <v>#N/A</v>
          </cell>
          <cell r="J896" t="str">
            <v>FONCIA</v>
          </cell>
          <cell r="K896" t="str">
            <v>SALLANCHES</v>
          </cell>
          <cell r="L896">
            <v>74</v>
          </cell>
          <cell r="M896" t="str">
            <v>SUD-EST</v>
          </cell>
          <cell r="N896" t="str">
            <v>X</v>
          </cell>
          <cell r="O896" t="str">
            <v>X</v>
          </cell>
          <cell r="Q896" t="str">
            <v>DEPLACEMENT</v>
          </cell>
          <cell r="X896" t="str">
            <v>IMC4500A</v>
          </cell>
        </row>
        <row r="897">
          <cell r="A897" t="str">
            <v>IF10852</v>
          </cell>
          <cell r="B897" t="str">
            <v>NATOU</v>
          </cell>
          <cell r="C897" t="str">
            <v>3091R311199</v>
          </cell>
          <cell r="E897">
            <v>44469</v>
          </cell>
          <cell r="F897" t="e">
            <v>#N/A</v>
          </cell>
          <cell r="G897">
            <v>3733</v>
          </cell>
          <cell r="H897" t="str">
            <v>41120409AM</v>
          </cell>
          <cell r="I897" t="str">
            <v>41124284AM</v>
          </cell>
          <cell r="J897" t="str">
            <v>FONCIA MANAGO</v>
          </cell>
          <cell r="K897" t="str">
            <v>ARNOUVILLE</v>
          </cell>
          <cell r="L897">
            <v>95</v>
          </cell>
          <cell r="M897" t="str">
            <v>IDF</v>
          </cell>
          <cell r="N897" t="str">
            <v>DISTRITEC</v>
          </cell>
          <cell r="O897" t="str">
            <v>BEUY</v>
          </cell>
          <cell r="Q897" t="str">
            <v>IMC2500 (BUNDLE)</v>
          </cell>
          <cell r="R897" t="str">
            <v>DEG07311/7312</v>
          </cell>
        </row>
        <row r="898">
          <cell r="A898">
            <v>1363849</v>
          </cell>
          <cell r="B898" t="str">
            <v>BLANC</v>
          </cell>
          <cell r="D898" t="str">
            <v>3090RA10466</v>
          </cell>
          <cell r="E898" t="str">
            <v>enl le mans 7/10 - 08/10</v>
          </cell>
          <cell r="F898" t="e">
            <v>#N/A</v>
          </cell>
          <cell r="J898" t="str">
            <v>FONCIA</v>
          </cell>
          <cell r="K898" t="str">
            <v>LE MANS VERS DOL DE BRETAGNE</v>
          </cell>
          <cell r="L898">
            <v>35</v>
          </cell>
          <cell r="M898" t="str">
            <v>NORD</v>
          </cell>
          <cell r="N898" t="str">
            <v>LTM</v>
          </cell>
          <cell r="O898" t="str">
            <v>RUS</v>
          </cell>
          <cell r="Q898" t="str">
            <v>DEMENAGEMENT</v>
          </cell>
          <cell r="X898" t="str">
            <v>IMC2500</v>
          </cell>
        </row>
        <row r="899">
          <cell r="A899" t="str">
            <v>IF10853</v>
          </cell>
          <cell r="B899" t="str">
            <v>QUASIMODO</v>
          </cell>
          <cell r="C899" t="str">
            <v>3090RC10299</v>
          </cell>
          <cell r="D899" t="str">
            <v>E216J400021</v>
          </cell>
          <cell r="E899">
            <v>44522</v>
          </cell>
          <cell r="F899" t="e">
            <v>#N/A</v>
          </cell>
          <cell r="G899">
            <v>3739</v>
          </cell>
          <cell r="H899" t="str">
            <v>41123655AM</v>
          </cell>
          <cell r="I899" t="str">
            <v>41123076AM</v>
          </cell>
          <cell r="J899" t="str">
            <v>FONCIA TRANSACTION France</v>
          </cell>
          <cell r="K899" t="str">
            <v>ORSAY</v>
          </cell>
          <cell r="L899">
            <v>91</v>
          </cell>
          <cell r="M899" t="str">
            <v>IDF</v>
          </cell>
          <cell r="N899" t="str">
            <v>DISTRITEC</v>
          </cell>
          <cell r="O899" t="str">
            <v>LUT</v>
          </cell>
          <cell r="Q899" t="str">
            <v>IMC2500 (BUNDLE)</v>
          </cell>
          <cell r="R899" t="str">
            <v>DEG07316/7317</v>
          </cell>
          <cell r="X899" t="str">
            <v>MPC2503</v>
          </cell>
          <cell r="Z899" t="str">
            <v>distritec</v>
          </cell>
          <cell r="AA899" t="str">
            <v>MTDI</v>
          </cell>
          <cell r="AB899" t="str">
            <v>BROKER</v>
          </cell>
        </row>
        <row r="900">
          <cell r="A900" t="str">
            <v>IF10854</v>
          </cell>
          <cell r="B900" t="str">
            <v>FRATIS</v>
          </cell>
          <cell r="C900" t="str">
            <v>3141M610214</v>
          </cell>
          <cell r="D900" t="str">
            <v>W512J3000079</v>
          </cell>
          <cell r="E900">
            <v>44494</v>
          </cell>
          <cell r="F900" t="e">
            <v>#N/A</v>
          </cell>
          <cell r="G900">
            <v>3740</v>
          </cell>
          <cell r="H900" t="str">
            <v>41120409AM</v>
          </cell>
          <cell r="J900" t="str">
            <v>FONCIA MANAGO</v>
          </cell>
          <cell r="K900" t="str">
            <v>EZANVILLE</v>
          </cell>
          <cell r="L900">
            <v>95</v>
          </cell>
          <cell r="M900" t="str">
            <v>IDF</v>
          </cell>
          <cell r="N900" t="str">
            <v>DISTRITEC</v>
          </cell>
          <cell r="O900" t="str">
            <v>BY</v>
          </cell>
          <cell r="Q900" t="str">
            <v>IMC6000 (BUNDLE)</v>
          </cell>
          <cell r="R900" t="str">
            <v>DEG07318/7319</v>
          </cell>
          <cell r="X900" t="str">
            <v>MPC4502</v>
          </cell>
          <cell r="Z900" t="str">
            <v>DISTRITEC</v>
          </cell>
          <cell r="AA900" t="str">
            <v>MTDI</v>
          </cell>
          <cell r="AB900" t="str">
            <v>BROKER</v>
          </cell>
        </row>
        <row r="901">
          <cell r="A901" t="str">
            <v>IF10798</v>
          </cell>
          <cell r="B901" t="str">
            <v>RIVERO</v>
          </cell>
          <cell r="C901" t="str">
            <v>3121M630335</v>
          </cell>
          <cell r="D901" t="str">
            <v>E174J400840</v>
          </cell>
          <cell r="E901">
            <v>44498</v>
          </cell>
          <cell r="F901" t="e">
            <v>#N/A</v>
          </cell>
          <cell r="G901">
            <v>3744</v>
          </cell>
          <cell r="H901" t="str">
            <v>41124438AM</v>
          </cell>
          <cell r="I901" t="str">
            <v>41124472AM</v>
          </cell>
          <cell r="J901" t="str">
            <v>FONCIA MARNE LA VALLEE</v>
          </cell>
          <cell r="K901" t="str">
            <v>PONTAULT COMBAULT</v>
          </cell>
          <cell r="L901">
            <v>77</v>
          </cell>
          <cell r="M901" t="str">
            <v>IDF</v>
          </cell>
          <cell r="N901" t="str">
            <v>DISTRITEC</v>
          </cell>
          <cell r="O901" t="str">
            <v>EL</v>
          </cell>
          <cell r="Q901" t="str">
            <v>IMC4500A (BUNDLE)</v>
          </cell>
          <cell r="R901" t="str">
            <v>DEG07320/7321</v>
          </cell>
          <cell r="X901" t="str">
            <v>MPC4503</v>
          </cell>
          <cell r="Z901" t="str">
            <v>DISTRITEC</v>
          </cell>
          <cell r="AA901" t="str">
            <v>MTDI</v>
          </cell>
          <cell r="AB901" t="str">
            <v>BROKER</v>
          </cell>
        </row>
        <row r="902">
          <cell r="A902" t="str">
            <v>IF10856</v>
          </cell>
          <cell r="B902" t="str">
            <v>MACARON</v>
          </cell>
          <cell r="C902" t="str">
            <v>3141M710478</v>
          </cell>
          <cell r="D902" t="str">
            <v>PAS DE REPRISE</v>
          </cell>
          <cell r="E902">
            <v>44494</v>
          </cell>
          <cell r="F902" t="e">
            <v>#N/A</v>
          </cell>
          <cell r="G902">
            <v>3745</v>
          </cell>
          <cell r="H902" t="str">
            <v>41124268AM</v>
          </cell>
          <cell r="I902" t="str">
            <v>41124684AM</v>
          </cell>
          <cell r="J902" t="str">
            <v>ESSET PARIS LA DEFENSE</v>
          </cell>
          <cell r="K902" t="str">
            <v>TOULOUSE</v>
          </cell>
          <cell r="L902">
            <v>31</v>
          </cell>
          <cell r="M902" t="str">
            <v>SUD-OUEST</v>
          </cell>
          <cell r="N902" t="str">
            <v>DISTRITEC</v>
          </cell>
          <cell r="O902" t="str">
            <v>CUA</v>
          </cell>
          <cell r="Q902" t="str">
            <v>IMC6000 (BUNDLE)</v>
          </cell>
          <cell r="R902" t="str">
            <v>DEG07322/7323</v>
          </cell>
          <cell r="X902" t="str">
            <v>PAS DE REPRISE</v>
          </cell>
          <cell r="Z902" t="str">
            <v>X</v>
          </cell>
          <cell r="AA902" t="str">
            <v>X</v>
          </cell>
          <cell r="AB902" t="str">
            <v>X</v>
          </cell>
        </row>
        <row r="903">
          <cell r="A903" t="str">
            <v>IF10857</v>
          </cell>
          <cell r="B903" t="str">
            <v>CUPRA</v>
          </cell>
          <cell r="C903" t="str">
            <v>3121M630539</v>
          </cell>
          <cell r="D903" t="str">
            <v>G716M930052</v>
          </cell>
          <cell r="E903">
            <v>44525</v>
          </cell>
          <cell r="F903" t="e">
            <v>#N/A</v>
          </cell>
          <cell r="G903">
            <v>3746</v>
          </cell>
          <cell r="H903" t="str">
            <v>41124438AM</v>
          </cell>
          <cell r="I903" t="str">
            <v>41124472AM</v>
          </cell>
          <cell r="J903" t="str">
            <v>FONCIA MARNE LA VALLEE</v>
          </cell>
          <cell r="K903" t="str">
            <v>PONTAULT COMBAULT</v>
          </cell>
          <cell r="L903">
            <v>77</v>
          </cell>
          <cell r="M903" t="str">
            <v>IDF</v>
          </cell>
          <cell r="N903" t="str">
            <v>DISTRITEC</v>
          </cell>
          <cell r="O903" t="str">
            <v>EL</v>
          </cell>
          <cell r="Q903" t="str">
            <v>IMC4500A (BUNDLE)</v>
          </cell>
          <cell r="R903" t="str">
            <v>DEG07324/7325</v>
          </cell>
          <cell r="X903" t="str">
            <v>MPC4504</v>
          </cell>
          <cell r="Z903" t="str">
            <v>Distritec</v>
          </cell>
          <cell r="AA903" t="str">
            <v>MTDI</v>
          </cell>
          <cell r="AB903" t="str">
            <v>BROKER</v>
          </cell>
        </row>
        <row r="904">
          <cell r="A904">
            <v>1365302</v>
          </cell>
          <cell r="B904" t="str">
            <v>SODY</v>
          </cell>
          <cell r="D904" t="str">
            <v>E173J900409</v>
          </cell>
          <cell r="E904" t="str">
            <v>PAS DE LIV</v>
          </cell>
          <cell r="F904">
            <v>1365302</v>
          </cell>
          <cell r="J904" t="str">
            <v>FONCIA</v>
          </cell>
          <cell r="K904" t="str">
            <v>BRETIGNY SUR ORGE</v>
          </cell>
          <cell r="L904">
            <v>91</v>
          </cell>
          <cell r="M904" t="str">
            <v>IDF</v>
          </cell>
          <cell r="N904" t="str">
            <v>X</v>
          </cell>
          <cell r="O904" t="str">
            <v>X</v>
          </cell>
          <cell r="Q904" t="str">
            <v>RETRAIT DESTRUCTION</v>
          </cell>
          <cell r="X904" t="str">
            <v>MPC4503 + FIN</v>
          </cell>
          <cell r="Z904" t="str">
            <v>MTDI</v>
          </cell>
          <cell r="AA904" t="str">
            <v>SNS PRINT</v>
          </cell>
          <cell r="AB904" t="str">
            <v>BROKER</v>
          </cell>
        </row>
        <row r="905">
          <cell r="A905">
            <v>1358864</v>
          </cell>
          <cell r="B905" t="str">
            <v>NR</v>
          </cell>
          <cell r="D905" t="str">
            <v>JWF77261</v>
          </cell>
          <cell r="E905" t="str">
            <v>PAS DE LIV</v>
          </cell>
          <cell r="F905" t="e">
            <v>#N/A</v>
          </cell>
          <cell r="J905" t="str">
            <v>FONCIA</v>
          </cell>
          <cell r="K905" t="str">
            <v>BALMA</v>
          </cell>
          <cell r="L905">
            <v>31</v>
          </cell>
          <cell r="M905" t="str">
            <v>SUD-OUEST</v>
          </cell>
          <cell r="N905" t="str">
            <v>X</v>
          </cell>
          <cell r="O905" t="str">
            <v>X</v>
          </cell>
          <cell r="Q905" t="str">
            <v>RETRAIT DESTRUCTION HORS AM</v>
          </cell>
          <cell r="X905" t="str">
            <v>CANON C5235</v>
          </cell>
          <cell r="Z905" t="str">
            <v>AM LONS</v>
          </cell>
          <cell r="AA905" t="str">
            <v>MAZEROLLES</v>
          </cell>
          <cell r="AB905" t="str">
            <v>BROKER</v>
          </cell>
        </row>
        <row r="906">
          <cell r="A906" t="str">
            <v>IF10860</v>
          </cell>
          <cell r="B906" t="str">
            <v>VAPIANO</v>
          </cell>
          <cell r="C906" t="str">
            <v>3091R311743</v>
          </cell>
          <cell r="D906" t="str">
            <v>E175M230872</v>
          </cell>
          <cell r="E906">
            <v>44490</v>
          </cell>
          <cell r="F906" t="e">
            <v>#N/A</v>
          </cell>
          <cell r="G906">
            <v>3761</v>
          </cell>
          <cell r="H906" t="str">
            <v>41124461AM</v>
          </cell>
          <cell r="I906" t="str">
            <v>41122532AM</v>
          </cell>
          <cell r="J906" t="str">
            <v>FONCIA TERRE OCCITANE</v>
          </cell>
          <cell r="K906" t="str">
            <v>LE CAP D'AGDE</v>
          </cell>
          <cell r="L906">
            <v>34</v>
          </cell>
          <cell r="M906" t="str">
            <v>SUD-EST</v>
          </cell>
          <cell r="N906" t="str">
            <v>DISTRITEC</v>
          </cell>
          <cell r="O906" t="str">
            <v>RICS</v>
          </cell>
          <cell r="Q906" t="str">
            <v>IMC2500 (BUNDLE)</v>
          </cell>
          <cell r="R906" t="str">
            <v>DEG07328/7329</v>
          </cell>
          <cell r="X906" t="str">
            <v>MPC4503</v>
          </cell>
          <cell r="Z906" t="str">
            <v>Distritec</v>
          </cell>
          <cell r="AA906" t="str">
            <v>MTDI</v>
          </cell>
          <cell r="AB906" t="str">
            <v>BROKER</v>
          </cell>
        </row>
        <row r="907">
          <cell r="A907" t="str">
            <v>IF10861</v>
          </cell>
          <cell r="B907" t="str">
            <v>WALAKA</v>
          </cell>
          <cell r="C907" t="str">
            <v>3121M630901</v>
          </cell>
          <cell r="D907" t="str">
            <v>E175M230882</v>
          </cell>
          <cell r="E907">
            <v>44490</v>
          </cell>
          <cell r="F907" t="e">
            <v>#N/A</v>
          </cell>
          <cell r="G907">
            <v>3762</v>
          </cell>
          <cell r="H907" t="str">
            <v>41124461AM</v>
          </cell>
          <cell r="I907" t="str">
            <v>41122532AM</v>
          </cell>
          <cell r="J907" t="str">
            <v>FONCIA TERRE OCCITANE</v>
          </cell>
          <cell r="K907" t="str">
            <v>LE CAP D'AGDE</v>
          </cell>
          <cell r="L907">
            <v>34</v>
          </cell>
          <cell r="M907" t="str">
            <v>SUD-EST</v>
          </cell>
          <cell r="N907" t="str">
            <v>DISTRITEC</v>
          </cell>
          <cell r="O907" t="str">
            <v>RICS</v>
          </cell>
          <cell r="Q907" t="str">
            <v>IMC4500A (BUNDLE)</v>
          </cell>
          <cell r="R907" t="str">
            <v>DEG07330/7331</v>
          </cell>
          <cell r="X907" t="str">
            <v>MPC4503</v>
          </cell>
          <cell r="Z907" t="str">
            <v>Distritec</v>
          </cell>
          <cell r="AA907" t="str">
            <v>MTDI</v>
          </cell>
          <cell r="AB907" t="str">
            <v>BROKER</v>
          </cell>
        </row>
        <row r="908">
          <cell r="A908" t="str">
            <v>IF10862</v>
          </cell>
          <cell r="B908" t="str">
            <v>LOUP</v>
          </cell>
          <cell r="C908" t="str">
            <v>3141M610183</v>
          </cell>
          <cell r="D908" t="str">
            <v>W875J300063</v>
          </cell>
          <cell r="E908">
            <v>44490</v>
          </cell>
          <cell r="F908" t="e">
            <v>#N/A</v>
          </cell>
          <cell r="G908">
            <v>3763</v>
          </cell>
          <cell r="H908" t="str">
            <v>41124461AM</v>
          </cell>
          <cell r="I908" t="str">
            <v>41122532AM</v>
          </cell>
          <cell r="J908" t="str">
            <v>FONCIA TERRE OCCITANE</v>
          </cell>
          <cell r="K908" t="str">
            <v>LE CAP D'AGDE</v>
          </cell>
          <cell r="L908">
            <v>34</v>
          </cell>
          <cell r="M908" t="str">
            <v>SUD-EST</v>
          </cell>
          <cell r="N908" t="str">
            <v>DISTRITEC</v>
          </cell>
          <cell r="O908" t="str">
            <v>RICS</v>
          </cell>
          <cell r="Q908" t="str">
            <v>IMC6000 (BUNDLE)</v>
          </cell>
          <cell r="R908" t="str">
            <v>DEG07332/7333</v>
          </cell>
          <cell r="X908" t="str">
            <v>MP7502</v>
          </cell>
          <cell r="Z908" t="str">
            <v>Distritec</v>
          </cell>
          <cell r="AA908" t="str">
            <v>MTDI</v>
          </cell>
          <cell r="AB908" t="str">
            <v>BROKER</v>
          </cell>
        </row>
        <row r="909">
          <cell r="A909" t="str">
            <v>IF10863</v>
          </cell>
          <cell r="B909" t="str">
            <v>BARISTA</v>
          </cell>
          <cell r="C909" t="str">
            <v>3091R311402</v>
          </cell>
          <cell r="D909" t="str">
            <v>E175M230880</v>
          </cell>
          <cell r="E909">
            <v>44490</v>
          </cell>
          <cell r="F909" t="e">
            <v>#N/A</v>
          </cell>
          <cell r="G909">
            <v>3764</v>
          </cell>
          <cell r="H909" t="str">
            <v>41124461AM</v>
          </cell>
          <cell r="I909" t="str">
            <v>41122532AM</v>
          </cell>
          <cell r="J909" t="str">
            <v>FONCIA TERRE OCCITANE</v>
          </cell>
          <cell r="K909" t="str">
            <v>LE CAP D'AGDE</v>
          </cell>
          <cell r="L909">
            <v>34</v>
          </cell>
          <cell r="M909" t="str">
            <v>SUD-EST</v>
          </cell>
          <cell r="N909" t="str">
            <v>DISTRITEC</v>
          </cell>
          <cell r="O909" t="str">
            <v>RICS</v>
          </cell>
          <cell r="Q909" t="str">
            <v>IMC2500 (BUNDLE)</v>
          </cell>
          <cell r="R909" t="str">
            <v>DEG07334/7335</v>
          </cell>
          <cell r="X909" t="str">
            <v>MPC4503</v>
          </cell>
          <cell r="Z909" t="str">
            <v>Distritec</v>
          </cell>
          <cell r="AA909" t="str">
            <v>MTDI</v>
          </cell>
          <cell r="AB909" t="str">
            <v>BROKER</v>
          </cell>
        </row>
        <row r="910">
          <cell r="A910" t="str">
            <v>IF10865</v>
          </cell>
          <cell r="B910" t="str">
            <v>YAKOBA</v>
          </cell>
          <cell r="C910" t="str">
            <v>3091R311526</v>
          </cell>
          <cell r="D910" t="str">
            <v>E215R260144</v>
          </cell>
          <cell r="E910">
            <v>44490</v>
          </cell>
          <cell r="F910" t="e">
            <v>#N/A</v>
          </cell>
          <cell r="G910">
            <v>3773</v>
          </cell>
          <cell r="H910" t="str">
            <v>41124461AM</v>
          </cell>
          <cell r="I910" t="str">
            <v>41122533AM</v>
          </cell>
          <cell r="J910" t="str">
            <v>FONCIA TERRE OCCITANE</v>
          </cell>
          <cell r="K910" t="str">
            <v>AGDE</v>
          </cell>
          <cell r="L910">
            <v>34</v>
          </cell>
          <cell r="M910" t="str">
            <v>SUD-EST</v>
          </cell>
          <cell r="N910" t="str">
            <v>DISTRITEC</v>
          </cell>
          <cell r="O910" t="str">
            <v>RICS</v>
          </cell>
          <cell r="Q910" t="str">
            <v>IMC2500 (BUNDLE)</v>
          </cell>
          <cell r="R910" t="str">
            <v>DEG07338/7340</v>
          </cell>
          <cell r="X910" t="str">
            <v>MPC2503</v>
          </cell>
          <cell r="Z910" t="str">
            <v>Distritec</v>
          </cell>
          <cell r="AA910" t="str">
            <v>MTDI</v>
          </cell>
          <cell r="AB910" t="str">
            <v>BROKER</v>
          </cell>
        </row>
        <row r="911">
          <cell r="A911" t="str">
            <v>IF10866</v>
          </cell>
          <cell r="B911" t="str">
            <v>SARDINE</v>
          </cell>
          <cell r="C911" t="str">
            <v>3141M610220</v>
          </cell>
          <cell r="D911" t="str">
            <v>W875J300007</v>
          </cell>
          <cell r="E911">
            <v>44491</v>
          </cell>
          <cell r="F911" t="e">
            <v>#N/A</v>
          </cell>
          <cell r="G911">
            <v>3774</v>
          </cell>
          <cell r="H911" t="str">
            <v>41124461AM</v>
          </cell>
          <cell r="J911" t="str">
            <v>FONCIA TERRE OCCITANE</v>
          </cell>
          <cell r="K911" t="str">
            <v>BEZIERS</v>
          </cell>
          <cell r="L911">
            <v>34</v>
          </cell>
          <cell r="M911" t="str">
            <v>SUD-EST</v>
          </cell>
          <cell r="N911" t="str">
            <v>DISTRITEC</v>
          </cell>
          <cell r="O911" t="str">
            <v>RICS</v>
          </cell>
          <cell r="Q911" t="str">
            <v>IMC6000 (BUNDLE)</v>
          </cell>
          <cell r="R911" t="str">
            <v>DEG07341/7342</v>
          </cell>
          <cell r="X911" t="str">
            <v>MP7502</v>
          </cell>
          <cell r="Z911" t="str">
            <v>Distritec</v>
          </cell>
          <cell r="AA911" t="str">
            <v>MTDI</v>
          </cell>
          <cell r="AB911" t="str">
            <v>BROKER</v>
          </cell>
        </row>
        <row r="912">
          <cell r="A912" t="str">
            <v>IF10867</v>
          </cell>
          <cell r="B912" t="str">
            <v>CABILLAUD</v>
          </cell>
          <cell r="C912" t="str">
            <v>3141M710114</v>
          </cell>
          <cell r="D912" t="str">
            <v>W875J300072</v>
          </cell>
          <cell r="E912">
            <v>44491</v>
          </cell>
          <cell r="F912" t="e">
            <v>#N/A</v>
          </cell>
          <cell r="G912">
            <v>3775</v>
          </cell>
          <cell r="H912" t="str">
            <v>41124461AM</v>
          </cell>
          <cell r="J912" t="str">
            <v>FONCIA TERRE OCCITANE</v>
          </cell>
          <cell r="K912" t="str">
            <v>BEZIERS</v>
          </cell>
          <cell r="L912">
            <v>34</v>
          </cell>
          <cell r="M912" t="str">
            <v>SUD-EST</v>
          </cell>
          <cell r="N912" t="str">
            <v>DISTRITEC</v>
          </cell>
          <cell r="O912" t="str">
            <v>RICS</v>
          </cell>
          <cell r="Q912" t="str">
            <v>IMC6000 (BUNDLE)</v>
          </cell>
          <cell r="R912" t="str">
            <v>DEG07343/7344</v>
          </cell>
          <cell r="X912" t="str">
            <v>MP7502</v>
          </cell>
          <cell r="Z912" t="str">
            <v>Distritec</v>
          </cell>
          <cell r="AA912" t="str">
            <v>MTDI</v>
          </cell>
          <cell r="AB912" t="str">
            <v>BROKER</v>
          </cell>
        </row>
        <row r="913">
          <cell r="A913" t="str">
            <v>IF10868</v>
          </cell>
          <cell r="B913" t="str">
            <v>DAURADE</v>
          </cell>
          <cell r="C913" t="str">
            <v>3121M630546</v>
          </cell>
          <cell r="D913" t="str">
            <v>E175M230876</v>
          </cell>
          <cell r="E913">
            <v>44491</v>
          </cell>
          <cell r="F913" t="e">
            <v>#N/A</v>
          </cell>
          <cell r="G913">
            <v>3776</v>
          </cell>
          <cell r="H913" t="str">
            <v>41124461AM</v>
          </cell>
          <cell r="J913" t="str">
            <v>FONCIA TERRE OCCITANE</v>
          </cell>
          <cell r="K913" t="str">
            <v>BEZIERS</v>
          </cell>
          <cell r="L913">
            <v>34</v>
          </cell>
          <cell r="M913" t="str">
            <v>SUD-EST</v>
          </cell>
          <cell r="N913" t="str">
            <v>DISTRITEC</v>
          </cell>
          <cell r="O913" t="str">
            <v>RICS</v>
          </cell>
          <cell r="Q913" t="str">
            <v>IMC4500A (BUNDLE)</v>
          </cell>
          <cell r="R913" t="str">
            <v>DEG07345/7346</v>
          </cell>
          <cell r="X913" t="str">
            <v>MPC4503</v>
          </cell>
          <cell r="Z913" t="str">
            <v>Distritec</v>
          </cell>
          <cell r="AA913" t="str">
            <v>MTDI</v>
          </cell>
          <cell r="AB913" t="str">
            <v>BROKER</v>
          </cell>
        </row>
        <row r="914">
          <cell r="A914" t="str">
            <v>IF10869</v>
          </cell>
          <cell r="B914" t="str">
            <v>CLAUDE</v>
          </cell>
          <cell r="C914" t="str">
            <v>3091R311598</v>
          </cell>
          <cell r="D914" t="str">
            <v>V2203701554</v>
          </cell>
          <cell r="E914">
            <v>44491</v>
          </cell>
          <cell r="F914" t="e">
            <v>#N/A</v>
          </cell>
          <cell r="G914">
            <v>3779</v>
          </cell>
          <cell r="H914" t="str">
            <v>41124197AM</v>
          </cell>
          <cell r="I914" t="str">
            <v>41124687AM</v>
          </cell>
          <cell r="J914" t="str">
            <v>FONCIA PARIS RIVE GAUCHE</v>
          </cell>
          <cell r="K914" t="str">
            <v>ISSY LES MOULINEAUX</v>
          </cell>
          <cell r="L914">
            <v>92</v>
          </cell>
          <cell r="M914" t="str">
            <v>IDF</v>
          </cell>
          <cell r="N914" t="str">
            <v>DISTRITEC</v>
          </cell>
          <cell r="O914" t="str">
            <v>VH</v>
          </cell>
          <cell r="Q914" t="str">
            <v>IMC2500 (BUNDLE)</v>
          </cell>
          <cell r="R914" t="str">
            <v>DEG07347/7348</v>
          </cell>
          <cell r="X914" t="str">
            <v>MPC2050</v>
          </cell>
          <cell r="Z914" t="str">
            <v>Distritec</v>
          </cell>
          <cell r="AA914" t="str">
            <v>MTDI</v>
          </cell>
          <cell r="AB914" t="str">
            <v>BROKER</v>
          </cell>
        </row>
        <row r="915">
          <cell r="A915" t="str">
            <v>IF10870</v>
          </cell>
          <cell r="B915" t="str">
            <v>DEFENSE</v>
          </cell>
          <cell r="C915" t="str">
            <v>3091R311225</v>
          </cell>
          <cell r="D915" t="str">
            <v>E216R360866</v>
          </cell>
          <cell r="E915">
            <v>44519</v>
          </cell>
          <cell r="F915" t="e">
            <v>#N/A</v>
          </cell>
          <cell r="G915">
            <v>3786</v>
          </cell>
          <cell r="H915" t="str">
            <v>41123655AM</v>
          </cell>
          <cell r="I915" t="str">
            <v>41123872AM</v>
          </cell>
          <cell r="J915" t="str">
            <v>FONCIA TRANSACTION France</v>
          </cell>
          <cell r="K915" t="str">
            <v>MELUN</v>
          </cell>
          <cell r="L915">
            <v>77</v>
          </cell>
          <cell r="M915" t="str">
            <v>IDF</v>
          </cell>
          <cell r="N915" t="str">
            <v>DISTRITEC</v>
          </cell>
          <cell r="O915" t="str">
            <v>LUT</v>
          </cell>
          <cell r="Q915" t="str">
            <v>IMC2500 (BUNDLE)</v>
          </cell>
          <cell r="R915" t="str">
            <v>DEG07349/7350</v>
          </cell>
          <cell r="X915" t="str">
            <v>MPC2503</v>
          </cell>
          <cell r="Z915" t="str">
            <v>Distritec</v>
          </cell>
          <cell r="AA915" t="str">
            <v>MTDI</v>
          </cell>
          <cell r="AB915" t="str">
            <v>BROKER</v>
          </cell>
        </row>
        <row r="916">
          <cell r="A916" t="str">
            <v>IF10872</v>
          </cell>
          <cell r="B916" t="str">
            <v>OCTAVO</v>
          </cell>
          <cell r="C916" t="str">
            <v>3120M730084</v>
          </cell>
          <cell r="E916">
            <v>44110</v>
          </cell>
          <cell r="F916" t="e">
            <v>#N/A</v>
          </cell>
          <cell r="G916">
            <v>3803</v>
          </cell>
          <cell r="H916" t="str">
            <v>41123213AM</v>
          </cell>
          <cell r="J916" t="str">
            <v>FONCIA GROUPE</v>
          </cell>
          <cell r="K916" t="str">
            <v>ANTONY</v>
          </cell>
          <cell r="L916">
            <v>92</v>
          </cell>
          <cell r="M916" t="str">
            <v>IDF</v>
          </cell>
          <cell r="N916" t="str">
            <v>DISTRITEC</v>
          </cell>
          <cell r="O916" t="str">
            <v>EL</v>
          </cell>
          <cell r="Q916" t="str">
            <v>IMC4500A (BUNDLE) (MATERIEL DÉJÀ LIVRE)</v>
          </cell>
          <cell r="R916" t="str">
            <v>BLG89139/DEG07356</v>
          </cell>
        </row>
        <row r="917">
          <cell r="A917" t="str">
            <v>IF10874</v>
          </cell>
          <cell r="B917" t="str">
            <v>ALARIS</v>
          </cell>
          <cell r="C917" t="str">
            <v>3091R312418</v>
          </cell>
          <cell r="D917" t="str">
            <v>E175J700175</v>
          </cell>
          <cell r="E917">
            <v>44523</v>
          </cell>
          <cell r="F917" t="e">
            <v>#N/A</v>
          </cell>
          <cell r="G917">
            <v>3829</v>
          </cell>
          <cell r="H917" t="str">
            <v>411AM20242</v>
          </cell>
          <cell r="I917" t="str">
            <v>41120598AM</v>
          </cell>
          <cell r="J917" t="str">
            <v>FONCIA PARIS RIVE DROITE</v>
          </cell>
          <cell r="K917" t="str">
            <v>PARIS 15</v>
          </cell>
          <cell r="L917">
            <v>75</v>
          </cell>
          <cell r="M917" t="str">
            <v>IDF</v>
          </cell>
          <cell r="N917" t="str">
            <v>DISTRITEC</v>
          </cell>
          <cell r="O917" t="str">
            <v>VH</v>
          </cell>
          <cell r="Q917" t="str">
            <v>IMC2500 (BUNDLE)</v>
          </cell>
          <cell r="R917" t="str">
            <v>DEG07357/7358</v>
          </cell>
          <cell r="X917" t="str">
            <v>MPC4503</v>
          </cell>
          <cell r="Z917" t="str">
            <v>DISTRITEC</v>
          </cell>
          <cell r="AA917" t="str">
            <v>MTDI</v>
          </cell>
          <cell r="AB917" t="str">
            <v>BROKER</v>
          </cell>
        </row>
        <row r="918">
          <cell r="A918" t="str">
            <v>IF10876</v>
          </cell>
          <cell r="B918" t="str">
            <v>KINDER</v>
          </cell>
          <cell r="C918" t="str">
            <v>3121M630762</v>
          </cell>
          <cell r="D918" t="str">
            <v>E175J100364</v>
          </cell>
          <cell r="E918">
            <v>44524</v>
          </cell>
          <cell r="F918" t="e">
            <v>#N/A</v>
          </cell>
          <cell r="G918">
            <v>3839</v>
          </cell>
          <cell r="H918" t="str">
            <v>411AM20242</v>
          </cell>
          <cell r="J918" t="str">
            <v>FONCIA PARIS RIVE DROITE</v>
          </cell>
          <cell r="K918" t="str">
            <v>PARIS 09</v>
          </cell>
          <cell r="L918">
            <v>75</v>
          </cell>
          <cell r="M918" t="str">
            <v>IDF</v>
          </cell>
          <cell r="N918" t="str">
            <v>DISTRITEC</v>
          </cell>
          <cell r="O918" t="str">
            <v>VH</v>
          </cell>
          <cell r="Q918" t="str">
            <v>IMC4500A (BUNDLE)</v>
          </cell>
          <cell r="R918" t="str">
            <v>DEG07362/7363</v>
          </cell>
          <cell r="X918" t="str">
            <v>MPC4503</v>
          </cell>
          <cell r="Z918" t="str">
            <v>DISTRITEC</v>
          </cell>
          <cell r="AA918" t="str">
            <v>MTDI</v>
          </cell>
          <cell r="AB918" t="str">
            <v>BROKER</v>
          </cell>
        </row>
        <row r="919">
          <cell r="A919" t="str">
            <v>IF10877</v>
          </cell>
          <cell r="B919" t="str">
            <v>PETROL</v>
          </cell>
          <cell r="C919" t="str">
            <v>3121M630447</v>
          </cell>
          <cell r="D919" t="str">
            <v>E176M230396</v>
          </cell>
          <cell r="E919">
            <v>44482</v>
          </cell>
          <cell r="F919" t="e">
            <v>#N/A</v>
          </cell>
          <cell r="G919">
            <v>3841</v>
          </cell>
          <cell r="H919" t="str">
            <v>411AM20242</v>
          </cell>
          <cell r="J919" t="str">
            <v>FONCIA PARIS RIVE DROITE</v>
          </cell>
          <cell r="K919" t="str">
            <v>PARIS</v>
          </cell>
          <cell r="L919">
            <v>75</v>
          </cell>
          <cell r="M919" t="str">
            <v>IDF</v>
          </cell>
          <cell r="N919" t="str">
            <v>DISTRITEC</v>
          </cell>
          <cell r="O919" t="str">
            <v>VH</v>
          </cell>
          <cell r="Q919" t="str">
            <v>IMC4500A (BUNDLE)</v>
          </cell>
          <cell r="R919" t="str">
            <v>DEG07364/7365</v>
          </cell>
          <cell r="X919" t="str">
            <v>MPC4503</v>
          </cell>
          <cell r="Z919" t="str">
            <v>DISTRITEC</v>
          </cell>
          <cell r="AA919" t="str">
            <v>MTDI</v>
          </cell>
          <cell r="AB919" t="str">
            <v>BROKER</v>
          </cell>
        </row>
        <row r="920">
          <cell r="A920" t="str">
            <v>IF10883</v>
          </cell>
          <cell r="B920" t="str">
            <v>RHONE</v>
          </cell>
          <cell r="C920" t="str">
            <v>3141M810018</v>
          </cell>
          <cell r="D920" t="str">
            <v>pas de reprise</v>
          </cell>
          <cell r="E920">
            <v>44539</v>
          </cell>
          <cell r="F920" t="e">
            <v>#N/A</v>
          </cell>
          <cell r="G920">
            <v>3858</v>
          </cell>
          <cell r="H920" t="str">
            <v>41124692AM</v>
          </cell>
          <cell r="I920" t="str">
            <v>41124693AM</v>
          </cell>
          <cell r="J920" t="str">
            <v>FONCIA IMMOBILIAS</v>
          </cell>
          <cell r="K920" t="str">
            <v>SCEAUX</v>
          </cell>
          <cell r="L920">
            <v>92</v>
          </cell>
          <cell r="M920" t="str">
            <v>IDF</v>
          </cell>
          <cell r="N920" t="str">
            <v>DISTRITEC</v>
          </cell>
          <cell r="O920" t="str">
            <v>EL</v>
          </cell>
          <cell r="Q920" t="str">
            <v>IMC6000 (BUNDLE)</v>
          </cell>
          <cell r="R920" t="str">
            <v>DEG07395/7396</v>
          </cell>
          <cell r="X920" t="str">
            <v>pas de reprise</v>
          </cell>
          <cell r="Z920" t="str">
            <v>X</v>
          </cell>
          <cell r="AA920" t="str">
            <v>X</v>
          </cell>
          <cell r="AB920" t="str">
            <v>X</v>
          </cell>
        </row>
        <row r="921">
          <cell r="A921">
            <v>1368093</v>
          </cell>
          <cell r="B921" t="str">
            <v>NR</v>
          </cell>
          <cell r="D921" t="str">
            <v>C518P400358</v>
          </cell>
          <cell r="E921" t="str">
            <v>PAS LIV</v>
          </cell>
          <cell r="F921">
            <v>1368093</v>
          </cell>
          <cell r="J921" t="str">
            <v>FONCIA</v>
          </cell>
          <cell r="K921" t="str">
            <v>VILLEFRANCHE DE LAURAGAIS</v>
          </cell>
          <cell r="L921">
            <v>31</v>
          </cell>
          <cell r="M921" t="str">
            <v>SUD-OUEST</v>
          </cell>
          <cell r="N921" t="str">
            <v>X</v>
          </cell>
          <cell r="O921" t="str">
            <v>X</v>
          </cell>
          <cell r="Q921" t="str">
            <v>RETRAIT HORS AM DESTRUCTION</v>
          </cell>
          <cell r="X921" t="str">
            <v>MPC307</v>
          </cell>
          <cell r="Z921" t="str">
            <v>AM LONS</v>
          </cell>
          <cell r="AA921" t="str">
            <v>LONS</v>
          </cell>
          <cell r="AB921" t="str">
            <v>RECO</v>
          </cell>
        </row>
        <row r="922">
          <cell r="A922">
            <v>1368416</v>
          </cell>
          <cell r="B922" t="str">
            <v>NR</v>
          </cell>
          <cell r="D922" t="str">
            <v>MTW02222</v>
          </cell>
          <cell r="E922" t="str">
            <v>PAS LIV</v>
          </cell>
          <cell r="F922">
            <v>1368416</v>
          </cell>
          <cell r="J922" t="str">
            <v xml:space="preserve">FONCIA </v>
          </cell>
          <cell r="K922" t="str">
            <v>BRETIGNY SUR ORGE</v>
          </cell>
          <cell r="L922">
            <v>9</v>
          </cell>
          <cell r="M922" t="str">
            <v>SUD-OUEST</v>
          </cell>
          <cell r="N922" t="str">
            <v>X</v>
          </cell>
          <cell r="O922" t="str">
            <v>X</v>
          </cell>
          <cell r="Q922" t="str">
            <v>RETRAIT HORS AM DESTRUCTION</v>
          </cell>
          <cell r="X922" t="str">
            <v>CANON IR3025</v>
          </cell>
          <cell r="Z922" t="str">
            <v>DISTRITEC</v>
          </cell>
          <cell r="AA922" t="str">
            <v>MTDI</v>
          </cell>
          <cell r="AB922" t="str">
            <v>BROKER</v>
          </cell>
        </row>
        <row r="923">
          <cell r="A923" t="str">
            <v>IF10891</v>
          </cell>
          <cell r="B923" t="str">
            <v>COSA</v>
          </cell>
          <cell r="C923" t="str">
            <v>3141M710413</v>
          </cell>
          <cell r="D923" t="str">
            <v>E175M930317</v>
          </cell>
          <cell r="E923">
            <v>44482</v>
          </cell>
          <cell r="F923" t="e">
            <v>#N/A</v>
          </cell>
          <cell r="G923">
            <v>3913</v>
          </cell>
          <cell r="H923" t="str">
            <v>41124106AM</v>
          </cell>
          <cell r="I923" t="str">
            <v>41124695AM</v>
          </cell>
          <cell r="J923" t="str">
            <v>FONCIA VAL DE VIENNE</v>
          </cell>
          <cell r="K923" t="str">
            <v>LIMOGES</v>
          </cell>
          <cell r="L923">
            <v>87</v>
          </cell>
          <cell r="M923" t="str">
            <v>SUD-OUEST</v>
          </cell>
          <cell r="N923" t="str">
            <v>DISTRITEC</v>
          </cell>
          <cell r="O923" t="str">
            <v>RICS</v>
          </cell>
          <cell r="Q923" t="str">
            <v>IMC6000 (BUNDLE)</v>
          </cell>
          <cell r="R923" t="str">
            <v>DEG07405/7406</v>
          </cell>
          <cell r="X923" t="str">
            <v>MPC4503</v>
          </cell>
          <cell r="Z923" t="str">
            <v>DISTRITEC</v>
          </cell>
          <cell r="AA923" t="str">
            <v>MTDI</v>
          </cell>
          <cell r="AB923" t="str">
            <v>BROKER</v>
          </cell>
        </row>
        <row r="924">
          <cell r="A924" t="str">
            <v>IF10893</v>
          </cell>
          <cell r="B924" t="str">
            <v>MATOTO</v>
          </cell>
          <cell r="C924" t="str">
            <v>3141M610228</v>
          </cell>
          <cell r="D924" t="str">
            <v>E174MC30108</v>
          </cell>
          <cell r="E924">
            <v>44522</v>
          </cell>
          <cell r="F924" t="e">
            <v>#N/A</v>
          </cell>
          <cell r="G924">
            <v>3914</v>
          </cell>
          <cell r="H924" t="str">
            <v>41124106AM</v>
          </cell>
          <cell r="I924" t="str">
            <v>41124221AM</v>
          </cell>
          <cell r="J924" t="str">
            <v>FONCIA VAL DE VIENNE</v>
          </cell>
          <cell r="K924" t="str">
            <v>POITIERS</v>
          </cell>
          <cell r="L924">
            <v>86</v>
          </cell>
          <cell r="M924" t="str">
            <v>NORD</v>
          </cell>
          <cell r="N924" t="str">
            <v>DISTRITEC</v>
          </cell>
          <cell r="O924" t="str">
            <v>RICS</v>
          </cell>
          <cell r="Q924" t="str">
            <v>IMC6000 (BUNDLE)</v>
          </cell>
          <cell r="R924" t="str">
            <v>DEG07407/7408</v>
          </cell>
          <cell r="X924" t="str">
            <v>MPC4503</v>
          </cell>
          <cell r="Z924" t="str">
            <v>DISTRITEC</v>
          </cell>
          <cell r="AA924" t="str">
            <v>MTDI</v>
          </cell>
          <cell r="AB924" t="str">
            <v>BROKER</v>
          </cell>
        </row>
        <row r="925">
          <cell r="A925" t="str">
            <v>IF10894</v>
          </cell>
          <cell r="B925" t="str">
            <v>KIPE</v>
          </cell>
          <cell r="C925" t="str">
            <v>3121M630448</v>
          </cell>
          <cell r="D925" t="str">
            <v>E174M330540</v>
          </cell>
          <cell r="E925">
            <v>44496</v>
          </cell>
          <cell r="F925" t="e">
            <v>#N/A</v>
          </cell>
          <cell r="G925">
            <v>3915</v>
          </cell>
          <cell r="H925" t="str">
            <v>41124106AM</v>
          </cell>
          <cell r="I925" t="str">
            <v>41124272AM</v>
          </cell>
          <cell r="J925" t="str">
            <v>FONCIA VAL DE VIENNE</v>
          </cell>
          <cell r="K925" t="str">
            <v>CHATELLERAULT</v>
          </cell>
          <cell r="L925">
            <v>86</v>
          </cell>
          <cell r="M925" t="str">
            <v>NORD</v>
          </cell>
          <cell r="N925" t="str">
            <v>DISTRITEC</v>
          </cell>
          <cell r="O925" t="str">
            <v>RICS</v>
          </cell>
          <cell r="Q925" t="str">
            <v>IMC4500A (BUNDLE)</v>
          </cell>
          <cell r="R925" t="str">
            <v>DEG07409/7410</v>
          </cell>
          <cell r="X925" t="str">
            <v>MPC4503</v>
          </cell>
          <cell r="Z925" t="str">
            <v>DISTRITEC</v>
          </cell>
          <cell r="AA925" t="str">
            <v>MTDI</v>
          </cell>
          <cell r="AB925" t="str">
            <v>BROKER</v>
          </cell>
        </row>
        <row r="926">
          <cell r="A926" t="str">
            <v>IF10906</v>
          </cell>
          <cell r="B926" t="str">
            <v>MAZEMBE</v>
          </cell>
          <cell r="C926" t="str">
            <v>3091R312371</v>
          </cell>
          <cell r="D926" t="str">
            <v>E215JA00010</v>
          </cell>
          <cell r="E926">
            <v>44523</v>
          </cell>
          <cell r="F926" t="e">
            <v>#N/A</v>
          </cell>
          <cell r="G926">
            <v>3928</v>
          </cell>
          <cell r="H926" t="str">
            <v>41123941AM</v>
          </cell>
          <cell r="I926" t="str">
            <v>41124696AM</v>
          </cell>
          <cell r="J926" t="str">
            <v>FONCIA NORMANDIE</v>
          </cell>
          <cell r="K926" t="str">
            <v>FLERS</v>
          </cell>
          <cell r="L926">
            <v>61</v>
          </cell>
          <cell r="M926" t="str">
            <v>NORD</v>
          </cell>
          <cell r="N926" t="str">
            <v>DISTRITEC</v>
          </cell>
          <cell r="O926" t="str">
            <v>RICS</v>
          </cell>
          <cell r="Q926" t="str">
            <v>IMC2500 (BUNDLE)</v>
          </cell>
          <cell r="R926" t="str">
            <v>DEG07412/07413 </v>
          </cell>
          <cell r="X926" t="str">
            <v>MPC2503</v>
          </cell>
          <cell r="Z926" t="str">
            <v>DISTRITEC</v>
          </cell>
          <cell r="AA926" t="str">
            <v>MTDI</v>
          </cell>
          <cell r="AB926" t="str">
            <v>BROKER</v>
          </cell>
        </row>
        <row r="927">
          <cell r="A927" t="str">
            <v>IF10921</v>
          </cell>
          <cell r="B927" t="str">
            <v>CROQUETTE</v>
          </cell>
          <cell r="C927" t="str">
            <v>3121M530599</v>
          </cell>
          <cell r="D927" t="str">
            <v>E176M230391</v>
          </cell>
          <cell r="E927">
            <v>44481</v>
          </cell>
          <cell r="F927" t="e">
            <v>#N/A</v>
          </cell>
          <cell r="G927">
            <v>3972</v>
          </cell>
          <cell r="H927" t="str">
            <v>411AM20242</v>
          </cell>
          <cell r="I927" t="str">
            <v>41124393AM</v>
          </cell>
          <cell r="J927" t="str">
            <v>FONCIA PARIS RIVE DROITE</v>
          </cell>
          <cell r="K927" t="str">
            <v>PARIS</v>
          </cell>
          <cell r="L927">
            <v>75</v>
          </cell>
          <cell r="M927" t="str">
            <v>IDF</v>
          </cell>
          <cell r="N927" t="str">
            <v>DISTRITEC</v>
          </cell>
          <cell r="O927" t="str">
            <v>SCF</v>
          </cell>
          <cell r="Q927" t="str">
            <v>IMC4500A (BUNDLE)</v>
          </cell>
          <cell r="X927" t="str">
            <v>MPC4503</v>
          </cell>
          <cell r="Z927" t="str">
            <v>DISTRITEC</v>
          </cell>
          <cell r="AA927" t="str">
            <v>MTDI</v>
          </cell>
          <cell r="AB927" t="str">
            <v>BROKER</v>
          </cell>
        </row>
        <row r="928">
          <cell r="A928">
            <v>1370921</v>
          </cell>
          <cell r="B928" t="str">
            <v>POROCYON</v>
          </cell>
          <cell r="C928" t="str">
            <v>C737M520858</v>
          </cell>
          <cell r="D928" t="str">
            <v>C737MM520858</v>
          </cell>
          <cell r="E928">
            <v>44481</v>
          </cell>
          <cell r="F928" t="e">
            <v>#N/A</v>
          </cell>
          <cell r="J928" t="str">
            <v>FONCIA</v>
          </cell>
          <cell r="K928" t="str">
            <v>LA GARDE</v>
          </cell>
          <cell r="L928">
            <v>84</v>
          </cell>
          <cell r="M928" t="str">
            <v>SUD-EST</v>
          </cell>
          <cell r="N928" t="str">
            <v>LTM</v>
          </cell>
          <cell r="O928" t="str">
            <v>PKPAC</v>
          </cell>
          <cell r="Q928" t="str">
            <v>DEMENAGEMENT</v>
          </cell>
          <cell r="X928" t="str">
            <v xml:space="preserve">MPC4504 </v>
          </cell>
          <cell r="Z928" t="str">
            <v>X</v>
          </cell>
          <cell r="AA928" t="str">
            <v>X</v>
          </cell>
          <cell r="AB928" t="str">
            <v>X</v>
          </cell>
        </row>
        <row r="929">
          <cell r="A929" t="str">
            <v>IF10924</v>
          </cell>
          <cell r="B929" t="str">
            <v>AYA</v>
          </cell>
          <cell r="C929" t="str">
            <v>3121M630403</v>
          </cell>
          <cell r="D929" t="str">
            <v>G716M530682</v>
          </cell>
          <cell r="E929">
            <v>44496</v>
          </cell>
          <cell r="F929" t="e">
            <v>#N/A</v>
          </cell>
          <cell r="G929">
            <v>3977</v>
          </cell>
          <cell r="H929" t="str">
            <v>411AM20244</v>
          </cell>
          <cell r="J929" t="str">
            <v>FONCIA BRUNNER</v>
          </cell>
          <cell r="K929" t="str">
            <v>NANTES</v>
          </cell>
          <cell r="L929">
            <v>44</v>
          </cell>
          <cell r="M929" t="str">
            <v>NORD</v>
          </cell>
          <cell r="N929" t="str">
            <v>DISTRITEC</v>
          </cell>
          <cell r="O929" t="str">
            <v>RICS</v>
          </cell>
          <cell r="Q929" t="str">
            <v>IMC4500A (BUNDLE)</v>
          </cell>
          <cell r="R929" t="str">
            <v>DEG07440/07439</v>
          </cell>
          <cell r="X929" t="str">
            <v xml:space="preserve">MPC4504 </v>
          </cell>
          <cell r="Z929" t="str">
            <v>DISTRITEC</v>
          </cell>
          <cell r="AA929" t="str">
            <v>MTDI</v>
          </cell>
          <cell r="AB929" t="str">
            <v>BROKER</v>
          </cell>
        </row>
        <row r="930">
          <cell r="A930">
            <v>1371560</v>
          </cell>
          <cell r="B930" t="str">
            <v>MONROVIA</v>
          </cell>
          <cell r="D930" t="str">
            <v>W886J500154</v>
          </cell>
          <cell r="E930" t="str">
            <v>PAS LIV</v>
          </cell>
          <cell r="F930">
            <v>1371560</v>
          </cell>
          <cell r="J930" t="str">
            <v>FONCIA</v>
          </cell>
          <cell r="K930" t="str">
            <v>NANTES</v>
          </cell>
          <cell r="L930">
            <v>44</v>
          </cell>
          <cell r="M930" t="str">
            <v>NORD</v>
          </cell>
          <cell r="N930" t="str">
            <v>X</v>
          </cell>
          <cell r="O930" t="str">
            <v>X</v>
          </cell>
          <cell r="Q930" t="str">
            <v>RETRAIT DESTRUCTION</v>
          </cell>
          <cell r="X930" t="str">
            <v>MP9002 + FIN</v>
          </cell>
          <cell r="Z930" t="str">
            <v>DISTRITEC</v>
          </cell>
          <cell r="AA930" t="str">
            <v>MTDI</v>
          </cell>
          <cell r="AB930" t="str">
            <v>BROKER</v>
          </cell>
        </row>
        <row r="931">
          <cell r="A931" t="str">
            <v>IF10925</v>
          </cell>
          <cell r="B931" t="str">
            <v>DJOP</v>
          </cell>
          <cell r="C931" t="str">
            <v>3141M710071</v>
          </cell>
          <cell r="D931" t="str">
            <v>G716J900259</v>
          </cell>
          <cell r="E931">
            <v>44530</v>
          </cell>
          <cell r="F931" t="e">
            <v>#N/A</v>
          </cell>
          <cell r="G931">
            <v>3978</v>
          </cell>
          <cell r="H931" t="str">
            <v>411AM20244</v>
          </cell>
          <cell r="J931" t="str">
            <v>FONCIA BRUNNER</v>
          </cell>
          <cell r="K931" t="str">
            <v>NANTES</v>
          </cell>
          <cell r="L931">
            <v>44</v>
          </cell>
          <cell r="M931" t="str">
            <v>NORD</v>
          </cell>
          <cell r="N931" t="str">
            <v>DISTRITEC</v>
          </cell>
          <cell r="O931" t="str">
            <v>RICS</v>
          </cell>
          <cell r="Q931" t="str">
            <v>IMC6000 (BUNDLE)</v>
          </cell>
          <cell r="R931" t="str">
            <v>DEG07441/07442</v>
          </cell>
          <cell r="X931" t="str">
            <v xml:space="preserve">MPC4504 </v>
          </cell>
          <cell r="Z931" t="str">
            <v>DISTRITEC</v>
          </cell>
          <cell r="AA931" t="str">
            <v>MTDI</v>
          </cell>
          <cell r="AB931" t="str">
            <v>BROKER</v>
          </cell>
        </row>
        <row r="932">
          <cell r="A932">
            <v>1371352</v>
          </cell>
          <cell r="B932" t="str">
            <v>QIOU</v>
          </cell>
          <cell r="D932" t="str">
            <v>W886J300116</v>
          </cell>
          <cell r="E932" t="str">
            <v>PAS LIV</v>
          </cell>
          <cell r="F932">
            <v>1371352</v>
          </cell>
          <cell r="J932" t="str">
            <v>FONCIA</v>
          </cell>
          <cell r="K932" t="str">
            <v>PARIS 09</v>
          </cell>
          <cell r="L932">
            <v>75</v>
          </cell>
          <cell r="M932" t="str">
            <v>IDF</v>
          </cell>
          <cell r="N932" t="str">
            <v>X</v>
          </cell>
          <cell r="O932" t="str">
            <v>X</v>
          </cell>
          <cell r="Q932" t="str">
            <v>RETRAIT POUR DESTRUCTION</v>
          </cell>
          <cell r="X932" t="str">
            <v>MP9002 + FIN</v>
          </cell>
          <cell r="Z932" t="str">
            <v>MTDI</v>
          </cell>
          <cell r="AA932" t="str">
            <v>SNS PRINT</v>
          </cell>
          <cell r="AB932" t="str">
            <v>BROKER</v>
          </cell>
        </row>
        <row r="933">
          <cell r="A933">
            <v>1371386</v>
          </cell>
          <cell r="B933" t="str">
            <v>MALUMA</v>
          </cell>
          <cell r="D933" t="str">
            <v>3121M330717</v>
          </cell>
          <cell r="E933">
            <v>44508</v>
          </cell>
          <cell r="F933" t="e">
            <v>#N/A</v>
          </cell>
          <cell r="J933" t="str">
            <v>FONCIA</v>
          </cell>
          <cell r="K933" t="str">
            <v>DRAVEIL VS CORBEIL ESSONNES</v>
          </cell>
          <cell r="L933">
            <v>91</v>
          </cell>
          <cell r="M933" t="str">
            <v>IDF</v>
          </cell>
          <cell r="N933" t="str">
            <v>DISTRITEC</v>
          </cell>
          <cell r="O933" t="str">
            <v>LUT</v>
          </cell>
          <cell r="Q933" t="str">
            <v>DEMENAGEMENT</v>
          </cell>
          <cell r="X933" t="str">
            <v>IMC4500</v>
          </cell>
          <cell r="Z933" t="str">
            <v>X</v>
          </cell>
          <cell r="AA933" t="str">
            <v>X</v>
          </cell>
          <cell r="AB933" t="str">
            <v>X</v>
          </cell>
        </row>
        <row r="934">
          <cell r="A934" t="str">
            <v>IF10927</v>
          </cell>
          <cell r="B934" t="str">
            <v>AUBER</v>
          </cell>
          <cell r="C934" t="str">
            <v>3121M630560</v>
          </cell>
          <cell r="D934" t="str">
            <v>E153MA30186</v>
          </cell>
          <cell r="E934">
            <v>44524</v>
          </cell>
          <cell r="F934" t="e">
            <v>#N/A</v>
          </cell>
          <cell r="G934">
            <v>3982</v>
          </cell>
          <cell r="H934" t="str">
            <v>41123158AM</v>
          </cell>
          <cell r="I934" t="str">
            <v>41124699AM</v>
          </cell>
          <cell r="J934" t="str">
            <v>FONCIA SENART GATINAIS</v>
          </cell>
          <cell r="K934" t="str">
            <v>LIEUSANT</v>
          </cell>
          <cell r="L934">
            <v>77</v>
          </cell>
          <cell r="M934" t="str">
            <v>IDF</v>
          </cell>
          <cell r="N934" t="str">
            <v>DISTRITEC</v>
          </cell>
          <cell r="O934" t="str">
            <v>LUT</v>
          </cell>
          <cell r="Q934" t="str">
            <v>IMC4500A (BUNDLE)</v>
          </cell>
          <cell r="R934" t="str">
            <v>DEG07449/07450</v>
          </cell>
          <cell r="X934" t="str">
            <v>MPC3003</v>
          </cell>
          <cell r="Z934" t="str">
            <v>DISTRITEC</v>
          </cell>
          <cell r="AA934" t="str">
            <v>MTDI</v>
          </cell>
          <cell r="AB934" t="str">
            <v>BROKER</v>
          </cell>
        </row>
        <row r="935">
          <cell r="A935" t="str">
            <v>IF10928</v>
          </cell>
          <cell r="B935" t="str">
            <v>ATLANTA</v>
          </cell>
          <cell r="C935" t="str">
            <v>3141M710202</v>
          </cell>
          <cell r="D935" t="str">
            <v>PAS DE REPRISE</v>
          </cell>
          <cell r="E935">
            <v>44508</v>
          </cell>
          <cell r="F935" t="e">
            <v>#N/A</v>
          </cell>
          <cell r="G935">
            <v>3983</v>
          </cell>
          <cell r="H935" t="str">
            <v>41123158AM</v>
          </cell>
          <cell r="I935" t="str">
            <v>41123314AM</v>
          </cell>
          <cell r="J935" t="str">
            <v>FONCIA SENART GATINAIS</v>
          </cell>
          <cell r="K935" t="str">
            <v>DRAVEIL</v>
          </cell>
          <cell r="L935">
            <v>91</v>
          </cell>
          <cell r="M935" t="str">
            <v>IDF</v>
          </cell>
          <cell r="N935" t="str">
            <v>DISTRITEC</v>
          </cell>
          <cell r="O935" t="str">
            <v>LUT</v>
          </cell>
          <cell r="Q935" t="str">
            <v>IMC6000 (BUNDLE)</v>
          </cell>
          <cell r="R935" t="str">
            <v>DEG07447/07448</v>
          </cell>
          <cell r="X935" t="str">
            <v xml:space="preserve">PAS DE REPRISE </v>
          </cell>
          <cell r="Z935" t="str">
            <v>X</v>
          </cell>
          <cell r="AA935" t="str">
            <v>X</v>
          </cell>
          <cell r="AB935" t="str">
            <v>X</v>
          </cell>
        </row>
        <row r="936">
          <cell r="A936" t="str">
            <v>IF10931</v>
          </cell>
          <cell r="B936" t="str">
            <v>SENEGAL</v>
          </cell>
          <cell r="C936" t="str">
            <v>3121M630525</v>
          </cell>
          <cell r="D936" t="str">
            <v>PAS DE REPRISE</v>
          </cell>
          <cell r="E936">
            <v>44487</v>
          </cell>
          <cell r="F936" t="e">
            <v>#N/A</v>
          </cell>
          <cell r="G936">
            <v>3991</v>
          </cell>
          <cell r="H936" t="str">
            <v>411AM00941</v>
          </cell>
          <cell r="I936" t="str">
            <v>41124708AM</v>
          </cell>
          <cell r="J936" t="str">
            <v>FONCIA GRESIVAUDAN</v>
          </cell>
          <cell r="K936" t="str">
            <v>CROLLES</v>
          </cell>
          <cell r="L936">
            <v>38</v>
          </cell>
          <cell r="M936" t="str">
            <v>SUD-EST</v>
          </cell>
          <cell r="N936" t="str">
            <v>DISTRITEC</v>
          </cell>
          <cell r="O936" t="str">
            <v>SAY</v>
          </cell>
          <cell r="Q936" t="str">
            <v>IMC4500A (BUNDLE)</v>
          </cell>
          <cell r="R936" t="str">
            <v>DEG07454/07455</v>
          </cell>
          <cell r="X936" t="str">
            <v xml:space="preserve">PAS DE REPRISE </v>
          </cell>
          <cell r="Z936" t="str">
            <v>X</v>
          </cell>
          <cell r="AA936" t="str">
            <v>X</v>
          </cell>
          <cell r="AB936" t="str">
            <v>X</v>
          </cell>
        </row>
        <row r="937">
          <cell r="A937" t="str">
            <v>IF10933</v>
          </cell>
          <cell r="B937" t="str">
            <v>GAMBIE</v>
          </cell>
          <cell r="C937" t="str">
            <v>3121M630741</v>
          </cell>
          <cell r="D937" t="str">
            <v xml:space="preserve">PAS DE REPRISE </v>
          </cell>
          <cell r="E937">
            <v>44490</v>
          </cell>
          <cell r="F937" t="e">
            <v>#N/A</v>
          </cell>
          <cell r="G937">
            <v>3995</v>
          </cell>
          <cell r="H937" t="str">
            <v>41124709AM</v>
          </cell>
          <cell r="I937" t="str">
            <v>41124710AM</v>
          </cell>
          <cell r="J937" t="str">
            <v>FONCIA GRESIVAUDAN</v>
          </cell>
          <cell r="K937" t="str">
            <v>GRENOBLE</v>
          </cell>
          <cell r="L937">
            <v>38</v>
          </cell>
          <cell r="M937" t="str">
            <v>SUD-EST</v>
          </cell>
          <cell r="N937" t="str">
            <v>DISTRITEC</v>
          </cell>
          <cell r="O937" t="str">
            <v>SAY</v>
          </cell>
          <cell r="Q937" t="str">
            <v>IMC4500A (BUNDLE)</v>
          </cell>
          <cell r="R937" t="str">
            <v>DEG07464/07465</v>
          </cell>
          <cell r="X937" t="str">
            <v xml:space="preserve">PAS DE REPRISE </v>
          </cell>
          <cell r="Z937" t="str">
            <v>X</v>
          </cell>
          <cell r="AA937" t="str">
            <v>X</v>
          </cell>
          <cell r="AB937" t="str">
            <v>X</v>
          </cell>
        </row>
        <row r="938">
          <cell r="A938" t="str">
            <v>IF10936</v>
          </cell>
          <cell r="B938" t="str">
            <v>OUBANGUI</v>
          </cell>
          <cell r="C938" t="str">
            <v>3091R311409</v>
          </cell>
          <cell r="D938" t="str">
            <v xml:space="preserve">PAS DE REPRISE </v>
          </cell>
          <cell r="E938">
            <v>44495</v>
          </cell>
          <cell r="F938" t="e">
            <v>#N/A</v>
          </cell>
          <cell r="G938">
            <v>4011</v>
          </cell>
          <cell r="H938" t="str">
            <v>411AM20242</v>
          </cell>
          <cell r="J938" t="str">
            <v>FONCIA PARIS RIVE DROITE</v>
          </cell>
          <cell r="K938" t="str">
            <v>PARIS</v>
          </cell>
          <cell r="L938">
            <v>75</v>
          </cell>
          <cell r="M938" t="str">
            <v>IDF</v>
          </cell>
          <cell r="N938" t="str">
            <v>DISTRITEC</v>
          </cell>
          <cell r="O938" t="str">
            <v>EL</v>
          </cell>
          <cell r="Q938" t="str">
            <v>IMC2500 (BUNDLE)</v>
          </cell>
          <cell r="R938" t="str">
            <v>DEG07472/07473</v>
          </cell>
          <cell r="X938" t="str">
            <v xml:space="preserve">PAS DE REPRISE </v>
          </cell>
          <cell r="Z938" t="str">
            <v>X</v>
          </cell>
          <cell r="AA938" t="str">
            <v>X</v>
          </cell>
          <cell r="AB938" t="str">
            <v>X</v>
          </cell>
        </row>
        <row r="939">
          <cell r="A939" t="str">
            <v>IF10939</v>
          </cell>
          <cell r="B939" t="str">
            <v>GRESO</v>
          </cell>
          <cell r="C939" t="str">
            <v>3121M630757</v>
          </cell>
          <cell r="D939" t="str">
            <v>V9834200295</v>
          </cell>
          <cell r="E939">
            <v>44495</v>
          </cell>
          <cell r="F939" t="e">
            <v>#N/A</v>
          </cell>
          <cell r="G939">
            <v>4017</v>
          </cell>
          <cell r="H939" t="str">
            <v>41123222AM</v>
          </cell>
          <cell r="I939" t="str">
            <v>41124713AM</v>
          </cell>
          <cell r="J939" t="str">
            <v xml:space="preserve">FONCIA SEINE OUEST </v>
          </cell>
          <cell r="K939" t="str">
            <v>RUEIL MALMAISON</v>
          </cell>
          <cell r="L939">
            <v>92</v>
          </cell>
          <cell r="M939" t="str">
            <v>IDF</v>
          </cell>
          <cell r="N939" t="str">
            <v>DISTRITEC</v>
          </cell>
          <cell r="O939" t="str">
            <v>ANF</v>
          </cell>
          <cell r="Q939" t="str">
            <v>IMC4500A (BUNDLE)</v>
          </cell>
          <cell r="R939" t="str">
            <v>DEG07479/07480</v>
          </cell>
          <cell r="X939" t="str">
            <v>MPC2551</v>
          </cell>
          <cell r="Z939" t="str">
            <v>DISTRITEC</v>
          </cell>
          <cell r="AA939" t="str">
            <v>MTDI</v>
          </cell>
          <cell r="AB939" t="str">
            <v>BROKER</v>
          </cell>
        </row>
        <row r="940">
          <cell r="A940" t="str">
            <v>IF10941</v>
          </cell>
          <cell r="B940" t="str">
            <v>LOMBARDI</v>
          </cell>
          <cell r="C940" t="str">
            <v>3091R311079</v>
          </cell>
          <cell r="D940" t="str">
            <v>G716M630603</v>
          </cell>
          <cell r="E940">
            <v>44532</v>
          </cell>
          <cell r="F940" t="e">
            <v>#N/A</v>
          </cell>
          <cell r="G940">
            <v>4019</v>
          </cell>
          <cell r="H940" t="str">
            <v>41123222AM</v>
          </cell>
          <cell r="I940" t="str">
            <v>41124713AM</v>
          </cell>
          <cell r="J940" t="str">
            <v xml:space="preserve">FONCIA SEINE OUEST </v>
          </cell>
          <cell r="K940" t="str">
            <v>RUEIL MALMAISON</v>
          </cell>
          <cell r="L940">
            <v>92</v>
          </cell>
          <cell r="M940" t="str">
            <v>IDF</v>
          </cell>
          <cell r="N940" t="str">
            <v>DISTRITEC</v>
          </cell>
          <cell r="O940" t="str">
            <v>ANF</v>
          </cell>
          <cell r="Q940" t="str">
            <v>IMC2500 (BUNDLE)</v>
          </cell>
          <cell r="R940" t="str">
            <v>DEG07481/07482</v>
          </cell>
          <cell r="X940" t="str">
            <v xml:space="preserve">MPC4504 </v>
          </cell>
          <cell r="Z940" t="str">
            <v>DISTRITEC</v>
          </cell>
          <cell r="AA940" t="str">
            <v>MTDI</v>
          </cell>
          <cell r="AB940" t="str">
            <v>BROKER</v>
          </cell>
        </row>
        <row r="941">
          <cell r="A941" t="str">
            <v>IF10943</v>
          </cell>
          <cell r="B941" t="str">
            <v>BIANCHI</v>
          </cell>
          <cell r="C941" t="str">
            <v>3091R310977</v>
          </cell>
          <cell r="D941" t="str">
            <v>E214RB60196</v>
          </cell>
          <cell r="E941">
            <v>44510</v>
          </cell>
          <cell r="F941" t="e">
            <v>#N/A</v>
          </cell>
          <cell r="G941">
            <v>4022</v>
          </cell>
          <cell r="H941" t="str">
            <v>41123222AM</v>
          </cell>
          <cell r="I941" t="str">
            <v>41124058AM</v>
          </cell>
          <cell r="J941" t="str">
            <v>FONCIA LCA</v>
          </cell>
          <cell r="K941" t="str">
            <v>NANCY</v>
          </cell>
          <cell r="L941">
            <v>54</v>
          </cell>
          <cell r="M941" t="str">
            <v>NORD</v>
          </cell>
          <cell r="N941" t="str">
            <v>DISTRITEC</v>
          </cell>
          <cell r="O941" t="str">
            <v>RICS</v>
          </cell>
          <cell r="Q941" t="str">
            <v>IMC2500 (BUNDLE)</v>
          </cell>
          <cell r="R941" t="str">
            <v>DEG07483/07484</v>
          </cell>
          <cell r="X941" t="str">
            <v>MPC2503</v>
          </cell>
          <cell r="Z941" t="str">
            <v>DISTRITEC</v>
          </cell>
          <cell r="AA941" t="str">
            <v>MTDI</v>
          </cell>
          <cell r="AB941" t="str">
            <v>BROKER</v>
          </cell>
        </row>
        <row r="942">
          <cell r="A942" t="str">
            <v>IF10945</v>
          </cell>
          <cell r="B942" t="str">
            <v>TCHAD</v>
          </cell>
          <cell r="C942" t="str">
            <v>3121M630561</v>
          </cell>
          <cell r="D942" t="str">
            <v xml:space="preserve">PAS DE REPRISE </v>
          </cell>
          <cell r="E942">
            <v>44494</v>
          </cell>
          <cell r="F942" t="e">
            <v>#N/A</v>
          </cell>
          <cell r="G942">
            <v>4024</v>
          </cell>
          <cell r="H942" t="str">
            <v>41123222AM</v>
          </cell>
          <cell r="I942" t="str">
            <v>41124714AM</v>
          </cell>
          <cell r="J942" t="str">
            <v xml:space="preserve">FONCIA SEINE OUEST </v>
          </cell>
          <cell r="K942" t="str">
            <v>ASNIERES SUR SEINE</v>
          </cell>
          <cell r="L942">
            <v>92</v>
          </cell>
          <cell r="M942" t="str">
            <v>IDF</v>
          </cell>
          <cell r="N942" t="str">
            <v>DISTRITEC</v>
          </cell>
          <cell r="O942" t="str">
            <v>BY</v>
          </cell>
          <cell r="Q942" t="str">
            <v>IMC4500A (BUNDLE)</v>
          </cell>
          <cell r="R942" t="str">
            <v>DEG07488/07489</v>
          </cell>
          <cell r="X942" t="str">
            <v xml:space="preserve">PAS DE REPRISE </v>
          </cell>
          <cell r="Z942" t="str">
            <v>X</v>
          </cell>
          <cell r="AA942" t="str">
            <v>X</v>
          </cell>
          <cell r="AB942" t="str">
            <v>X</v>
          </cell>
        </row>
        <row r="943">
          <cell r="A943" t="str">
            <v>IF10949</v>
          </cell>
          <cell r="B943" t="str">
            <v>SOMALIE</v>
          </cell>
          <cell r="C943" t="str">
            <v>3121M630758</v>
          </cell>
          <cell r="D943" t="str">
            <v xml:space="preserve">PAS DE REPRISE </v>
          </cell>
          <cell r="E943">
            <v>44496</v>
          </cell>
          <cell r="F943" t="e">
            <v>#N/A</v>
          </cell>
          <cell r="G943">
            <v>4028</v>
          </cell>
          <cell r="H943" t="str">
            <v>41124216AM</v>
          </cell>
          <cell r="I943" t="str">
            <v>41124715AM</v>
          </cell>
          <cell r="J943" t="str">
            <v>FONCIA LEMANIQUE</v>
          </cell>
          <cell r="K943" t="str">
            <v>AIX LES BAINS</v>
          </cell>
          <cell r="L943">
            <v>73</v>
          </cell>
          <cell r="M943" t="str">
            <v>SUD-EST</v>
          </cell>
          <cell r="N943" t="str">
            <v>DISTRITEC</v>
          </cell>
          <cell r="O943" t="str">
            <v>SAY</v>
          </cell>
          <cell r="Q943" t="str">
            <v>IMC4500A (BUNDLE)</v>
          </cell>
          <cell r="R943" t="str">
            <v>DEG07497/07498</v>
          </cell>
          <cell r="X943" t="str">
            <v xml:space="preserve">PAS DE REPRISE </v>
          </cell>
          <cell r="Z943" t="str">
            <v>X</v>
          </cell>
          <cell r="AA943" t="str">
            <v>X</v>
          </cell>
          <cell r="AB943" t="str">
            <v>X</v>
          </cell>
        </row>
        <row r="944">
          <cell r="A944" t="str">
            <v>IF10950</v>
          </cell>
          <cell r="B944" t="str">
            <v>KAGERA</v>
          </cell>
          <cell r="C944" t="str">
            <v>3121M630847</v>
          </cell>
          <cell r="D944" t="str">
            <v>PAS DE REPRISE</v>
          </cell>
          <cell r="E944">
            <v>44504</v>
          </cell>
          <cell r="F944" t="e">
            <v>#N/A</v>
          </cell>
          <cell r="G944">
            <v>4029</v>
          </cell>
          <cell r="H944" t="str">
            <v>41124216AM</v>
          </cell>
          <cell r="J944" t="str">
            <v>FONCIA LEMANIQUE</v>
          </cell>
          <cell r="K944" t="str">
            <v>ANNECY</v>
          </cell>
          <cell r="L944">
            <v>74</v>
          </cell>
          <cell r="M944" t="str">
            <v>SUD-EST</v>
          </cell>
          <cell r="N944" t="str">
            <v>DISTRITEC</v>
          </cell>
          <cell r="O944" t="str">
            <v>RICS</v>
          </cell>
          <cell r="Q944" t="str">
            <v>IMC4500A (BUNDLE)</v>
          </cell>
          <cell r="R944" t="str">
            <v>DEG07499/07500</v>
          </cell>
          <cell r="X944" t="str">
            <v xml:space="preserve">PAS DE REPRISE </v>
          </cell>
          <cell r="Z944" t="str">
            <v>X</v>
          </cell>
          <cell r="AA944" t="str">
            <v>X</v>
          </cell>
          <cell r="AB944" t="str">
            <v>X</v>
          </cell>
        </row>
        <row r="945">
          <cell r="A945">
            <v>1367465</v>
          </cell>
          <cell r="B945" t="str">
            <v>NR</v>
          </cell>
          <cell r="D945" t="str">
            <v>GNM63460</v>
          </cell>
          <cell r="E945" t="str">
            <v>PAS DE LIV</v>
          </cell>
          <cell r="F945">
            <v>1367465</v>
          </cell>
          <cell r="J945" t="str">
            <v>FONCIA</v>
          </cell>
          <cell r="K945" t="str">
            <v>PARIS</v>
          </cell>
          <cell r="L945">
            <v>75</v>
          </cell>
          <cell r="M945" t="str">
            <v>IDF</v>
          </cell>
          <cell r="N945" t="str">
            <v>X</v>
          </cell>
          <cell r="O945" t="str">
            <v>X</v>
          </cell>
          <cell r="Q945" t="str">
            <v>RETRAIT DESTRUCTION HORS AM</v>
          </cell>
          <cell r="X945" t="str">
            <v>CANON C5030</v>
          </cell>
          <cell r="Z945" t="str">
            <v>MTDI</v>
          </cell>
          <cell r="AA945" t="str">
            <v>SNS PRINT</v>
          </cell>
          <cell r="AB945" t="str">
            <v>BROKER</v>
          </cell>
        </row>
        <row r="946">
          <cell r="A946">
            <v>1374204</v>
          </cell>
          <cell r="B946" t="str">
            <v>ALESIA</v>
          </cell>
          <cell r="D946" t="str">
            <v>3090R910375</v>
          </cell>
          <cell r="E946" t="str">
            <v>IMMEDIAT</v>
          </cell>
          <cell r="F946" t="e">
            <v>#N/A</v>
          </cell>
          <cell r="G946">
            <v>4050</v>
          </cell>
          <cell r="H946" t="str">
            <v>41124320AM</v>
          </cell>
          <cell r="I946" t="str">
            <v>41124144AM</v>
          </cell>
          <cell r="J946" t="str">
            <v xml:space="preserve">FONCIA </v>
          </cell>
          <cell r="K946" t="str">
            <v>RISOUL VERS AGNIERES EN DEVOLUY</v>
          </cell>
          <cell r="L946">
            <v>5</v>
          </cell>
          <cell r="M946" t="str">
            <v>SUD-EST</v>
          </cell>
          <cell r="N946" t="str">
            <v>DISTRITEC</v>
          </cell>
          <cell r="O946" t="str">
            <v>RICS</v>
          </cell>
          <cell r="Q946" t="str">
            <v>DEMENAGEMENT</v>
          </cell>
          <cell r="X946" t="str">
            <v>IMC2500</v>
          </cell>
        </row>
        <row r="947">
          <cell r="A947" t="str">
            <v>IF10956</v>
          </cell>
          <cell r="B947" t="str">
            <v>JANEIRO</v>
          </cell>
          <cell r="C947" t="str">
            <v>3121M630745</v>
          </cell>
          <cell r="D947" t="str">
            <v>E214J700232</v>
          </cell>
          <cell r="E947">
            <v>44522</v>
          </cell>
          <cell r="F947" t="e">
            <v>#N/A</v>
          </cell>
          <cell r="G947">
            <v>4050</v>
          </cell>
          <cell r="H947" t="str">
            <v>41124320AM</v>
          </cell>
          <cell r="I947" t="str">
            <v>41124144AM</v>
          </cell>
          <cell r="J947" t="str">
            <v>FONCIA ALSACE FRANCHE COMTE BOURGOGNE</v>
          </cell>
          <cell r="K947" t="str">
            <v>MULHOUSE</v>
          </cell>
          <cell r="L947">
            <v>68</v>
          </cell>
          <cell r="M947" t="str">
            <v>NORD</v>
          </cell>
          <cell r="N947" t="str">
            <v>DISTRITEC</v>
          </cell>
          <cell r="O947" t="str">
            <v>RICS</v>
          </cell>
          <cell r="Q947" t="str">
            <v>IMC4500A (BUNDLE)</v>
          </cell>
          <cell r="R947" t="str">
            <v>DEG07517/07518</v>
          </cell>
          <cell r="X947" t="str">
            <v>MPC2503</v>
          </cell>
          <cell r="Z947" t="str">
            <v>DISTRITEC</v>
          </cell>
          <cell r="AA947" t="str">
            <v>MTDI</v>
          </cell>
          <cell r="AB947" t="str">
            <v>BROKER</v>
          </cell>
        </row>
        <row r="948">
          <cell r="A948" t="str">
            <v>IF10957</v>
          </cell>
          <cell r="B948" t="str">
            <v>MORETTI</v>
          </cell>
          <cell r="C948" t="str">
            <v>3121M630369</v>
          </cell>
          <cell r="D948" t="str">
            <v>E175M230898</v>
          </cell>
          <cell r="E948">
            <v>44505</v>
          </cell>
          <cell r="F948" t="e">
            <v>#N/A</v>
          </cell>
          <cell r="G948">
            <v>4051</v>
          </cell>
          <cell r="H948" t="str">
            <v>41123222AM</v>
          </cell>
          <cell r="I948" t="str">
            <v>41124717AM</v>
          </cell>
          <cell r="J948" t="str">
            <v xml:space="preserve">FONCIA SEINE OUEST </v>
          </cell>
          <cell r="K948" t="str">
            <v>SARTROUVILLE</v>
          </cell>
          <cell r="L948">
            <v>78</v>
          </cell>
          <cell r="M948" t="str">
            <v>IDF</v>
          </cell>
          <cell r="N948" t="str">
            <v>DISTRITEC</v>
          </cell>
          <cell r="O948" t="str">
            <v>ANF</v>
          </cell>
          <cell r="Q948" t="str">
            <v>IMC4500A (BUNDLE)</v>
          </cell>
          <cell r="R948" t="str">
            <v>DEG07521/07520</v>
          </cell>
          <cell r="X948" t="str">
            <v>MPC4503</v>
          </cell>
          <cell r="Z948" t="str">
            <v>DISTRITEC</v>
          </cell>
          <cell r="AA948" t="str">
            <v>MTDI</v>
          </cell>
          <cell r="AB948" t="str">
            <v>BROKER</v>
          </cell>
        </row>
        <row r="949">
          <cell r="A949" t="str">
            <v>IF10958</v>
          </cell>
          <cell r="B949" t="str">
            <v>GIORDANO</v>
          </cell>
          <cell r="C949" t="str">
            <v>3121M930624</v>
          </cell>
          <cell r="D949" t="str">
            <v>E175M230985</v>
          </cell>
          <cell r="E949">
            <v>44536</v>
          </cell>
          <cell r="F949" t="e">
            <v>#N/A</v>
          </cell>
          <cell r="G949">
            <v>4053</v>
          </cell>
          <cell r="H949" t="str">
            <v>41123222AM</v>
          </cell>
          <cell r="I949" t="str">
            <v>41124717AM</v>
          </cell>
          <cell r="J949" t="str">
            <v xml:space="preserve">FONCIA SEINE OUEST </v>
          </cell>
          <cell r="K949" t="str">
            <v>SARTROUVILLE</v>
          </cell>
          <cell r="L949">
            <v>78</v>
          </cell>
          <cell r="M949" t="str">
            <v>IDF</v>
          </cell>
          <cell r="N949" t="str">
            <v>DISTRITEC</v>
          </cell>
          <cell r="O949" t="str">
            <v>ANF</v>
          </cell>
          <cell r="Q949" t="str">
            <v>IMC4500A (BUNDLE)</v>
          </cell>
          <cell r="R949" t="str">
            <v>DEG07522/7524</v>
          </cell>
          <cell r="X949" t="str">
            <v>MPC4503</v>
          </cell>
          <cell r="Z949" t="str">
            <v>DISTRITEC</v>
          </cell>
          <cell r="AA949" t="str">
            <v>MTDI</v>
          </cell>
          <cell r="AB949" t="str">
            <v>BROKER</v>
          </cell>
        </row>
        <row r="950">
          <cell r="A950">
            <v>1373386</v>
          </cell>
          <cell r="B950" t="str">
            <v>OBEDIENCE</v>
          </cell>
          <cell r="D950" t="str">
            <v>G756RB3082</v>
          </cell>
          <cell r="E950" t="str">
            <v>PAS LIV</v>
          </cell>
          <cell r="F950">
            <v>1373386</v>
          </cell>
          <cell r="J950" t="str">
            <v>FONCIA</v>
          </cell>
          <cell r="K950" t="str">
            <v>MONT DE MARSAN</v>
          </cell>
          <cell r="L950">
            <v>40</v>
          </cell>
          <cell r="M950" t="str">
            <v>SUD-OUEST</v>
          </cell>
          <cell r="N950" t="str">
            <v>X</v>
          </cell>
          <cell r="O950" t="str">
            <v>X</v>
          </cell>
          <cell r="Q950" t="str">
            <v>RETRAIT DESTRUCTION</v>
          </cell>
          <cell r="X950" t="str">
            <v>MPC2504</v>
          </cell>
          <cell r="Z950" t="str">
            <v>AM LONS</v>
          </cell>
          <cell r="AA950" t="str">
            <v>LONS</v>
          </cell>
          <cell r="AB950" t="str">
            <v>RECO</v>
          </cell>
        </row>
        <row r="951">
          <cell r="A951">
            <v>1374488</v>
          </cell>
          <cell r="B951" t="str">
            <v>ALESIA</v>
          </cell>
          <cell r="D951" t="str">
            <v>3090R910375</v>
          </cell>
          <cell r="E951" t="str">
            <v>PAS LIV</v>
          </cell>
          <cell r="F951" t="e">
            <v>#N/A</v>
          </cell>
          <cell r="J951" t="str">
            <v>FONCIA</v>
          </cell>
          <cell r="K951" t="str">
            <v>RISOUL</v>
          </cell>
          <cell r="L951">
            <v>5</v>
          </cell>
          <cell r="M951" t="str">
            <v>SUD-EST</v>
          </cell>
          <cell r="N951" t="str">
            <v>X</v>
          </cell>
          <cell r="O951" t="str">
            <v>X</v>
          </cell>
          <cell r="Q951" t="str">
            <v>RETRAIT POUR STOCKAGE JUSQU’À REAFFECTATION</v>
          </cell>
          <cell r="X951" t="str">
            <v>IMC2500</v>
          </cell>
          <cell r="Z951" t="str">
            <v>LTM</v>
          </cell>
          <cell r="AA951" t="str">
            <v>MORANGIS</v>
          </cell>
          <cell r="AB951" t="str">
            <v>STOCKAGE</v>
          </cell>
        </row>
        <row r="952">
          <cell r="A952">
            <v>1374596</v>
          </cell>
          <cell r="B952" t="str">
            <v>NECTAR</v>
          </cell>
          <cell r="C952" t="str">
            <v>ANNULE</v>
          </cell>
          <cell r="D952" t="str">
            <v>G716M530810</v>
          </cell>
          <cell r="E952" t="str">
            <v>PAS LIV</v>
          </cell>
          <cell r="F952" t="e">
            <v>#N/A</v>
          </cell>
          <cell r="J952" t="str">
            <v>FONCIA</v>
          </cell>
          <cell r="K952" t="str">
            <v>SARREBOURG</v>
          </cell>
          <cell r="L952">
            <v>57</v>
          </cell>
          <cell r="M952" t="str">
            <v>NORD</v>
          </cell>
          <cell r="N952" t="str">
            <v>X</v>
          </cell>
          <cell r="O952" t="str">
            <v>X</v>
          </cell>
          <cell r="Q952" t="str">
            <v>RETRAIT DESTRUCTION</v>
          </cell>
          <cell r="X952" t="str">
            <v>MPC4504 + FIN</v>
          </cell>
          <cell r="Z952" t="str">
            <v>DISTRITEC</v>
          </cell>
          <cell r="AA952" t="str">
            <v>MTDI</v>
          </cell>
          <cell r="AB952" t="str">
            <v>BROKER</v>
          </cell>
        </row>
        <row r="953">
          <cell r="A953">
            <v>1376156</v>
          </cell>
          <cell r="B953" t="str">
            <v>ETAY</v>
          </cell>
          <cell r="D953" t="str">
            <v>C757J600179</v>
          </cell>
          <cell r="E953" t="str">
            <v xml:space="preserve">NOVEMBRE </v>
          </cell>
          <cell r="F953" t="e">
            <v>#N/A</v>
          </cell>
          <cell r="H953" t="str">
            <v>411AM20242</v>
          </cell>
          <cell r="J953" t="str">
            <v>FONCIA PARIS RIVE DROITE</v>
          </cell>
          <cell r="K953" t="str">
            <v>PARIS 09</v>
          </cell>
          <cell r="L953">
            <v>75</v>
          </cell>
          <cell r="M953" t="str">
            <v>IDF</v>
          </cell>
          <cell r="N953" t="str">
            <v>X</v>
          </cell>
          <cell r="O953" t="str">
            <v>X</v>
          </cell>
          <cell r="Q953" t="str">
            <v>DEMENAGEMENT</v>
          </cell>
          <cell r="X953" t="str">
            <v>MPC6004 + FIN</v>
          </cell>
          <cell r="Z953" t="str">
            <v>DISTRITEC</v>
          </cell>
          <cell r="AA953" t="str">
            <v>X</v>
          </cell>
          <cell r="AB953" t="str">
            <v>X</v>
          </cell>
        </row>
        <row r="954">
          <cell r="A954">
            <v>1376140</v>
          </cell>
          <cell r="D954" t="str">
            <v>E214J700229</v>
          </cell>
          <cell r="E954" t="str">
            <v>PAS LIV</v>
          </cell>
          <cell r="F954" t="e">
            <v>#N/A</v>
          </cell>
          <cell r="J954" t="str">
            <v>FONCIA ALSACE FRANCHE COMTE BOURGOGNE</v>
          </cell>
          <cell r="K954" t="str">
            <v>MULHOUSE</v>
          </cell>
          <cell r="L954">
            <v>68</v>
          </cell>
          <cell r="M954" t="str">
            <v>NORD</v>
          </cell>
          <cell r="N954" t="str">
            <v>x</v>
          </cell>
          <cell r="O954" t="str">
            <v>x</v>
          </cell>
          <cell r="Q954" t="str">
            <v>RETRAIT DESTRUCTION</v>
          </cell>
          <cell r="X954" t="str">
            <v>MPC2503</v>
          </cell>
          <cell r="Z954" t="str">
            <v>DISTRITEC</v>
          </cell>
          <cell r="AA954" t="str">
            <v>MTDI</v>
          </cell>
          <cell r="AB954" t="str">
            <v>BROKER</v>
          </cell>
        </row>
        <row r="955">
          <cell r="A955" t="str">
            <v>IF10979</v>
          </cell>
          <cell r="B955" t="str">
            <v>RIO</v>
          </cell>
          <cell r="C955" t="str">
            <v>3091R310869</v>
          </cell>
          <cell r="D955" t="str">
            <v>E251R360186</v>
          </cell>
          <cell r="E955">
            <v>44537</v>
          </cell>
          <cell r="F955" t="e">
            <v>#N/A</v>
          </cell>
          <cell r="G955">
            <v>4143</v>
          </cell>
          <cell r="H955" t="str">
            <v>41123655AM</v>
          </cell>
          <cell r="I955" t="str">
            <v>41124019AM</v>
          </cell>
          <cell r="J955" t="str">
            <v>FONCIA TRANSACTION FRANCE</v>
          </cell>
          <cell r="K955" t="str">
            <v>REIMS</v>
          </cell>
          <cell r="L955">
            <v>51</v>
          </cell>
          <cell r="M955" t="str">
            <v>NORD</v>
          </cell>
          <cell r="N955" t="str">
            <v>DISTRITEC</v>
          </cell>
          <cell r="O955" t="str">
            <v>FOA</v>
          </cell>
          <cell r="Q955" t="str">
            <v>IMC2500 (BUNDLE)</v>
          </cell>
          <cell r="R955" t="str">
            <v>DEG07550/07551</v>
          </cell>
          <cell r="X955" t="str">
            <v>MPC2503</v>
          </cell>
          <cell r="Z955" t="str">
            <v>DISTRITEC</v>
          </cell>
          <cell r="AA955" t="str">
            <v>MTDI</v>
          </cell>
          <cell r="AB955" t="str">
            <v>BROKER</v>
          </cell>
        </row>
        <row r="956">
          <cell r="A956">
            <v>1377393</v>
          </cell>
          <cell r="B956" t="str">
            <v>GROSEILLE</v>
          </cell>
          <cell r="D956" t="str">
            <v>W875J100002</v>
          </cell>
          <cell r="E956" t="str">
            <v>PAS LIV</v>
          </cell>
          <cell r="F956">
            <v>1377393</v>
          </cell>
          <cell r="J956" t="str">
            <v>FONCIA GROUPE</v>
          </cell>
          <cell r="K956" t="str">
            <v>ANTONY</v>
          </cell>
          <cell r="L956">
            <v>92</v>
          </cell>
          <cell r="M956" t="str">
            <v>IDF</v>
          </cell>
          <cell r="N956" t="str">
            <v>X</v>
          </cell>
          <cell r="O956" t="str">
            <v>X</v>
          </cell>
          <cell r="Q956" t="str">
            <v>RETRAIT DESTRUCTION</v>
          </cell>
          <cell r="X956" t="str">
            <v>MP7502 + FIN</v>
          </cell>
          <cell r="Z956" t="str">
            <v>MTDI</v>
          </cell>
          <cell r="AA956" t="str">
            <v>SNS PRINT</v>
          </cell>
          <cell r="AB956" t="str">
            <v>BROKER</v>
          </cell>
        </row>
        <row r="957">
          <cell r="A957">
            <v>1377369</v>
          </cell>
          <cell r="B957" t="str">
            <v>ARGENT</v>
          </cell>
          <cell r="D957" t="str">
            <v>C737M800146</v>
          </cell>
          <cell r="E957">
            <v>44530</v>
          </cell>
          <cell r="F957" t="e">
            <v>#N/A</v>
          </cell>
          <cell r="J957" t="str">
            <v>FONCIA DEBOIS</v>
          </cell>
          <cell r="K957" t="str">
            <v>DIVONNE LES BAINS</v>
          </cell>
          <cell r="L957">
            <v>1</v>
          </cell>
          <cell r="M957" t="str">
            <v>SUD-EST</v>
          </cell>
          <cell r="N957" t="str">
            <v>X</v>
          </cell>
          <cell r="O957" t="str">
            <v>X</v>
          </cell>
          <cell r="Q957" t="str">
            <v>DEMENAGEMENT</v>
          </cell>
          <cell r="X957" t="str">
            <v>MPC4504 + FIN</v>
          </cell>
          <cell r="Z957" t="str">
            <v>DISTRITEC</v>
          </cell>
          <cell r="AA957" t="str">
            <v>X</v>
          </cell>
          <cell r="AB957" t="str">
            <v>X</v>
          </cell>
        </row>
        <row r="958">
          <cell r="A958" t="str">
            <v>IF10988</v>
          </cell>
          <cell r="B958" t="str">
            <v>ESPOSITO</v>
          </cell>
          <cell r="C958" t="str">
            <v>3141M610223</v>
          </cell>
          <cell r="D958" t="str">
            <v>E174J400689</v>
          </cell>
          <cell r="E958">
            <v>44530</v>
          </cell>
          <cell r="F958" t="e">
            <v>#N/A</v>
          </cell>
          <cell r="G958">
            <v>4168</v>
          </cell>
          <cell r="H958" t="str">
            <v>41123222AM</v>
          </cell>
          <cell r="I958" t="str">
            <v>41123222AM</v>
          </cell>
          <cell r="J958" t="str">
            <v xml:space="preserve">FONCIA SEINE OUEST </v>
          </cell>
          <cell r="K958" t="str">
            <v>COLOMBES</v>
          </cell>
          <cell r="L958">
            <v>92</v>
          </cell>
          <cell r="M958" t="str">
            <v>IDF</v>
          </cell>
          <cell r="N958" t="str">
            <v>DISTRITEC</v>
          </cell>
          <cell r="O958" t="str">
            <v>BY</v>
          </cell>
          <cell r="Q958" t="str">
            <v>IMC6000 (BUNDLE)</v>
          </cell>
          <cell r="R958" t="str">
            <v>DEG07565/07567</v>
          </cell>
          <cell r="X958" t="str">
            <v>MPC4503</v>
          </cell>
          <cell r="Z958" t="str">
            <v>DISTRITEC</v>
          </cell>
          <cell r="AA958" t="str">
            <v>MTDI</v>
          </cell>
          <cell r="AB958" t="str">
            <v>BROKER</v>
          </cell>
        </row>
        <row r="959">
          <cell r="A959" t="str">
            <v>IF10989</v>
          </cell>
          <cell r="B959" t="str">
            <v>AVERYON</v>
          </cell>
          <cell r="C959" t="str">
            <v>3141M710253</v>
          </cell>
          <cell r="D959" t="str">
            <v>E175M230883</v>
          </cell>
          <cell r="E959">
            <v>44579</v>
          </cell>
          <cell r="F959" t="e">
            <v>#N/A</v>
          </cell>
          <cell r="G959">
            <v>4169</v>
          </cell>
          <cell r="H959" t="str">
            <v>41123222AM</v>
          </cell>
          <cell r="I959" t="str">
            <v>41123222AM</v>
          </cell>
          <cell r="J959" t="str">
            <v xml:space="preserve">FONCIA SEINE OUEST </v>
          </cell>
          <cell r="K959" t="str">
            <v>COLOMBES</v>
          </cell>
          <cell r="L959">
            <v>92</v>
          </cell>
          <cell r="M959" t="str">
            <v>IDF</v>
          </cell>
          <cell r="N959" t="str">
            <v>DISTRITEC</v>
          </cell>
          <cell r="O959" t="str">
            <v>BY</v>
          </cell>
          <cell r="Q959" t="str">
            <v>IMC6000 (BUNDLE)</v>
          </cell>
          <cell r="R959" t="str">
            <v>DEG07566/07568</v>
          </cell>
          <cell r="X959" t="str">
            <v>MPC4503</v>
          </cell>
          <cell r="Z959" t="str">
            <v>DISTRITEC</v>
          </cell>
          <cell r="AA959" t="str">
            <v>MTDI</v>
          </cell>
          <cell r="AB959" t="str">
            <v>BROKER</v>
          </cell>
        </row>
        <row r="960">
          <cell r="A960">
            <v>1377754</v>
          </cell>
          <cell r="B960" t="str">
            <v>GALIFORMES</v>
          </cell>
          <cell r="C960" t="str">
            <v>ANNULE</v>
          </cell>
          <cell r="D960" t="str">
            <v>C737MC05156</v>
          </cell>
          <cell r="E960" t="str">
            <v>ANNULE</v>
          </cell>
          <cell r="F960" t="e">
            <v>#N/A</v>
          </cell>
          <cell r="H960" t="str">
            <v>41123222AM</v>
          </cell>
          <cell r="I960" t="str">
            <v>41123222AM</v>
          </cell>
          <cell r="J960" t="str">
            <v xml:space="preserve">FONCIA SEINE OUEST </v>
          </cell>
          <cell r="K960" t="str">
            <v>COLOMBES</v>
          </cell>
          <cell r="L960">
            <v>92</v>
          </cell>
          <cell r="M960" t="str">
            <v>IDF</v>
          </cell>
          <cell r="N960" t="str">
            <v>X</v>
          </cell>
          <cell r="O960" t="str">
            <v>X</v>
          </cell>
          <cell r="Q960" t="str">
            <v>DEMENAGEMENT</v>
          </cell>
          <cell r="X960" t="str">
            <v>MPC4504</v>
          </cell>
          <cell r="Z960" t="str">
            <v>DISTRITEC</v>
          </cell>
          <cell r="AA960" t="str">
            <v>X</v>
          </cell>
          <cell r="AB960" t="str">
            <v>X</v>
          </cell>
        </row>
        <row r="961">
          <cell r="A961">
            <v>1377750</v>
          </cell>
          <cell r="B961" t="str">
            <v>NAMI</v>
          </cell>
          <cell r="D961" t="str">
            <v>C738J200440</v>
          </cell>
          <cell r="E961">
            <v>44530</v>
          </cell>
          <cell r="F961" t="e">
            <v>#N/A</v>
          </cell>
          <cell r="H961" t="str">
            <v>41123222AM</v>
          </cell>
          <cell r="I961" t="str">
            <v>41123222AM</v>
          </cell>
          <cell r="J961" t="str">
            <v xml:space="preserve">FONCIA SEINE OUEST </v>
          </cell>
          <cell r="K961" t="str">
            <v>COLOMBES</v>
          </cell>
          <cell r="L961">
            <v>92</v>
          </cell>
          <cell r="M961" t="str">
            <v>IDF</v>
          </cell>
          <cell r="N961" t="str">
            <v>X</v>
          </cell>
          <cell r="O961" t="str">
            <v>X</v>
          </cell>
          <cell r="Q961" t="str">
            <v>DEMENAGEMENT</v>
          </cell>
          <cell r="X961" t="str">
            <v>MPC4504</v>
          </cell>
          <cell r="Z961" t="str">
            <v>DISTRITEC</v>
          </cell>
          <cell r="AA961" t="str">
            <v>X</v>
          </cell>
          <cell r="AB961" t="str">
            <v>X</v>
          </cell>
        </row>
        <row r="962">
          <cell r="A962">
            <v>1377744</v>
          </cell>
          <cell r="B962" t="str">
            <v>NOEZ</v>
          </cell>
          <cell r="D962" t="str">
            <v>E174J400953</v>
          </cell>
          <cell r="E962" t="str">
            <v>PAS LIV</v>
          </cell>
          <cell r="F962">
            <v>1377744</v>
          </cell>
          <cell r="H962" t="str">
            <v>41123222AM</v>
          </cell>
          <cell r="I962" t="str">
            <v>41123222AM</v>
          </cell>
          <cell r="J962" t="str">
            <v xml:space="preserve">FONCIA SEINE OUEST </v>
          </cell>
          <cell r="K962" t="str">
            <v>COLOMBES</v>
          </cell>
          <cell r="L962">
            <v>92</v>
          </cell>
          <cell r="M962" t="str">
            <v>IDF</v>
          </cell>
          <cell r="N962" t="str">
            <v>X</v>
          </cell>
          <cell r="O962" t="str">
            <v>X</v>
          </cell>
          <cell r="Q962" t="str">
            <v>RETRAIT DESTRUCTION</v>
          </cell>
          <cell r="X962" t="str">
            <v>MPC4503 + FIN</v>
          </cell>
          <cell r="Z962" t="str">
            <v>DISTRITEC</v>
          </cell>
          <cell r="AA962" t="str">
            <v>MTDI</v>
          </cell>
          <cell r="AB962" t="str">
            <v>BROKER</v>
          </cell>
        </row>
        <row r="963">
          <cell r="A963">
            <v>1377749</v>
          </cell>
          <cell r="B963" t="str">
            <v>OGGY</v>
          </cell>
          <cell r="D963" t="str">
            <v>E175M420015</v>
          </cell>
          <cell r="E963" t="str">
            <v>PAS LIV</v>
          </cell>
          <cell r="F963">
            <v>1377749</v>
          </cell>
          <cell r="H963" t="str">
            <v>41123222AM</v>
          </cell>
          <cell r="I963" t="str">
            <v>41123222AM</v>
          </cell>
          <cell r="J963" t="str">
            <v xml:space="preserve">FONCIA SEINE OUEST </v>
          </cell>
          <cell r="K963" t="str">
            <v>COLOMBES</v>
          </cell>
          <cell r="L963">
            <v>92</v>
          </cell>
          <cell r="M963" t="str">
            <v>IDF</v>
          </cell>
          <cell r="N963" t="str">
            <v>X</v>
          </cell>
          <cell r="O963" t="str">
            <v>X</v>
          </cell>
          <cell r="Q963" t="str">
            <v>RETRAIT DESTRUCTION</v>
          </cell>
          <cell r="X963" t="str">
            <v>MPC4503 + FIN</v>
          </cell>
          <cell r="Z963" t="str">
            <v>DISTRITEC</v>
          </cell>
          <cell r="AA963" t="str">
            <v>MTDI</v>
          </cell>
          <cell r="AB963" t="str">
            <v>BROKER</v>
          </cell>
        </row>
        <row r="964">
          <cell r="A964">
            <v>1377692</v>
          </cell>
          <cell r="B964" t="str">
            <v>VESCE</v>
          </cell>
          <cell r="D964" t="str">
            <v>C777RC20111</v>
          </cell>
          <cell r="E964" t="str">
            <v>NOVEMBRE</v>
          </cell>
          <cell r="F964" t="e">
            <v>#N/A</v>
          </cell>
          <cell r="J964" t="str">
            <v>FONCIA COLMAR</v>
          </cell>
          <cell r="K964" t="str">
            <v>COLMAR</v>
          </cell>
          <cell r="L964">
            <v>67</v>
          </cell>
          <cell r="M964" t="str">
            <v>NORD</v>
          </cell>
          <cell r="N964" t="str">
            <v>X</v>
          </cell>
          <cell r="O964" t="str">
            <v>RICF</v>
          </cell>
          <cell r="Q964" t="str">
            <v>DEMENAGEMENT</v>
          </cell>
          <cell r="X964" t="str">
            <v>MPC2504</v>
          </cell>
          <cell r="Z964" t="str">
            <v>DISTRITEC</v>
          </cell>
          <cell r="AA964" t="str">
            <v>X</v>
          </cell>
          <cell r="AB964" t="str">
            <v>X</v>
          </cell>
        </row>
        <row r="965">
          <cell r="A965">
            <v>1375965</v>
          </cell>
          <cell r="B965" t="str">
            <v>VICIA</v>
          </cell>
          <cell r="D965" t="str">
            <v>C777RC20147</v>
          </cell>
          <cell r="E965" t="str">
            <v>NOVEMBRE</v>
          </cell>
          <cell r="F965" t="e">
            <v>#N/A</v>
          </cell>
          <cell r="J965" t="str">
            <v>FONCIA COLMAR</v>
          </cell>
          <cell r="K965" t="str">
            <v>COLMAR</v>
          </cell>
          <cell r="L965">
            <v>67</v>
          </cell>
          <cell r="M965" t="str">
            <v>NORD</v>
          </cell>
          <cell r="N965" t="str">
            <v>X</v>
          </cell>
          <cell r="O965" t="str">
            <v>RICF</v>
          </cell>
          <cell r="Q965" t="str">
            <v>DEMENAGEMENT</v>
          </cell>
          <cell r="X965" t="str">
            <v>MPC2504</v>
          </cell>
          <cell r="Z965" t="str">
            <v>DISTRITEC</v>
          </cell>
          <cell r="AA965" t="str">
            <v>X</v>
          </cell>
          <cell r="AB965" t="str">
            <v>X</v>
          </cell>
        </row>
        <row r="966">
          <cell r="A966">
            <v>1376054</v>
          </cell>
          <cell r="B966" t="str">
            <v>AKIYAMA</v>
          </cell>
          <cell r="D966" t="str">
            <v>W875J100021</v>
          </cell>
          <cell r="E966" t="str">
            <v>PAS LIV</v>
          </cell>
          <cell r="F966">
            <v>1376054</v>
          </cell>
          <cell r="J966" t="str">
            <v>FONCIA MANAGO</v>
          </cell>
          <cell r="K966" t="str">
            <v>EZANVILLE</v>
          </cell>
          <cell r="L966">
            <v>95</v>
          </cell>
          <cell r="M966" t="str">
            <v>IDF</v>
          </cell>
          <cell r="N966" t="str">
            <v>X</v>
          </cell>
          <cell r="O966" t="str">
            <v>X</v>
          </cell>
          <cell r="Q966" t="str">
            <v>RETRAIT DESTRUCTION</v>
          </cell>
          <cell r="X966" t="str">
            <v>MP7502 + FIN</v>
          </cell>
          <cell r="Z966" t="str">
            <v>MTDI</v>
          </cell>
          <cell r="AA966" t="str">
            <v>SNS PRINT</v>
          </cell>
          <cell r="AB966" t="str">
            <v>BROKER</v>
          </cell>
        </row>
        <row r="967">
          <cell r="A967">
            <v>1376055</v>
          </cell>
          <cell r="B967" t="str">
            <v>AFANASSIEV</v>
          </cell>
          <cell r="D967" t="str">
            <v>W875J100028</v>
          </cell>
          <cell r="E967" t="str">
            <v>PAS LIV</v>
          </cell>
          <cell r="F967">
            <v>1376055</v>
          </cell>
          <cell r="J967" t="str">
            <v>FONCIA MANAGO</v>
          </cell>
          <cell r="K967" t="str">
            <v>EZANVILLE</v>
          </cell>
          <cell r="L967">
            <v>95</v>
          </cell>
          <cell r="M967" t="str">
            <v>IDF</v>
          </cell>
          <cell r="N967" t="str">
            <v>X</v>
          </cell>
          <cell r="O967" t="str">
            <v>X</v>
          </cell>
          <cell r="Q967" t="str">
            <v>RETRAIT DESTRUCTION</v>
          </cell>
          <cell r="X967" t="str">
            <v>MP7502 + FIN</v>
          </cell>
          <cell r="Z967" t="str">
            <v>MTDI</v>
          </cell>
          <cell r="AA967" t="str">
            <v>SNS PRINT</v>
          </cell>
          <cell r="AB967" t="str">
            <v>BROKER</v>
          </cell>
        </row>
        <row r="968">
          <cell r="A968">
            <v>1377990</v>
          </cell>
          <cell r="B968" t="str">
            <v>MOSCOVIUM</v>
          </cell>
          <cell r="D968" t="str">
            <v>G077P600108</v>
          </cell>
          <cell r="E968" t="str">
            <v>PAS LIV</v>
          </cell>
          <cell r="F968" t="e">
            <v>#N/A</v>
          </cell>
          <cell r="J968" t="str">
            <v>FONCIA MORBIHAN</v>
          </cell>
          <cell r="K968" t="str">
            <v>LORIENT</v>
          </cell>
          <cell r="L968">
            <v>56</v>
          </cell>
          <cell r="M968" t="str">
            <v>NORD</v>
          </cell>
          <cell r="N968" t="str">
            <v>X</v>
          </cell>
          <cell r="O968" t="str">
            <v>X</v>
          </cell>
          <cell r="Q968" t="str">
            <v>RETRAIT POUR STOCKAGE JUSQU’À REAFFECTATION</v>
          </cell>
          <cell r="X968" t="str">
            <v>MPC401</v>
          </cell>
          <cell r="Z968" t="str">
            <v>LTM</v>
          </cell>
          <cell r="AA968" t="str">
            <v>MORANGIS</v>
          </cell>
          <cell r="AB968" t="str">
            <v>STOCKAGE</v>
          </cell>
        </row>
        <row r="969">
          <cell r="A969">
            <v>1378003</v>
          </cell>
          <cell r="B969" t="str">
            <v>VALINOR</v>
          </cell>
          <cell r="D969" t="str">
            <v>C777R920042</v>
          </cell>
          <cell r="E969">
            <v>44544</v>
          </cell>
          <cell r="F969" t="e">
            <v>#N/A</v>
          </cell>
          <cell r="J969" t="str">
            <v>FONCIA TRANSACTION FRANCE</v>
          </cell>
          <cell r="K969" t="str">
            <v>NARBONNE</v>
          </cell>
          <cell r="L969">
            <v>11</v>
          </cell>
          <cell r="M969" t="str">
            <v>SUD-OUEST</v>
          </cell>
          <cell r="N969" t="str">
            <v>X</v>
          </cell>
          <cell r="O969" t="str">
            <v>RICS</v>
          </cell>
          <cell r="Q969" t="str">
            <v>DEMENAGEMENT</v>
          </cell>
          <cell r="X969" t="str">
            <v>MPC2504</v>
          </cell>
          <cell r="Z969" t="str">
            <v>LTM</v>
          </cell>
          <cell r="AA969" t="str">
            <v>X</v>
          </cell>
          <cell r="AB969" t="str">
            <v>X</v>
          </cell>
        </row>
        <row r="970">
          <cell r="A970" t="str">
            <v>IF10990</v>
          </cell>
          <cell r="B970" t="str">
            <v>KILIMANJARO</v>
          </cell>
          <cell r="D970" t="str">
            <v>W512J601314</v>
          </cell>
          <cell r="E970" t="str">
            <v>FIN JANVIER</v>
          </cell>
          <cell r="F970" t="e">
            <v>#N/A</v>
          </cell>
          <cell r="G970">
            <v>4172</v>
          </cell>
          <cell r="H970" t="str">
            <v>41124704AM</v>
          </cell>
          <cell r="I970" t="str">
            <v>41124312AM</v>
          </cell>
          <cell r="J970" t="str">
            <v>FONCIA TOULON</v>
          </cell>
          <cell r="K970" t="str">
            <v>SAINT CYR SUR MER</v>
          </cell>
          <cell r="L970">
            <v>83</v>
          </cell>
          <cell r="M970" t="str">
            <v>SUD-EST</v>
          </cell>
          <cell r="N970" t="str">
            <v>DISTRITEC</v>
          </cell>
          <cell r="O970" t="str">
            <v>PKPAC</v>
          </cell>
          <cell r="Q970" t="str">
            <v>IMC2500 (BUNDLE)</v>
          </cell>
          <cell r="R970" t="str">
            <v>DEG07582/07583</v>
          </cell>
          <cell r="X970" t="str">
            <v>MPC4502</v>
          </cell>
          <cell r="Z970" t="str">
            <v>DISTRITEC</v>
          </cell>
          <cell r="AA970" t="str">
            <v>MTDI</v>
          </cell>
          <cell r="AB970" t="str">
            <v>BROKER</v>
          </cell>
        </row>
        <row r="971">
          <cell r="A971" t="str">
            <v>IF10991</v>
          </cell>
          <cell r="B971" t="str">
            <v>AIGUILLE</v>
          </cell>
          <cell r="C971" t="str">
            <v>3121M930033</v>
          </cell>
          <cell r="D971" t="str">
            <v>W512J601311</v>
          </cell>
          <cell r="E971">
            <v>44558</v>
          </cell>
          <cell r="F971" t="e">
            <v>#N/A</v>
          </cell>
          <cell r="G971">
            <v>4174</v>
          </cell>
          <cell r="H971" t="str">
            <v>41124704AM</v>
          </cell>
          <cell r="I971" t="str">
            <v>41124312AM</v>
          </cell>
          <cell r="J971" t="str">
            <v>FONCIA TOULON</v>
          </cell>
          <cell r="K971" t="str">
            <v>SAINT CYR SUR MER</v>
          </cell>
          <cell r="L971">
            <v>83</v>
          </cell>
          <cell r="M971" t="str">
            <v>SUD-EST</v>
          </cell>
          <cell r="N971" t="str">
            <v>DISTRITEC</v>
          </cell>
          <cell r="O971" t="str">
            <v>PKPAC</v>
          </cell>
          <cell r="Q971" t="str">
            <v>IMC4500A (BUNDLE)</v>
          </cell>
          <cell r="R971" t="str">
            <v>DEG07584/07585</v>
          </cell>
          <cell r="X971" t="str">
            <v>MPC4502</v>
          </cell>
          <cell r="Z971" t="str">
            <v>DISTRITEC</v>
          </cell>
          <cell r="AA971" t="str">
            <v>MTDI</v>
          </cell>
          <cell r="AB971" t="str">
            <v>BROKER</v>
          </cell>
        </row>
        <row r="972">
          <cell r="A972" t="str">
            <v>IF10994</v>
          </cell>
          <cell r="B972" t="str">
            <v>SEATTLE</v>
          </cell>
          <cell r="C972" t="str">
            <v>3091R311099</v>
          </cell>
          <cell r="D972" t="str">
            <v>E173MC30180</v>
          </cell>
          <cell r="E972">
            <v>44522</v>
          </cell>
          <cell r="F972" t="e">
            <v>#N/A</v>
          </cell>
          <cell r="G972">
            <v>4178</v>
          </cell>
          <cell r="H972" t="str">
            <v>41124280AM</v>
          </cell>
          <cell r="I972" t="str">
            <v>41124726AM</v>
          </cell>
          <cell r="J972" t="str">
            <v>FONCIA LCA</v>
          </cell>
          <cell r="K972" t="str">
            <v>REIMS</v>
          </cell>
          <cell r="L972">
            <v>51</v>
          </cell>
          <cell r="M972" t="str">
            <v>NORD</v>
          </cell>
          <cell r="N972" t="str">
            <v>DISTRITEC</v>
          </cell>
          <cell r="O972" t="str">
            <v>FOA</v>
          </cell>
          <cell r="Q972" t="str">
            <v>IMC2500 (BUNDLE)</v>
          </cell>
          <cell r="R972" t="str">
            <v>DEG07586/7588</v>
          </cell>
          <cell r="X972" t="str">
            <v>MPC4503</v>
          </cell>
          <cell r="Z972" t="str">
            <v>DISTRITEC</v>
          </cell>
          <cell r="AA972" t="str">
            <v>MTDI</v>
          </cell>
          <cell r="AB972" t="str">
            <v>BROKER</v>
          </cell>
        </row>
        <row r="973">
          <cell r="A973" t="str">
            <v>IF10995</v>
          </cell>
          <cell r="B973" t="str">
            <v>GALLO</v>
          </cell>
          <cell r="C973" t="str">
            <v>3091R311081</v>
          </cell>
          <cell r="D973" t="str">
            <v>E173MC30178</v>
          </cell>
          <cell r="E973">
            <v>44525</v>
          </cell>
          <cell r="F973" t="e">
            <v>#N/A</v>
          </cell>
          <cell r="G973">
            <v>4180</v>
          </cell>
          <cell r="H973" t="str">
            <v>41124280AM</v>
          </cell>
          <cell r="I973" t="str">
            <v>41124280AM</v>
          </cell>
          <cell r="J973" t="str">
            <v>FONCIA LCA</v>
          </cell>
          <cell r="K973" t="str">
            <v>NANCY</v>
          </cell>
          <cell r="L973">
            <v>54</v>
          </cell>
          <cell r="M973" t="str">
            <v>NORD</v>
          </cell>
          <cell r="N973" t="str">
            <v>DISTRITEC</v>
          </cell>
          <cell r="O973" t="str">
            <v>RICS</v>
          </cell>
          <cell r="Q973" t="str">
            <v>IMC2500 (BUNDLE)</v>
          </cell>
          <cell r="R973" t="str">
            <v>DEG07592/7593</v>
          </cell>
          <cell r="X973" t="str">
            <v>MPC4503</v>
          </cell>
          <cell r="Z973" t="str">
            <v>DISTRITEC</v>
          </cell>
          <cell r="AA973" t="str">
            <v>MTDI</v>
          </cell>
          <cell r="AB973" t="str">
            <v>BROKER</v>
          </cell>
        </row>
        <row r="974">
          <cell r="A974" t="str">
            <v>IF10997</v>
          </cell>
          <cell r="B974" t="str">
            <v>CHICAGO</v>
          </cell>
          <cell r="C974" t="str">
            <v>3121M930596</v>
          </cell>
          <cell r="D974" t="str">
            <v>E174MC30316</v>
          </cell>
          <cell r="E974">
            <v>44539</v>
          </cell>
          <cell r="F974" t="e">
            <v>#N/A</v>
          </cell>
          <cell r="G974">
            <v>4181</v>
          </cell>
          <cell r="H974" t="str">
            <v>41124280AM</v>
          </cell>
          <cell r="I974" t="str">
            <v>41124280AM</v>
          </cell>
          <cell r="J974" t="str">
            <v>FONCIA LCA</v>
          </cell>
          <cell r="K974" t="str">
            <v>NANCY</v>
          </cell>
          <cell r="L974">
            <v>54</v>
          </cell>
          <cell r="M974" t="str">
            <v>NORD</v>
          </cell>
          <cell r="N974" t="str">
            <v>DISTRITEC</v>
          </cell>
          <cell r="O974" t="str">
            <v>RICS</v>
          </cell>
          <cell r="Q974" t="str">
            <v>IMC4500A (BUNDLE)</v>
          </cell>
          <cell r="R974" t="str">
            <v>DEG07594/7595</v>
          </cell>
          <cell r="X974" t="str">
            <v>MPC4503</v>
          </cell>
          <cell r="Z974" t="str">
            <v>DISTRITEC</v>
          </cell>
          <cell r="AA974" t="str">
            <v>MTDI</v>
          </cell>
          <cell r="AB974" t="str">
            <v>BROKER</v>
          </cell>
        </row>
        <row r="975">
          <cell r="A975" t="str">
            <v>IF10996</v>
          </cell>
          <cell r="B975" t="str">
            <v>DETROIT</v>
          </cell>
          <cell r="C975" t="str">
            <v>3091R311154</v>
          </cell>
          <cell r="D975" t="str">
            <v>E176M420136</v>
          </cell>
          <cell r="E975">
            <v>44533</v>
          </cell>
          <cell r="F975" t="e">
            <v>#N/A</v>
          </cell>
          <cell r="G975">
            <v>4179</v>
          </cell>
          <cell r="H975" t="str">
            <v>41124280AM</v>
          </cell>
          <cell r="I975" t="str">
            <v>41124727AM</v>
          </cell>
          <cell r="J975" t="str">
            <v>FONCIA LCA</v>
          </cell>
          <cell r="K975" t="str">
            <v>THIONVILLE</v>
          </cell>
          <cell r="L975">
            <v>57</v>
          </cell>
          <cell r="M975" t="str">
            <v>NORD</v>
          </cell>
          <cell r="N975" t="str">
            <v>DISTRITEC</v>
          </cell>
          <cell r="O975" t="str">
            <v>RICS</v>
          </cell>
          <cell r="Q975" t="str">
            <v>IMC2500 (BUNDLE)</v>
          </cell>
          <cell r="R975" t="str">
            <v>DEG07587/07589</v>
          </cell>
          <cell r="X975" t="str">
            <v>MPC4503</v>
          </cell>
          <cell r="Z975" t="str">
            <v>DISTRITEC</v>
          </cell>
          <cell r="AA975" t="str">
            <v>MTDI</v>
          </cell>
          <cell r="AB975" t="str">
            <v>BROKER</v>
          </cell>
        </row>
        <row r="976">
          <cell r="A976" t="str">
            <v>IF10998</v>
          </cell>
          <cell r="B976" t="str">
            <v>MANCINI</v>
          </cell>
          <cell r="C976" t="str">
            <v>3121M930599</v>
          </cell>
          <cell r="D976" t="str">
            <v>E175MA30630</v>
          </cell>
          <cell r="E976">
            <v>44544</v>
          </cell>
          <cell r="F976" t="e">
            <v>#N/A</v>
          </cell>
          <cell r="G976">
            <v>4182</v>
          </cell>
          <cell r="H976" t="str">
            <v>41124280AM</v>
          </cell>
          <cell r="I976" t="str">
            <v>41124376AM</v>
          </cell>
          <cell r="J976" t="str">
            <v>FONCIA LCA</v>
          </cell>
          <cell r="K976" t="str">
            <v>METZ</v>
          </cell>
          <cell r="L976">
            <v>57</v>
          </cell>
          <cell r="M976" t="str">
            <v>NORD</v>
          </cell>
          <cell r="N976" t="str">
            <v>DISTRITEC</v>
          </cell>
          <cell r="O976" t="str">
            <v>RICS</v>
          </cell>
          <cell r="Q976" t="str">
            <v>IMC4500A (BUNDLE)</v>
          </cell>
          <cell r="R976" t="str">
            <v>DEG07590/07591</v>
          </cell>
          <cell r="X976" t="str">
            <v>MPC4503</v>
          </cell>
          <cell r="Z976" t="str">
            <v>DISTRITEC</v>
          </cell>
          <cell r="AA976" t="str">
            <v>MTDI</v>
          </cell>
          <cell r="AB976" t="str">
            <v>BROKER</v>
          </cell>
        </row>
        <row r="977">
          <cell r="A977">
            <v>1378306</v>
          </cell>
          <cell r="B977" t="str">
            <v>LAPIS</v>
          </cell>
          <cell r="D977" t="str">
            <v>E175MA30451</v>
          </cell>
          <cell r="E977">
            <v>44544</v>
          </cell>
          <cell r="F977">
            <v>1378306</v>
          </cell>
          <cell r="J977" t="str">
            <v>FONCIA LCA</v>
          </cell>
          <cell r="K977" t="str">
            <v>METZ</v>
          </cell>
          <cell r="L977">
            <v>57</v>
          </cell>
          <cell r="M977" t="str">
            <v>NORD</v>
          </cell>
          <cell r="N977" t="str">
            <v>X</v>
          </cell>
          <cell r="O977" t="str">
            <v>X</v>
          </cell>
          <cell r="Q977" t="str">
            <v>RETRAIT DESTRUCTION</v>
          </cell>
          <cell r="X977" t="str">
            <v>MPC4503 + FIN</v>
          </cell>
          <cell r="Z977" t="str">
            <v>DISTRITEC</v>
          </cell>
          <cell r="AA977" t="str">
            <v>MTDI</v>
          </cell>
          <cell r="AB977" t="str">
            <v>BROKER</v>
          </cell>
        </row>
        <row r="978">
          <cell r="A978">
            <v>1375920</v>
          </cell>
          <cell r="B978" t="str">
            <v>NEMINI</v>
          </cell>
          <cell r="D978" t="str">
            <v>E174M630196</v>
          </cell>
          <cell r="E978" t="str">
            <v>PAS LIV</v>
          </cell>
          <cell r="F978">
            <v>1375920</v>
          </cell>
          <cell r="J978" t="str">
            <v>FONCIA SAVERNE</v>
          </cell>
          <cell r="K978" t="str">
            <v>SAVERNE</v>
          </cell>
          <cell r="L978">
            <v>67</v>
          </cell>
          <cell r="M978" t="str">
            <v>NORD</v>
          </cell>
          <cell r="N978" t="str">
            <v>X</v>
          </cell>
          <cell r="O978" t="str">
            <v>X</v>
          </cell>
          <cell r="Q978" t="str">
            <v>RETRAIT DESTRUCTION</v>
          </cell>
          <cell r="X978" t="str">
            <v>MPC4503 + FIN</v>
          </cell>
          <cell r="Z978" t="str">
            <v>DISTRITEC</v>
          </cell>
          <cell r="AA978" t="str">
            <v>MTDI</v>
          </cell>
          <cell r="AB978" t="str">
            <v>BROKER</v>
          </cell>
        </row>
        <row r="979">
          <cell r="A979" t="str">
            <v>IF11007</v>
          </cell>
          <cell r="B979" t="str">
            <v>LASVEGAS</v>
          </cell>
          <cell r="C979" t="str">
            <v>3091R311070</v>
          </cell>
          <cell r="D979" t="str">
            <v>V9834700438</v>
          </cell>
          <cell r="E979">
            <v>44531</v>
          </cell>
          <cell r="F979" t="e">
            <v>#N/A</v>
          </cell>
          <cell r="G979">
            <v>4211</v>
          </cell>
          <cell r="H979" t="str">
            <v>41124280AM</v>
          </cell>
          <cell r="I979" t="str">
            <v>41124463AM</v>
          </cell>
          <cell r="J979" t="str">
            <v>FONCIA LCA</v>
          </cell>
          <cell r="K979" t="str">
            <v>RETHEL</v>
          </cell>
          <cell r="L979">
            <v>8</v>
          </cell>
          <cell r="M979" t="str">
            <v>NORD</v>
          </cell>
          <cell r="N979" t="str">
            <v>DISTRITEC</v>
          </cell>
          <cell r="O979" t="str">
            <v>FOA</v>
          </cell>
          <cell r="Q979" t="str">
            <v>IMC2500 (BUNDLE)</v>
          </cell>
          <cell r="R979" t="str">
            <v>DEG07602/7603</v>
          </cell>
          <cell r="X979" t="str">
            <v>MPC2551</v>
          </cell>
          <cell r="Z979" t="str">
            <v>DISTRITEC</v>
          </cell>
          <cell r="AA979" t="str">
            <v>MTDI</v>
          </cell>
          <cell r="AB979" t="str">
            <v>BROKER</v>
          </cell>
        </row>
        <row r="980">
          <cell r="A980">
            <v>1379795</v>
          </cell>
          <cell r="B980" t="str">
            <v>NR</v>
          </cell>
          <cell r="D980" t="str">
            <v>E214R760378</v>
          </cell>
          <cell r="E980" t="str">
            <v>PAS LIV</v>
          </cell>
          <cell r="F980">
            <v>1379795</v>
          </cell>
          <cell r="J980" t="str">
            <v>foncia val de marne</v>
          </cell>
          <cell r="K980" t="str">
            <v>FONTENAY SOUS BOIS</v>
          </cell>
          <cell r="L980">
            <v>94</v>
          </cell>
          <cell r="M980" t="str">
            <v>IDF</v>
          </cell>
          <cell r="N980" t="str">
            <v>X</v>
          </cell>
          <cell r="O980" t="str">
            <v>X</v>
          </cell>
          <cell r="Q980" t="str">
            <v>RETRAIT DESTRUCTION</v>
          </cell>
          <cell r="X980" t="str">
            <v>MPC2503</v>
          </cell>
          <cell r="Z980" t="str">
            <v>DISTRITEC</v>
          </cell>
          <cell r="AA980" t="str">
            <v>MTDI</v>
          </cell>
          <cell r="AB980" t="str">
            <v>BROKER</v>
          </cell>
        </row>
        <row r="981">
          <cell r="A981" t="str">
            <v>IF11011</v>
          </cell>
          <cell r="B981" t="str">
            <v>HAPPY</v>
          </cell>
          <cell r="C981" t="str">
            <v>3090RB10188</v>
          </cell>
          <cell r="D981" t="str">
            <v>E214K300099</v>
          </cell>
          <cell r="E981">
            <v>44565</v>
          </cell>
          <cell r="F981" t="e">
            <v>#N/A</v>
          </cell>
          <cell r="G981">
            <v>4221</v>
          </cell>
          <cell r="H981" t="str">
            <v>41123655AM</v>
          </cell>
          <cell r="I981" t="str">
            <v>41123853AM</v>
          </cell>
          <cell r="J981" t="str">
            <v>FONCIA TRANSACTION France</v>
          </cell>
          <cell r="K981" t="str">
            <v>CABOURG</v>
          </cell>
          <cell r="L981">
            <v>14</v>
          </cell>
          <cell r="M981" t="str">
            <v>NORD</v>
          </cell>
          <cell r="N981" t="str">
            <v>DISTRITEC</v>
          </cell>
          <cell r="O981" t="str">
            <v>FOF</v>
          </cell>
          <cell r="Q981" t="str">
            <v>IMC2500 (BUNDLE)</v>
          </cell>
          <cell r="R981" t="str">
            <v>DEG07605/7606</v>
          </cell>
          <cell r="X981" t="str">
            <v>MPC2503</v>
          </cell>
          <cell r="Z981" t="str">
            <v>DISTRITEC</v>
          </cell>
          <cell r="AA981" t="str">
            <v>MTDI</v>
          </cell>
          <cell r="AB981" t="str">
            <v>BROKER</v>
          </cell>
        </row>
        <row r="982">
          <cell r="A982" t="str">
            <v>IF11012</v>
          </cell>
          <cell r="B982" t="str">
            <v>SMILE</v>
          </cell>
          <cell r="C982" t="str">
            <v>3121M930311</v>
          </cell>
          <cell r="D982" t="str">
            <v>E173MC30933</v>
          </cell>
          <cell r="E982">
            <v>44540</v>
          </cell>
          <cell r="F982" t="e">
            <v>#N/A</v>
          </cell>
          <cell r="G982">
            <v>4222</v>
          </cell>
          <cell r="H982" t="str">
            <v>41123655AM</v>
          </cell>
          <cell r="I982" t="str">
            <v>41124384AM</v>
          </cell>
          <cell r="J982" t="str">
            <v>FONCIA TRANSACTION France</v>
          </cell>
          <cell r="K982" t="str">
            <v>RENNES</v>
          </cell>
          <cell r="L982">
            <v>35</v>
          </cell>
          <cell r="M982" t="str">
            <v>NORD</v>
          </cell>
          <cell r="N982" t="str">
            <v>DISTRITEC</v>
          </cell>
          <cell r="O982" t="str">
            <v>RUD</v>
          </cell>
          <cell r="Q982" t="str">
            <v>IMC4500A (BUNDLE)</v>
          </cell>
          <cell r="R982" t="str">
            <v>DEG07607/7608</v>
          </cell>
          <cell r="X982" t="str">
            <v>MPC4503</v>
          </cell>
          <cell r="Z982" t="str">
            <v>DISTRITEC</v>
          </cell>
          <cell r="AA982" t="str">
            <v>MTDI</v>
          </cell>
          <cell r="AB982" t="str">
            <v>BROKER</v>
          </cell>
        </row>
        <row r="983">
          <cell r="A983" t="str">
            <v>IF11010</v>
          </cell>
          <cell r="B983" t="str">
            <v>DALTON</v>
          </cell>
          <cell r="C983" t="str">
            <v>ANNULE</v>
          </cell>
          <cell r="D983" t="str">
            <v>X</v>
          </cell>
          <cell r="E983" t="str">
            <v>DECEMBRE</v>
          </cell>
          <cell r="F983" t="e">
            <v>#N/A</v>
          </cell>
          <cell r="G983">
            <v>4220</v>
          </cell>
          <cell r="H983" t="str">
            <v>41123129AM</v>
          </cell>
          <cell r="I983" t="str">
            <v>41124730AM</v>
          </cell>
          <cell r="J983" t="str">
            <v>FONCIA VAL DE MARNE</v>
          </cell>
          <cell r="K983" t="str">
            <v>SAINT MAUR DES FOSSES</v>
          </cell>
          <cell r="L983">
            <v>94</v>
          </cell>
          <cell r="M983" t="str">
            <v>IDF</v>
          </cell>
          <cell r="N983" t="str">
            <v>DISTRITEC</v>
          </cell>
          <cell r="O983" t="str">
            <v>SCF</v>
          </cell>
          <cell r="Q983" t="str">
            <v>IMC2500 (BUNDLE)</v>
          </cell>
          <cell r="R983" t="str">
            <v>DEG07609/7610</v>
          </cell>
          <cell r="X983" t="str">
            <v>X</v>
          </cell>
          <cell r="Z983" t="str">
            <v>X</v>
          </cell>
          <cell r="AA983" t="str">
            <v>X</v>
          </cell>
          <cell r="AB983" t="str">
            <v>X</v>
          </cell>
        </row>
        <row r="984">
          <cell r="A984" t="str">
            <v>IF11014</v>
          </cell>
          <cell r="B984" t="str">
            <v>FEVE</v>
          </cell>
          <cell r="C984" t="str">
            <v>3121M530315</v>
          </cell>
          <cell r="D984" t="str">
            <v>X</v>
          </cell>
          <cell r="E984">
            <v>44525</v>
          </cell>
          <cell r="F984" t="e">
            <v>#N/A</v>
          </cell>
          <cell r="G984">
            <v>4229</v>
          </cell>
          <cell r="H984" t="str">
            <v>41124734AM</v>
          </cell>
          <cell r="I984" t="str">
            <v>41124735AM</v>
          </cell>
          <cell r="J984" t="str">
            <v>FONCIA VALLEE</v>
          </cell>
          <cell r="K984" t="str">
            <v>BOURGOIN JALLIEU</v>
          </cell>
          <cell r="L984">
            <v>38</v>
          </cell>
          <cell r="M984" t="str">
            <v>SUD-EST</v>
          </cell>
          <cell r="N984" t="str">
            <v>DISTRITEC</v>
          </cell>
          <cell r="O984" t="str">
            <v>SAY</v>
          </cell>
          <cell r="Q984" t="str">
            <v>IMC4500A (BUNDLE)</v>
          </cell>
          <cell r="R984" t="str">
            <v>DEG07613/07614</v>
          </cell>
          <cell r="X984" t="str">
            <v>X</v>
          </cell>
          <cell r="Z984" t="str">
            <v>X</v>
          </cell>
          <cell r="AA984" t="str">
            <v>X</v>
          </cell>
          <cell r="AB984" t="str">
            <v>X</v>
          </cell>
        </row>
        <row r="985">
          <cell r="A985" t="str">
            <v>IF11015</v>
          </cell>
          <cell r="B985" t="str">
            <v>POMELO</v>
          </cell>
          <cell r="C985" t="str">
            <v>3091R311829</v>
          </cell>
          <cell r="D985" t="str">
            <v>X</v>
          </cell>
          <cell r="E985">
            <v>44533</v>
          </cell>
          <cell r="F985" t="e">
            <v>#N/A</v>
          </cell>
          <cell r="G985">
            <v>4230</v>
          </cell>
          <cell r="H985" t="str">
            <v>41124734AM</v>
          </cell>
          <cell r="I985" t="str">
            <v>41124736AM</v>
          </cell>
          <cell r="J985" t="str">
            <v>FONCIA VALLEE</v>
          </cell>
          <cell r="K985" t="str">
            <v>LA MOTTE SERVOLEX</v>
          </cell>
          <cell r="L985">
            <v>73</v>
          </cell>
          <cell r="M985" t="str">
            <v>SUD-EST</v>
          </cell>
          <cell r="N985" t="str">
            <v>DISTRITEC</v>
          </cell>
          <cell r="O985" t="str">
            <v>SAY</v>
          </cell>
          <cell r="Q985" t="str">
            <v>IMC2500 (BUNDLE)</v>
          </cell>
          <cell r="R985" t="str">
            <v>DEG07615/07616</v>
          </cell>
          <cell r="X985" t="str">
            <v>X</v>
          </cell>
          <cell r="Z985" t="str">
            <v>X</v>
          </cell>
          <cell r="AA985" t="str">
            <v>X</v>
          </cell>
          <cell r="AB985" t="str">
            <v>X</v>
          </cell>
        </row>
        <row r="986">
          <cell r="A986">
            <v>1379978</v>
          </cell>
          <cell r="B986" t="str">
            <v>CARLONI</v>
          </cell>
          <cell r="D986" t="str">
            <v>G756R930322</v>
          </cell>
          <cell r="E986" t="str">
            <v>PAS LIV</v>
          </cell>
          <cell r="F986">
            <v>1379978</v>
          </cell>
          <cell r="J986" t="str">
            <v>FONCIA VAL DE MARNE</v>
          </cell>
          <cell r="K986" t="str">
            <v>ST MAUR DES FOSSES</v>
          </cell>
          <cell r="L986">
            <v>94</v>
          </cell>
          <cell r="M986" t="str">
            <v>IDF</v>
          </cell>
          <cell r="N986" t="str">
            <v>X</v>
          </cell>
          <cell r="O986" t="str">
            <v>X</v>
          </cell>
          <cell r="Q986" t="str">
            <v>RETRAIT DESTRUCTION</v>
          </cell>
          <cell r="X986" t="str">
            <v>MPC2504</v>
          </cell>
          <cell r="Z986" t="str">
            <v>LTM</v>
          </cell>
          <cell r="AA986" t="str">
            <v>MORANGIS</v>
          </cell>
          <cell r="AB986" t="str">
            <v>RECO</v>
          </cell>
        </row>
        <row r="987">
          <cell r="A987">
            <v>1380430</v>
          </cell>
          <cell r="B987" t="str">
            <v>ADOFO</v>
          </cell>
          <cell r="D987" t="str">
            <v>E175M430663</v>
          </cell>
          <cell r="E987" t="str">
            <v>PAS LIV</v>
          </cell>
          <cell r="F987">
            <v>1380430</v>
          </cell>
          <cell r="J987" t="str">
            <v>foncia val de marne</v>
          </cell>
          <cell r="K987" t="str">
            <v>SAINT MANDE</v>
          </cell>
          <cell r="L987">
            <v>94</v>
          </cell>
          <cell r="M987" t="str">
            <v>IDF</v>
          </cell>
          <cell r="N987" t="str">
            <v>X</v>
          </cell>
          <cell r="O987" t="str">
            <v>X</v>
          </cell>
          <cell r="Q987" t="str">
            <v>RETRAIT DESTRUCTION</v>
          </cell>
          <cell r="X987" t="str">
            <v>MPC4503 + FIN</v>
          </cell>
          <cell r="Z987" t="str">
            <v>MTDI</v>
          </cell>
          <cell r="AA987" t="str">
            <v>SNS PRINT</v>
          </cell>
          <cell r="AB987" t="str">
            <v>BROKER</v>
          </cell>
        </row>
        <row r="988">
          <cell r="A988">
            <v>1380423</v>
          </cell>
          <cell r="B988" t="str">
            <v>FARCO</v>
          </cell>
          <cell r="D988" t="str">
            <v>W875J500086</v>
          </cell>
          <cell r="E988" t="str">
            <v>PAS LIV</v>
          </cell>
          <cell r="F988">
            <v>1380423</v>
          </cell>
          <cell r="J988" t="str">
            <v>foncia val de marne</v>
          </cell>
          <cell r="K988" t="str">
            <v>SAINT MANDE</v>
          </cell>
          <cell r="L988">
            <v>94</v>
          </cell>
          <cell r="M988" t="str">
            <v>IDF</v>
          </cell>
          <cell r="N988" t="str">
            <v>X</v>
          </cell>
          <cell r="O988" t="str">
            <v>X</v>
          </cell>
          <cell r="Q988" t="str">
            <v>RETRAIT DESTRUCTION</v>
          </cell>
          <cell r="X988" t="str">
            <v>MP7002 + FIN</v>
          </cell>
          <cell r="Z988" t="str">
            <v>MTDI</v>
          </cell>
          <cell r="AA988" t="str">
            <v>SNS PRINT</v>
          </cell>
          <cell r="AB988" t="str">
            <v>BROKER</v>
          </cell>
        </row>
        <row r="989">
          <cell r="A989">
            <v>1380428</v>
          </cell>
          <cell r="B989" t="str">
            <v>PANGOLIN</v>
          </cell>
          <cell r="D989" t="str">
            <v>W875J500042</v>
          </cell>
          <cell r="E989" t="str">
            <v>PAS LIV</v>
          </cell>
          <cell r="F989">
            <v>1380428</v>
          </cell>
          <cell r="J989" t="str">
            <v>foncia val de marne</v>
          </cell>
          <cell r="K989" t="str">
            <v>SAINT MANDE</v>
          </cell>
          <cell r="L989">
            <v>94</v>
          </cell>
          <cell r="M989" t="str">
            <v>IDF</v>
          </cell>
          <cell r="N989" t="str">
            <v>X</v>
          </cell>
          <cell r="O989" t="str">
            <v>X</v>
          </cell>
          <cell r="Q989" t="str">
            <v>RETRAIT DESTRUCTION</v>
          </cell>
          <cell r="X989" t="str">
            <v>MP7002 + FIN</v>
          </cell>
          <cell r="Z989" t="str">
            <v>MTDI</v>
          </cell>
          <cell r="AA989" t="str">
            <v>SNS PRINT</v>
          </cell>
          <cell r="AB989" t="str">
            <v>BROKER</v>
          </cell>
        </row>
        <row r="990">
          <cell r="A990">
            <v>1380433</v>
          </cell>
          <cell r="B990" t="str">
            <v>ASTATE</v>
          </cell>
          <cell r="D990" t="str">
            <v>C737MC05196</v>
          </cell>
          <cell r="E990" t="str">
            <v>DEBUT JANVIER</v>
          </cell>
          <cell r="F990" t="e">
            <v>#N/A</v>
          </cell>
          <cell r="J990" t="str">
            <v>foncia val de marne</v>
          </cell>
          <cell r="K990" t="str">
            <v>SAINT MANDE</v>
          </cell>
          <cell r="L990">
            <v>94</v>
          </cell>
          <cell r="M990" t="str">
            <v>IDF</v>
          </cell>
          <cell r="N990" t="str">
            <v>X</v>
          </cell>
          <cell r="O990" t="str">
            <v>X</v>
          </cell>
          <cell r="Q990" t="str">
            <v>DEMENAGEMENT</v>
          </cell>
          <cell r="X990" t="str">
            <v>MPC4503 + FIN</v>
          </cell>
          <cell r="Z990" t="str">
            <v>MTDI</v>
          </cell>
          <cell r="AA990" t="str">
            <v>X</v>
          </cell>
          <cell r="AB990" t="str">
            <v>X</v>
          </cell>
        </row>
        <row r="991">
          <cell r="A991">
            <v>1380386</v>
          </cell>
          <cell r="B991" t="str">
            <v>HEIGAN</v>
          </cell>
          <cell r="D991" t="str">
            <v>V9834200441</v>
          </cell>
          <cell r="E991" t="str">
            <v>PAS LIV</v>
          </cell>
          <cell r="F991">
            <v>1380386</v>
          </cell>
          <cell r="J991" t="str">
            <v>foncia val de marne</v>
          </cell>
          <cell r="K991" t="str">
            <v>ST MAUR DES FOSSES</v>
          </cell>
          <cell r="L991">
            <v>94</v>
          </cell>
          <cell r="M991" t="str">
            <v>IDF</v>
          </cell>
          <cell r="N991" t="str">
            <v>X</v>
          </cell>
          <cell r="O991" t="str">
            <v>X</v>
          </cell>
          <cell r="Q991" t="str">
            <v>RETRAIT DESTRUCTION</v>
          </cell>
          <cell r="X991" t="str">
            <v>MPC2551</v>
          </cell>
          <cell r="Z991" t="str">
            <v>MTDI</v>
          </cell>
          <cell r="AA991" t="str">
            <v>SNS PRINT</v>
          </cell>
          <cell r="AB991" t="str">
            <v>BROKER</v>
          </cell>
        </row>
        <row r="992">
          <cell r="A992">
            <v>1380104</v>
          </cell>
          <cell r="B992" t="str">
            <v>TURDIDAE</v>
          </cell>
          <cell r="D992" t="str">
            <v>G077PC00552</v>
          </cell>
          <cell r="E992" t="str">
            <v>PAS LIV</v>
          </cell>
          <cell r="F992" t="e">
            <v>#N/A</v>
          </cell>
          <cell r="J992" t="str">
            <v xml:space="preserve">FONCIA FABRE GIBERT </v>
          </cell>
          <cell r="K992" t="str">
            <v>CADENET</v>
          </cell>
          <cell r="L992">
            <v>84</v>
          </cell>
          <cell r="M992" t="str">
            <v>SUD-EST</v>
          </cell>
          <cell r="N992" t="str">
            <v>X</v>
          </cell>
          <cell r="O992" t="str">
            <v>X</v>
          </cell>
          <cell r="Q992" t="str">
            <v>RETRAIT POUR STOCKAGE JUSQU’À REAFFECTATION</v>
          </cell>
          <cell r="X992" t="str">
            <v>MPC401</v>
          </cell>
          <cell r="Z992" t="str">
            <v>LTM</v>
          </cell>
          <cell r="AA992" t="str">
            <v>MORANGIS</v>
          </cell>
          <cell r="AB992" t="str">
            <v>STOCKAGE</v>
          </cell>
        </row>
        <row r="993">
          <cell r="A993" t="str">
            <v>IF11016</v>
          </cell>
          <cell r="B993" t="str">
            <v>SANKURU</v>
          </cell>
          <cell r="C993" t="str">
            <v>3121M930339</v>
          </cell>
          <cell r="D993" t="str">
            <v>E174MC30020</v>
          </cell>
          <cell r="E993">
            <v>44537</v>
          </cell>
          <cell r="F993" t="e">
            <v>#N/A</v>
          </cell>
          <cell r="G993">
            <v>4237</v>
          </cell>
          <cell r="H993" t="str">
            <v>41124704AM</v>
          </cell>
          <cell r="I993" t="str">
            <v>41124313AM</v>
          </cell>
          <cell r="J993" t="str">
            <v>FONCIA TOULON</v>
          </cell>
          <cell r="K993" t="str">
            <v>BANDOL</v>
          </cell>
          <cell r="L993">
            <v>83</v>
          </cell>
          <cell r="M993" t="str">
            <v>SUD-EST</v>
          </cell>
          <cell r="N993" t="str">
            <v>DISTRITEC</v>
          </cell>
          <cell r="O993" t="str">
            <v>PKPAC</v>
          </cell>
          <cell r="Q993" t="str">
            <v>IMC4500A (BUNDLE)</v>
          </cell>
          <cell r="R993" t="str">
            <v>DEG07624/07625</v>
          </cell>
          <cell r="X993" t="str">
            <v>MPC4503</v>
          </cell>
          <cell r="Z993" t="str">
            <v>DISTRITEC</v>
          </cell>
          <cell r="AA993" t="str">
            <v>MTDI</v>
          </cell>
          <cell r="AB993" t="str">
            <v>BROKER</v>
          </cell>
        </row>
        <row r="994">
          <cell r="A994" t="str">
            <v>IF11017</v>
          </cell>
          <cell r="B994" t="str">
            <v>DONALDE</v>
          </cell>
          <cell r="C994" t="str">
            <v>3091R310393</v>
          </cell>
          <cell r="D994" t="str">
            <v>E215R360116</v>
          </cell>
          <cell r="E994">
            <v>44565</v>
          </cell>
          <cell r="F994" t="e">
            <v>#N/A</v>
          </cell>
          <cell r="G994">
            <v>4238</v>
          </cell>
          <cell r="H994" t="str">
            <v>41123655AM</v>
          </cell>
          <cell r="I994" t="str">
            <v>41124027AM</v>
          </cell>
          <cell r="J994" t="str">
            <v>FONCIA TRANSACTION France</v>
          </cell>
          <cell r="K994" t="str">
            <v>MANDELIEU LA NAPOULE</v>
          </cell>
          <cell r="L994">
            <v>6</v>
          </cell>
          <cell r="M994" t="str">
            <v>SUD-EST</v>
          </cell>
          <cell r="N994" t="str">
            <v>DISTRITEC</v>
          </cell>
          <cell r="O994" t="str">
            <v>RICS</v>
          </cell>
          <cell r="Q994" t="str">
            <v>IMC2500 (BUNDLE)</v>
          </cell>
          <cell r="R994" t="str">
            <v>DEG07626/7627</v>
          </cell>
          <cell r="X994" t="str">
            <v>MPC2503</v>
          </cell>
          <cell r="Z994" t="str">
            <v>DISTRITEC</v>
          </cell>
          <cell r="AA994" t="str">
            <v>MTDI</v>
          </cell>
          <cell r="AB994" t="str">
            <v>BROKER</v>
          </cell>
        </row>
        <row r="995">
          <cell r="A995">
            <v>1380603</v>
          </cell>
          <cell r="B995" t="str">
            <v>PARAPOYNX</v>
          </cell>
          <cell r="D995" t="str">
            <v>W873JC00018</v>
          </cell>
          <cell r="E995" t="str">
            <v>PAS LIV</v>
          </cell>
          <cell r="F995">
            <v>1380603</v>
          </cell>
          <cell r="J995" t="str">
            <v>FONCIA MAISON ALFORT</v>
          </cell>
          <cell r="K995" t="str">
            <v>MAISONS ALFORT</v>
          </cell>
          <cell r="L995">
            <v>94</v>
          </cell>
          <cell r="M995" t="str">
            <v>IDF</v>
          </cell>
          <cell r="N995" t="str">
            <v>X</v>
          </cell>
          <cell r="O995" t="str">
            <v>X</v>
          </cell>
          <cell r="Q995" t="str">
            <v>RETRAIT DESTRUCTION</v>
          </cell>
          <cell r="X995" t="str">
            <v>MP7502 + FIN</v>
          </cell>
          <cell r="Z995" t="str">
            <v>MTDI</v>
          </cell>
          <cell r="AA995" t="str">
            <v>SNS PRINT</v>
          </cell>
          <cell r="AB995" t="str">
            <v>BROKER</v>
          </cell>
        </row>
        <row r="996">
          <cell r="A996">
            <v>1380598</v>
          </cell>
          <cell r="B996" t="str">
            <v>PARULINE</v>
          </cell>
          <cell r="D996" t="str">
            <v>E173JB00224</v>
          </cell>
          <cell r="E996" t="str">
            <v>PAS LIV</v>
          </cell>
          <cell r="F996">
            <v>1380598</v>
          </cell>
          <cell r="J996" t="str">
            <v>FONCIA MAISON ALFORT</v>
          </cell>
          <cell r="K996" t="str">
            <v>MAISONS ALFORT</v>
          </cell>
          <cell r="L996">
            <v>94</v>
          </cell>
          <cell r="M996" t="str">
            <v>IDF</v>
          </cell>
          <cell r="N996" t="str">
            <v>X</v>
          </cell>
          <cell r="O996" t="str">
            <v>X</v>
          </cell>
          <cell r="Q996" t="str">
            <v>RETRAIT DESTRUCTION</v>
          </cell>
          <cell r="X996" t="str">
            <v>MPC4503 + FIN</v>
          </cell>
          <cell r="Z996" t="str">
            <v>MTDI</v>
          </cell>
          <cell r="AA996" t="str">
            <v>SNS PRINT</v>
          </cell>
          <cell r="AB996" t="str">
            <v>BROKER</v>
          </cell>
        </row>
        <row r="997">
          <cell r="A997">
            <v>1380584</v>
          </cell>
          <cell r="B997" t="str">
            <v>ORS</v>
          </cell>
          <cell r="D997" t="str">
            <v>C737MC05206</v>
          </cell>
          <cell r="E997">
            <v>44550</v>
          </cell>
          <cell r="F997" t="e">
            <v>#N/A</v>
          </cell>
          <cell r="J997" t="str">
            <v>FONCIA VAL DE MARNE</v>
          </cell>
          <cell r="K997" t="str">
            <v>FONTENAY SOUS BOIS</v>
          </cell>
          <cell r="L997">
            <v>94</v>
          </cell>
          <cell r="M997" t="str">
            <v>IDF</v>
          </cell>
          <cell r="N997" t="str">
            <v>X</v>
          </cell>
          <cell r="O997" t="str">
            <v>X</v>
          </cell>
          <cell r="Q997" t="str">
            <v>DEMENAGEMENT</v>
          </cell>
          <cell r="X997" t="str">
            <v>MPC4504 + FIN</v>
          </cell>
          <cell r="Z997" t="str">
            <v>DISTRITEC</v>
          </cell>
          <cell r="AA997" t="str">
            <v>X</v>
          </cell>
          <cell r="AB997" t="str">
            <v>X</v>
          </cell>
        </row>
        <row r="998">
          <cell r="A998">
            <v>1381136</v>
          </cell>
          <cell r="B998" t="str">
            <v>AKRAB</v>
          </cell>
          <cell r="D998" t="str">
            <v>G667J600077</v>
          </cell>
          <cell r="E998">
            <v>44550</v>
          </cell>
          <cell r="F998">
            <v>1381136</v>
          </cell>
          <cell r="J998" t="str">
            <v>FONCIA MAISON ALFORT</v>
          </cell>
          <cell r="K998" t="str">
            <v>MAISONS ALFORT</v>
          </cell>
          <cell r="L998">
            <v>94</v>
          </cell>
          <cell r="M998" t="str">
            <v>IDF</v>
          </cell>
          <cell r="N998" t="str">
            <v>x</v>
          </cell>
          <cell r="O998" t="str">
            <v>x</v>
          </cell>
          <cell r="Q998" t="str">
            <v>RETRAIT DESTRUCTION</v>
          </cell>
          <cell r="X998" t="str">
            <v>MP7503 + FIN</v>
          </cell>
          <cell r="Z998" t="str">
            <v>DISTRITEC</v>
          </cell>
          <cell r="AA998" t="str">
            <v>X</v>
          </cell>
          <cell r="AB998" t="str">
            <v>X</v>
          </cell>
        </row>
        <row r="999">
          <cell r="A999">
            <v>1381112</v>
          </cell>
          <cell r="B999" t="str">
            <v>AKRUKS</v>
          </cell>
          <cell r="D999" t="str">
            <v>C757J800240</v>
          </cell>
          <cell r="E999">
            <v>44550</v>
          </cell>
          <cell r="F999" t="e">
            <v>#N/A</v>
          </cell>
          <cell r="J999" t="str">
            <v>FONCIA MAISON ALFORT</v>
          </cell>
          <cell r="K999" t="str">
            <v>MAISONS ALFORT</v>
          </cell>
          <cell r="L999">
            <v>94</v>
          </cell>
          <cell r="M999" t="str">
            <v>IDF</v>
          </cell>
          <cell r="N999" t="str">
            <v>X</v>
          </cell>
          <cell r="O999" t="str">
            <v>X</v>
          </cell>
          <cell r="Q999" t="str">
            <v>DEMENAGEMENT</v>
          </cell>
          <cell r="X999" t="str">
            <v>MPC6004 + FIN</v>
          </cell>
          <cell r="Z999" t="str">
            <v>DISTRITEC</v>
          </cell>
          <cell r="AA999" t="str">
            <v>X</v>
          </cell>
          <cell r="AB999" t="str">
            <v>X</v>
          </cell>
        </row>
        <row r="1000">
          <cell r="A1000">
            <v>1381120</v>
          </cell>
          <cell r="B1000" t="str">
            <v>MERCURE</v>
          </cell>
          <cell r="D1000" t="str">
            <v>C737MC05205</v>
          </cell>
          <cell r="E1000">
            <v>44550</v>
          </cell>
          <cell r="F1000" t="e">
            <v>#N/A</v>
          </cell>
          <cell r="J1000" t="str">
            <v>FONCIA MAISON ALFORT</v>
          </cell>
          <cell r="K1000" t="str">
            <v>MAISONS ALFORT</v>
          </cell>
          <cell r="L1000">
            <v>94</v>
          </cell>
          <cell r="M1000" t="str">
            <v>IDF</v>
          </cell>
          <cell r="N1000" t="str">
            <v>X</v>
          </cell>
          <cell r="O1000" t="str">
            <v>X</v>
          </cell>
          <cell r="Q1000" t="str">
            <v>DEMENAGEMENT</v>
          </cell>
          <cell r="X1000" t="str">
            <v>MPC4504 + FIN</v>
          </cell>
          <cell r="Z1000" t="str">
            <v>DISTRITEC</v>
          </cell>
          <cell r="AA1000" t="str">
            <v>X</v>
          </cell>
          <cell r="AB1000" t="str">
            <v>X</v>
          </cell>
        </row>
        <row r="1001">
          <cell r="A1001">
            <v>1381078</v>
          </cell>
          <cell r="B1001" t="str">
            <v>AKUBENS</v>
          </cell>
          <cell r="D1001" t="str">
            <v>C737J800011</v>
          </cell>
          <cell r="E1001">
            <v>44550</v>
          </cell>
          <cell r="F1001" t="e">
            <v>#N/A</v>
          </cell>
          <cell r="J1001" t="str">
            <v>FONCIA MAISON ALFORT</v>
          </cell>
          <cell r="K1001" t="str">
            <v>MAISONS ALFORT</v>
          </cell>
          <cell r="L1001">
            <v>94</v>
          </cell>
          <cell r="M1001" t="str">
            <v>IDF</v>
          </cell>
          <cell r="N1001" t="str">
            <v>X</v>
          </cell>
          <cell r="O1001" t="str">
            <v>X</v>
          </cell>
          <cell r="Q1001" t="str">
            <v>DEMENAGEMENT</v>
          </cell>
          <cell r="X1001" t="str">
            <v>MPC4504 + FIN</v>
          </cell>
          <cell r="Z1001" t="str">
            <v>DISTRITEC</v>
          </cell>
          <cell r="AA1001" t="str">
            <v>X</v>
          </cell>
          <cell r="AB1001" t="str">
            <v>X</v>
          </cell>
        </row>
        <row r="1002">
          <cell r="A1002" t="str">
            <v>IF11023</v>
          </cell>
          <cell r="B1002" t="str">
            <v>NILO</v>
          </cell>
          <cell r="C1002" t="str">
            <v>3091R311036</v>
          </cell>
          <cell r="D1002" t="str">
            <v>E216R360716</v>
          </cell>
          <cell r="E1002">
            <v>44532</v>
          </cell>
          <cell r="F1002" t="e">
            <v>#N/A</v>
          </cell>
          <cell r="G1002">
            <v>4252</v>
          </cell>
          <cell r="H1002" t="str">
            <v>41124704AM</v>
          </cell>
          <cell r="I1002" t="str">
            <v>41123843AM</v>
          </cell>
          <cell r="J1002" t="str">
            <v>FONCIA TOULON</v>
          </cell>
          <cell r="K1002" t="str">
            <v>TOULON</v>
          </cell>
          <cell r="L1002">
            <v>83</v>
          </cell>
          <cell r="M1002" t="str">
            <v>SUD-EST</v>
          </cell>
          <cell r="N1002" t="str">
            <v>DISTRITEC</v>
          </cell>
          <cell r="O1002" t="str">
            <v>PKPAC</v>
          </cell>
          <cell r="Q1002" t="str">
            <v>IMC2500 (BUNDLE)</v>
          </cell>
          <cell r="R1002" t="str">
            <v>DEG07634/07635</v>
          </cell>
          <cell r="X1002" t="str">
            <v>MPC2503</v>
          </cell>
          <cell r="Z1002" t="str">
            <v>DISTRITEC</v>
          </cell>
          <cell r="AA1002" t="str">
            <v>MTDI</v>
          </cell>
          <cell r="AB1002" t="str">
            <v>BROKER</v>
          </cell>
        </row>
        <row r="1003">
          <cell r="A1003" t="str">
            <v>IF11025</v>
          </cell>
          <cell r="B1003" t="str">
            <v>MAWENZI</v>
          </cell>
          <cell r="C1003" t="str">
            <v>3141M710187</v>
          </cell>
          <cell r="D1003" t="str">
            <v>W875J600118</v>
          </cell>
          <cell r="E1003">
            <v>44540</v>
          </cell>
          <cell r="F1003" t="e">
            <v>#N/A</v>
          </cell>
          <cell r="G1003">
            <v>4255</v>
          </cell>
          <cell r="H1003" t="str">
            <v>41124704AM</v>
          </cell>
          <cell r="I1003" t="str">
            <v>41124704AM</v>
          </cell>
          <cell r="J1003" t="str">
            <v>FONCIA TOULON</v>
          </cell>
          <cell r="K1003" t="str">
            <v>TOULON</v>
          </cell>
          <cell r="L1003">
            <v>83</v>
          </cell>
          <cell r="M1003" t="str">
            <v>SUD-EST</v>
          </cell>
          <cell r="N1003" t="str">
            <v>DISTRITEC</v>
          </cell>
          <cell r="O1003" t="str">
            <v>PKPAC</v>
          </cell>
          <cell r="Q1003" t="str">
            <v>IMC6000 (BUNDLE)</v>
          </cell>
          <cell r="R1003" t="str">
            <v>DEG07636/07637</v>
          </cell>
          <cell r="X1003" t="str">
            <v>MP7502</v>
          </cell>
          <cell r="Z1003" t="str">
            <v>DISTRITEC</v>
          </cell>
          <cell r="AA1003" t="str">
            <v>MTDI</v>
          </cell>
          <cell r="AB1003" t="str">
            <v>BROKER</v>
          </cell>
        </row>
        <row r="1004">
          <cell r="A1004" t="str">
            <v>IF11027</v>
          </cell>
          <cell r="B1004" t="str">
            <v>LIMPOPO</v>
          </cell>
          <cell r="C1004" t="str">
            <v>3121M930283</v>
          </cell>
          <cell r="D1004" t="str">
            <v>E175M630079</v>
          </cell>
          <cell r="E1004">
            <v>44540</v>
          </cell>
          <cell r="F1004" t="e">
            <v>#N/A</v>
          </cell>
          <cell r="G1004">
            <v>4257</v>
          </cell>
          <cell r="H1004" t="str">
            <v>41124704AM</v>
          </cell>
          <cell r="I1004" t="str">
            <v>41124704AM</v>
          </cell>
          <cell r="J1004" t="str">
            <v>FONCIA TOULON</v>
          </cell>
          <cell r="K1004" t="str">
            <v>TOULON</v>
          </cell>
          <cell r="L1004">
            <v>83</v>
          </cell>
          <cell r="M1004" t="str">
            <v>SUD-EST</v>
          </cell>
          <cell r="N1004" t="str">
            <v>DISTRITEC</v>
          </cell>
          <cell r="O1004" t="str">
            <v>PKPAC</v>
          </cell>
          <cell r="Q1004" t="str">
            <v>IMC4500A (BUNDLE)</v>
          </cell>
          <cell r="R1004" t="str">
            <v>DEG07638/07639</v>
          </cell>
          <cell r="X1004" t="str">
            <v>MPC4503</v>
          </cell>
          <cell r="Z1004" t="str">
            <v>DISTRITEC</v>
          </cell>
          <cell r="AA1004" t="str">
            <v>MTDI</v>
          </cell>
          <cell r="AB1004" t="str">
            <v>BROKER</v>
          </cell>
        </row>
        <row r="1005">
          <cell r="A1005" t="str">
            <v>IF11028</v>
          </cell>
          <cell r="B1005" t="str">
            <v>MINNEAPOLIS</v>
          </cell>
          <cell r="C1005" t="str">
            <v>3121M930341</v>
          </cell>
          <cell r="D1005" t="str">
            <v>G716M530810</v>
          </cell>
          <cell r="E1005">
            <v>44539</v>
          </cell>
          <cell r="F1005" t="e">
            <v>#N/A</v>
          </cell>
          <cell r="G1005">
            <v>4259</v>
          </cell>
          <cell r="H1005" t="str">
            <v>41124320AM</v>
          </cell>
          <cell r="I1005" t="str">
            <v>41124741AM</v>
          </cell>
          <cell r="J1005" t="str">
            <v>FONCIA ALSACE FRANCHE COMTE BOURGOGNE</v>
          </cell>
          <cell r="K1005" t="str">
            <v>SARREBOURG</v>
          </cell>
          <cell r="L1005">
            <v>57</v>
          </cell>
          <cell r="M1005" t="str">
            <v>NORD</v>
          </cell>
          <cell r="N1005" t="str">
            <v>DISTRITEC</v>
          </cell>
          <cell r="O1005" t="str">
            <v>RICS</v>
          </cell>
          <cell r="Q1005" t="str">
            <v>IMC4500A (BUNDLE)</v>
          </cell>
          <cell r="R1005" t="str">
            <v>DEG07640/07641</v>
          </cell>
          <cell r="X1005" t="str">
            <v>MPC4504 + FIN</v>
          </cell>
          <cell r="Z1005" t="str">
            <v>DISTRITEC</v>
          </cell>
          <cell r="AA1005" t="str">
            <v>MTDI</v>
          </cell>
          <cell r="AB1005" t="str">
            <v>BROKER</v>
          </cell>
        </row>
        <row r="1006">
          <cell r="A1006" t="str">
            <v>IF11029</v>
          </cell>
          <cell r="B1006" t="str">
            <v>WORLD</v>
          </cell>
          <cell r="D1006" t="str">
            <v>E175M230875</v>
          </cell>
          <cell r="E1006" t="str">
            <v>JANVIER</v>
          </cell>
          <cell r="F1006" t="e">
            <v>#N/A</v>
          </cell>
          <cell r="G1006">
            <v>4261</v>
          </cell>
          <cell r="H1006" t="str">
            <v>41123655AM</v>
          </cell>
          <cell r="I1006" t="str">
            <v>41124742AM</v>
          </cell>
          <cell r="J1006" t="str">
            <v>FONCIA TRANSACTION France</v>
          </cell>
          <cell r="K1006" t="str">
            <v>LILLE</v>
          </cell>
          <cell r="L1006">
            <v>59</v>
          </cell>
          <cell r="M1006" t="str">
            <v>NORD</v>
          </cell>
          <cell r="N1006" t="str">
            <v>DISTRITEC</v>
          </cell>
          <cell r="O1006" t="str">
            <v>MOL</v>
          </cell>
          <cell r="Q1006" t="str">
            <v>IMC2500 (BUNDLE)</v>
          </cell>
          <cell r="R1006" t="str">
            <v>DEG07648/07649</v>
          </cell>
          <cell r="X1006" t="str">
            <v>MPC4503</v>
          </cell>
          <cell r="Z1006" t="str">
            <v>DISTRITEC</v>
          </cell>
          <cell r="AA1006" t="str">
            <v>MTDI</v>
          </cell>
          <cell r="AB1006" t="str">
            <v>BROKER</v>
          </cell>
        </row>
        <row r="1007">
          <cell r="A1007" t="str">
            <v>IF11021</v>
          </cell>
          <cell r="B1007" t="str">
            <v>MERU</v>
          </cell>
          <cell r="C1007" t="str">
            <v>3121M930623</v>
          </cell>
          <cell r="D1007" t="str">
            <v>E215R560160</v>
          </cell>
          <cell r="E1007">
            <v>44537</v>
          </cell>
          <cell r="F1007" t="e">
            <v>#N/A</v>
          </cell>
          <cell r="G1007">
            <v>4247</v>
          </cell>
          <cell r="H1007" t="str">
            <v>41124704AM</v>
          </cell>
          <cell r="I1007" t="str">
            <v>41122609AM</v>
          </cell>
          <cell r="J1007" t="str">
            <v>FONCIA TOULON</v>
          </cell>
          <cell r="K1007" t="str">
            <v>SAINT MANDRIER SUR MER</v>
          </cell>
          <cell r="L1007">
            <v>83</v>
          </cell>
          <cell r="M1007" t="str">
            <v>SUD-EST</v>
          </cell>
          <cell r="N1007" t="str">
            <v>DISTRITEC</v>
          </cell>
          <cell r="O1007" t="str">
            <v>PKPAC</v>
          </cell>
          <cell r="Q1007" t="str">
            <v>IMC4500A (BUNDLE)</v>
          </cell>
          <cell r="R1007" t="str">
            <v>DEG07652/7653</v>
          </cell>
          <cell r="X1007" t="str">
            <v>MPC2503</v>
          </cell>
          <cell r="Z1007" t="str">
            <v>DISTRITEC</v>
          </cell>
          <cell r="AA1007" t="str">
            <v>MTDI</v>
          </cell>
          <cell r="AB1007" t="str">
            <v>BROKER</v>
          </cell>
        </row>
        <row r="1008">
          <cell r="A1008" t="str">
            <v>IF11022</v>
          </cell>
          <cell r="B1008" t="str">
            <v>SHAKIRA</v>
          </cell>
          <cell r="C1008" t="str">
            <v>3091R311868</v>
          </cell>
          <cell r="D1008" t="str">
            <v>E215R560215</v>
          </cell>
          <cell r="E1008">
            <v>44531</v>
          </cell>
          <cell r="F1008" t="e">
            <v>#N/A</v>
          </cell>
          <cell r="G1008">
            <v>4248</v>
          </cell>
          <cell r="H1008" t="str">
            <v>41124704AM</v>
          </cell>
          <cell r="I1008" t="str">
            <v>41122608AM</v>
          </cell>
          <cell r="J1008" t="str">
            <v>FONCIA TOULON</v>
          </cell>
          <cell r="K1008" t="str">
            <v>LA VALETTE DU VAR</v>
          </cell>
          <cell r="L1008">
            <v>83</v>
          </cell>
          <cell r="M1008" t="str">
            <v>SUD-EST</v>
          </cell>
          <cell r="N1008" t="str">
            <v>DISTRITEC</v>
          </cell>
          <cell r="O1008" t="str">
            <v>PKPAC</v>
          </cell>
          <cell r="Q1008" t="str">
            <v>IMC2500 (BUNDLE)</v>
          </cell>
          <cell r="R1008" t="str">
            <v>DEG07644/7645</v>
          </cell>
          <cell r="X1008" t="str">
            <v>MPC2503</v>
          </cell>
          <cell r="Z1008" t="str">
            <v>DISTRITEC</v>
          </cell>
          <cell r="AA1008" t="str">
            <v>MTDI</v>
          </cell>
          <cell r="AB1008" t="str">
            <v>BROKER</v>
          </cell>
        </row>
        <row r="1009">
          <cell r="A1009" t="str">
            <v>IF11024</v>
          </cell>
          <cell r="B1009" t="str">
            <v>KENYA</v>
          </cell>
          <cell r="C1009" t="str">
            <v>3141M710026</v>
          </cell>
          <cell r="D1009" t="str">
            <v>W875J600115</v>
          </cell>
          <cell r="E1009">
            <v>44540</v>
          </cell>
          <cell r="F1009" t="e">
            <v>#N/A</v>
          </cell>
          <cell r="G1009">
            <v>4253</v>
          </cell>
          <cell r="H1009" t="str">
            <v>41124704AM</v>
          </cell>
          <cell r="I1009" t="str">
            <v>41124704AM</v>
          </cell>
          <cell r="J1009" t="str">
            <v>FONCIA TOULON</v>
          </cell>
          <cell r="K1009" t="str">
            <v>TOULON</v>
          </cell>
          <cell r="L1009">
            <v>83</v>
          </cell>
          <cell r="M1009" t="str">
            <v>SUD-EST</v>
          </cell>
          <cell r="N1009" t="str">
            <v>DISTRITEC</v>
          </cell>
          <cell r="O1009" t="str">
            <v>PKPAC</v>
          </cell>
          <cell r="Q1009" t="str">
            <v>IMC6000 (BUNDLE)</v>
          </cell>
          <cell r="R1009" t="str">
            <v>DEG07646/7647</v>
          </cell>
          <cell r="X1009" t="str">
            <v>MP7502</v>
          </cell>
          <cell r="Z1009" t="str">
            <v>DISTRITEC</v>
          </cell>
          <cell r="AA1009" t="str">
            <v>MTDI</v>
          </cell>
          <cell r="AB1009" t="str">
            <v>BROKER</v>
          </cell>
        </row>
        <row r="1010">
          <cell r="A1010" t="str">
            <v>IF11026</v>
          </cell>
          <cell r="B1010" t="str">
            <v>CONGO</v>
          </cell>
          <cell r="C1010" t="str">
            <v>3121M930335</v>
          </cell>
          <cell r="D1010" t="str">
            <v>E175M630069</v>
          </cell>
          <cell r="E1010">
            <v>44540</v>
          </cell>
          <cell r="F1010" t="e">
            <v>#N/A</v>
          </cell>
          <cell r="G1010">
            <v>4256</v>
          </cell>
          <cell r="H1010" t="str">
            <v>41124704AM</v>
          </cell>
          <cell r="I1010" t="str">
            <v>41124704AM</v>
          </cell>
          <cell r="J1010" t="str">
            <v>FONCIA TOULON</v>
          </cell>
          <cell r="K1010" t="str">
            <v>TOULON</v>
          </cell>
          <cell r="L1010">
            <v>83</v>
          </cell>
          <cell r="M1010" t="str">
            <v>SUD-EST</v>
          </cell>
          <cell r="N1010" t="str">
            <v>DISTRITEC</v>
          </cell>
          <cell r="O1010" t="str">
            <v>PKPAC</v>
          </cell>
          <cell r="Q1010" t="str">
            <v>IMC4500A (BUNDLE)</v>
          </cell>
          <cell r="R1010" t="str">
            <v>DEG07642/7643</v>
          </cell>
          <cell r="X1010" t="str">
            <v>MPC4503</v>
          </cell>
          <cell r="Z1010" t="str">
            <v>DISTRITEC</v>
          </cell>
          <cell r="AA1010" t="str">
            <v>MTDI</v>
          </cell>
          <cell r="AB1010" t="str">
            <v>BROKER</v>
          </cell>
        </row>
        <row r="1011">
          <cell r="A1011">
            <v>1381481</v>
          </cell>
          <cell r="B1011" t="str">
            <v>X</v>
          </cell>
          <cell r="D1011">
            <v>33834886</v>
          </cell>
          <cell r="E1011">
            <v>44543</v>
          </cell>
          <cell r="F1011">
            <v>1381481</v>
          </cell>
          <cell r="J1011" t="str">
            <v>FONCIA TRANSACTION France</v>
          </cell>
          <cell r="K1011" t="str">
            <v>MONTARGIS</v>
          </cell>
          <cell r="L1011">
            <v>45</v>
          </cell>
          <cell r="M1011" t="str">
            <v>NORD</v>
          </cell>
          <cell r="N1011" t="str">
            <v>X</v>
          </cell>
          <cell r="O1011" t="str">
            <v>X</v>
          </cell>
          <cell r="Q1011" t="str">
            <v>RETRAIT + STOCKAGE + DESTRUCTION HORS AM TRUST</v>
          </cell>
          <cell r="X1011" t="str">
            <v xml:space="preserve">COMCOLOR 7150 </v>
          </cell>
          <cell r="Z1011" t="str">
            <v>LTM</v>
          </cell>
          <cell r="AA1011" t="str">
            <v>MORANGIS</v>
          </cell>
          <cell r="AB1011" t="str">
            <v>STOCKAGE</v>
          </cell>
        </row>
        <row r="1012">
          <cell r="A1012">
            <v>1381517</v>
          </cell>
          <cell r="B1012" t="str">
            <v>EDORAS</v>
          </cell>
          <cell r="D1012" t="str">
            <v>E215R260129</v>
          </cell>
          <cell r="E1012">
            <v>44532</v>
          </cell>
          <cell r="F1012">
            <v>1381517</v>
          </cell>
          <cell r="J1012" t="str">
            <v>FONCIA TOULON</v>
          </cell>
          <cell r="K1012" t="str">
            <v>TOULON</v>
          </cell>
          <cell r="L1012">
            <v>83</v>
          </cell>
          <cell r="M1012" t="str">
            <v>SUD-EST</v>
          </cell>
          <cell r="N1012" t="str">
            <v>X</v>
          </cell>
          <cell r="O1012" t="str">
            <v>X</v>
          </cell>
          <cell r="Q1012" t="str">
            <v>RETRAIT DESTRUCTION</v>
          </cell>
          <cell r="X1012" t="str">
            <v>MPC2503</v>
          </cell>
          <cell r="Z1012" t="str">
            <v>DISTRITEC</v>
          </cell>
          <cell r="AA1012" t="str">
            <v>MTDI</v>
          </cell>
          <cell r="AB1012" t="str">
            <v>BROKER</v>
          </cell>
        </row>
        <row r="1013">
          <cell r="A1013" t="str">
            <v>IF11032</v>
          </cell>
          <cell r="B1013" t="str">
            <v>FIESTA</v>
          </cell>
          <cell r="C1013" t="str">
            <v>3091R311156</v>
          </cell>
          <cell r="D1013" t="str">
            <v>E214R260413</v>
          </cell>
          <cell r="E1013">
            <v>44531</v>
          </cell>
          <cell r="F1013" t="e">
            <v>#N/A</v>
          </cell>
          <cell r="G1013">
            <v>4265</v>
          </cell>
          <cell r="H1013" t="str">
            <v>41124704AM</v>
          </cell>
          <cell r="I1013" t="str">
            <v>41123963AM</v>
          </cell>
          <cell r="J1013" t="str">
            <v>FONCIA TOULON</v>
          </cell>
          <cell r="K1013" t="str">
            <v>LA LONDE LES MAURES</v>
          </cell>
          <cell r="L1013">
            <v>83</v>
          </cell>
          <cell r="M1013" t="str">
            <v>SUD-EST</v>
          </cell>
          <cell r="N1013" t="str">
            <v>DISTRITEC</v>
          </cell>
          <cell r="O1013" t="str">
            <v>PKPAC</v>
          </cell>
          <cell r="Q1013" t="str">
            <v>IMC2500 (BUNDLE)</v>
          </cell>
          <cell r="R1013" t="str">
            <v>DEG07650/07651</v>
          </cell>
          <cell r="X1013" t="str">
            <v>MPC2503</v>
          </cell>
          <cell r="Z1013" t="str">
            <v>DISTRITEC</v>
          </cell>
          <cell r="AA1013" t="str">
            <v>MTDI</v>
          </cell>
          <cell r="AB1013" t="str">
            <v>BROKER</v>
          </cell>
        </row>
        <row r="1014">
          <cell r="A1014" t="str">
            <v>IF11033</v>
          </cell>
          <cell r="B1014" t="str">
            <v>KEBER</v>
          </cell>
          <cell r="C1014" t="str">
            <v>3121M730627</v>
          </cell>
          <cell r="D1014" t="str">
            <v>E175M130797</v>
          </cell>
          <cell r="E1014">
            <v>44568</v>
          </cell>
          <cell r="F1014" t="e">
            <v>#N/A</v>
          </cell>
          <cell r="G1014">
            <v>4266</v>
          </cell>
          <cell r="H1014" t="str">
            <v>41124690AM</v>
          </cell>
          <cell r="I1014" t="str">
            <v>41124690AM</v>
          </cell>
          <cell r="J1014" t="str">
            <v>FONCIA VALORISATION</v>
          </cell>
          <cell r="K1014" t="str">
            <v>PARIS</v>
          </cell>
          <cell r="L1014">
            <v>75</v>
          </cell>
          <cell r="M1014" t="str">
            <v>IDF</v>
          </cell>
          <cell r="N1014" t="str">
            <v>DISTRITEC</v>
          </cell>
          <cell r="O1014" t="str">
            <v>SCF</v>
          </cell>
          <cell r="Q1014" t="str">
            <v>IMC4500A (BUNDLE)</v>
          </cell>
          <cell r="R1014" t="str">
            <v>DEG07655/07657</v>
          </cell>
          <cell r="X1014" t="str">
            <v>MPC4503</v>
          </cell>
          <cell r="Z1014" t="str">
            <v>DISTRITEC</v>
          </cell>
          <cell r="AA1014" t="str">
            <v>MTDI</v>
          </cell>
          <cell r="AB1014" t="str">
            <v>BROKER</v>
          </cell>
        </row>
        <row r="1015">
          <cell r="A1015" t="str">
            <v>IF11030</v>
          </cell>
          <cell r="B1015" t="str">
            <v>BANDAMA</v>
          </cell>
          <cell r="C1015" t="str">
            <v>3091R311151</v>
          </cell>
          <cell r="D1015" t="str">
            <v>E215R560241</v>
          </cell>
          <cell r="E1015">
            <v>44532</v>
          </cell>
          <cell r="F1015" t="e">
            <v>#N/A</v>
          </cell>
          <cell r="G1015">
            <v>4264</v>
          </cell>
          <cell r="H1015" t="str">
            <v>41124704AM</v>
          </cell>
          <cell r="I1015" t="str">
            <v>41124743AM</v>
          </cell>
          <cell r="J1015" t="str">
            <v>FONCIA TOULON</v>
          </cell>
          <cell r="K1015" t="str">
            <v>TOULON</v>
          </cell>
          <cell r="L1015">
            <v>83</v>
          </cell>
          <cell r="M1015" t="str">
            <v>SUD-EST</v>
          </cell>
          <cell r="N1015" t="str">
            <v>DISTRITEC</v>
          </cell>
          <cell r="O1015" t="str">
            <v>PKPAC</v>
          </cell>
          <cell r="Q1015" t="str">
            <v>IMC2500 (BUNDLE)</v>
          </cell>
          <cell r="R1015" t="str">
            <v>DEG07654/7656</v>
          </cell>
          <cell r="X1015" t="str">
            <v>MPC2503</v>
          </cell>
          <cell r="Z1015" t="str">
            <v>DISTRITEC</v>
          </cell>
          <cell r="AA1015" t="str">
            <v>MTDI</v>
          </cell>
          <cell r="AB1015" t="str">
            <v>BROKER</v>
          </cell>
        </row>
        <row r="1016">
          <cell r="A1016" t="str">
            <v>IF11035</v>
          </cell>
          <cell r="B1016" t="str">
            <v>ATLANTICO</v>
          </cell>
          <cell r="C1016" t="str">
            <v>3090RB10180</v>
          </cell>
          <cell r="D1016" t="str">
            <v>X</v>
          </cell>
          <cell r="E1016">
            <v>44572</v>
          </cell>
          <cell r="F1016" t="e">
            <v>#N/A</v>
          </cell>
          <cell r="G1016">
            <v>4269</v>
          </cell>
          <cell r="H1016" t="str">
            <v>41123655AM</v>
          </cell>
          <cell r="I1016" t="str">
            <v>41124744AM</v>
          </cell>
          <cell r="J1016" t="str">
            <v>FONCIA TRANSACTION FRANCE</v>
          </cell>
          <cell r="K1016" t="str">
            <v>MARIGNANE</v>
          </cell>
          <cell r="L1016">
            <v>13</v>
          </cell>
          <cell r="M1016" t="str">
            <v>SUD-EST</v>
          </cell>
          <cell r="N1016" t="str">
            <v>DISTRITEC</v>
          </cell>
          <cell r="O1016" t="str">
            <v>PKMAC</v>
          </cell>
          <cell r="Q1016" t="str">
            <v>IMC2500 (BUNDLE)</v>
          </cell>
          <cell r="R1016" t="str">
            <v>DEG07662/07663</v>
          </cell>
          <cell r="X1016" t="str">
            <v>X</v>
          </cell>
          <cell r="Z1016" t="str">
            <v>X</v>
          </cell>
          <cell r="AA1016" t="str">
            <v>X</v>
          </cell>
          <cell r="AB1016" t="str">
            <v>X</v>
          </cell>
        </row>
        <row r="1017">
          <cell r="A1017" t="str">
            <v>IF11037</v>
          </cell>
          <cell r="B1017" t="str">
            <v>OKAVANGO</v>
          </cell>
          <cell r="C1017" t="str">
            <v>3091R310818</v>
          </cell>
          <cell r="D1017" t="str">
            <v>E175J700168</v>
          </cell>
          <cell r="E1017">
            <v>44532</v>
          </cell>
          <cell r="F1017" t="e">
            <v>#N/A</v>
          </cell>
          <cell r="G1017">
            <v>4272</v>
          </cell>
          <cell r="H1017" t="str">
            <v>41124704AM</v>
          </cell>
          <cell r="I1017" t="str">
            <v>41124578AM</v>
          </cell>
          <cell r="J1017" t="str">
            <v>FONCIA TOULON</v>
          </cell>
          <cell r="K1017" t="str">
            <v>SIX FOURS LES PLAGES</v>
          </cell>
          <cell r="L1017">
            <v>83</v>
          </cell>
          <cell r="M1017" t="str">
            <v>SUD-EST</v>
          </cell>
          <cell r="N1017" t="str">
            <v>DISTRITEC</v>
          </cell>
          <cell r="O1017" t="str">
            <v>PKPAC</v>
          </cell>
          <cell r="Q1017" t="str">
            <v>IMC2500 (BUNDLE)</v>
          </cell>
          <cell r="R1017" t="str">
            <v>DEG07667/07668</v>
          </cell>
          <cell r="X1017" t="str">
            <v>MPC4503</v>
          </cell>
          <cell r="Z1017" t="str">
            <v>DISTRITEC</v>
          </cell>
          <cell r="AA1017" t="str">
            <v>MTDI</v>
          </cell>
          <cell r="AB1017" t="str">
            <v>BROKER</v>
          </cell>
        </row>
        <row r="1018">
          <cell r="A1018" t="str">
            <v>IF11038</v>
          </cell>
          <cell r="B1018" t="str">
            <v>ZAMBEZE</v>
          </cell>
          <cell r="C1018" t="str">
            <v>3091R311076</v>
          </cell>
          <cell r="D1018" t="str">
            <v>E215R560238</v>
          </cell>
          <cell r="E1018">
            <v>44540</v>
          </cell>
          <cell r="F1018" t="e">
            <v>#N/A</v>
          </cell>
          <cell r="G1018">
            <v>4273</v>
          </cell>
          <cell r="H1018" t="str">
            <v>41124704AM</v>
          </cell>
          <cell r="I1018" t="str">
            <v>41124704AM</v>
          </cell>
          <cell r="J1018" t="str">
            <v>FONCIA TOULON</v>
          </cell>
          <cell r="K1018" t="str">
            <v>TOULON</v>
          </cell>
          <cell r="L1018">
            <v>83</v>
          </cell>
          <cell r="M1018" t="str">
            <v>SUD-EST</v>
          </cell>
          <cell r="N1018" t="str">
            <v>DISTRITEC</v>
          </cell>
          <cell r="O1018" t="str">
            <v>PKPAC</v>
          </cell>
          <cell r="Q1018" t="str">
            <v>IMC2500 (BUNDLE)</v>
          </cell>
          <cell r="R1018" t="str">
            <v>DEG07664/7665</v>
          </cell>
          <cell r="X1018" t="str">
            <v>MPC2503</v>
          </cell>
          <cell r="Z1018" t="str">
            <v>DISTRITEC</v>
          </cell>
          <cell r="AA1018" t="str">
            <v>MTDI</v>
          </cell>
          <cell r="AB1018" t="str">
            <v>BROKER</v>
          </cell>
        </row>
        <row r="1019">
          <cell r="A1019">
            <v>1381582</v>
          </cell>
          <cell r="B1019" t="str">
            <v>BEARDY</v>
          </cell>
          <cell r="D1019" t="str">
            <v>E175J700169</v>
          </cell>
          <cell r="E1019" t="str">
            <v>NOVEMBRE</v>
          </cell>
          <cell r="F1019">
            <v>1381582</v>
          </cell>
          <cell r="J1019" t="str">
            <v>FONCIA TOULON</v>
          </cell>
          <cell r="K1019" t="str">
            <v>SIX FOURS LES PLAGES</v>
          </cell>
          <cell r="L1019">
            <v>83</v>
          </cell>
          <cell r="M1019" t="str">
            <v>SUD-EST</v>
          </cell>
          <cell r="N1019" t="str">
            <v>X</v>
          </cell>
          <cell r="O1019" t="str">
            <v>X</v>
          </cell>
          <cell r="Q1019" t="str">
            <v>RETRAIT DESTRUCTION</v>
          </cell>
          <cell r="X1019" t="str">
            <v>MPC4503 + FIN</v>
          </cell>
          <cell r="Z1019" t="str">
            <v>DISTRITEC</v>
          </cell>
          <cell r="AA1019" t="str">
            <v>MTDI</v>
          </cell>
          <cell r="AB1019" t="str">
            <v>BROKER</v>
          </cell>
        </row>
        <row r="1020">
          <cell r="A1020" t="str">
            <v>IF11040</v>
          </cell>
          <cell r="B1020" t="str">
            <v>CANTABRIQUE</v>
          </cell>
          <cell r="C1020" t="str">
            <v>3091R311832</v>
          </cell>
          <cell r="D1020" t="str">
            <v>X</v>
          </cell>
          <cell r="E1020">
            <v>44551</v>
          </cell>
          <cell r="F1020" t="e">
            <v>#N/A</v>
          </cell>
          <cell r="G1020">
            <v>4281</v>
          </cell>
          <cell r="H1020" t="str">
            <v>41123655AM</v>
          </cell>
          <cell r="I1020" t="str">
            <v>41124748AM</v>
          </cell>
          <cell r="J1020" t="str">
            <v>FONCIA TRANSACTION FRANCE</v>
          </cell>
          <cell r="K1020" t="str">
            <v>ST DENIS D'OLERON</v>
          </cell>
          <cell r="L1020">
            <v>17</v>
          </cell>
          <cell r="M1020" t="str">
            <v>SUD-OUEST</v>
          </cell>
          <cell r="N1020" t="str">
            <v>DISTRITEC</v>
          </cell>
          <cell r="O1020" t="str">
            <v>RICS</v>
          </cell>
          <cell r="Q1020" t="str">
            <v>IMC2500 (BUNDLE)</v>
          </cell>
          <cell r="R1020" t="str">
            <v>DEG07676/07677</v>
          </cell>
          <cell r="X1020" t="str">
            <v>X</v>
          </cell>
          <cell r="Z1020" t="str">
            <v>X</v>
          </cell>
          <cell r="AA1020" t="str">
            <v>X</v>
          </cell>
          <cell r="AB1020" t="str">
            <v>X</v>
          </cell>
        </row>
        <row r="1021">
          <cell r="A1021" t="str">
            <v>IF11041</v>
          </cell>
          <cell r="B1021" t="str">
            <v>MARMARA</v>
          </cell>
          <cell r="C1021" t="str">
            <v>3121M930513</v>
          </cell>
          <cell r="D1021" t="str">
            <v>X</v>
          </cell>
          <cell r="E1021">
            <v>44539</v>
          </cell>
          <cell r="F1021" t="e">
            <v>#N/A</v>
          </cell>
          <cell r="G1021">
            <v>4282</v>
          </cell>
          <cell r="H1021" t="str">
            <v>41124281AM</v>
          </cell>
          <cell r="I1021" t="str">
            <v>41124429AM</v>
          </cell>
          <cell r="J1021" t="str">
            <v>FONCIA HAUTS DE France</v>
          </cell>
          <cell r="K1021" t="str">
            <v>AMIENS</v>
          </cell>
          <cell r="L1021">
            <v>80</v>
          </cell>
          <cell r="M1021" t="str">
            <v>NORD</v>
          </cell>
          <cell r="N1021" t="str">
            <v>DISTRITEC</v>
          </cell>
          <cell r="O1021" t="str">
            <v>RICS</v>
          </cell>
          <cell r="Q1021" t="str">
            <v>IMC4500A (BUNDLE)</v>
          </cell>
          <cell r="R1021" t="str">
            <v>DEG07750/07679</v>
          </cell>
          <cell r="X1021" t="str">
            <v>X</v>
          </cell>
          <cell r="Z1021" t="str">
            <v>X</v>
          </cell>
          <cell r="AA1021" t="str">
            <v>X</v>
          </cell>
          <cell r="AB1021" t="str">
            <v>X</v>
          </cell>
        </row>
        <row r="1022">
          <cell r="A1022">
            <v>1382116</v>
          </cell>
          <cell r="B1022" t="str">
            <v>ALESIA</v>
          </cell>
          <cell r="C1022" t="str">
            <v>3090R910375</v>
          </cell>
          <cell r="D1022" t="str">
            <v>X</v>
          </cell>
          <cell r="E1022">
            <v>44532</v>
          </cell>
          <cell r="F1022">
            <v>1382116</v>
          </cell>
          <cell r="J1022" t="str">
            <v>FONCIA MEDITERRANNEE</v>
          </cell>
          <cell r="K1022" t="str">
            <v>CASSIS</v>
          </cell>
          <cell r="L1022">
            <v>13</v>
          </cell>
          <cell r="M1022" t="str">
            <v>SUD-EST</v>
          </cell>
          <cell r="N1022" t="str">
            <v>DISTRITEC</v>
          </cell>
          <cell r="O1022" t="str">
            <v>PKPAC</v>
          </cell>
          <cell r="Q1022" t="str">
            <v>RESTITUTION IMC2500</v>
          </cell>
          <cell r="X1022" t="str">
            <v>X</v>
          </cell>
          <cell r="Z1022" t="str">
            <v>X</v>
          </cell>
          <cell r="AA1022" t="str">
            <v>X</v>
          </cell>
          <cell r="AB1022" t="str">
            <v>X</v>
          </cell>
        </row>
        <row r="1023">
          <cell r="A1023">
            <v>1382225</v>
          </cell>
          <cell r="B1023" t="str">
            <v>ELOHA</v>
          </cell>
          <cell r="D1023" t="str">
            <v>E175M230996</v>
          </cell>
          <cell r="E1023">
            <v>44543</v>
          </cell>
          <cell r="F1023">
            <v>1382225</v>
          </cell>
          <cell r="J1023" t="str">
            <v xml:space="preserve">FONCIA LOIRE AUVERGNE </v>
          </cell>
          <cell r="K1023" t="str">
            <v>SAINT ETIENNE</v>
          </cell>
          <cell r="L1023">
            <v>42</v>
          </cell>
          <cell r="M1023" t="str">
            <v>SUD-EST</v>
          </cell>
          <cell r="N1023" t="str">
            <v>X</v>
          </cell>
          <cell r="O1023" t="str">
            <v>X</v>
          </cell>
          <cell r="Q1023" t="str">
            <v>RETRAIT DESTRUCTION</v>
          </cell>
          <cell r="X1023" t="str">
            <v>MPC4503 + FIN</v>
          </cell>
          <cell r="Z1023" t="str">
            <v>DISTRITEC</v>
          </cell>
          <cell r="AA1023" t="str">
            <v>MTDI</v>
          </cell>
          <cell r="AB1023" t="str">
            <v>BROKER</v>
          </cell>
        </row>
        <row r="1024">
          <cell r="A1024" t="str">
            <v>IF11042</v>
          </cell>
          <cell r="B1024" t="str">
            <v>BLETTE</v>
          </cell>
          <cell r="C1024" t="str">
            <v>3121M930312</v>
          </cell>
          <cell r="D1024" t="str">
            <v>E175M230997</v>
          </cell>
          <cell r="E1024">
            <v>44537</v>
          </cell>
          <cell r="F1024" t="e">
            <v>#N/A</v>
          </cell>
          <cell r="G1024">
            <v>4286</v>
          </cell>
          <cell r="H1024" t="str">
            <v>41124528AM</v>
          </cell>
          <cell r="I1024" t="str">
            <v>41124528AM</v>
          </cell>
          <cell r="J1024" t="str">
            <v xml:space="preserve">FONCIA LOIRE AUVERGNE </v>
          </cell>
          <cell r="K1024" t="str">
            <v>SAINT ETIENNE</v>
          </cell>
          <cell r="L1024">
            <v>42</v>
          </cell>
          <cell r="M1024" t="str">
            <v>SUD-EST</v>
          </cell>
          <cell r="N1024" t="str">
            <v>DISTRITEC</v>
          </cell>
          <cell r="O1024" t="str">
            <v>RICS</v>
          </cell>
          <cell r="Q1024" t="str">
            <v>IMC4500A (BUNDLE)</v>
          </cell>
          <cell r="R1024" t="str">
            <v>DEG07685/7686</v>
          </cell>
          <cell r="X1024" t="str">
            <v>MPC4503</v>
          </cell>
          <cell r="Z1024" t="str">
            <v>DISTRITEC</v>
          </cell>
          <cell r="AA1024" t="str">
            <v>MTDI</v>
          </cell>
          <cell r="AB1024" t="str">
            <v>BROKER</v>
          </cell>
        </row>
        <row r="1025">
          <cell r="A1025" t="str">
            <v>IF11043</v>
          </cell>
          <cell r="B1025" t="str">
            <v>MARKO</v>
          </cell>
          <cell r="C1025" t="str">
            <v>3141M710382</v>
          </cell>
          <cell r="D1025" t="str">
            <v>W875J100040</v>
          </cell>
          <cell r="E1025">
            <v>44533</v>
          </cell>
          <cell r="F1025" t="e">
            <v>#N/A</v>
          </cell>
          <cell r="G1025">
            <v>4287</v>
          </cell>
          <cell r="H1025" t="str">
            <v>41124528AM</v>
          </cell>
          <cell r="I1025" t="str">
            <v>41124528AM</v>
          </cell>
          <cell r="J1025" t="str">
            <v xml:space="preserve">FONCIA LOIRE AUVERGNE </v>
          </cell>
          <cell r="K1025" t="str">
            <v>SAINT ETIENNE</v>
          </cell>
          <cell r="L1025">
            <v>42</v>
          </cell>
          <cell r="M1025" t="str">
            <v>SUD-EST</v>
          </cell>
          <cell r="N1025" t="str">
            <v>DISTRITEC</v>
          </cell>
          <cell r="O1025" t="str">
            <v>RICS</v>
          </cell>
          <cell r="Q1025" t="str">
            <v>IMC6000 (BUNDLE)</v>
          </cell>
          <cell r="R1025" t="str">
            <v>DEG07687/7688</v>
          </cell>
          <cell r="X1025" t="str">
            <v>MP7502</v>
          </cell>
          <cell r="Z1025" t="str">
            <v>DISTRITEC</v>
          </cell>
          <cell r="AA1025" t="str">
            <v>MTDI</v>
          </cell>
          <cell r="AB1025" t="str">
            <v>BROKER</v>
          </cell>
        </row>
        <row r="1026">
          <cell r="A1026" t="str">
            <v>IF11044</v>
          </cell>
          <cell r="B1026" t="str">
            <v>BYANKA</v>
          </cell>
          <cell r="C1026" t="str">
            <v>3121M930595</v>
          </cell>
          <cell r="D1026" t="str">
            <v>E175M230963</v>
          </cell>
          <cell r="E1026">
            <v>44537</v>
          </cell>
          <cell r="F1026" t="e">
            <v>#N/A</v>
          </cell>
          <cell r="G1026">
            <v>4288</v>
          </cell>
          <cell r="H1026" t="str">
            <v>41124528AM</v>
          </cell>
          <cell r="I1026" t="str">
            <v>41124527AM</v>
          </cell>
          <cell r="J1026" t="str">
            <v xml:space="preserve">FONCIA LOIRE AUVERGNE </v>
          </cell>
          <cell r="K1026" t="str">
            <v>FIRMINY</v>
          </cell>
          <cell r="L1026">
            <v>42</v>
          </cell>
          <cell r="M1026" t="str">
            <v>SUD-EST</v>
          </cell>
          <cell r="N1026" t="str">
            <v>DISTRITEC</v>
          </cell>
          <cell r="O1026" t="str">
            <v>RICS</v>
          </cell>
          <cell r="Q1026" t="str">
            <v>IMC4500A (BUNDLE)</v>
          </cell>
          <cell r="R1026" t="str">
            <v>DEG07689/7690</v>
          </cell>
          <cell r="X1026" t="str">
            <v>MPC4503</v>
          </cell>
          <cell r="Z1026" t="str">
            <v>DISTRITEC</v>
          </cell>
          <cell r="AA1026" t="str">
            <v>MTDI</v>
          </cell>
          <cell r="AB1026" t="str">
            <v>BROKER</v>
          </cell>
        </row>
        <row r="1027">
          <cell r="A1027" t="str">
            <v>IF11045</v>
          </cell>
          <cell r="B1027" t="str">
            <v>CINTO</v>
          </cell>
          <cell r="D1027" t="str">
            <v>E175M430678</v>
          </cell>
          <cell r="E1027" t="str">
            <v xml:space="preserve">JANVIER </v>
          </cell>
          <cell r="F1027" t="e">
            <v>#N/A</v>
          </cell>
          <cell r="G1027">
            <v>4289</v>
          </cell>
          <cell r="H1027" t="str">
            <v>41121322AM</v>
          </cell>
          <cell r="I1027" t="str">
            <v>41124750AM</v>
          </cell>
          <cell r="J1027" t="str">
            <v>FONCIA GRAND BLEU</v>
          </cell>
          <cell r="K1027" t="str">
            <v>LE LAVANDOU</v>
          </cell>
          <cell r="L1027">
            <v>83</v>
          </cell>
          <cell r="M1027" t="str">
            <v>SUD-EST</v>
          </cell>
          <cell r="N1027" t="str">
            <v>DISTRITEC</v>
          </cell>
          <cell r="O1027" t="str">
            <v>RICS</v>
          </cell>
          <cell r="Q1027" t="str">
            <v>IMC2500 (BUNDLE)</v>
          </cell>
          <cell r="R1027" t="str">
            <v>DEG07691/7692</v>
          </cell>
          <cell r="X1027" t="str">
            <v>MPC4503</v>
          </cell>
          <cell r="Z1027" t="str">
            <v>DISTRITEC</v>
          </cell>
          <cell r="AA1027" t="str">
            <v>MTDI</v>
          </cell>
          <cell r="AB1027" t="str">
            <v>BROKER</v>
          </cell>
        </row>
        <row r="1028">
          <cell r="A1028" t="str">
            <v>IF11046</v>
          </cell>
          <cell r="B1028" t="str">
            <v>PEPITE</v>
          </cell>
          <cell r="D1028" t="str">
            <v>E175M430821</v>
          </cell>
          <cell r="E1028" t="str">
            <v xml:space="preserve">JANVIER </v>
          </cell>
          <cell r="F1028" t="e">
            <v>#N/A</v>
          </cell>
          <cell r="G1028">
            <v>4289</v>
          </cell>
          <cell r="H1028" t="str">
            <v>41121322AM</v>
          </cell>
          <cell r="I1028" t="str">
            <v>41124750AM</v>
          </cell>
          <cell r="J1028" t="str">
            <v>FONCIA GRAND BLEU</v>
          </cell>
          <cell r="K1028" t="str">
            <v>LE LAVANDOU</v>
          </cell>
          <cell r="L1028">
            <v>83</v>
          </cell>
          <cell r="M1028" t="str">
            <v>SUD-EST</v>
          </cell>
          <cell r="N1028" t="str">
            <v>DISTRITEC</v>
          </cell>
          <cell r="O1028" t="str">
            <v>RICS</v>
          </cell>
          <cell r="Q1028" t="str">
            <v>IMC4500A (BUNDLE)</v>
          </cell>
          <cell r="R1028" t="str">
            <v>DEG07693/7695</v>
          </cell>
          <cell r="X1028" t="str">
            <v>MPC4503</v>
          </cell>
          <cell r="Z1028" t="str">
            <v>DISTRITEC</v>
          </cell>
          <cell r="AA1028" t="str">
            <v>MTDI</v>
          </cell>
          <cell r="AB1028" t="str">
            <v>BROKER</v>
          </cell>
        </row>
        <row r="1029">
          <cell r="A1029" t="str">
            <v>IF11047</v>
          </cell>
          <cell r="B1029" t="str">
            <v>MONT BLANC</v>
          </cell>
          <cell r="D1029" t="str">
            <v>E215J400259</v>
          </cell>
          <cell r="E1029" t="str">
            <v xml:space="preserve">JANVIER </v>
          </cell>
          <cell r="F1029" t="e">
            <v>#N/A</v>
          </cell>
          <cell r="G1029">
            <v>4289</v>
          </cell>
          <cell r="H1029" t="str">
            <v>41121322AM</v>
          </cell>
          <cell r="I1029" t="str">
            <v>41124750AM</v>
          </cell>
          <cell r="J1029" t="str">
            <v>FONCIA GRAND BLEU</v>
          </cell>
          <cell r="K1029" t="str">
            <v>LE LAVANDOU</v>
          </cell>
          <cell r="L1029">
            <v>83</v>
          </cell>
          <cell r="M1029" t="str">
            <v>SUD-EST</v>
          </cell>
          <cell r="N1029" t="str">
            <v>DISTRITEC</v>
          </cell>
          <cell r="O1029" t="str">
            <v>RICS</v>
          </cell>
          <cell r="R1029" t="str">
            <v>DEG07696/7697</v>
          </cell>
          <cell r="X1029" t="str">
            <v>MPC2503</v>
          </cell>
          <cell r="Z1029" t="str">
            <v>DISTRITEC</v>
          </cell>
          <cell r="AA1029" t="str">
            <v>MTDI</v>
          </cell>
          <cell r="AB1029" t="str">
            <v>BROKER</v>
          </cell>
        </row>
        <row r="1030">
          <cell r="A1030">
            <v>1382695</v>
          </cell>
          <cell r="B1030" t="str">
            <v>HYSTERIA</v>
          </cell>
          <cell r="D1030" t="str">
            <v>C778RB20155</v>
          </cell>
          <cell r="E1030">
            <v>44533</v>
          </cell>
          <cell r="F1030" t="e">
            <v>#N/A</v>
          </cell>
          <cell r="J1030" t="str">
            <v>FONCIA MARLY LE ROI</v>
          </cell>
          <cell r="K1030" t="str">
            <v>VERSAILLES</v>
          </cell>
          <cell r="L1030">
            <v>78</v>
          </cell>
          <cell r="M1030" t="str">
            <v>IDF</v>
          </cell>
          <cell r="N1030" t="str">
            <v>DISTRITEC</v>
          </cell>
          <cell r="Q1030" t="str">
            <v>DEMENAGEMENT</v>
          </cell>
          <cell r="X1030" t="str">
            <v>MPC2504</v>
          </cell>
          <cell r="Z1030" t="str">
            <v>DISTRITEC</v>
          </cell>
          <cell r="AA1030" t="str">
            <v>X</v>
          </cell>
          <cell r="AB1030" t="str">
            <v>X</v>
          </cell>
        </row>
        <row r="1031">
          <cell r="A1031">
            <v>1382701</v>
          </cell>
          <cell r="B1031" t="str">
            <v>AGRIONS</v>
          </cell>
          <cell r="D1031" t="str">
            <v>E216J700671</v>
          </cell>
          <cell r="E1031">
            <v>44533</v>
          </cell>
          <cell r="F1031">
            <v>1382701</v>
          </cell>
          <cell r="J1031" t="str">
            <v>FONCIA MARLY LE ROI</v>
          </cell>
          <cell r="K1031" t="str">
            <v>VERSAILLES</v>
          </cell>
          <cell r="L1031">
            <v>78</v>
          </cell>
          <cell r="M1031" t="str">
            <v>IDF</v>
          </cell>
          <cell r="N1031" t="str">
            <v>X</v>
          </cell>
          <cell r="O1031" t="str">
            <v>X</v>
          </cell>
          <cell r="Q1031" t="str">
            <v>RETRAIT DESTRUCTION</v>
          </cell>
          <cell r="X1031" t="str">
            <v>MPC2503</v>
          </cell>
          <cell r="Z1031" t="str">
            <v>DISTRITEC</v>
          </cell>
          <cell r="AA1031" t="str">
            <v>MTDI</v>
          </cell>
          <cell r="AB1031" t="str">
            <v>BROKER</v>
          </cell>
        </row>
        <row r="1032">
          <cell r="A1032">
            <v>1382703</v>
          </cell>
          <cell r="B1032" t="str">
            <v>LYTHRUM</v>
          </cell>
          <cell r="D1032" t="str">
            <v>E175J100367</v>
          </cell>
          <cell r="E1032">
            <v>44533</v>
          </cell>
          <cell r="F1032">
            <v>1382703</v>
          </cell>
          <cell r="J1032" t="str">
            <v>FONCIA MARLY LE ROI</v>
          </cell>
          <cell r="K1032" t="str">
            <v>VERSAILLES</v>
          </cell>
          <cell r="L1032">
            <v>78</v>
          </cell>
          <cell r="M1032" t="str">
            <v>IDF</v>
          </cell>
          <cell r="N1032" t="str">
            <v>X</v>
          </cell>
          <cell r="O1032" t="str">
            <v>X</v>
          </cell>
          <cell r="Q1032" t="str">
            <v>RETRAIT DESTRUCTION</v>
          </cell>
          <cell r="X1032" t="str">
            <v>MPC4503 + FIN</v>
          </cell>
          <cell r="Z1032" t="str">
            <v>DISTRITEC</v>
          </cell>
          <cell r="AA1032" t="str">
            <v>MTDI</v>
          </cell>
          <cell r="AB1032" t="str">
            <v>BROKER</v>
          </cell>
        </row>
        <row r="1033">
          <cell r="A1033" t="str">
            <v>IF11061</v>
          </cell>
          <cell r="B1033" t="str">
            <v>GENIN</v>
          </cell>
          <cell r="C1033" t="str">
            <v>3121M930610</v>
          </cell>
          <cell r="D1033" t="str">
            <v>A5C0021048469</v>
          </cell>
          <cell r="E1033">
            <v>44546</v>
          </cell>
          <cell r="F1033" t="e">
            <v>#N/A</v>
          </cell>
          <cell r="G1033">
            <v>4331</v>
          </cell>
          <cell r="H1033" t="str">
            <v>41124366AM</v>
          </cell>
          <cell r="I1033" t="str">
            <v>41124755AM</v>
          </cell>
          <cell r="J1033" t="str">
            <v>FONCIA ANJOU MAINE</v>
          </cell>
          <cell r="K1033" t="str">
            <v>LE MANS</v>
          </cell>
          <cell r="L1033">
            <v>72</v>
          </cell>
          <cell r="M1033" t="str">
            <v>NORD</v>
          </cell>
          <cell r="N1033" t="str">
            <v>DISTRITEC</v>
          </cell>
          <cell r="O1033" t="str">
            <v>RICS</v>
          </cell>
          <cell r="Q1033" t="str">
            <v>IMC4500A (BUNDLE)</v>
          </cell>
          <cell r="R1033" t="str">
            <v>DEG07712/07713</v>
          </cell>
          <cell r="X1033" t="str">
            <v>BIZJUBC454</v>
          </cell>
          <cell r="Z1033" t="str">
            <v>DISTRITEC</v>
          </cell>
          <cell r="AA1033" t="str">
            <v>MTDI</v>
          </cell>
          <cell r="AB1033" t="str">
            <v>BROKER</v>
          </cell>
        </row>
        <row r="1034">
          <cell r="A1034" t="str">
            <v>IF11062</v>
          </cell>
          <cell r="B1034" t="str">
            <v>SURVIVOR</v>
          </cell>
          <cell r="D1034" t="str">
            <v>V9834700381</v>
          </cell>
          <cell r="F1034" t="e">
            <v>#N/A</v>
          </cell>
          <cell r="G1034">
            <v>4332</v>
          </cell>
          <cell r="H1034" t="str">
            <v>41123213AM</v>
          </cell>
          <cell r="I1034" t="str">
            <v>41123213AM</v>
          </cell>
          <cell r="J1034" t="str">
            <v>FONCIA GROUPE</v>
          </cell>
          <cell r="K1034" t="str">
            <v>ANTONY</v>
          </cell>
          <cell r="L1034">
            <v>92</v>
          </cell>
          <cell r="M1034" t="str">
            <v>IDF</v>
          </cell>
          <cell r="N1034" t="str">
            <v>DISTRITEC</v>
          </cell>
          <cell r="O1034" t="str">
            <v>EL</v>
          </cell>
          <cell r="Q1034" t="str">
            <v>IMC2500 (BUNDLE)</v>
          </cell>
          <cell r="R1034" t="str">
            <v>DEG07714/07715</v>
          </cell>
          <cell r="X1034" t="str">
            <v>MPC2551</v>
          </cell>
          <cell r="Z1034" t="str">
            <v>DISTRITEC</v>
          </cell>
          <cell r="AA1034" t="str">
            <v>MTDI</v>
          </cell>
          <cell r="AB1034" t="str">
            <v>BROKER</v>
          </cell>
        </row>
        <row r="1035">
          <cell r="A1035" t="str">
            <v>IF11065</v>
          </cell>
          <cell r="B1035" t="str">
            <v>ARCANE</v>
          </cell>
          <cell r="D1035" t="str">
            <v>E174M831682</v>
          </cell>
          <cell r="F1035" t="e">
            <v>#N/A</v>
          </cell>
          <cell r="G1035">
            <v>4334</v>
          </cell>
          <cell r="H1035" t="str">
            <v>41123213AM</v>
          </cell>
          <cell r="I1035" t="str">
            <v>41123213AM</v>
          </cell>
          <cell r="J1035" t="str">
            <v>FONCIA GROUPE</v>
          </cell>
          <cell r="K1035" t="str">
            <v>ANTONY</v>
          </cell>
          <cell r="L1035">
            <v>92</v>
          </cell>
          <cell r="M1035" t="str">
            <v>IDF</v>
          </cell>
          <cell r="N1035" t="str">
            <v>DISTRITEC</v>
          </cell>
          <cell r="O1035" t="str">
            <v>EL</v>
          </cell>
          <cell r="Q1035" t="str">
            <v>IMC2500 (BUNDLE)</v>
          </cell>
          <cell r="R1035" t="str">
            <v>DEG07716/07717</v>
          </cell>
          <cell r="X1035" t="str">
            <v>MPC4503</v>
          </cell>
          <cell r="Z1035" t="str">
            <v>DISTRITEC</v>
          </cell>
          <cell r="AA1035" t="str">
            <v>MTDI</v>
          </cell>
          <cell r="AB1035" t="str">
            <v>BROKER</v>
          </cell>
        </row>
        <row r="1036">
          <cell r="A1036" t="str">
            <v>IF11067</v>
          </cell>
          <cell r="B1036" t="str">
            <v>KAMBILI</v>
          </cell>
          <cell r="D1036" t="str">
            <v>W876J100103</v>
          </cell>
          <cell r="F1036" t="e">
            <v>#N/A</v>
          </cell>
          <cell r="G1036">
            <v>4335</v>
          </cell>
          <cell r="H1036" t="str">
            <v>41123213AM</v>
          </cell>
          <cell r="I1036" t="str">
            <v>41123213AM</v>
          </cell>
          <cell r="J1036" t="str">
            <v>FONCIA GROUPE</v>
          </cell>
          <cell r="K1036" t="str">
            <v>ANTONY</v>
          </cell>
          <cell r="L1036">
            <v>92</v>
          </cell>
          <cell r="M1036" t="str">
            <v>IDF</v>
          </cell>
          <cell r="N1036" t="str">
            <v>DISTRITEC</v>
          </cell>
          <cell r="O1036" t="str">
            <v>EL</v>
          </cell>
          <cell r="Q1036" t="str">
            <v>IMC4500A (BUNDLE)</v>
          </cell>
          <cell r="R1036" t="str">
            <v>DEG07718/07719</v>
          </cell>
          <cell r="X1036" t="str">
            <v>MP7502</v>
          </cell>
          <cell r="Z1036" t="str">
            <v>DISTRITEC</v>
          </cell>
          <cell r="AA1036" t="str">
            <v>MTDI</v>
          </cell>
          <cell r="AB1036" t="str">
            <v>BROKER</v>
          </cell>
        </row>
        <row r="1037">
          <cell r="A1037" t="str">
            <v>IF11068</v>
          </cell>
          <cell r="B1037" t="str">
            <v>MAID</v>
          </cell>
          <cell r="D1037" t="str">
            <v>E175M230711</v>
          </cell>
          <cell r="F1037" t="e">
            <v>#N/A</v>
          </cell>
          <cell r="G1037">
            <v>4336</v>
          </cell>
          <cell r="H1037" t="str">
            <v>41123213AM</v>
          </cell>
          <cell r="I1037" t="str">
            <v>41123213AM</v>
          </cell>
          <cell r="J1037" t="str">
            <v>FONCIA GROUPE</v>
          </cell>
          <cell r="K1037" t="str">
            <v>ANTONY</v>
          </cell>
          <cell r="L1037">
            <v>92</v>
          </cell>
          <cell r="M1037" t="str">
            <v>IDF</v>
          </cell>
          <cell r="N1037" t="str">
            <v>DISTRITEC</v>
          </cell>
          <cell r="O1037" t="str">
            <v>EL</v>
          </cell>
          <cell r="Q1037" t="str">
            <v>IMC4500A (BUNDLE)</v>
          </cell>
          <cell r="R1037" t="str">
            <v>DEG07720/07721</v>
          </cell>
          <cell r="X1037" t="str">
            <v>MPC4503</v>
          </cell>
          <cell r="Z1037" t="str">
            <v>DISTRITEC</v>
          </cell>
          <cell r="AA1037" t="str">
            <v>MTDI</v>
          </cell>
          <cell r="AB1037" t="str">
            <v>BROKER</v>
          </cell>
        </row>
        <row r="1038">
          <cell r="A1038" t="str">
            <v>IF11069</v>
          </cell>
          <cell r="B1038" t="str">
            <v>ACTION</v>
          </cell>
          <cell r="D1038" t="str">
            <v>G716M630717</v>
          </cell>
          <cell r="F1038" t="e">
            <v>#N/A</v>
          </cell>
          <cell r="G1038">
            <v>4337</v>
          </cell>
          <cell r="H1038" t="str">
            <v>41123213AM</v>
          </cell>
          <cell r="I1038" t="str">
            <v>41123213AM</v>
          </cell>
          <cell r="J1038" t="str">
            <v>FONCIA GROUPE</v>
          </cell>
          <cell r="K1038" t="str">
            <v>ANTONY</v>
          </cell>
          <cell r="L1038">
            <v>92</v>
          </cell>
          <cell r="M1038" t="str">
            <v>IDF</v>
          </cell>
          <cell r="N1038" t="str">
            <v>DISTRITEC</v>
          </cell>
          <cell r="O1038" t="str">
            <v>EL</v>
          </cell>
          <cell r="Q1038" t="str">
            <v>IMC2500 (BUNDLE)</v>
          </cell>
          <cell r="R1038" t="str">
            <v>DEG07722/07723</v>
          </cell>
          <cell r="X1038" t="str">
            <v>MPC4503</v>
          </cell>
          <cell r="Z1038" t="str">
            <v>DISTRITEC</v>
          </cell>
          <cell r="AA1038" t="str">
            <v>MTDI</v>
          </cell>
          <cell r="AB1038" t="str">
            <v>BROKER</v>
          </cell>
        </row>
        <row r="1039">
          <cell r="A1039" t="str">
            <v>IF11070</v>
          </cell>
          <cell r="B1039" t="str">
            <v>TONKA</v>
          </cell>
          <cell r="C1039" t="str">
            <v>3121M930067</v>
          </cell>
          <cell r="D1039" t="str">
            <v>X</v>
          </cell>
          <cell r="E1039">
            <v>44560</v>
          </cell>
          <cell r="F1039" t="e">
            <v>#N/A</v>
          </cell>
          <cell r="G1039">
            <v>4340</v>
          </cell>
          <cell r="H1039" t="str">
            <v>41124479AM</v>
          </cell>
          <cell r="I1039" t="str">
            <v>41124756AM</v>
          </cell>
          <cell r="J1039" t="str">
            <v>ASSURIMO</v>
          </cell>
          <cell r="K1039" t="str">
            <v>PARIS</v>
          </cell>
          <cell r="L1039">
            <v>75</v>
          </cell>
          <cell r="M1039" t="str">
            <v>IDF</v>
          </cell>
          <cell r="N1039" t="str">
            <v>DISTRITEC</v>
          </cell>
          <cell r="O1039" t="str">
            <v>EL</v>
          </cell>
          <cell r="Q1039" t="str">
            <v>IMC4500A (BUNDLE)</v>
          </cell>
          <cell r="R1039" t="str">
            <v>DEG07725/07726</v>
          </cell>
          <cell r="X1039" t="str">
            <v>X</v>
          </cell>
          <cell r="Z1039" t="str">
            <v>X</v>
          </cell>
          <cell r="AA1039" t="str">
            <v>X</v>
          </cell>
          <cell r="AB1039" t="str">
            <v>X</v>
          </cell>
        </row>
        <row r="1040">
          <cell r="A1040" t="str">
            <v>IF11071</v>
          </cell>
          <cell r="B1040" t="str">
            <v>ZINC</v>
          </cell>
          <cell r="C1040" t="str">
            <v>3090RB10240</v>
          </cell>
          <cell r="D1040" t="str">
            <v>E174M630588</v>
          </cell>
          <cell r="E1040">
            <v>44575</v>
          </cell>
          <cell r="F1040" t="e">
            <v>#N/A</v>
          </cell>
          <cell r="G1040">
            <v>4344</v>
          </cell>
          <cell r="H1040" t="str">
            <v>411AM20242</v>
          </cell>
          <cell r="I1040" t="str">
            <v>41124757AM</v>
          </cell>
          <cell r="J1040" t="str">
            <v>FONCIA PARIS RIVE DROITE</v>
          </cell>
          <cell r="K1040" t="str">
            <v>VERSAILLES</v>
          </cell>
          <cell r="L1040">
            <v>78</v>
          </cell>
          <cell r="M1040" t="str">
            <v>IDF</v>
          </cell>
          <cell r="N1040" t="str">
            <v>DISTRITEC</v>
          </cell>
          <cell r="O1040" t="str">
            <v>ANF</v>
          </cell>
          <cell r="Q1040" t="str">
            <v>IMC2500 (BUNDLE)</v>
          </cell>
          <cell r="R1040" t="str">
            <v>DEG07727/07729</v>
          </cell>
          <cell r="X1040" t="str">
            <v>MPC4503</v>
          </cell>
          <cell r="Z1040" t="str">
            <v>DISTRITEC</v>
          </cell>
          <cell r="AA1040" t="str">
            <v>MTDI</v>
          </cell>
          <cell r="AB1040" t="str">
            <v>BROKER</v>
          </cell>
        </row>
        <row r="1041">
          <cell r="A1041" t="str">
            <v>IF11073</v>
          </cell>
          <cell r="B1041" t="str">
            <v>COLOMBO</v>
          </cell>
          <cell r="C1041" t="str">
            <v>3121M930053</v>
          </cell>
          <cell r="D1041" t="str">
            <v>E176M420200</v>
          </cell>
          <cell r="E1041">
            <v>44566</v>
          </cell>
          <cell r="F1041" t="e">
            <v>#N/A</v>
          </cell>
          <cell r="G1041">
            <v>4354</v>
          </cell>
          <cell r="H1041" t="str">
            <v>41124528AM</v>
          </cell>
          <cell r="I1041" t="str">
            <v>41124471AM</v>
          </cell>
          <cell r="J1041" t="str">
            <v xml:space="preserve">FONCIA LOIRE AUVERGNE </v>
          </cell>
          <cell r="K1041" t="str">
            <v>CLERMONT FERRAND</v>
          </cell>
          <cell r="L1041">
            <v>63</v>
          </cell>
          <cell r="M1041" t="str">
            <v>SUD-EST</v>
          </cell>
          <cell r="N1041" t="str">
            <v>DISTRITEC</v>
          </cell>
          <cell r="O1041" t="str">
            <v>RICS</v>
          </cell>
          <cell r="Q1041" t="str">
            <v>IMC4500A (BUNDLE)</v>
          </cell>
          <cell r="R1041" t="str">
            <v>DEG07730/7731</v>
          </cell>
          <cell r="X1041" t="str">
            <v>MPC4503</v>
          </cell>
          <cell r="Z1041" t="str">
            <v>DISTRITEC</v>
          </cell>
          <cell r="AA1041" t="str">
            <v>MTDI</v>
          </cell>
          <cell r="AB1041" t="str">
            <v>BROKER</v>
          </cell>
        </row>
        <row r="1042">
          <cell r="A1042" t="str">
            <v>IF11074</v>
          </cell>
          <cell r="B1042" t="str">
            <v>SAFRAN</v>
          </cell>
          <cell r="C1042" t="str">
            <v>3141M710193</v>
          </cell>
          <cell r="D1042" t="str">
            <v>W876J500029</v>
          </cell>
          <cell r="E1042">
            <v>44566</v>
          </cell>
          <cell r="F1042" t="e">
            <v>#N/A</v>
          </cell>
          <cell r="G1042">
            <v>4355</v>
          </cell>
          <cell r="H1042" t="str">
            <v>41124528AM</v>
          </cell>
          <cell r="I1042" t="str">
            <v>41124471AM</v>
          </cell>
          <cell r="J1042" t="str">
            <v xml:space="preserve">FONCIA LOIRE AUVERGNE </v>
          </cell>
          <cell r="K1042" t="str">
            <v>CLERMONT FERRAND</v>
          </cell>
          <cell r="L1042">
            <v>63</v>
          </cell>
          <cell r="M1042" t="str">
            <v>SUD-EST</v>
          </cell>
          <cell r="N1042" t="str">
            <v>DISTRITEC</v>
          </cell>
          <cell r="O1042" t="str">
            <v>RICS</v>
          </cell>
          <cell r="Q1042" t="str">
            <v>IMC6000 (BUNDLE)</v>
          </cell>
          <cell r="R1042" t="str">
            <v>DEG07732/7733</v>
          </cell>
          <cell r="X1042" t="str">
            <v>MP7502</v>
          </cell>
          <cell r="Z1042" t="str">
            <v>DISTRITEC</v>
          </cell>
          <cell r="AA1042" t="str">
            <v>MTDI</v>
          </cell>
          <cell r="AB1042" t="str">
            <v>BROKER</v>
          </cell>
        </row>
        <row r="1043">
          <cell r="A1043" t="str">
            <v>IF11077</v>
          </cell>
          <cell r="B1043" t="str">
            <v>ARCTIQUE</v>
          </cell>
          <cell r="D1043" t="str">
            <v>E175MC30836</v>
          </cell>
          <cell r="F1043" t="e">
            <v>#N/A</v>
          </cell>
          <cell r="G1043">
            <v>4364</v>
          </cell>
          <cell r="H1043" t="str">
            <v>41121062AM</v>
          </cell>
          <cell r="I1043" t="str">
            <v>41124576AM</v>
          </cell>
          <cell r="J1043" t="str">
            <v>FONCIA MANSART</v>
          </cell>
          <cell r="K1043" t="str">
            <v>CHATOU</v>
          </cell>
          <cell r="L1043">
            <v>78</v>
          </cell>
          <cell r="M1043" t="str">
            <v>IDF</v>
          </cell>
          <cell r="N1043" t="str">
            <v>DISTRITEC</v>
          </cell>
          <cell r="O1043" t="str">
            <v>ANF</v>
          </cell>
          <cell r="Q1043" t="str">
            <v>IMC4500A (BUNDLE)</v>
          </cell>
          <cell r="R1043" t="str">
            <v>DEG07751/7752</v>
          </cell>
          <cell r="X1043" t="str">
            <v>MPC4503</v>
          </cell>
          <cell r="Z1043" t="str">
            <v>DISTRITEC</v>
          </cell>
          <cell r="AA1043" t="str">
            <v>MTDI</v>
          </cell>
          <cell r="AB1043" t="str">
            <v>BROKER</v>
          </cell>
        </row>
        <row r="1044">
          <cell r="A1044" t="str">
            <v>IF11078</v>
          </cell>
          <cell r="B1044" t="str">
            <v>PACIFICO</v>
          </cell>
          <cell r="D1044" t="str">
            <v>E216J600284</v>
          </cell>
          <cell r="F1044" t="e">
            <v>#N/A</v>
          </cell>
          <cell r="G1044">
            <v>4365</v>
          </cell>
          <cell r="H1044" t="str">
            <v>41121062AM</v>
          </cell>
          <cell r="I1044" t="str">
            <v>41124576AM</v>
          </cell>
          <cell r="J1044" t="str">
            <v>FONCIA MANSART</v>
          </cell>
          <cell r="K1044" t="str">
            <v>CHATOU</v>
          </cell>
          <cell r="L1044">
            <v>78</v>
          </cell>
          <cell r="M1044" t="str">
            <v>IDF</v>
          </cell>
          <cell r="N1044" t="str">
            <v>DISTRITEC</v>
          </cell>
          <cell r="O1044" t="str">
            <v>ANF</v>
          </cell>
          <cell r="Q1044" t="str">
            <v>IMC2500 (BUNDLE)</v>
          </cell>
          <cell r="R1044" t="str">
            <v>DEG07753/7754</v>
          </cell>
          <cell r="X1044" t="str">
            <v>MPC2503</v>
          </cell>
          <cell r="Z1044" t="str">
            <v>DISTRITEC</v>
          </cell>
          <cell r="AA1044" t="str">
            <v>MTDI</v>
          </cell>
          <cell r="AB1044" t="str">
            <v>BROKER</v>
          </cell>
        </row>
        <row r="1045">
          <cell r="A1045">
            <v>1383925</v>
          </cell>
          <cell r="B1045" t="str">
            <v>ADRIAN</v>
          </cell>
          <cell r="D1045" t="str">
            <v>E215R360646</v>
          </cell>
          <cell r="E1045" t="str">
            <v>DECEMBRE</v>
          </cell>
          <cell r="F1045">
            <v>1383925</v>
          </cell>
          <cell r="J1045" t="str">
            <v xml:space="preserve">ESSET </v>
          </cell>
          <cell r="K1045" t="str">
            <v>ESSET</v>
          </cell>
          <cell r="L1045">
            <v>92</v>
          </cell>
          <cell r="M1045" t="str">
            <v>IDF</v>
          </cell>
          <cell r="N1045" t="str">
            <v>X</v>
          </cell>
          <cell r="O1045" t="str">
            <v>X</v>
          </cell>
          <cell r="Q1045" t="str">
            <v>RETRAIT DESTRUCTION</v>
          </cell>
          <cell r="X1045" t="str">
            <v>MPC2503</v>
          </cell>
          <cell r="Z1045" t="str">
            <v>MTDI</v>
          </cell>
          <cell r="AA1045" t="str">
            <v>SNS PRINT</v>
          </cell>
          <cell r="AB1045" t="str">
            <v>BROKER</v>
          </cell>
        </row>
        <row r="1046">
          <cell r="A1046">
            <v>1383924</v>
          </cell>
          <cell r="B1046" t="str">
            <v>AEGIR</v>
          </cell>
          <cell r="D1046" t="str">
            <v>E215R360146</v>
          </cell>
          <cell r="E1046" t="str">
            <v>DECEMBRE</v>
          </cell>
          <cell r="F1046">
            <v>1383924</v>
          </cell>
          <cell r="J1046" t="str">
            <v xml:space="preserve">ESSET </v>
          </cell>
          <cell r="K1046" t="str">
            <v>ESSET</v>
          </cell>
          <cell r="L1046">
            <v>92</v>
          </cell>
          <cell r="M1046" t="str">
            <v>IDF</v>
          </cell>
          <cell r="N1046" t="str">
            <v>X</v>
          </cell>
          <cell r="O1046" t="str">
            <v>X</v>
          </cell>
          <cell r="Q1046" t="str">
            <v>RETRAIT DESTRUCTION</v>
          </cell>
          <cell r="X1046" t="str">
            <v>MPC2503</v>
          </cell>
          <cell r="Z1046" t="str">
            <v>MTDI</v>
          </cell>
          <cell r="AA1046" t="str">
            <v>SNS PRINT</v>
          </cell>
          <cell r="AB1046" t="str">
            <v>BROKER</v>
          </cell>
        </row>
        <row r="1047">
          <cell r="A1047">
            <v>1382920</v>
          </cell>
          <cell r="B1047" t="str">
            <v>AHMAN</v>
          </cell>
          <cell r="D1047" t="str">
            <v>E215R360218</v>
          </cell>
          <cell r="E1047" t="str">
            <v>DECEMBRE</v>
          </cell>
          <cell r="F1047">
            <v>1382920</v>
          </cell>
          <cell r="J1047" t="str">
            <v xml:space="preserve">ESSET </v>
          </cell>
          <cell r="K1047" t="str">
            <v>ESSET</v>
          </cell>
          <cell r="L1047">
            <v>92</v>
          </cell>
          <cell r="M1047" t="str">
            <v>IDF</v>
          </cell>
          <cell r="N1047" t="str">
            <v>X</v>
          </cell>
          <cell r="O1047" t="str">
            <v>X</v>
          </cell>
          <cell r="Q1047" t="str">
            <v>RETRAIT DESTRUCTION</v>
          </cell>
          <cell r="X1047" t="str">
            <v>MPC2503</v>
          </cell>
          <cell r="Z1047" t="str">
            <v>MTDI</v>
          </cell>
          <cell r="AA1047" t="str">
            <v>SNS PRINT</v>
          </cell>
          <cell r="AB1047" t="str">
            <v>BROKER</v>
          </cell>
        </row>
        <row r="1048">
          <cell r="A1048">
            <v>1382919</v>
          </cell>
          <cell r="B1048" t="str">
            <v>AMANDINO</v>
          </cell>
          <cell r="D1048" t="str">
            <v>E214J600039</v>
          </cell>
          <cell r="E1048" t="str">
            <v>DECEMBRE</v>
          </cell>
          <cell r="F1048">
            <v>1382919</v>
          </cell>
          <cell r="J1048" t="str">
            <v xml:space="preserve">ESSET </v>
          </cell>
          <cell r="K1048" t="str">
            <v>ESSET</v>
          </cell>
          <cell r="L1048">
            <v>92</v>
          </cell>
          <cell r="M1048" t="str">
            <v>IDF</v>
          </cell>
          <cell r="N1048" t="str">
            <v>X</v>
          </cell>
          <cell r="O1048" t="str">
            <v>X</v>
          </cell>
          <cell r="Q1048" t="str">
            <v>RETRAIT DESTRUCTION</v>
          </cell>
          <cell r="X1048" t="str">
            <v>MPC2503</v>
          </cell>
          <cell r="Z1048" t="str">
            <v>MTDI</v>
          </cell>
          <cell r="AA1048" t="str">
            <v>SNS PRINT</v>
          </cell>
          <cell r="AB1048" t="str">
            <v>BROKER</v>
          </cell>
        </row>
        <row r="1049">
          <cell r="A1049">
            <v>1382918</v>
          </cell>
          <cell r="B1049" t="str">
            <v>LAPON</v>
          </cell>
          <cell r="D1049" t="str">
            <v>V9834200411</v>
          </cell>
          <cell r="E1049" t="str">
            <v>DECEMBRE</v>
          </cell>
          <cell r="F1049">
            <v>1382918</v>
          </cell>
          <cell r="J1049" t="str">
            <v xml:space="preserve">ESSET </v>
          </cell>
          <cell r="K1049" t="str">
            <v>ESSET</v>
          </cell>
          <cell r="L1049">
            <v>92</v>
          </cell>
          <cell r="M1049" t="str">
            <v>IDF</v>
          </cell>
          <cell r="N1049" t="str">
            <v>X</v>
          </cell>
          <cell r="O1049" t="str">
            <v>X</v>
          </cell>
          <cell r="Q1049" t="str">
            <v>RETRAIT DESTRUCTION</v>
          </cell>
          <cell r="X1049" t="str">
            <v>MPC2551</v>
          </cell>
          <cell r="Z1049" t="str">
            <v>MTDI</v>
          </cell>
          <cell r="AA1049" t="str">
            <v>SNS PRINT</v>
          </cell>
          <cell r="AB1049" t="str">
            <v>BROKER</v>
          </cell>
        </row>
        <row r="1050">
          <cell r="A1050">
            <v>1383804</v>
          </cell>
          <cell r="B1050" t="str">
            <v>REGLISSE</v>
          </cell>
          <cell r="D1050" t="str">
            <v>E175MC30321</v>
          </cell>
          <cell r="E1050" t="str">
            <v>DECEMBRE</v>
          </cell>
          <cell r="F1050">
            <v>1383804</v>
          </cell>
          <cell r="J1050" t="str">
            <v>FONCIA GROUPE</v>
          </cell>
          <cell r="K1050" t="str">
            <v>ANTONY</v>
          </cell>
          <cell r="L1050">
            <v>92</v>
          </cell>
          <cell r="M1050" t="str">
            <v>IDF</v>
          </cell>
          <cell r="N1050" t="str">
            <v>X</v>
          </cell>
          <cell r="O1050" t="str">
            <v>X</v>
          </cell>
          <cell r="Q1050" t="str">
            <v>RETRAIT DESTRUCTION</v>
          </cell>
          <cell r="X1050" t="str">
            <v>MPC4503 + FIN</v>
          </cell>
          <cell r="Z1050" t="str">
            <v>MTDI</v>
          </cell>
          <cell r="AA1050" t="str">
            <v>SNS PRINT</v>
          </cell>
          <cell r="AB1050" t="str">
            <v>BROKER</v>
          </cell>
        </row>
        <row r="1051">
          <cell r="A1051">
            <v>1383818</v>
          </cell>
          <cell r="B1051" t="str">
            <v>SUCRE</v>
          </cell>
          <cell r="D1051" t="str">
            <v>G716M530801</v>
          </cell>
          <cell r="E1051" t="str">
            <v>DECEMBRE</v>
          </cell>
          <cell r="F1051">
            <v>1383818</v>
          </cell>
          <cell r="J1051" t="str">
            <v>FONCIA GROUPE</v>
          </cell>
          <cell r="K1051" t="str">
            <v>ANTONY</v>
          </cell>
          <cell r="L1051">
            <v>92</v>
          </cell>
          <cell r="M1051" t="str">
            <v>IDF</v>
          </cell>
          <cell r="N1051" t="str">
            <v>X</v>
          </cell>
          <cell r="O1051" t="str">
            <v>X</v>
          </cell>
          <cell r="Q1051" t="str">
            <v>RETRAIT DESTRUCTION</v>
          </cell>
          <cell r="X1051" t="str">
            <v>MPC4504 + FIN</v>
          </cell>
          <cell r="Z1051" t="str">
            <v>MTDI</v>
          </cell>
          <cell r="AA1051" t="str">
            <v>SNS PRINT</v>
          </cell>
          <cell r="AB1051" t="str">
            <v>BROKER</v>
          </cell>
        </row>
        <row r="1052">
          <cell r="A1052">
            <v>1383820</v>
          </cell>
          <cell r="B1052" t="str">
            <v>VERVEINE</v>
          </cell>
          <cell r="D1052" t="str">
            <v>E175MC30325</v>
          </cell>
          <cell r="F1052">
            <v>1383820</v>
          </cell>
          <cell r="J1052" t="str">
            <v>FONCIA GROUPE</v>
          </cell>
          <cell r="K1052" t="str">
            <v>ANTONY</v>
          </cell>
          <cell r="L1052">
            <v>92</v>
          </cell>
          <cell r="M1052" t="str">
            <v>IDF</v>
          </cell>
          <cell r="N1052" t="str">
            <v>X</v>
          </cell>
          <cell r="O1052" t="str">
            <v>X</v>
          </cell>
          <cell r="Q1052" t="str">
            <v>RETRAIT DESTRUCTION</v>
          </cell>
          <cell r="X1052" t="str">
            <v>MPC4503 + FIN</v>
          </cell>
          <cell r="Z1052" t="str">
            <v>MTDI</v>
          </cell>
          <cell r="AA1052" t="str">
            <v>SNS PRINT</v>
          </cell>
          <cell r="AB1052" t="str">
            <v>BROKER</v>
          </cell>
        </row>
        <row r="1053">
          <cell r="A1053" t="str">
            <v>IF11083</v>
          </cell>
          <cell r="B1053" t="str">
            <v>EDAM</v>
          </cell>
          <cell r="C1053" t="str">
            <v>3090RB10345</v>
          </cell>
          <cell r="D1053" t="str">
            <v>X</v>
          </cell>
          <cell r="E1053">
            <v>44578</v>
          </cell>
          <cell r="F1053" t="e">
            <v>#N/A</v>
          </cell>
          <cell r="G1053">
            <v>4379</v>
          </cell>
          <cell r="H1053" t="str">
            <v>41124212AM</v>
          </cell>
          <cell r="I1053" t="str">
            <v>41124760AM</v>
          </cell>
          <cell r="J1053" t="str">
            <v>TECH-WAY</v>
          </cell>
          <cell r="K1053" t="str">
            <v>VENISSIEUX</v>
          </cell>
          <cell r="L1053">
            <v>69</v>
          </cell>
          <cell r="M1053" t="str">
            <v>SUD-EST</v>
          </cell>
          <cell r="N1053" t="str">
            <v>DISTRITEC</v>
          </cell>
          <cell r="O1053" t="str">
            <v>FLB</v>
          </cell>
          <cell r="Q1053" t="str">
            <v>IMC2500 (BUNDLE)</v>
          </cell>
          <cell r="R1053" t="str">
            <v>DEG07763/07764</v>
          </cell>
          <cell r="X1053" t="str">
            <v>X</v>
          </cell>
          <cell r="Z1053" t="str">
            <v>X</v>
          </cell>
          <cell r="AA1053" t="str">
            <v>X</v>
          </cell>
          <cell r="AB1053" t="str">
            <v>X</v>
          </cell>
        </row>
        <row r="1054">
          <cell r="A1054" t="str">
            <v>IF11084</v>
          </cell>
          <cell r="B1054" t="str">
            <v>CHARTE</v>
          </cell>
          <cell r="C1054" t="str">
            <v>3090RB10135</v>
          </cell>
          <cell r="D1054" t="str">
            <v>X</v>
          </cell>
          <cell r="E1054">
            <v>44564</v>
          </cell>
          <cell r="F1054" t="e">
            <v>#N/A</v>
          </cell>
          <cell r="G1054">
            <v>4381</v>
          </cell>
          <cell r="H1054" t="str">
            <v>41124212AM</v>
          </cell>
          <cell r="I1054" t="str">
            <v>41124761AM</v>
          </cell>
          <cell r="J1054" t="str">
            <v>TECH-WAY</v>
          </cell>
          <cell r="K1054" t="str">
            <v>STRASBOURG</v>
          </cell>
          <cell r="L1054">
            <v>67</v>
          </cell>
          <cell r="M1054" t="str">
            <v>NORD</v>
          </cell>
          <cell r="N1054" t="str">
            <v>DISTRITEC</v>
          </cell>
          <cell r="O1054" t="str">
            <v>RICS</v>
          </cell>
          <cell r="Q1054" t="str">
            <v>IMC2500 (BUNDLE)</v>
          </cell>
          <cell r="R1054" t="str">
            <v>DEG07766/07767</v>
          </cell>
          <cell r="X1054" t="str">
            <v>X</v>
          </cell>
          <cell r="Z1054" t="str">
            <v>X</v>
          </cell>
          <cell r="AA1054" t="str">
            <v>X</v>
          </cell>
          <cell r="AB1054" t="str">
            <v>X</v>
          </cell>
        </row>
        <row r="1055">
          <cell r="A1055" t="str">
            <v>IF11089</v>
          </cell>
          <cell r="B1055" t="str">
            <v>MYRTO</v>
          </cell>
          <cell r="D1055" t="str">
            <v>G716M530841</v>
          </cell>
          <cell r="F1055" t="e">
            <v>#N/A</v>
          </cell>
          <cell r="G1055">
            <v>4396</v>
          </cell>
          <cell r="H1055" t="str">
            <v>41121062AM</v>
          </cell>
          <cell r="I1055" t="str">
            <v>41124763AM</v>
          </cell>
          <cell r="J1055" t="str">
            <v>FONCIA MANSART</v>
          </cell>
          <cell r="K1055" t="str">
            <v>PLAISIR</v>
          </cell>
          <cell r="L1055">
            <v>78</v>
          </cell>
          <cell r="M1055" t="str">
            <v>IDF</v>
          </cell>
          <cell r="N1055" t="str">
            <v>DISTRITEC</v>
          </cell>
          <cell r="O1055" t="str">
            <v>ANF</v>
          </cell>
          <cell r="Q1055" t="str">
            <v>IMC2500 (BUNDLE)</v>
          </cell>
          <cell r="R1055" t="str">
            <v>DEG7780/07781</v>
          </cell>
          <cell r="X1055" t="str">
            <v>MPC4504</v>
          </cell>
          <cell r="Z1055" t="str">
            <v>DISTRITEC</v>
          </cell>
          <cell r="AA1055" t="str">
            <v>MTDI</v>
          </cell>
          <cell r="AB1055" t="str">
            <v>BROKER</v>
          </cell>
        </row>
        <row r="1056">
          <cell r="A1056" t="str">
            <v>IF11090</v>
          </cell>
          <cell r="B1056" t="str">
            <v>GIBRALTAR</v>
          </cell>
          <cell r="D1056" t="str">
            <v>W886J500037</v>
          </cell>
          <cell r="F1056" t="e">
            <v>#N/A</v>
          </cell>
          <cell r="G1056">
            <v>4397</v>
          </cell>
          <cell r="H1056" t="str">
            <v>41121062AM</v>
          </cell>
          <cell r="I1056" t="str">
            <v>41124763AM</v>
          </cell>
          <cell r="J1056" t="str">
            <v>FONCIA MANSART</v>
          </cell>
          <cell r="K1056" t="str">
            <v>PLAISIR</v>
          </cell>
          <cell r="L1056">
            <v>78</v>
          </cell>
          <cell r="M1056" t="str">
            <v>IDF</v>
          </cell>
          <cell r="N1056" t="str">
            <v>DISTRITEC</v>
          </cell>
          <cell r="O1056" t="str">
            <v>ANF</v>
          </cell>
          <cell r="Q1056" t="str">
            <v>IMC4500A (BUNDLE)</v>
          </cell>
          <cell r="R1056" t="str">
            <v>DEG07782/07783</v>
          </cell>
          <cell r="X1056" t="str">
            <v>MP9002</v>
          </cell>
          <cell r="Z1056" t="str">
            <v>DISTRITEC</v>
          </cell>
          <cell r="AA1056" t="str">
            <v>MTDI</v>
          </cell>
          <cell r="AB1056" t="str">
            <v>BROKER</v>
          </cell>
        </row>
        <row r="1057">
          <cell r="A1057" t="str">
            <v>IF11094</v>
          </cell>
          <cell r="B1057" t="str">
            <v>GOLFE</v>
          </cell>
          <cell r="D1057" t="str">
            <v>G716M530809</v>
          </cell>
          <cell r="F1057" t="e">
            <v>#N/A</v>
          </cell>
          <cell r="G1057">
            <v>4400</v>
          </cell>
          <cell r="H1057" t="str">
            <v>41121062AM</v>
          </cell>
          <cell r="I1057" t="str">
            <v>41121062AM</v>
          </cell>
          <cell r="J1057" t="str">
            <v>FONCIA MANSART</v>
          </cell>
          <cell r="K1057" t="str">
            <v>MARLY LE ROI</v>
          </cell>
          <cell r="L1057">
            <v>78</v>
          </cell>
          <cell r="M1057" t="str">
            <v>IDF</v>
          </cell>
          <cell r="N1057" t="str">
            <v>DISTRITEC</v>
          </cell>
          <cell r="O1057" t="str">
            <v>ANF</v>
          </cell>
          <cell r="Q1057" t="str">
            <v>IMC2500 (BUNDLE)</v>
          </cell>
          <cell r="R1057" t="str">
            <v>DEG07774/07775</v>
          </cell>
          <cell r="X1057" t="str">
            <v>MPC4504</v>
          </cell>
          <cell r="Z1057" t="str">
            <v>DISTRITEC</v>
          </cell>
          <cell r="AA1057" t="str">
            <v>MTDI</v>
          </cell>
          <cell r="AB1057" t="str">
            <v>BROKER</v>
          </cell>
        </row>
        <row r="1058">
          <cell r="A1058" t="str">
            <v>IF11095</v>
          </cell>
          <cell r="B1058" t="str">
            <v>ADRIATIQUE</v>
          </cell>
          <cell r="C1058" t="str">
            <v>3141M610215</v>
          </cell>
          <cell r="D1058" t="str">
            <v>W886J500028</v>
          </cell>
          <cell r="F1058" t="e">
            <v>#N/A</v>
          </cell>
          <cell r="G1058">
            <v>4401</v>
          </cell>
          <cell r="H1058" t="str">
            <v>41121062AM</v>
          </cell>
          <cell r="I1058" t="str">
            <v>41121062AM</v>
          </cell>
          <cell r="J1058" t="str">
            <v>FONCIA MANSART</v>
          </cell>
          <cell r="K1058" t="str">
            <v>MARLY LE ROI</v>
          </cell>
          <cell r="L1058">
            <v>78</v>
          </cell>
          <cell r="M1058" t="str">
            <v>IDF</v>
          </cell>
          <cell r="N1058" t="str">
            <v>DISTRITEC</v>
          </cell>
          <cell r="O1058" t="str">
            <v>ANF</v>
          </cell>
          <cell r="Q1058" t="str">
            <v>IMC6000 (BUNDLE)</v>
          </cell>
          <cell r="R1058" t="str">
            <v>DEG07776/07777</v>
          </cell>
          <cell r="X1058" t="str">
            <v>MP9002</v>
          </cell>
          <cell r="Z1058" t="str">
            <v>DISTRITEC</v>
          </cell>
          <cell r="AA1058" t="str">
            <v>MTDI</v>
          </cell>
          <cell r="AB1058" t="str">
            <v>BROKER</v>
          </cell>
        </row>
        <row r="1059">
          <cell r="A1059" t="str">
            <v>IF11096</v>
          </cell>
          <cell r="B1059" t="str">
            <v>ALDORAN</v>
          </cell>
          <cell r="D1059" t="str">
            <v>G716M530867</v>
          </cell>
          <cell r="F1059" t="e">
            <v>#N/A</v>
          </cell>
          <cell r="G1059">
            <v>4404</v>
          </cell>
          <cell r="H1059" t="str">
            <v>41121062AM</v>
          </cell>
          <cell r="I1059" t="str">
            <v>41121062AM</v>
          </cell>
          <cell r="J1059" t="str">
            <v>FONCIA MANSART</v>
          </cell>
          <cell r="K1059" t="str">
            <v>MARLY LE ROI</v>
          </cell>
          <cell r="L1059">
            <v>78</v>
          </cell>
          <cell r="M1059" t="str">
            <v>IDF</v>
          </cell>
          <cell r="N1059" t="str">
            <v>DISTRITEC</v>
          </cell>
          <cell r="O1059" t="str">
            <v>ANF</v>
          </cell>
          <cell r="Q1059" t="str">
            <v>IMC4500A (BUNDLE)</v>
          </cell>
          <cell r="R1059" t="str">
            <v>DEG07778/07779</v>
          </cell>
          <cell r="X1059" t="str">
            <v>MPC4504</v>
          </cell>
          <cell r="Z1059" t="str">
            <v>DISTRITEC</v>
          </cell>
          <cell r="AA1059" t="str">
            <v>MTDI</v>
          </cell>
          <cell r="AB1059" t="str">
            <v>BROKER</v>
          </cell>
        </row>
        <row r="1060">
          <cell r="A1060">
            <v>1383349</v>
          </cell>
          <cell r="D1060" t="str">
            <v>LZV00200</v>
          </cell>
          <cell r="F1060" t="e">
            <v>#N/A</v>
          </cell>
          <cell r="J1060" t="str">
            <v>FONCIA ANJOU MAINE</v>
          </cell>
          <cell r="K1060" t="str">
            <v>LE MANS</v>
          </cell>
          <cell r="L1060">
            <v>72</v>
          </cell>
          <cell r="M1060" t="str">
            <v>NORD</v>
          </cell>
          <cell r="N1060" t="str">
            <v>X</v>
          </cell>
          <cell r="O1060" t="str">
            <v>X</v>
          </cell>
          <cell r="Q1060" t="str">
            <v>RETRAIT DESTRUCTION</v>
          </cell>
          <cell r="X1060" t="str">
            <v>CANON IRC3380</v>
          </cell>
          <cell r="Z1060" t="str">
            <v>DISTRITEC</v>
          </cell>
          <cell r="AA1060" t="str">
            <v>MTDI</v>
          </cell>
          <cell r="AB1060" t="str">
            <v>BROKER</v>
          </cell>
        </row>
        <row r="1061">
          <cell r="A1061">
            <v>1383914</v>
          </cell>
          <cell r="F1061" t="e">
            <v>#N/A</v>
          </cell>
          <cell r="J1061" t="str">
            <v>FONCIA ANJOU MAINE</v>
          </cell>
          <cell r="K1061" t="str">
            <v>LE MANS</v>
          </cell>
          <cell r="L1061">
            <v>72</v>
          </cell>
          <cell r="M1061" t="str">
            <v>NORD</v>
          </cell>
          <cell r="N1061" t="str">
            <v>X</v>
          </cell>
          <cell r="O1061" t="str">
            <v>X</v>
          </cell>
          <cell r="Q1061" t="str">
            <v>RETRAIT DESTRUCTION</v>
          </cell>
          <cell r="X1061" t="str">
            <v>BIZJUBC454</v>
          </cell>
          <cell r="Z1061" t="str">
            <v>DISTRITEC</v>
          </cell>
          <cell r="AA1061" t="str">
            <v>MTDI</v>
          </cell>
          <cell r="AB1061" t="str">
            <v>BROKER</v>
          </cell>
        </row>
        <row r="1062">
          <cell r="A1062" t="str">
            <v>IF11107</v>
          </cell>
          <cell r="B1062" t="str">
            <v>CRETE</v>
          </cell>
          <cell r="D1062" t="str">
            <v>E175M930285</v>
          </cell>
          <cell r="F1062" t="e">
            <v>#N/A</v>
          </cell>
          <cell r="G1062">
            <v>4446</v>
          </cell>
          <cell r="H1062" t="str">
            <v>41121062AM</v>
          </cell>
          <cell r="I1062" t="str">
            <v>41124765AM</v>
          </cell>
          <cell r="J1062" t="str">
            <v>FONCIA MANSART</v>
          </cell>
          <cell r="K1062" t="str">
            <v>TRAPPES</v>
          </cell>
          <cell r="L1062">
            <v>78</v>
          </cell>
          <cell r="M1062" t="str">
            <v>IDF</v>
          </cell>
          <cell r="N1062" t="str">
            <v>DISTRITEC</v>
          </cell>
          <cell r="O1062" t="str">
            <v>ANF</v>
          </cell>
          <cell r="Q1062" t="str">
            <v>IMC4500A (BUNDLE)</v>
          </cell>
          <cell r="R1062" t="str">
            <v>DEG07798/7799</v>
          </cell>
          <cell r="X1062" t="str">
            <v>MPC4503</v>
          </cell>
          <cell r="Z1062" t="str">
            <v>DISTRITEC</v>
          </cell>
          <cell r="AA1062" t="str">
            <v>MTDI</v>
          </cell>
          <cell r="AB1062" t="str">
            <v>BROKER</v>
          </cell>
        </row>
        <row r="1063">
          <cell r="A1063" t="str">
            <v>IF11108</v>
          </cell>
          <cell r="B1063" t="str">
            <v>THRACE</v>
          </cell>
          <cell r="D1063" t="str">
            <v>G716M530844</v>
          </cell>
          <cell r="F1063" t="e">
            <v>#N/A</v>
          </cell>
          <cell r="G1063">
            <v>4447</v>
          </cell>
          <cell r="H1063" t="str">
            <v>41121062AM</v>
          </cell>
          <cell r="I1063" t="str">
            <v>41124765AM</v>
          </cell>
          <cell r="J1063" t="str">
            <v>FONCIA MANSART</v>
          </cell>
          <cell r="K1063" t="str">
            <v>TRAPPES</v>
          </cell>
          <cell r="L1063">
            <v>78</v>
          </cell>
          <cell r="M1063" t="str">
            <v>IDF</v>
          </cell>
          <cell r="N1063" t="str">
            <v>DISTRITEC</v>
          </cell>
          <cell r="O1063" t="str">
            <v>ANF</v>
          </cell>
          <cell r="Q1063" t="str">
            <v>IMC2500 (BUNDLE)</v>
          </cell>
          <cell r="R1063" t="str">
            <v>DEG07800/7801</v>
          </cell>
          <cell r="X1063" t="str">
            <v>MPC4504</v>
          </cell>
          <cell r="Z1063" t="str">
            <v>DISTRITEC</v>
          </cell>
          <cell r="AA1063" t="str">
            <v>MTDI</v>
          </cell>
          <cell r="AB1063" t="str">
            <v>BROKER</v>
          </cell>
        </row>
        <row r="1064">
          <cell r="A1064" t="str">
            <v>IF11109</v>
          </cell>
          <cell r="B1064" t="str">
            <v>IBERIQUE</v>
          </cell>
          <cell r="D1064" t="str">
            <v>E216R460098</v>
          </cell>
          <cell r="F1064" t="e">
            <v>#N/A</v>
          </cell>
          <cell r="G1064">
            <v>4448</v>
          </cell>
          <cell r="H1064" t="str">
            <v>41121062AM</v>
          </cell>
          <cell r="I1064" t="str">
            <v>411AM00374</v>
          </cell>
          <cell r="J1064" t="str">
            <v>FONCIA MANSART</v>
          </cell>
          <cell r="K1064" t="str">
            <v>SAINT GERMAIN EN LAYE</v>
          </cell>
          <cell r="L1064">
            <v>78</v>
          </cell>
          <cell r="M1064" t="str">
            <v>IDF</v>
          </cell>
          <cell r="N1064" t="str">
            <v>DISTRITEC</v>
          </cell>
          <cell r="O1064" t="str">
            <v>ANF</v>
          </cell>
          <cell r="Q1064" t="str">
            <v>IMC2500 (BUNDLE)</v>
          </cell>
          <cell r="R1064" t="str">
            <v>DEG07802/7803</v>
          </cell>
          <cell r="X1064" t="str">
            <v>MPC2503</v>
          </cell>
          <cell r="Z1064" t="str">
            <v>DISTRITEC</v>
          </cell>
          <cell r="AA1064" t="str">
            <v>MTDI</v>
          </cell>
          <cell r="AB1064" t="str">
            <v>BROKER</v>
          </cell>
        </row>
        <row r="1065">
          <cell r="A1065" t="str">
            <v>IF11110</v>
          </cell>
          <cell r="B1065" t="str">
            <v>CARAIBES</v>
          </cell>
          <cell r="D1065" t="str">
            <v>W876J500108</v>
          </cell>
          <cell r="F1065" t="e">
            <v>#N/A</v>
          </cell>
          <cell r="G1065">
            <v>4449</v>
          </cell>
          <cell r="H1065" t="str">
            <v>41121062AM</v>
          </cell>
          <cell r="I1065" t="str">
            <v>411AM00374</v>
          </cell>
          <cell r="J1065" t="str">
            <v>FONCIA MANSART</v>
          </cell>
          <cell r="K1065" t="str">
            <v>SAINT GERMAIN EN LAYE</v>
          </cell>
          <cell r="L1065">
            <v>78</v>
          </cell>
          <cell r="M1065" t="str">
            <v>IDF</v>
          </cell>
          <cell r="N1065" t="str">
            <v>DISTRITEC</v>
          </cell>
          <cell r="O1065" t="str">
            <v>ANF</v>
          </cell>
          <cell r="Q1065" t="str">
            <v>IMC4500A (BUNDLE)</v>
          </cell>
          <cell r="R1065" t="str">
            <v>DEG07804/7805</v>
          </cell>
          <cell r="X1065" t="str">
            <v>MP7502</v>
          </cell>
          <cell r="Z1065" t="str">
            <v>DISTRITEC</v>
          </cell>
          <cell r="AA1065" t="str">
            <v>MTDI</v>
          </cell>
          <cell r="AB1065" t="str">
            <v>BROKER</v>
          </cell>
        </row>
        <row r="1066">
          <cell r="A1066" t="str">
            <v>IF11111</v>
          </cell>
          <cell r="B1066" t="str">
            <v>PARIS</v>
          </cell>
          <cell r="D1066" t="str">
            <v>V149412589</v>
          </cell>
          <cell r="F1066" t="e">
            <v>#N/A</v>
          </cell>
          <cell r="G1066">
            <v>4450</v>
          </cell>
          <cell r="H1066" t="str">
            <v>41121062AM</v>
          </cell>
          <cell r="I1066" t="str">
            <v>411AM00374</v>
          </cell>
          <cell r="J1066" t="str">
            <v>FONCIA MANSART</v>
          </cell>
          <cell r="K1066" t="str">
            <v>SAINT GERMAIN EN LAYE</v>
          </cell>
          <cell r="L1066">
            <v>78</v>
          </cell>
          <cell r="M1066" t="str">
            <v>IDF</v>
          </cell>
          <cell r="N1066" t="str">
            <v>DISTRITEC</v>
          </cell>
          <cell r="O1066" t="str">
            <v>ANF</v>
          </cell>
          <cell r="Q1066" t="str">
            <v>IMC2500 (BUNDLE)</v>
          </cell>
          <cell r="R1066" t="str">
            <v>DEG07806/7807</v>
          </cell>
          <cell r="X1066" t="str">
            <v>MPC2800</v>
          </cell>
          <cell r="Z1066" t="str">
            <v>DISTRITEC</v>
          </cell>
          <cell r="AA1066" t="str">
            <v>MTDI</v>
          </cell>
          <cell r="AB1066" t="str">
            <v>BROKER</v>
          </cell>
        </row>
        <row r="1067">
          <cell r="A1067" t="str">
            <v>IF11113</v>
          </cell>
          <cell r="B1067" t="str">
            <v>BRISTOL</v>
          </cell>
          <cell r="F1067" t="e">
            <v>#N/A</v>
          </cell>
          <cell r="G1067">
            <v>4453</v>
          </cell>
          <cell r="H1067" t="str">
            <v>41123655AM</v>
          </cell>
          <cell r="I1067" t="str">
            <v>41123898AM</v>
          </cell>
          <cell r="J1067" t="str">
            <v>FONCIA TRANSACTION France</v>
          </cell>
          <cell r="K1067" t="str">
            <v>TOULON</v>
          </cell>
          <cell r="L1067">
            <v>83</v>
          </cell>
          <cell r="M1067" t="str">
            <v>SUD-EST</v>
          </cell>
          <cell r="N1067" t="str">
            <v>DISTRITEC</v>
          </cell>
          <cell r="O1067" t="str">
            <v>PKPAC</v>
          </cell>
          <cell r="Q1067" t="str">
            <v>IMC2500 (BUNDLE)</v>
          </cell>
          <cell r="R1067" t="str">
            <v>DEG07808/7809</v>
          </cell>
        </row>
        <row r="1068">
          <cell r="A1068" t="str">
            <v>IF11114</v>
          </cell>
          <cell r="B1068" t="str">
            <v>ECOSSE</v>
          </cell>
          <cell r="D1068" t="str">
            <v>E175J700168</v>
          </cell>
          <cell r="F1068" t="e">
            <v>#N/A</v>
          </cell>
          <cell r="G1068">
            <v>4454</v>
          </cell>
          <cell r="H1068" t="str">
            <v>41124704AM</v>
          </cell>
          <cell r="I1068" t="str">
            <v>41124578AM</v>
          </cell>
          <cell r="J1068" t="str">
            <v>FONCIA TOULON</v>
          </cell>
          <cell r="K1068" t="str">
            <v>SIX FOURS LES PLAGES</v>
          </cell>
          <cell r="L1068">
            <v>83</v>
          </cell>
          <cell r="M1068" t="str">
            <v>SUD-EST</v>
          </cell>
          <cell r="N1068" t="str">
            <v>DISTRITEC</v>
          </cell>
          <cell r="O1068" t="str">
            <v>PKPAC</v>
          </cell>
          <cell r="Q1068" t="str">
            <v>IMC6000 (BUNDLE)</v>
          </cell>
          <cell r="R1068" t="str">
            <v>DEG07810/7811</v>
          </cell>
          <cell r="X1068" t="str">
            <v>MPC4503</v>
          </cell>
          <cell r="Z1068" t="str">
            <v>DISTRITEC</v>
          </cell>
          <cell r="AA1068" t="str">
            <v>MTDI</v>
          </cell>
          <cell r="AB1068" t="str">
            <v>BROKER</v>
          </cell>
        </row>
        <row r="1069">
          <cell r="A1069">
            <v>1385143</v>
          </cell>
          <cell r="D1069" t="str">
            <v>E216R360623</v>
          </cell>
          <cell r="F1069">
            <v>1385143</v>
          </cell>
          <cell r="J1069" t="str">
            <v xml:space="preserve">FONCIA LOIRE AUVERGNE </v>
          </cell>
          <cell r="K1069" t="str">
            <v>CLERMONT FERRAND</v>
          </cell>
          <cell r="L1069">
            <v>63</v>
          </cell>
          <cell r="M1069" t="str">
            <v>SUD-EST</v>
          </cell>
          <cell r="N1069" t="str">
            <v>X</v>
          </cell>
          <cell r="O1069" t="str">
            <v>X</v>
          </cell>
          <cell r="Q1069" t="str">
            <v>RETRAIT DESTRUCTION</v>
          </cell>
          <cell r="X1069" t="str">
            <v>MPC2503</v>
          </cell>
          <cell r="Z1069" t="str">
            <v>DISTRITEC</v>
          </cell>
          <cell r="AA1069" t="str">
            <v>MTDI</v>
          </cell>
          <cell r="AB1069" t="str">
            <v>BROKER</v>
          </cell>
        </row>
        <row r="1070">
          <cell r="A1070">
            <v>1385145</v>
          </cell>
          <cell r="D1070" t="str">
            <v>W876J400137</v>
          </cell>
          <cell r="F1070">
            <v>1385145</v>
          </cell>
          <cell r="J1070" t="str">
            <v xml:space="preserve">FONCIA LOIRE AUVERGNE </v>
          </cell>
          <cell r="K1070" t="str">
            <v>CLERMONT FERRAND</v>
          </cell>
          <cell r="L1070">
            <v>63</v>
          </cell>
          <cell r="M1070" t="str">
            <v>SUD-EST</v>
          </cell>
          <cell r="N1070" t="str">
            <v>X</v>
          </cell>
          <cell r="O1070" t="str">
            <v>X</v>
          </cell>
          <cell r="Q1070" t="str">
            <v>RETRAIT DESTRUCTION</v>
          </cell>
          <cell r="X1070" t="str">
            <v>MP7502</v>
          </cell>
          <cell r="Z1070" t="str">
            <v>DISTRITEC</v>
          </cell>
          <cell r="AA1070" t="str">
            <v>MTDI</v>
          </cell>
          <cell r="AB1070" t="str">
            <v>BROKER</v>
          </cell>
        </row>
        <row r="1071">
          <cell r="A1071" t="str">
            <v>IF11125</v>
          </cell>
          <cell r="B1071" t="str">
            <v>BOTNIE</v>
          </cell>
          <cell r="D1071" t="str">
            <v>E173J600128</v>
          </cell>
          <cell r="F1071" t="e">
            <v>#N/A</v>
          </cell>
          <cell r="G1071">
            <v>4485</v>
          </cell>
          <cell r="H1071" t="str">
            <v>41123655AM</v>
          </cell>
          <cell r="I1071" t="str">
            <v>41123823AM</v>
          </cell>
          <cell r="J1071" t="str">
            <v>FONCIA TRANSACTION France</v>
          </cell>
          <cell r="K1071" t="str">
            <v>HONFLEUR</v>
          </cell>
          <cell r="L1071">
            <v>14</v>
          </cell>
          <cell r="M1071" t="str">
            <v>NORD</v>
          </cell>
          <cell r="N1071" t="str">
            <v>DISTRITEC</v>
          </cell>
          <cell r="O1071" t="str">
            <v>FOF</v>
          </cell>
          <cell r="Q1071" t="str">
            <v>IMC2500 (BUNDLE)</v>
          </cell>
          <cell r="R1071" t="str">
            <v>DEG07826/7827</v>
          </cell>
          <cell r="X1071" t="str">
            <v>MPC4503</v>
          </cell>
          <cell r="Z1071" t="str">
            <v>DISTRITEC</v>
          </cell>
          <cell r="AA1071" t="str">
            <v>MTDI</v>
          </cell>
          <cell r="AB1071" t="str">
            <v>BROKER</v>
          </cell>
        </row>
        <row r="1072">
          <cell r="A1072" t="str">
            <v>IF11126</v>
          </cell>
          <cell r="B1072" t="str">
            <v>PLATINE</v>
          </cell>
          <cell r="D1072" t="str">
            <v>G716M630604</v>
          </cell>
          <cell r="F1072" t="e">
            <v>#N/A</v>
          </cell>
          <cell r="G1072">
            <v>4486</v>
          </cell>
          <cell r="H1072" t="str">
            <v>41123941AM</v>
          </cell>
          <cell r="I1072" t="str">
            <v>41123941AM</v>
          </cell>
          <cell r="J1072" t="str">
            <v>FONCIA NORMANDIE</v>
          </cell>
          <cell r="K1072" t="str">
            <v>ROUEN</v>
          </cell>
          <cell r="L1072">
            <v>76</v>
          </cell>
          <cell r="M1072" t="str">
            <v>NORD</v>
          </cell>
          <cell r="N1072" t="str">
            <v>DISTRITEC</v>
          </cell>
          <cell r="O1072" t="str">
            <v>CUS</v>
          </cell>
          <cell r="Q1072" t="str">
            <v>IMC4500A (BUNDLE)</v>
          </cell>
          <cell r="R1072" t="str">
            <v>DEG07828/7829</v>
          </cell>
          <cell r="X1072" t="str">
            <v>MPC4504</v>
          </cell>
          <cell r="Z1072" t="str">
            <v>DISTRITEC</v>
          </cell>
          <cell r="AA1072" t="str">
            <v>MTDI</v>
          </cell>
          <cell r="AB1072" t="str">
            <v>BROKER</v>
          </cell>
        </row>
        <row r="1073">
          <cell r="A1073" t="str">
            <v>IF11127</v>
          </cell>
          <cell r="B1073" t="str">
            <v>DOWTON</v>
          </cell>
          <cell r="D1073" t="str">
            <v>G716M930014</v>
          </cell>
          <cell r="F1073" t="e">
            <v>#N/A</v>
          </cell>
          <cell r="G1073">
            <v>4488</v>
          </cell>
          <cell r="H1073" t="str">
            <v>411AM00122</v>
          </cell>
          <cell r="I1073" t="str">
            <v>411AM00122</v>
          </cell>
          <cell r="J1073" t="str">
            <v>FONCIA GROUPE</v>
          </cell>
          <cell r="K1073" t="str">
            <v>ANTONY</v>
          </cell>
          <cell r="L1073">
            <v>92</v>
          </cell>
          <cell r="M1073" t="str">
            <v>IDF</v>
          </cell>
          <cell r="N1073" t="str">
            <v>DISTRITEC</v>
          </cell>
          <cell r="O1073" t="str">
            <v>VH</v>
          </cell>
          <cell r="Q1073" t="str">
            <v>IMC2500 (BUNDLE)</v>
          </cell>
          <cell r="R1073" t="str">
            <v>DEG07830/7831</v>
          </cell>
          <cell r="X1073" t="str">
            <v>MPC4504</v>
          </cell>
          <cell r="Z1073" t="str">
            <v>DISTRITEC</v>
          </cell>
          <cell r="AA1073" t="str">
            <v>MORANGIS</v>
          </cell>
          <cell r="AB1073" t="str">
            <v>RECO</v>
          </cell>
        </row>
        <row r="1074">
          <cell r="A1074" t="str">
            <v>IF11130</v>
          </cell>
          <cell r="B1074" t="str">
            <v>SALVATOR</v>
          </cell>
          <cell r="D1074" t="str">
            <v>E176M230894</v>
          </cell>
          <cell r="F1074" t="e">
            <v>#N/A</v>
          </cell>
          <cell r="G1074">
            <v>4491</v>
          </cell>
          <cell r="H1074" t="str">
            <v>411AM00122</v>
          </cell>
          <cell r="I1074" t="str">
            <v>411AM00122</v>
          </cell>
          <cell r="J1074" t="str">
            <v>FONCIA GROUPE</v>
          </cell>
          <cell r="K1074" t="str">
            <v>ANTONY</v>
          </cell>
          <cell r="L1074">
            <v>92</v>
          </cell>
          <cell r="M1074" t="str">
            <v>IDF</v>
          </cell>
          <cell r="N1074" t="str">
            <v>DISTRITEC</v>
          </cell>
          <cell r="O1074" t="str">
            <v>VH</v>
          </cell>
          <cell r="Q1074" t="str">
            <v>IMC2500 (BUNDLE)</v>
          </cell>
          <cell r="R1074" t="str">
            <v>DEG07834/7835</v>
          </cell>
          <cell r="X1074" t="str">
            <v>MPC4503</v>
          </cell>
          <cell r="Z1074" t="str">
            <v>DISTRITEC</v>
          </cell>
          <cell r="AA1074" t="str">
            <v>MTDI</v>
          </cell>
          <cell r="AB1074" t="str">
            <v>BROKER</v>
          </cell>
        </row>
        <row r="1075">
          <cell r="A1075" t="str">
            <v>IF11129</v>
          </cell>
          <cell r="B1075" t="str">
            <v>BALTIQUE</v>
          </cell>
          <cell r="D1075" t="str">
            <v>E173J600556</v>
          </cell>
          <cell r="F1075" t="e">
            <v>#N/A</v>
          </cell>
          <cell r="G1075">
            <v>4490</v>
          </cell>
          <cell r="H1075" t="str">
            <v>41123655AM</v>
          </cell>
          <cell r="I1075" t="str">
            <v>41123809AM</v>
          </cell>
          <cell r="J1075" t="str">
            <v>FONCIA TRANSACTION France</v>
          </cell>
          <cell r="K1075" t="str">
            <v>CAEN</v>
          </cell>
          <cell r="L1075">
            <v>14</v>
          </cell>
          <cell r="M1075" t="str">
            <v>NORD</v>
          </cell>
          <cell r="N1075" t="str">
            <v>DISTRITEC</v>
          </cell>
          <cell r="O1075" t="str">
            <v>FOF</v>
          </cell>
          <cell r="Q1075" t="str">
            <v>IMC2500 (BUNDLE)</v>
          </cell>
          <cell r="R1075" t="str">
            <v>DEG07832/7833</v>
          </cell>
          <cell r="X1075" t="str">
            <v>MPC4503</v>
          </cell>
          <cell r="Z1075" t="str">
            <v>DISTRITEC</v>
          </cell>
          <cell r="AA1075" t="str">
            <v>MTDI</v>
          </cell>
          <cell r="AB1075" t="str">
            <v>BROKER</v>
          </cell>
        </row>
        <row r="1076">
          <cell r="A1076" t="str">
            <v>IF11131</v>
          </cell>
          <cell r="B1076" t="str">
            <v>Mexique</v>
          </cell>
          <cell r="C1076" t="str">
            <v>3090RB10195</v>
          </cell>
          <cell r="E1076">
            <v>44565</v>
          </cell>
          <cell r="F1076" t="e">
            <v>#N/A</v>
          </cell>
          <cell r="G1076">
            <v>4494</v>
          </cell>
          <cell r="H1076" t="str">
            <v>41124216AM</v>
          </cell>
          <cell r="I1076" t="str">
            <v>41124282AM</v>
          </cell>
          <cell r="J1076" t="str">
            <v>FONCIA LEMANIQUE</v>
          </cell>
          <cell r="K1076" t="str">
            <v>DOUSSARD</v>
          </cell>
          <cell r="L1076">
            <v>74</v>
          </cell>
          <cell r="M1076" t="str">
            <v>SUD-EST</v>
          </cell>
          <cell r="N1076" t="str">
            <v>DISTRITEC</v>
          </cell>
          <cell r="O1076" t="str">
            <v>RICS</v>
          </cell>
          <cell r="Q1076" t="str">
            <v>IMC2500 (BUNDLE)</v>
          </cell>
          <cell r="R1076" t="str">
            <v>DEG07844/7845</v>
          </cell>
          <cell r="Z1076" t="str">
            <v>X</v>
          </cell>
          <cell r="AA1076" t="str">
            <v>X</v>
          </cell>
          <cell r="AB1076" t="str">
            <v>X</v>
          </cell>
        </row>
        <row r="1077">
          <cell r="A1077" t="str">
            <v>IF11132</v>
          </cell>
          <cell r="B1077" t="str">
            <v>MEUSE</v>
          </cell>
          <cell r="D1077" t="str">
            <v>E175M430687</v>
          </cell>
          <cell r="F1077" t="e">
            <v>#N/A</v>
          </cell>
          <cell r="G1077">
            <v>4495</v>
          </cell>
          <cell r="H1077" t="str">
            <v>41124704AM</v>
          </cell>
          <cell r="I1077" t="str">
            <v>41123480AM</v>
          </cell>
          <cell r="J1077" t="str">
            <v>FONCIA TOULON</v>
          </cell>
          <cell r="K1077" t="str">
            <v>HYERES</v>
          </cell>
          <cell r="L1077">
            <v>83</v>
          </cell>
          <cell r="M1077" t="str">
            <v>SUD-EST</v>
          </cell>
          <cell r="N1077" t="str">
            <v>DISTRITEC</v>
          </cell>
          <cell r="O1077" t="str">
            <v>PKPAC</v>
          </cell>
          <cell r="Q1077" t="str">
            <v>IMC4500A (BUNDLE)</v>
          </cell>
          <cell r="R1077" t="str">
            <v>DEG07847/7848</v>
          </cell>
          <cell r="X1077" t="str">
            <v>MPC4503</v>
          </cell>
          <cell r="Z1077" t="str">
            <v>DISTRITEC</v>
          </cell>
          <cell r="AA1077" t="str">
            <v>MTDI</v>
          </cell>
          <cell r="AB1077" t="str">
            <v>BROKER</v>
          </cell>
        </row>
        <row r="1078">
          <cell r="A1078" t="str">
            <v>IF11133</v>
          </cell>
          <cell r="B1078" t="str">
            <v>JURA</v>
          </cell>
          <cell r="D1078" t="str">
            <v>E175M430685</v>
          </cell>
          <cell r="F1078" t="e">
            <v>#N/A</v>
          </cell>
          <cell r="G1078">
            <v>4497</v>
          </cell>
          <cell r="H1078" t="str">
            <v>41124704AM</v>
          </cell>
          <cell r="I1078" t="str">
            <v>41123480AM</v>
          </cell>
          <cell r="J1078" t="str">
            <v>FONCIA TOULON</v>
          </cell>
          <cell r="K1078" t="str">
            <v>HYERES</v>
          </cell>
          <cell r="L1078">
            <v>83</v>
          </cell>
          <cell r="M1078" t="str">
            <v>SUD-EST</v>
          </cell>
          <cell r="N1078" t="str">
            <v>DISTRITEC</v>
          </cell>
          <cell r="O1078" t="str">
            <v>PKPAC</v>
          </cell>
          <cell r="Q1078" t="str">
            <v>IMC2500 (BUNDLE)</v>
          </cell>
          <cell r="R1078" t="str">
            <v>DEG07849/7850</v>
          </cell>
          <cell r="X1078" t="str">
            <v>MPC4503</v>
          </cell>
          <cell r="Z1078" t="str">
            <v>DISTRITEC</v>
          </cell>
          <cell r="AA1078" t="str">
            <v>MTDI</v>
          </cell>
          <cell r="AB1078" t="str">
            <v>BROKER</v>
          </cell>
        </row>
        <row r="1079">
          <cell r="A1079">
            <v>1386363</v>
          </cell>
          <cell r="D1079" t="str">
            <v>3140M910370</v>
          </cell>
          <cell r="F1079" t="e">
            <v>#N/A</v>
          </cell>
          <cell r="J1079" t="str">
            <v>FONCIA MARSEILLE</v>
          </cell>
          <cell r="K1079" t="str">
            <v>MARSEILLE</v>
          </cell>
          <cell r="L1079">
            <v>13</v>
          </cell>
          <cell r="M1079" t="str">
            <v>SUD-EST</v>
          </cell>
          <cell r="N1079" t="str">
            <v>X</v>
          </cell>
          <cell r="O1079" t="str">
            <v>PEF</v>
          </cell>
          <cell r="Q1079" t="str">
            <v>DEMENAGEMENT</v>
          </cell>
          <cell r="X1079" t="str">
            <v>IMC6000 + FIN</v>
          </cell>
          <cell r="Z1079" t="str">
            <v>DISTRITEC</v>
          </cell>
          <cell r="AA1079" t="str">
            <v>X</v>
          </cell>
          <cell r="AB1079" t="str">
            <v>X</v>
          </cell>
        </row>
        <row r="1080">
          <cell r="A1080">
            <v>1388113</v>
          </cell>
          <cell r="D1080" t="str">
            <v>3120MC30496</v>
          </cell>
          <cell r="F1080" t="e">
            <v>#N/A</v>
          </cell>
          <cell r="J1080" t="str">
            <v>FONCIA GRAND BLEU</v>
          </cell>
          <cell r="K1080" t="str">
            <v>DRAGUIGNAN</v>
          </cell>
          <cell r="L1080">
            <v>83</v>
          </cell>
          <cell r="M1080" t="str">
            <v>SUD-EST</v>
          </cell>
          <cell r="N1080" t="str">
            <v>X</v>
          </cell>
          <cell r="O1080" t="str">
            <v>RICS</v>
          </cell>
          <cell r="Q1080" t="str">
            <v>DEMENAGEMENT</v>
          </cell>
          <cell r="X1080" t="str">
            <v>IMC4500A</v>
          </cell>
          <cell r="Z1080" t="str">
            <v>DISTRITEC</v>
          </cell>
          <cell r="AA1080" t="str">
            <v>X</v>
          </cell>
          <cell r="AB1080" t="str">
            <v>X</v>
          </cell>
        </row>
        <row r="1081">
          <cell r="A1081">
            <v>1388104</v>
          </cell>
          <cell r="D1081" t="str">
            <v>3121M130662</v>
          </cell>
          <cell r="F1081" t="e">
            <v>#N/A</v>
          </cell>
          <cell r="J1081" t="str">
            <v>FONCIA GRAND BLEU</v>
          </cell>
          <cell r="K1081" t="str">
            <v>DRAGUIGNAN</v>
          </cell>
          <cell r="L1081">
            <v>83</v>
          </cell>
          <cell r="M1081" t="str">
            <v>SUD-EST</v>
          </cell>
          <cell r="N1081" t="str">
            <v>X</v>
          </cell>
          <cell r="O1081" t="str">
            <v>RICS</v>
          </cell>
          <cell r="Q1081" t="str">
            <v>DEMENAGEMENT</v>
          </cell>
          <cell r="X1081" t="str">
            <v>IMC4500A</v>
          </cell>
          <cell r="Z1081" t="str">
            <v>DISTRITEC</v>
          </cell>
          <cell r="AA1081" t="str">
            <v>X</v>
          </cell>
          <cell r="AB1081" t="str">
            <v>X</v>
          </cell>
        </row>
        <row r="1082">
          <cell r="A1082">
            <v>1390797</v>
          </cell>
          <cell r="D1082" t="str">
            <v>E216R260004</v>
          </cell>
          <cell r="F1082">
            <v>1390797</v>
          </cell>
          <cell r="J1082" t="str">
            <v>FONCIA GROUPE</v>
          </cell>
          <cell r="K1082" t="str">
            <v>ANTONY</v>
          </cell>
          <cell r="L1082">
            <v>92</v>
          </cell>
          <cell r="M1082" t="str">
            <v>IDF</v>
          </cell>
          <cell r="N1082" t="str">
            <v>X</v>
          </cell>
          <cell r="O1082" t="str">
            <v>X</v>
          </cell>
          <cell r="Q1082" t="str">
            <v>RETRAIT DESTRUCTION</v>
          </cell>
          <cell r="X1082" t="str">
            <v>MPC2503</v>
          </cell>
          <cell r="Z1082" t="str">
            <v>MTDI</v>
          </cell>
          <cell r="AA1082" t="str">
            <v>SNS PRINT</v>
          </cell>
          <cell r="AB1082" t="str">
            <v>BROKER</v>
          </cell>
        </row>
        <row r="1083">
          <cell r="A1083">
            <v>1385836</v>
          </cell>
          <cell r="D1083" t="str">
            <v>C778J300566</v>
          </cell>
          <cell r="F1083" t="e">
            <v>#N/A</v>
          </cell>
          <cell r="J1083" t="str">
            <v>FONCIA TRANSACTION France</v>
          </cell>
          <cell r="K1083" t="str">
            <v>FRESNE</v>
          </cell>
          <cell r="L1083">
            <v>94</v>
          </cell>
          <cell r="M1083" t="str">
            <v>IDF</v>
          </cell>
          <cell r="N1083" t="str">
            <v>X</v>
          </cell>
          <cell r="Q1083" t="str">
            <v>DEMENAGEMENT</v>
          </cell>
          <cell r="X1083" t="str">
            <v>MPC2504</v>
          </cell>
          <cell r="Z1083" t="str">
            <v>DISTRITEC</v>
          </cell>
          <cell r="AA1083" t="str">
            <v>X</v>
          </cell>
          <cell r="AB1083" t="str">
            <v>X</v>
          </cell>
        </row>
        <row r="1084">
          <cell r="A1084">
            <v>1383800</v>
          </cell>
          <cell r="D1084" t="str">
            <v>E175MC30331</v>
          </cell>
          <cell r="F1084">
            <v>1383800</v>
          </cell>
          <cell r="J1084" t="str">
            <v xml:space="preserve">FONCIA GROUPE </v>
          </cell>
          <cell r="K1084" t="str">
            <v>ANTONY</v>
          </cell>
          <cell r="L1084">
            <v>92</v>
          </cell>
          <cell r="M1084" t="str">
            <v>IDF</v>
          </cell>
          <cell r="N1084" t="str">
            <v>X</v>
          </cell>
          <cell r="O1084" t="str">
            <v>X</v>
          </cell>
          <cell r="Q1084" t="str">
            <v>RETRAIT DESTRUCTION</v>
          </cell>
          <cell r="X1084" t="str">
            <v>MPC4503 + FIN</v>
          </cell>
          <cell r="Z1084" t="str">
            <v>MTDI</v>
          </cell>
          <cell r="AA1084" t="str">
            <v>SNS PRINT</v>
          </cell>
          <cell r="AB1084" t="str">
            <v>BROKER</v>
          </cell>
        </row>
        <row r="1085">
          <cell r="A1085">
            <v>1385810</v>
          </cell>
          <cell r="D1085" t="str">
            <v>G716M531003</v>
          </cell>
          <cell r="F1085" t="e">
            <v>#N/A</v>
          </cell>
          <cell r="J1085" t="str">
            <v>FONCIA MANSART</v>
          </cell>
          <cell r="K1085" t="str">
            <v>PLAISIR</v>
          </cell>
          <cell r="L1085">
            <v>78</v>
          </cell>
          <cell r="M1085" t="str">
            <v>IDF</v>
          </cell>
          <cell r="N1085" t="str">
            <v>X</v>
          </cell>
          <cell r="O1085" t="str">
            <v>X</v>
          </cell>
          <cell r="Q1085" t="str">
            <v>RETRAIT DESTRUCTION</v>
          </cell>
          <cell r="X1085" t="str">
            <v>MPC4504 + FIN</v>
          </cell>
          <cell r="Z1085" t="str">
            <v>LTM</v>
          </cell>
          <cell r="AA1085" t="str">
            <v>MORANGIS</v>
          </cell>
          <cell r="AB1085" t="str">
            <v>RECO</v>
          </cell>
        </row>
        <row r="1086">
          <cell r="A1086">
            <v>1388132</v>
          </cell>
          <cell r="D1086" t="str">
            <v>C777JC00052</v>
          </cell>
          <cell r="F1086" t="e">
            <v>#N/A</v>
          </cell>
          <cell r="J1086" t="str">
            <v>FONCIA LEMANIQUE</v>
          </cell>
          <cell r="K1086" t="str">
            <v>BELLEY</v>
          </cell>
          <cell r="L1086">
            <v>1</v>
          </cell>
          <cell r="M1086" t="str">
            <v>SUD-EST</v>
          </cell>
          <cell r="N1086" t="str">
            <v>X</v>
          </cell>
          <cell r="Q1086" t="str">
            <v>DEMENAGEMENT</v>
          </cell>
          <cell r="X1086" t="str">
            <v>MPC2504</v>
          </cell>
          <cell r="Z1086" t="str">
            <v>DISTRITEC</v>
          </cell>
          <cell r="AA1086" t="str">
            <v>X</v>
          </cell>
          <cell r="AB1086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Commandes 2021 Maj 0309"/>
      <sheetName val="Suivi de dossier 25 11"/>
      <sheetName val="GP2A Maj au 30 10"/>
      <sheetName val="Paiement BNP au 25 11"/>
      <sheetName val="Parc FONCIA Base Light"/>
      <sheetName val="Reprises sèches"/>
      <sheetName val="Sharepoint Nafissatou au 25 11"/>
      <sheetName val="Référentiel Foncia 24 11 2021"/>
    </sheetNames>
    <sheetDataSet>
      <sheetData sheetId="0">
        <row r="10">
          <cell r="A10" t="str">
            <v>IMC2500</v>
          </cell>
        </row>
        <row r="11">
          <cell r="A11" t="str">
            <v>IMC4500</v>
          </cell>
        </row>
        <row r="12">
          <cell r="A12" t="str">
            <v>IMC6000</v>
          </cell>
        </row>
      </sheetData>
      <sheetData sheetId="1"/>
      <sheetData sheetId="2">
        <row r="1">
          <cell r="A1" t="str">
            <v>NOM D'USAGE</v>
          </cell>
        </row>
      </sheetData>
      <sheetData sheetId="3"/>
      <sheetData sheetId="4">
        <row r="1">
          <cell r="A1" t="str">
            <v>Référence</v>
          </cell>
        </row>
      </sheetData>
      <sheetData sheetId="5">
        <row r="1">
          <cell r="D1" t="str">
            <v>Facturation</v>
          </cell>
        </row>
      </sheetData>
      <sheetData sheetId="6"/>
      <sheetData sheetId="7">
        <row r="1">
          <cell r="L1" t="str">
            <v>INFO COPIEUR</v>
          </cell>
        </row>
      </sheetData>
      <sheetData sheetId="8">
        <row r="2">
          <cell r="A2" t="str">
            <v>ÉTABLISSEMENT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5" displayName="Tableau5" ref="A3:L195" totalsRowShown="0" headerRowDxfId="29" dataDxfId="28">
  <autoFilter ref="A3:L195"/>
  <tableColumns count="12">
    <tableColumn id="1" name="VERIF._x000a_LOG." dataDxfId="27"/>
    <tableColumn id="2" name="CODE AFFAIRE" dataDxfId="26"/>
    <tableColumn id="3" name="TYPE" dataDxfId="25"/>
    <tableColumn id="4" name="Nom" dataDxfId="24"/>
    <tableColumn id="15" name="RAISON SOCIALE3" dataDxfId="23"/>
    <tableColumn id="16" name="ADRESSE3" dataDxfId="22"/>
    <tableColumn id="17" name="CP3" dataDxfId="21"/>
    <tableColumn id="18" name="VILLE3" dataDxfId="20"/>
    <tableColumn id="19" name="SI FINANCE RELIVRÉ" dataDxfId="19"/>
    <tableColumn id="20" name="N° SERIE REPRISE" dataDxfId="18"/>
    <tableColumn id="22" name="RECEPTION EMAIL" dataDxfId="17"/>
    <tableColumn id="23" name="DATE SOUHAITÉE" dataDxfId="16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7" sqref="B7"/>
    </sheetView>
  </sheetViews>
  <sheetFormatPr baseColWidth="10" defaultRowHeight="15" x14ac:dyDescent="0.25"/>
  <sheetData>
    <row r="1" spans="1:1" x14ac:dyDescent="0.25">
      <c r="A1" t="s">
        <v>355</v>
      </c>
    </row>
    <row r="2" spans="1:1" x14ac:dyDescent="0.25">
      <c r="A2" t="s">
        <v>18</v>
      </c>
    </row>
    <row r="3" spans="1:1" x14ac:dyDescent="0.25">
      <c r="A3" t="s">
        <v>293</v>
      </c>
    </row>
    <row r="4" spans="1:1" x14ac:dyDescent="0.25">
      <c r="A4" t="s">
        <v>356</v>
      </c>
    </row>
    <row r="5" spans="1:1" x14ac:dyDescent="0.25">
      <c r="A5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L195"/>
  <sheetViews>
    <sheetView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Q19" sqref="Q19:Q20"/>
    </sheetView>
  </sheetViews>
  <sheetFormatPr baseColWidth="10" defaultColWidth="11.5703125" defaultRowHeight="12.75" x14ac:dyDescent="0.2"/>
  <cols>
    <col min="1" max="1" width="8.140625" style="45" customWidth="1"/>
    <col min="2" max="2" width="11" style="45" customWidth="1"/>
    <col min="3" max="3" width="10.85546875" style="45" customWidth="1"/>
    <col min="4" max="4" width="14.140625" style="39" customWidth="1"/>
    <col min="5" max="5" width="23.5703125" style="64" hidden="1" customWidth="1"/>
    <col min="6" max="6" width="19.5703125" style="64" hidden="1" customWidth="1"/>
    <col min="7" max="7" width="6.7109375" style="64" hidden="1" customWidth="1"/>
    <col min="8" max="8" width="16.42578125" style="45" hidden="1" customWidth="1"/>
    <col min="9" max="9" width="16.7109375" style="45" hidden="1" customWidth="1"/>
    <col min="10" max="10" width="16.5703125" style="45" customWidth="1"/>
    <col min="11" max="11" width="14.28515625" style="65" customWidth="1"/>
    <col min="12" max="12" width="13" style="66" customWidth="1"/>
    <col min="13" max="16384" width="11.5703125" style="45"/>
  </cols>
  <sheetData>
    <row r="1" spans="1:12" s="11" customFormat="1" thickTop="1" x14ac:dyDescent="0.2">
      <c r="A1" s="1" t="s">
        <v>3</v>
      </c>
      <c r="B1" s="2"/>
      <c r="C1" s="2"/>
      <c r="D1" s="3"/>
      <c r="E1" s="4" t="s">
        <v>4</v>
      </c>
      <c r="F1" s="5"/>
      <c r="G1" s="6"/>
      <c r="H1" s="5"/>
      <c r="I1" s="7"/>
      <c r="J1" s="8" t="s">
        <v>5</v>
      </c>
      <c r="K1" s="9" t="s">
        <v>6</v>
      </c>
      <c r="L1" s="10"/>
    </row>
    <row r="2" spans="1:12" s="11" customFormat="1" ht="12" x14ac:dyDescent="0.2">
      <c r="A2" s="12"/>
      <c r="B2" s="13"/>
      <c r="C2" s="13"/>
      <c r="D2" s="14"/>
      <c r="E2" s="15"/>
      <c r="F2" s="16"/>
      <c r="G2" s="17"/>
      <c r="H2" s="16"/>
      <c r="I2" s="18"/>
      <c r="J2" s="19"/>
      <c r="K2" s="20"/>
      <c r="L2" s="21"/>
    </row>
    <row r="3" spans="1:12" s="32" customFormat="1" ht="24" x14ac:dyDescent="0.2">
      <c r="A3" s="22" t="s">
        <v>7</v>
      </c>
      <c r="B3" s="23" t="s">
        <v>8</v>
      </c>
      <c r="C3" s="23" t="s">
        <v>9</v>
      </c>
      <c r="D3" s="24" t="s">
        <v>354</v>
      </c>
      <c r="E3" s="25" t="s">
        <v>10</v>
      </c>
      <c r="F3" s="26" t="s">
        <v>11</v>
      </c>
      <c r="G3" s="23" t="s">
        <v>12</v>
      </c>
      <c r="H3" s="27" t="s">
        <v>13</v>
      </c>
      <c r="I3" s="28" t="s">
        <v>14</v>
      </c>
      <c r="J3" s="29" t="s">
        <v>15</v>
      </c>
      <c r="K3" s="30" t="s">
        <v>16</v>
      </c>
      <c r="L3" s="31" t="s">
        <v>17</v>
      </c>
    </row>
    <row r="4" spans="1:12" x14ac:dyDescent="0.2">
      <c r="A4" s="33"/>
      <c r="B4" s="34">
        <v>1348860</v>
      </c>
      <c r="C4" s="35" t="s">
        <v>18</v>
      </c>
      <c r="D4" s="36" t="s">
        <v>19</v>
      </c>
      <c r="E4" s="38"/>
      <c r="F4" s="39"/>
      <c r="G4" s="37"/>
      <c r="H4" s="39"/>
      <c r="I4" s="41"/>
      <c r="J4" s="42" t="s">
        <v>20</v>
      </c>
      <c r="K4" s="43">
        <v>44301</v>
      </c>
      <c r="L4" s="44">
        <v>44408</v>
      </c>
    </row>
    <row r="5" spans="1:12" x14ac:dyDescent="0.2">
      <c r="A5" s="33"/>
      <c r="B5" s="34">
        <v>1376055</v>
      </c>
      <c r="C5" s="35" t="s">
        <v>18</v>
      </c>
      <c r="D5" s="36" t="s">
        <v>21</v>
      </c>
      <c r="E5" s="38"/>
      <c r="F5" s="39"/>
      <c r="G5" s="37"/>
      <c r="H5" s="39"/>
      <c r="I5" s="41"/>
      <c r="J5" s="42" t="s">
        <v>22</v>
      </c>
      <c r="K5" s="43">
        <v>44452</v>
      </c>
      <c r="L5" s="44">
        <v>44530</v>
      </c>
    </row>
    <row r="6" spans="1:12" ht="13.9" customHeight="1" x14ac:dyDescent="0.2">
      <c r="A6" s="33"/>
      <c r="B6" s="46">
        <v>0</v>
      </c>
      <c r="C6" s="35" t="s">
        <v>18</v>
      </c>
      <c r="D6" s="36" t="s">
        <v>23</v>
      </c>
      <c r="E6" s="38"/>
      <c r="F6" s="39"/>
      <c r="G6" s="37"/>
      <c r="H6" s="39"/>
      <c r="I6" s="41"/>
      <c r="J6" s="42" t="s">
        <v>24</v>
      </c>
      <c r="K6" s="43">
        <v>44538</v>
      </c>
      <c r="L6" s="44">
        <v>44592</v>
      </c>
    </row>
    <row r="7" spans="1:12" x14ac:dyDescent="0.2">
      <c r="A7" s="33"/>
      <c r="B7" s="34">
        <v>1376054</v>
      </c>
      <c r="C7" s="35" t="s">
        <v>18</v>
      </c>
      <c r="D7" s="36" t="s">
        <v>25</v>
      </c>
      <c r="E7" s="38"/>
      <c r="F7" s="39"/>
      <c r="G7" s="37"/>
      <c r="H7" s="39"/>
      <c r="I7" s="41"/>
      <c r="J7" s="42" t="s">
        <v>26</v>
      </c>
      <c r="K7" s="43">
        <v>44452</v>
      </c>
      <c r="L7" s="44">
        <v>44530</v>
      </c>
    </row>
    <row r="8" spans="1:12" x14ac:dyDescent="0.2">
      <c r="A8" s="33"/>
      <c r="B8" s="34">
        <v>1309465</v>
      </c>
      <c r="C8" s="35" t="s">
        <v>18</v>
      </c>
      <c r="D8" s="36" t="s">
        <v>27</v>
      </c>
      <c r="E8" s="38"/>
      <c r="F8" s="39"/>
      <c r="G8" s="37"/>
      <c r="H8" s="39"/>
      <c r="I8" s="41"/>
      <c r="J8" s="42" t="s">
        <v>28</v>
      </c>
      <c r="K8" s="43">
        <v>44204</v>
      </c>
      <c r="L8" s="44">
        <v>44255</v>
      </c>
    </row>
    <row r="9" spans="1:12" x14ac:dyDescent="0.2">
      <c r="A9" s="33"/>
      <c r="B9" s="34">
        <v>1385145</v>
      </c>
      <c r="C9" s="35" t="s">
        <v>18</v>
      </c>
      <c r="D9" s="36">
        <v>0</v>
      </c>
      <c r="E9" s="38"/>
      <c r="F9" s="39"/>
      <c r="G9" s="37"/>
      <c r="H9" s="39"/>
      <c r="I9" s="41"/>
      <c r="J9" s="42" t="s">
        <v>29</v>
      </c>
      <c r="K9" s="43">
        <v>44532</v>
      </c>
      <c r="L9" s="44">
        <v>44530</v>
      </c>
    </row>
    <row r="10" spans="1:12" x14ac:dyDescent="0.2">
      <c r="A10" s="33"/>
      <c r="B10" s="34">
        <v>1385143</v>
      </c>
      <c r="C10" s="35" t="s">
        <v>18</v>
      </c>
      <c r="D10" s="36" t="s">
        <v>30</v>
      </c>
      <c r="E10" s="38"/>
      <c r="F10" s="39"/>
      <c r="G10" s="37"/>
      <c r="H10" s="39"/>
      <c r="I10" s="41"/>
      <c r="J10" s="42" t="s">
        <v>31</v>
      </c>
      <c r="K10" s="43">
        <v>44532</v>
      </c>
      <c r="L10" s="44">
        <v>44530</v>
      </c>
    </row>
    <row r="11" spans="1:12" x14ac:dyDescent="0.2">
      <c r="A11" s="33"/>
      <c r="B11" s="46">
        <v>1383800</v>
      </c>
      <c r="C11" s="35" t="s">
        <v>18</v>
      </c>
      <c r="D11" s="36" t="s">
        <v>32</v>
      </c>
      <c r="E11" s="38"/>
      <c r="F11" s="39"/>
      <c r="G11" s="37"/>
      <c r="H11" s="39"/>
      <c r="I11" s="41"/>
      <c r="J11" s="42" t="s">
        <v>33</v>
      </c>
      <c r="K11" s="43">
        <v>44530</v>
      </c>
      <c r="L11" s="44">
        <v>44530</v>
      </c>
    </row>
    <row r="12" spans="1:12" x14ac:dyDescent="0.2">
      <c r="A12" s="33"/>
      <c r="B12" s="34">
        <v>1361813</v>
      </c>
      <c r="C12" s="35" t="s">
        <v>18</v>
      </c>
      <c r="D12" s="47" t="s">
        <v>34</v>
      </c>
      <c r="E12" s="38"/>
      <c r="F12" s="39"/>
      <c r="G12" s="37"/>
      <c r="H12" s="39"/>
      <c r="I12" s="41"/>
      <c r="J12" s="42" t="s">
        <v>35</v>
      </c>
      <c r="K12" s="43">
        <v>44350</v>
      </c>
      <c r="L12" s="44">
        <v>44377</v>
      </c>
    </row>
    <row r="13" spans="1:12" x14ac:dyDescent="0.2">
      <c r="A13" s="33"/>
      <c r="B13" s="34">
        <v>1381582</v>
      </c>
      <c r="C13" s="35" t="s">
        <v>18</v>
      </c>
      <c r="D13" s="36" t="s">
        <v>36</v>
      </c>
      <c r="E13" s="38"/>
      <c r="F13" s="39"/>
      <c r="G13" s="37"/>
      <c r="H13" s="39"/>
      <c r="I13" s="41"/>
      <c r="J13" s="42" t="s">
        <v>37</v>
      </c>
      <c r="K13" s="43">
        <v>44522</v>
      </c>
      <c r="L13" s="44">
        <v>44530</v>
      </c>
    </row>
    <row r="14" spans="1:12" s="35" customFormat="1" x14ac:dyDescent="0.2">
      <c r="A14" s="33"/>
      <c r="B14" s="34">
        <v>1347435</v>
      </c>
      <c r="C14" s="35" t="s">
        <v>18</v>
      </c>
      <c r="D14" s="36" t="s">
        <v>38</v>
      </c>
      <c r="E14" s="38"/>
      <c r="F14" s="39"/>
      <c r="G14" s="37"/>
      <c r="H14" s="39"/>
      <c r="I14" s="41"/>
      <c r="J14" s="42" t="s">
        <v>39</v>
      </c>
      <c r="K14" s="43">
        <v>44365</v>
      </c>
      <c r="L14" s="44">
        <v>44368</v>
      </c>
    </row>
    <row r="15" spans="1:12" x14ac:dyDescent="0.2">
      <c r="A15" s="33"/>
      <c r="B15" s="34">
        <v>1319768</v>
      </c>
      <c r="C15" s="35" t="s">
        <v>18</v>
      </c>
      <c r="D15" s="36" t="s">
        <v>40</v>
      </c>
      <c r="E15" s="38"/>
      <c r="F15" s="39"/>
      <c r="G15" s="37"/>
      <c r="H15" s="39"/>
      <c r="I15" s="41"/>
      <c r="J15" s="42" t="s">
        <v>41</v>
      </c>
      <c r="K15" s="43">
        <v>44488</v>
      </c>
      <c r="L15" s="44">
        <v>44530</v>
      </c>
    </row>
    <row r="16" spans="1:12" x14ac:dyDescent="0.2">
      <c r="A16" s="33"/>
      <c r="B16" s="34">
        <v>1330731</v>
      </c>
      <c r="C16" s="35" t="s">
        <v>18</v>
      </c>
      <c r="D16" s="36" t="s">
        <v>42</v>
      </c>
      <c r="E16" s="38"/>
      <c r="F16" s="39"/>
      <c r="G16" s="37"/>
      <c r="H16" s="39"/>
      <c r="I16" s="41"/>
      <c r="J16" s="42" t="s">
        <v>43</v>
      </c>
      <c r="K16" s="43">
        <v>44293</v>
      </c>
      <c r="L16" s="44">
        <v>44287</v>
      </c>
    </row>
    <row r="17" spans="1:12" x14ac:dyDescent="0.2">
      <c r="A17" s="33"/>
      <c r="B17" s="34">
        <v>1342521</v>
      </c>
      <c r="C17" s="35" t="s">
        <v>18</v>
      </c>
      <c r="D17" s="36" t="s">
        <v>44</v>
      </c>
      <c r="E17" s="38"/>
      <c r="F17" s="39"/>
      <c r="G17" s="37"/>
      <c r="H17" s="39"/>
      <c r="I17" s="41"/>
      <c r="J17" s="42" t="s">
        <v>45</v>
      </c>
      <c r="K17" s="43">
        <v>44323</v>
      </c>
      <c r="L17" s="44">
        <v>44377</v>
      </c>
    </row>
    <row r="18" spans="1:12" x14ac:dyDescent="0.2">
      <c r="A18" s="33"/>
      <c r="B18" s="34">
        <v>1379978</v>
      </c>
      <c r="C18" s="35" t="s">
        <v>18</v>
      </c>
      <c r="D18" s="36" t="s">
        <v>46</v>
      </c>
      <c r="E18" s="38"/>
      <c r="F18" s="39"/>
      <c r="G18" s="37"/>
      <c r="H18" s="39"/>
      <c r="I18" s="41"/>
      <c r="J18" s="42" t="s">
        <v>47</v>
      </c>
      <c r="K18" s="43">
        <v>44515</v>
      </c>
      <c r="L18" s="44">
        <v>44545</v>
      </c>
    </row>
    <row r="19" spans="1:12" x14ac:dyDescent="0.2">
      <c r="A19" s="33"/>
      <c r="B19" s="34">
        <v>1346005</v>
      </c>
      <c r="C19" s="35" t="s">
        <v>18</v>
      </c>
      <c r="D19" s="36" t="s">
        <v>48</v>
      </c>
      <c r="E19" s="38"/>
      <c r="F19" s="39"/>
      <c r="G19" s="37"/>
      <c r="H19" s="39"/>
      <c r="I19" s="41"/>
      <c r="J19" s="42" t="s">
        <v>49</v>
      </c>
      <c r="K19" s="43">
        <v>44246</v>
      </c>
      <c r="L19" s="44">
        <v>44368</v>
      </c>
    </row>
    <row r="20" spans="1:12" x14ac:dyDescent="0.2">
      <c r="A20" s="33"/>
      <c r="B20" s="34">
        <v>1336717</v>
      </c>
      <c r="C20" s="35" t="s">
        <v>18</v>
      </c>
      <c r="D20" s="36" t="s">
        <v>50</v>
      </c>
      <c r="E20" s="38"/>
      <c r="F20" s="39"/>
      <c r="G20" s="37"/>
      <c r="H20" s="39"/>
      <c r="I20" s="41"/>
      <c r="J20" s="42" t="s">
        <v>51</v>
      </c>
      <c r="K20" s="43">
        <v>44320</v>
      </c>
      <c r="L20" s="44">
        <v>44348</v>
      </c>
    </row>
    <row r="21" spans="1:12" x14ac:dyDescent="0.2">
      <c r="A21" s="33"/>
      <c r="B21" s="34">
        <v>1364470</v>
      </c>
      <c r="C21" s="35" t="s">
        <v>18</v>
      </c>
      <c r="D21" s="36" t="s">
        <v>52</v>
      </c>
      <c r="E21" s="38"/>
      <c r="F21" s="39"/>
      <c r="G21" s="37"/>
      <c r="H21" s="39"/>
      <c r="I21" s="41"/>
      <c r="J21" s="42" t="s">
        <v>53</v>
      </c>
      <c r="K21" s="43">
        <v>44453</v>
      </c>
      <c r="L21" s="44">
        <v>44453</v>
      </c>
    </row>
    <row r="22" spans="1:12" x14ac:dyDescent="0.2">
      <c r="A22" s="33"/>
      <c r="B22" s="34">
        <v>1381517</v>
      </c>
      <c r="C22" s="35" t="s">
        <v>18</v>
      </c>
      <c r="D22" s="36" t="s">
        <v>54</v>
      </c>
      <c r="E22" s="38"/>
      <c r="F22" s="39"/>
      <c r="G22" s="37"/>
      <c r="H22" s="39"/>
      <c r="I22" s="41"/>
      <c r="J22" s="42" t="s">
        <v>55</v>
      </c>
      <c r="K22" s="43">
        <v>44522</v>
      </c>
      <c r="L22" s="44">
        <v>44530</v>
      </c>
    </row>
    <row r="23" spans="1:12" x14ac:dyDescent="0.2">
      <c r="A23" s="33"/>
      <c r="B23" s="34">
        <v>1382225</v>
      </c>
      <c r="C23" s="35" t="s">
        <v>18</v>
      </c>
      <c r="D23" s="36" t="s">
        <v>56</v>
      </c>
      <c r="E23" s="38"/>
      <c r="F23" s="39"/>
      <c r="G23" s="37"/>
      <c r="H23" s="39"/>
      <c r="I23" s="41"/>
      <c r="J23" s="42" t="s">
        <v>57</v>
      </c>
      <c r="K23" s="43">
        <v>44524</v>
      </c>
      <c r="L23" s="44">
        <v>44530</v>
      </c>
    </row>
    <row r="24" spans="1:12" x14ac:dyDescent="0.2">
      <c r="A24" s="33"/>
      <c r="B24" s="34">
        <v>1361826</v>
      </c>
      <c r="C24" s="35" t="s">
        <v>18</v>
      </c>
      <c r="D24" s="36" t="s">
        <v>58</v>
      </c>
      <c r="E24" s="38"/>
      <c r="F24" s="39"/>
      <c r="G24" s="37"/>
      <c r="H24" s="39"/>
      <c r="I24" s="41"/>
      <c r="J24" s="42" t="s">
        <v>59</v>
      </c>
      <c r="K24" s="43">
        <v>44413</v>
      </c>
      <c r="L24" s="44">
        <v>44469</v>
      </c>
    </row>
    <row r="25" spans="1:12" x14ac:dyDescent="0.2">
      <c r="A25" s="33"/>
      <c r="B25" s="34">
        <v>1357555</v>
      </c>
      <c r="C25" s="35" t="s">
        <v>18</v>
      </c>
      <c r="D25" s="36" t="s">
        <v>60</v>
      </c>
      <c r="E25" s="38"/>
      <c r="F25" s="39"/>
      <c r="G25" s="37"/>
      <c r="H25" s="39"/>
      <c r="I25" s="41"/>
      <c r="J25" s="42" t="s">
        <v>61</v>
      </c>
      <c r="K25" s="43">
        <v>44352</v>
      </c>
      <c r="L25" s="44">
        <v>44439</v>
      </c>
    </row>
    <row r="26" spans="1:12" x14ac:dyDescent="0.2">
      <c r="A26" s="33"/>
      <c r="B26" s="34">
        <v>1342988</v>
      </c>
      <c r="C26" s="35" t="s">
        <v>18</v>
      </c>
      <c r="D26" s="36" t="s">
        <v>62</v>
      </c>
      <c r="E26" s="38"/>
      <c r="F26" s="39"/>
      <c r="G26" s="37"/>
      <c r="H26" s="39"/>
      <c r="I26" s="41"/>
      <c r="J26" s="42" t="s">
        <v>63</v>
      </c>
      <c r="K26" s="43">
        <v>44347</v>
      </c>
      <c r="L26" s="44">
        <v>44378</v>
      </c>
    </row>
    <row r="27" spans="1:12" x14ac:dyDescent="0.2">
      <c r="A27" s="33"/>
      <c r="B27" s="34">
        <v>1357327</v>
      </c>
      <c r="C27" s="35" t="s">
        <v>18</v>
      </c>
      <c r="D27" s="36" t="s">
        <v>64</v>
      </c>
      <c r="E27" s="38"/>
      <c r="F27" s="39"/>
      <c r="G27" s="37"/>
      <c r="H27" s="39"/>
      <c r="I27" s="41"/>
      <c r="J27" s="42" t="s">
        <v>65</v>
      </c>
      <c r="K27" s="43">
        <v>44350</v>
      </c>
      <c r="L27" s="44">
        <v>44439</v>
      </c>
    </row>
    <row r="28" spans="1:12" ht="13.9" customHeight="1" x14ac:dyDescent="0.2">
      <c r="A28" s="33"/>
      <c r="B28" s="34">
        <v>1390797</v>
      </c>
      <c r="C28" s="35" t="s">
        <v>18</v>
      </c>
      <c r="D28" s="36" t="s">
        <v>66</v>
      </c>
      <c r="E28" s="38"/>
      <c r="F28" s="39"/>
      <c r="G28" s="37"/>
      <c r="H28" s="39"/>
      <c r="I28" s="41"/>
      <c r="J28" s="42" t="s">
        <v>67</v>
      </c>
      <c r="K28" s="43">
        <v>44547</v>
      </c>
      <c r="L28" s="44">
        <v>44592</v>
      </c>
    </row>
    <row r="29" spans="1:12" x14ac:dyDescent="0.2">
      <c r="A29" s="33"/>
      <c r="B29" s="34">
        <v>1378306</v>
      </c>
      <c r="C29" s="35" t="s">
        <v>18</v>
      </c>
      <c r="D29" s="36" t="s">
        <v>68</v>
      </c>
      <c r="E29" s="38"/>
      <c r="F29" s="39"/>
      <c r="G29" s="37"/>
      <c r="H29" s="39"/>
      <c r="I29" s="41"/>
      <c r="J29" s="42" t="s">
        <v>69</v>
      </c>
      <c r="K29" s="43">
        <v>44504</v>
      </c>
      <c r="L29" s="44">
        <v>44561</v>
      </c>
    </row>
    <row r="30" spans="1:12" x14ac:dyDescent="0.2">
      <c r="A30" s="33"/>
      <c r="B30" s="34">
        <v>1357556</v>
      </c>
      <c r="C30" s="35" t="s">
        <v>18</v>
      </c>
      <c r="D30" s="36" t="s">
        <v>70</v>
      </c>
      <c r="E30" s="38"/>
      <c r="F30" s="39"/>
      <c r="G30" s="37"/>
      <c r="H30" s="39"/>
      <c r="I30" s="41"/>
      <c r="J30" s="42" t="s">
        <v>71</v>
      </c>
      <c r="K30" s="43">
        <v>44411</v>
      </c>
      <c r="L30" s="44">
        <v>44440</v>
      </c>
    </row>
    <row r="31" spans="1:12" x14ac:dyDescent="0.2">
      <c r="A31" s="33"/>
      <c r="B31" s="46">
        <v>0</v>
      </c>
      <c r="C31" s="35" t="s">
        <v>18</v>
      </c>
      <c r="D31" s="36" t="s">
        <v>72</v>
      </c>
      <c r="E31" s="38"/>
      <c r="F31" s="39"/>
      <c r="G31" s="37"/>
      <c r="H31" s="39"/>
      <c r="I31" s="41"/>
      <c r="J31" s="42" t="s">
        <v>73</v>
      </c>
      <c r="K31" s="43">
        <v>44531</v>
      </c>
      <c r="L31" s="44">
        <v>44561</v>
      </c>
    </row>
    <row r="32" spans="1:12" x14ac:dyDescent="0.2">
      <c r="A32" s="33"/>
      <c r="B32" s="34">
        <v>1339076</v>
      </c>
      <c r="C32" s="35" t="s">
        <v>18</v>
      </c>
      <c r="D32" s="36" t="s">
        <v>74</v>
      </c>
      <c r="E32" s="38"/>
      <c r="F32" s="39"/>
      <c r="G32" s="37"/>
      <c r="H32" s="39"/>
      <c r="I32" s="41"/>
      <c r="J32" s="42" t="s">
        <v>75</v>
      </c>
      <c r="K32" s="43">
        <v>44330</v>
      </c>
      <c r="L32" s="44">
        <v>44347</v>
      </c>
    </row>
    <row r="33" spans="1:12" x14ac:dyDescent="0.2">
      <c r="A33" s="33"/>
      <c r="B33" s="34">
        <v>1332914</v>
      </c>
      <c r="C33" s="35" t="s">
        <v>18</v>
      </c>
      <c r="D33" s="36" t="s">
        <v>76</v>
      </c>
      <c r="E33" s="38"/>
      <c r="F33" s="39"/>
      <c r="G33" s="37"/>
      <c r="H33" s="39"/>
      <c r="I33" s="41"/>
      <c r="J33" s="42" t="s">
        <v>77</v>
      </c>
      <c r="K33" s="43">
        <v>44302</v>
      </c>
      <c r="L33" s="44">
        <v>44344</v>
      </c>
    </row>
    <row r="34" spans="1:12" x14ac:dyDescent="0.2">
      <c r="A34" s="33"/>
      <c r="B34" s="34">
        <v>1339248</v>
      </c>
      <c r="C34" s="35" t="s">
        <v>18</v>
      </c>
      <c r="D34" s="36" t="s">
        <v>78</v>
      </c>
      <c r="E34" s="38"/>
      <c r="F34" s="39"/>
      <c r="G34" s="37"/>
      <c r="H34" s="39"/>
      <c r="I34" s="41"/>
      <c r="J34" s="42" t="s">
        <v>79</v>
      </c>
      <c r="K34" s="43">
        <v>44315</v>
      </c>
      <c r="L34" s="44">
        <v>44408</v>
      </c>
    </row>
    <row r="35" spans="1:12" x14ac:dyDescent="0.2">
      <c r="A35" s="33"/>
      <c r="B35" s="46">
        <v>0</v>
      </c>
      <c r="C35" s="35" t="s">
        <v>18</v>
      </c>
      <c r="D35" s="36" t="s">
        <v>80</v>
      </c>
      <c r="E35" s="38"/>
      <c r="F35" s="39"/>
      <c r="G35" s="37"/>
      <c r="H35" s="39"/>
      <c r="I35" s="41"/>
      <c r="J35" s="42" t="s">
        <v>81</v>
      </c>
      <c r="K35" s="43">
        <v>44531</v>
      </c>
      <c r="L35" s="44">
        <v>44561</v>
      </c>
    </row>
    <row r="36" spans="1:12" x14ac:dyDescent="0.2">
      <c r="A36" s="33"/>
      <c r="B36" s="34">
        <v>1371560</v>
      </c>
      <c r="C36" s="35" t="s">
        <v>18</v>
      </c>
      <c r="D36" s="36" t="s">
        <v>82</v>
      </c>
      <c r="E36" s="38"/>
      <c r="F36" s="39"/>
      <c r="G36" s="37"/>
      <c r="H36" s="39"/>
      <c r="I36" s="41"/>
      <c r="J36" s="42" t="s">
        <v>83</v>
      </c>
      <c r="K36" s="43">
        <v>44477</v>
      </c>
      <c r="L36" s="44">
        <v>44500</v>
      </c>
    </row>
    <row r="37" spans="1:12" x14ac:dyDescent="0.2">
      <c r="A37" s="33"/>
      <c r="B37" s="34">
        <v>1316329</v>
      </c>
      <c r="C37" s="35" t="s">
        <v>18</v>
      </c>
      <c r="D37" s="36" t="s">
        <v>84</v>
      </c>
      <c r="E37" s="38"/>
      <c r="F37" s="39"/>
      <c r="G37" s="37"/>
      <c r="H37" s="39"/>
      <c r="I37" s="41"/>
      <c r="J37" s="42" t="s">
        <v>85</v>
      </c>
      <c r="K37" s="43">
        <v>44236</v>
      </c>
      <c r="L37" s="44">
        <v>44255</v>
      </c>
    </row>
    <row r="38" spans="1:12" ht="13.9" customHeight="1" x14ac:dyDescent="0.2">
      <c r="A38" s="33"/>
      <c r="B38" s="46">
        <v>0</v>
      </c>
      <c r="C38" s="35" t="s">
        <v>18</v>
      </c>
      <c r="D38" s="36" t="s">
        <v>86</v>
      </c>
      <c r="E38" s="38"/>
      <c r="F38" s="39"/>
      <c r="G38" s="37"/>
      <c r="H38" s="39"/>
      <c r="I38" s="41"/>
      <c r="J38" s="42" t="s">
        <v>87</v>
      </c>
      <c r="K38" s="43">
        <v>44547</v>
      </c>
      <c r="L38" s="44">
        <v>44620</v>
      </c>
    </row>
    <row r="39" spans="1:12" x14ac:dyDescent="0.2">
      <c r="A39" s="33"/>
      <c r="B39" s="34">
        <v>1377744</v>
      </c>
      <c r="C39" s="35" t="s">
        <v>18</v>
      </c>
      <c r="D39" s="36" t="s">
        <v>88</v>
      </c>
      <c r="E39" s="38"/>
      <c r="F39" s="39"/>
      <c r="G39" s="37"/>
      <c r="H39" s="39"/>
      <c r="I39" s="41"/>
      <c r="J39" s="42" t="s">
        <v>89</v>
      </c>
      <c r="K39" s="43">
        <v>44503</v>
      </c>
      <c r="L39" s="44">
        <v>44530</v>
      </c>
    </row>
    <row r="40" spans="1:12" x14ac:dyDescent="0.2">
      <c r="A40" s="33"/>
      <c r="B40" s="34">
        <v>1377749</v>
      </c>
      <c r="C40" s="35" t="s">
        <v>18</v>
      </c>
      <c r="D40" s="36" t="s">
        <v>90</v>
      </c>
      <c r="E40" s="38"/>
      <c r="F40" s="39"/>
      <c r="G40" s="37"/>
      <c r="H40" s="39"/>
      <c r="I40" s="41"/>
      <c r="J40" s="42" t="s">
        <v>91</v>
      </c>
      <c r="K40" s="43">
        <v>44503</v>
      </c>
      <c r="L40" s="44">
        <v>44530</v>
      </c>
    </row>
    <row r="41" spans="1:12" x14ac:dyDescent="0.2">
      <c r="A41" s="33"/>
      <c r="B41" s="34">
        <v>1383804</v>
      </c>
      <c r="C41" s="35" t="s">
        <v>18</v>
      </c>
      <c r="D41" s="36" t="s">
        <v>92</v>
      </c>
      <c r="E41" s="38"/>
      <c r="F41" s="39"/>
      <c r="G41" s="37"/>
      <c r="H41" s="39"/>
      <c r="I41" s="41"/>
      <c r="J41" s="42" t="s">
        <v>93</v>
      </c>
      <c r="K41" s="43">
        <v>44503</v>
      </c>
      <c r="L41" s="44">
        <v>44561</v>
      </c>
    </row>
    <row r="42" spans="1:12" x14ac:dyDescent="0.2">
      <c r="A42" s="33"/>
      <c r="B42" s="34">
        <v>1316346</v>
      </c>
      <c r="C42" s="35" t="s">
        <v>18</v>
      </c>
      <c r="D42" s="36" t="s">
        <v>94</v>
      </c>
      <c r="E42" s="38"/>
      <c r="F42" s="39"/>
      <c r="G42" s="37"/>
      <c r="H42" s="39"/>
      <c r="I42" s="41"/>
      <c r="J42" s="42" t="s">
        <v>95</v>
      </c>
      <c r="K42" s="43">
        <v>44236</v>
      </c>
      <c r="L42" s="44">
        <v>44255</v>
      </c>
    </row>
    <row r="43" spans="1:12" x14ac:dyDescent="0.2">
      <c r="A43" s="33"/>
      <c r="B43" s="34">
        <v>1336717</v>
      </c>
      <c r="C43" s="35" t="s">
        <v>18</v>
      </c>
      <c r="D43" s="36" t="s">
        <v>96</v>
      </c>
      <c r="E43" s="38"/>
      <c r="F43" s="39"/>
      <c r="G43" s="37"/>
      <c r="H43" s="39"/>
      <c r="I43" s="41"/>
      <c r="J43" s="42" t="s">
        <v>97</v>
      </c>
      <c r="K43" s="43">
        <v>44320</v>
      </c>
      <c r="L43" s="44">
        <v>44348</v>
      </c>
    </row>
    <row r="44" spans="1:12" x14ac:dyDescent="0.2">
      <c r="A44" s="33"/>
      <c r="B44" s="34">
        <v>1365302</v>
      </c>
      <c r="C44" s="35" t="s">
        <v>18</v>
      </c>
      <c r="D44" s="36" t="s">
        <v>98</v>
      </c>
      <c r="E44" s="38"/>
      <c r="F44" s="39"/>
      <c r="G44" s="37"/>
      <c r="H44" s="39"/>
      <c r="I44" s="41"/>
      <c r="J44" s="42" t="s">
        <v>99</v>
      </c>
      <c r="K44" s="43">
        <v>44503</v>
      </c>
      <c r="L44" s="44">
        <v>44500</v>
      </c>
    </row>
    <row r="45" spans="1:12" x14ac:dyDescent="0.2">
      <c r="A45" s="33"/>
      <c r="B45" s="34">
        <v>1348411</v>
      </c>
      <c r="C45" s="35" t="s">
        <v>18</v>
      </c>
      <c r="D45" s="36" t="s">
        <v>100</v>
      </c>
      <c r="E45" s="38"/>
      <c r="F45" s="39"/>
      <c r="G45" s="37"/>
      <c r="H45" s="39"/>
      <c r="I45" s="41"/>
      <c r="J45" s="42" t="s">
        <v>101</v>
      </c>
      <c r="K45" s="43">
        <v>44320</v>
      </c>
      <c r="L45" s="44">
        <v>44317</v>
      </c>
    </row>
    <row r="46" spans="1:12" x14ac:dyDescent="0.2">
      <c r="A46" s="33"/>
      <c r="B46" s="34">
        <v>1383818</v>
      </c>
      <c r="C46" s="35" t="s">
        <v>18</v>
      </c>
      <c r="D46" s="36" t="s">
        <v>102</v>
      </c>
      <c r="E46" s="38"/>
      <c r="F46" s="39"/>
      <c r="G46" s="37"/>
      <c r="H46" s="39"/>
      <c r="I46" s="41"/>
      <c r="J46" s="42" t="s">
        <v>103</v>
      </c>
      <c r="K46" s="43">
        <v>44530</v>
      </c>
      <c r="L46" s="44">
        <v>44530</v>
      </c>
    </row>
    <row r="47" spans="1:12" x14ac:dyDescent="0.2">
      <c r="A47" s="33"/>
      <c r="B47" s="34">
        <v>1299373</v>
      </c>
      <c r="C47" s="35" t="s">
        <v>18</v>
      </c>
      <c r="D47" s="36" t="s">
        <v>104</v>
      </c>
      <c r="E47" s="38"/>
      <c r="F47" s="39"/>
      <c r="G47" s="37"/>
      <c r="H47" s="39"/>
      <c r="I47" s="41"/>
      <c r="J47" s="42" t="s">
        <v>105</v>
      </c>
      <c r="K47" s="43">
        <v>44287</v>
      </c>
      <c r="L47" s="44">
        <v>44287</v>
      </c>
    </row>
    <row r="48" spans="1:12" x14ac:dyDescent="0.2">
      <c r="A48" s="33"/>
      <c r="B48" s="34">
        <v>1383820</v>
      </c>
      <c r="C48" s="35" t="s">
        <v>18</v>
      </c>
      <c r="D48" s="36" t="s">
        <v>106</v>
      </c>
      <c r="E48" s="38"/>
      <c r="F48" s="39"/>
      <c r="G48" s="37"/>
      <c r="H48" s="39"/>
      <c r="I48" s="41"/>
      <c r="J48" s="42" t="s">
        <v>107</v>
      </c>
      <c r="K48" s="43">
        <v>44530</v>
      </c>
      <c r="L48" s="44">
        <v>44530</v>
      </c>
    </row>
    <row r="49" spans="1:12" ht="13.9" customHeight="1" x14ac:dyDescent="0.2">
      <c r="A49" s="33"/>
      <c r="B49" s="46">
        <v>0</v>
      </c>
      <c r="C49" s="35" t="s">
        <v>18</v>
      </c>
      <c r="D49" s="36" t="s">
        <v>108</v>
      </c>
      <c r="E49" s="38"/>
      <c r="F49" s="39"/>
      <c r="G49" s="37"/>
      <c r="H49" s="39"/>
      <c r="I49" s="41"/>
      <c r="J49" s="42" t="s">
        <v>109</v>
      </c>
      <c r="K49" s="43">
        <v>44538</v>
      </c>
      <c r="L49" s="44">
        <v>44592</v>
      </c>
    </row>
    <row r="50" spans="1:12" x14ac:dyDescent="0.2">
      <c r="A50" s="33"/>
      <c r="B50" s="34">
        <v>1336247</v>
      </c>
      <c r="C50" s="35" t="s">
        <v>18</v>
      </c>
      <c r="D50" s="36" t="s">
        <v>110</v>
      </c>
      <c r="E50" s="38"/>
      <c r="F50" s="39"/>
      <c r="G50" s="37"/>
      <c r="H50" s="39"/>
      <c r="I50" s="41"/>
      <c r="J50" s="42" t="s">
        <v>111</v>
      </c>
      <c r="K50" s="43">
        <v>44316</v>
      </c>
      <c r="L50" s="44">
        <v>44348</v>
      </c>
    </row>
    <row r="51" spans="1:12" x14ac:dyDescent="0.2">
      <c r="A51" s="33"/>
      <c r="B51" s="34">
        <v>1332587</v>
      </c>
      <c r="C51" s="35" t="s">
        <v>18</v>
      </c>
      <c r="D51" s="36" t="s">
        <v>112</v>
      </c>
      <c r="E51" s="38"/>
      <c r="F51" s="39"/>
      <c r="G51" s="37"/>
      <c r="H51" s="39"/>
      <c r="I51" s="41"/>
      <c r="J51" s="42" t="s">
        <v>113</v>
      </c>
      <c r="K51" s="43">
        <v>44317</v>
      </c>
      <c r="L51" s="44">
        <v>44344</v>
      </c>
    </row>
    <row r="52" spans="1:12" x14ac:dyDescent="0.2">
      <c r="A52" s="33"/>
      <c r="B52" s="34">
        <v>1332405</v>
      </c>
      <c r="C52" s="35" t="s">
        <v>18</v>
      </c>
      <c r="D52" s="36" t="s">
        <v>114</v>
      </c>
      <c r="E52" s="38"/>
      <c r="F52" s="39"/>
      <c r="G52" s="37"/>
      <c r="H52" s="39"/>
      <c r="I52" s="41"/>
      <c r="J52" s="42" t="s">
        <v>115</v>
      </c>
      <c r="K52" s="43">
        <v>44286</v>
      </c>
      <c r="L52" s="44">
        <v>44286</v>
      </c>
    </row>
    <row r="53" spans="1:12" ht="13.9" customHeight="1" x14ac:dyDescent="0.2">
      <c r="A53" s="33"/>
      <c r="B53" s="34">
        <v>1327730</v>
      </c>
      <c r="C53" s="35" t="s">
        <v>18</v>
      </c>
      <c r="D53" s="36" t="s">
        <v>116</v>
      </c>
      <c r="E53" s="38"/>
      <c r="F53" s="39"/>
      <c r="G53" s="37"/>
      <c r="H53" s="39"/>
      <c r="I53" s="41"/>
      <c r="J53" s="42" t="s">
        <v>117</v>
      </c>
      <c r="K53" s="43">
        <v>43951</v>
      </c>
      <c r="L53" s="44">
        <v>43951</v>
      </c>
    </row>
    <row r="54" spans="1:12" x14ac:dyDescent="0.2">
      <c r="A54" s="33"/>
      <c r="B54" s="34">
        <v>1328046</v>
      </c>
      <c r="C54" s="35" t="s">
        <v>18</v>
      </c>
      <c r="D54" s="36" t="s">
        <v>118</v>
      </c>
      <c r="E54" s="38"/>
      <c r="F54" s="39"/>
      <c r="G54" s="37"/>
      <c r="H54" s="39"/>
      <c r="I54" s="41"/>
      <c r="J54" s="42" t="s">
        <v>119</v>
      </c>
      <c r="K54" s="43">
        <v>44287</v>
      </c>
      <c r="L54" s="44">
        <v>44287</v>
      </c>
    </row>
    <row r="55" spans="1:12" x14ac:dyDescent="0.2">
      <c r="A55" s="33"/>
      <c r="B55" s="34">
        <v>1327733</v>
      </c>
      <c r="C55" s="35" t="s">
        <v>18</v>
      </c>
      <c r="D55" s="36" t="s">
        <v>120</v>
      </c>
      <c r="E55" s="38"/>
      <c r="F55" s="39"/>
      <c r="G55" s="37"/>
      <c r="H55" s="39"/>
      <c r="I55" s="41"/>
      <c r="J55" s="42" t="s">
        <v>121</v>
      </c>
      <c r="K55" s="43">
        <v>44287</v>
      </c>
      <c r="L55" s="44">
        <v>44287</v>
      </c>
    </row>
    <row r="56" spans="1:12" x14ac:dyDescent="0.2">
      <c r="A56" s="33"/>
      <c r="B56" s="34">
        <v>1357452</v>
      </c>
      <c r="C56" s="35" t="s">
        <v>18</v>
      </c>
      <c r="D56" s="36" t="s">
        <v>122</v>
      </c>
      <c r="E56" s="38"/>
      <c r="F56" s="39"/>
      <c r="G56" s="37"/>
      <c r="H56" s="39"/>
      <c r="I56" s="41"/>
      <c r="J56" s="42" t="s">
        <v>123</v>
      </c>
      <c r="K56" s="43">
        <v>44411</v>
      </c>
      <c r="L56" s="44">
        <v>44411</v>
      </c>
    </row>
    <row r="57" spans="1:12" x14ac:dyDescent="0.2">
      <c r="A57" s="33"/>
      <c r="B57" s="34">
        <v>1332870</v>
      </c>
      <c r="C57" s="35" t="s">
        <v>18</v>
      </c>
      <c r="D57" s="36" t="s">
        <v>124</v>
      </c>
      <c r="E57" s="38"/>
      <c r="F57" s="39"/>
      <c r="G57" s="37"/>
      <c r="H57" s="39"/>
      <c r="I57" s="41"/>
      <c r="J57" s="42" t="s">
        <v>125</v>
      </c>
      <c r="K57" s="43">
        <v>44347</v>
      </c>
      <c r="L57" s="44">
        <v>44347</v>
      </c>
    </row>
    <row r="58" spans="1:12" x14ac:dyDescent="0.2">
      <c r="A58" s="33"/>
      <c r="B58" s="34">
        <v>1329932</v>
      </c>
      <c r="C58" s="35" t="s">
        <v>18</v>
      </c>
      <c r="D58" s="36" t="s">
        <v>126</v>
      </c>
      <c r="E58" s="38"/>
      <c r="F58" s="39"/>
      <c r="G58" s="37"/>
      <c r="H58" s="39"/>
      <c r="I58" s="41"/>
      <c r="J58" s="42" t="s">
        <v>127</v>
      </c>
      <c r="K58" s="43">
        <v>44287</v>
      </c>
      <c r="L58" s="44">
        <v>44287</v>
      </c>
    </row>
    <row r="59" spans="1:12" x14ac:dyDescent="0.2">
      <c r="A59" s="33"/>
      <c r="B59" s="34">
        <v>1339253</v>
      </c>
      <c r="C59" s="35" t="s">
        <v>18</v>
      </c>
      <c r="D59" s="36" t="s">
        <v>128</v>
      </c>
      <c r="E59" s="38"/>
      <c r="F59" s="39"/>
      <c r="G59" s="37"/>
      <c r="H59" s="39"/>
      <c r="I59" s="41"/>
      <c r="J59" s="42" t="s">
        <v>129</v>
      </c>
      <c r="K59" s="43">
        <v>44287</v>
      </c>
      <c r="L59" s="44">
        <v>44287</v>
      </c>
    </row>
    <row r="60" spans="1:12" x14ac:dyDescent="0.2">
      <c r="A60" s="33"/>
      <c r="B60" s="34">
        <v>1334159</v>
      </c>
      <c r="C60" s="35" t="s">
        <v>18</v>
      </c>
      <c r="D60" s="36" t="s">
        <v>130</v>
      </c>
      <c r="E60" s="38"/>
      <c r="F60" s="39"/>
      <c r="G60" s="37"/>
      <c r="H60" s="39"/>
      <c r="I60" s="41"/>
      <c r="J60" s="42" t="s">
        <v>131</v>
      </c>
      <c r="K60" s="43">
        <v>44347</v>
      </c>
      <c r="L60" s="44">
        <v>44347</v>
      </c>
    </row>
    <row r="61" spans="1:12" x14ac:dyDescent="0.2">
      <c r="A61" s="33"/>
      <c r="B61" s="34">
        <v>1337140</v>
      </c>
      <c r="C61" s="35" t="s">
        <v>18</v>
      </c>
      <c r="D61" s="36" t="s">
        <v>132</v>
      </c>
      <c r="E61" s="38"/>
      <c r="F61" s="39"/>
      <c r="G61" s="37"/>
      <c r="H61" s="39"/>
      <c r="I61" s="41"/>
      <c r="J61" s="42" t="s">
        <v>133</v>
      </c>
      <c r="K61" s="43">
        <v>44334</v>
      </c>
      <c r="L61" s="44">
        <v>44334</v>
      </c>
    </row>
    <row r="62" spans="1:12" x14ac:dyDescent="0.2">
      <c r="A62" s="33"/>
      <c r="B62" s="34">
        <v>1337148</v>
      </c>
      <c r="C62" s="35" t="s">
        <v>18</v>
      </c>
      <c r="D62" s="36" t="s">
        <v>134</v>
      </c>
      <c r="E62" s="38"/>
      <c r="F62" s="39"/>
      <c r="G62" s="37"/>
      <c r="H62" s="39"/>
      <c r="I62" s="41"/>
      <c r="J62" s="42" t="s">
        <v>135</v>
      </c>
      <c r="K62" s="43">
        <v>44408</v>
      </c>
      <c r="L62" s="44">
        <v>44408</v>
      </c>
    </row>
    <row r="63" spans="1:12" x14ac:dyDescent="0.2">
      <c r="A63" s="33"/>
      <c r="B63" s="34">
        <v>1310092</v>
      </c>
      <c r="C63" s="35" t="s">
        <v>18</v>
      </c>
      <c r="D63" s="36" t="s">
        <v>136</v>
      </c>
      <c r="E63" s="38"/>
      <c r="F63" s="39"/>
      <c r="G63" s="37"/>
      <c r="H63" s="39"/>
      <c r="I63" s="41"/>
      <c r="J63" s="42" t="s">
        <v>137</v>
      </c>
      <c r="K63" s="43">
        <v>44377</v>
      </c>
      <c r="L63" s="44">
        <v>44377</v>
      </c>
    </row>
    <row r="64" spans="1:12" x14ac:dyDescent="0.2">
      <c r="A64" s="33"/>
      <c r="B64" s="34">
        <v>1377393</v>
      </c>
      <c r="C64" s="35" t="s">
        <v>18</v>
      </c>
      <c r="D64" s="36" t="s">
        <v>138</v>
      </c>
      <c r="E64" s="38"/>
      <c r="F64" s="39"/>
      <c r="G64" s="37"/>
      <c r="H64" s="39"/>
      <c r="I64" s="41"/>
      <c r="J64" s="42" t="s">
        <v>139</v>
      </c>
      <c r="K64" s="43">
        <v>44530</v>
      </c>
      <c r="L64" s="44">
        <v>44530</v>
      </c>
    </row>
    <row r="65" spans="1:12" ht="13.9" customHeight="1" x14ac:dyDescent="0.2">
      <c r="A65" s="33"/>
      <c r="B65" s="34">
        <v>1382703</v>
      </c>
      <c r="C65" s="35" t="s">
        <v>18</v>
      </c>
      <c r="D65" s="36" t="s">
        <v>140</v>
      </c>
      <c r="E65" s="38"/>
      <c r="F65" s="39"/>
      <c r="G65" s="37"/>
      <c r="H65" s="39"/>
      <c r="I65" s="41"/>
      <c r="J65" s="42" t="s">
        <v>141</v>
      </c>
      <c r="K65" s="43">
        <v>44620</v>
      </c>
      <c r="L65" s="44">
        <v>44620</v>
      </c>
    </row>
    <row r="66" spans="1:12" ht="13.9" customHeight="1" x14ac:dyDescent="0.2">
      <c r="A66" s="33"/>
      <c r="B66" s="46">
        <v>0</v>
      </c>
      <c r="C66" s="35" t="s">
        <v>18</v>
      </c>
      <c r="D66" s="36" t="s">
        <v>142</v>
      </c>
      <c r="E66" s="38"/>
      <c r="F66" s="39"/>
      <c r="G66" s="37"/>
      <c r="H66" s="39"/>
      <c r="I66" s="41"/>
      <c r="J66" s="42" t="s">
        <v>143</v>
      </c>
      <c r="K66" s="43">
        <v>44592</v>
      </c>
      <c r="L66" s="44">
        <v>44592</v>
      </c>
    </row>
    <row r="67" spans="1:12" x14ac:dyDescent="0.2">
      <c r="A67" s="33"/>
      <c r="B67" s="34">
        <v>1300618</v>
      </c>
      <c r="C67" s="35" t="s">
        <v>18</v>
      </c>
      <c r="D67" s="36" t="s">
        <v>144</v>
      </c>
      <c r="E67" s="38"/>
      <c r="F67" s="39"/>
      <c r="G67" s="37"/>
      <c r="H67" s="39"/>
      <c r="I67" s="41"/>
      <c r="J67" s="42" t="s">
        <v>145</v>
      </c>
      <c r="K67" s="43">
        <v>44161</v>
      </c>
      <c r="L67" s="44">
        <v>44230</v>
      </c>
    </row>
    <row r="68" spans="1:12" ht="13.9" customHeight="1" x14ac:dyDescent="0.2">
      <c r="A68" s="33"/>
      <c r="B68" s="34">
        <v>1303135</v>
      </c>
      <c r="C68" s="35" t="s">
        <v>18</v>
      </c>
      <c r="D68" s="36" t="s">
        <v>146</v>
      </c>
      <c r="E68" s="38"/>
      <c r="F68" s="39"/>
      <c r="G68" s="37"/>
      <c r="H68" s="39"/>
      <c r="I68" s="41"/>
      <c r="J68" s="42" t="s">
        <v>147</v>
      </c>
      <c r="K68" s="43">
        <v>44188</v>
      </c>
      <c r="L68" s="44">
        <v>44188</v>
      </c>
    </row>
    <row r="69" spans="1:12" x14ac:dyDescent="0.2">
      <c r="A69" s="33"/>
      <c r="B69" s="34">
        <v>1303175</v>
      </c>
      <c r="C69" s="35" t="s">
        <v>18</v>
      </c>
      <c r="D69" s="36" t="s">
        <v>148</v>
      </c>
      <c r="E69" s="38"/>
      <c r="F69" s="39"/>
      <c r="G69" s="37"/>
      <c r="H69" s="39"/>
      <c r="I69" s="41"/>
      <c r="J69" s="42" t="s">
        <v>149</v>
      </c>
      <c r="K69" s="43">
        <v>44188</v>
      </c>
      <c r="L69" s="44">
        <v>44188</v>
      </c>
    </row>
    <row r="70" spans="1:12" ht="13.9" customHeight="1" x14ac:dyDescent="0.2">
      <c r="A70" s="33"/>
      <c r="B70" s="34">
        <v>1303182</v>
      </c>
      <c r="C70" s="35" t="s">
        <v>18</v>
      </c>
      <c r="D70" s="36" t="s">
        <v>150</v>
      </c>
      <c r="E70" s="38"/>
      <c r="F70" s="39"/>
      <c r="G70" s="37"/>
      <c r="H70" s="39"/>
      <c r="I70" s="41"/>
      <c r="J70" s="42" t="s">
        <v>151</v>
      </c>
      <c r="K70" s="43">
        <v>43834</v>
      </c>
      <c r="L70" s="44">
        <v>43834</v>
      </c>
    </row>
    <row r="71" spans="1:12" x14ac:dyDescent="0.2">
      <c r="A71" s="33"/>
      <c r="B71" s="34">
        <v>1306535</v>
      </c>
      <c r="C71" s="35" t="s">
        <v>18</v>
      </c>
      <c r="D71" s="36">
        <v>0</v>
      </c>
      <c r="E71" s="38"/>
      <c r="F71" s="39"/>
      <c r="G71" s="37"/>
      <c r="H71" s="39"/>
      <c r="I71" s="41"/>
      <c r="J71" s="42" t="s">
        <v>152</v>
      </c>
      <c r="K71" s="43">
        <v>44228</v>
      </c>
      <c r="L71" s="44">
        <v>44228</v>
      </c>
    </row>
    <row r="72" spans="1:12" x14ac:dyDescent="0.2">
      <c r="A72" s="33"/>
      <c r="B72" s="34">
        <v>1310090</v>
      </c>
      <c r="C72" s="35" t="s">
        <v>18</v>
      </c>
      <c r="D72" s="36" t="s">
        <v>153</v>
      </c>
      <c r="E72" s="38"/>
      <c r="F72" s="39"/>
      <c r="G72" s="37"/>
      <c r="H72" s="39"/>
      <c r="I72" s="41"/>
      <c r="J72" s="42" t="s">
        <v>154</v>
      </c>
      <c r="K72" s="43">
        <v>44376</v>
      </c>
      <c r="L72" s="44">
        <v>44376</v>
      </c>
    </row>
    <row r="73" spans="1:12" x14ac:dyDescent="0.2">
      <c r="A73" s="33"/>
      <c r="B73" s="34">
        <v>1313609</v>
      </c>
      <c r="C73" s="35" t="s">
        <v>18</v>
      </c>
      <c r="D73" s="36" t="s">
        <v>155</v>
      </c>
      <c r="E73" s="38"/>
      <c r="F73" s="39"/>
      <c r="G73" s="37"/>
      <c r="H73" s="39"/>
      <c r="I73" s="41"/>
      <c r="J73" s="42" t="s">
        <v>156</v>
      </c>
      <c r="K73" s="43">
        <v>44277</v>
      </c>
      <c r="L73" s="44">
        <v>44277</v>
      </c>
    </row>
    <row r="74" spans="1:12" x14ac:dyDescent="0.2">
      <c r="A74" s="33"/>
      <c r="B74" s="34">
        <v>1321734</v>
      </c>
      <c r="C74" s="35" t="s">
        <v>18</v>
      </c>
      <c r="D74" s="36" t="s">
        <v>157</v>
      </c>
      <c r="E74" s="38"/>
      <c r="F74" s="39"/>
      <c r="G74" s="37"/>
      <c r="H74" s="39"/>
      <c r="I74" s="41"/>
      <c r="J74" s="42" t="s">
        <v>158</v>
      </c>
      <c r="K74" s="43">
        <v>44287</v>
      </c>
      <c r="L74" s="44">
        <v>44287</v>
      </c>
    </row>
    <row r="75" spans="1:12" x14ac:dyDescent="0.2">
      <c r="A75" s="33"/>
      <c r="B75" s="34">
        <v>1316356</v>
      </c>
      <c r="C75" s="35" t="s">
        <v>18</v>
      </c>
      <c r="D75" s="36" t="s">
        <v>159</v>
      </c>
      <c r="E75" s="38"/>
      <c r="F75" s="39"/>
      <c r="G75" s="37"/>
      <c r="H75" s="39"/>
      <c r="I75" s="41"/>
      <c r="J75" s="42" t="s">
        <v>160</v>
      </c>
      <c r="K75" s="43">
        <v>44251</v>
      </c>
      <c r="L75" s="44">
        <v>44251</v>
      </c>
    </row>
    <row r="76" spans="1:12" x14ac:dyDescent="0.2">
      <c r="A76" s="33"/>
      <c r="B76" s="34">
        <v>1316323</v>
      </c>
      <c r="C76" s="35" t="s">
        <v>18</v>
      </c>
      <c r="D76" s="36" t="s">
        <v>161</v>
      </c>
      <c r="E76" s="38"/>
      <c r="F76" s="39"/>
      <c r="G76" s="37"/>
      <c r="H76" s="39"/>
      <c r="I76" s="41"/>
      <c r="J76" s="42" t="s">
        <v>162</v>
      </c>
      <c r="K76" s="43">
        <v>44244</v>
      </c>
      <c r="L76" s="44">
        <v>44244</v>
      </c>
    </row>
    <row r="77" spans="1:12" x14ac:dyDescent="0.2">
      <c r="A77" s="33"/>
      <c r="B77" s="34">
        <v>1315483</v>
      </c>
      <c r="C77" s="35" t="s">
        <v>18</v>
      </c>
      <c r="D77" s="36" t="s">
        <v>163</v>
      </c>
      <c r="E77" s="38"/>
      <c r="F77" s="39"/>
      <c r="G77" s="37"/>
      <c r="H77" s="39"/>
      <c r="I77" s="41"/>
      <c r="J77" s="42" t="s">
        <v>164</v>
      </c>
      <c r="K77" s="43">
        <v>44288</v>
      </c>
      <c r="L77" s="44">
        <v>44288</v>
      </c>
    </row>
    <row r="78" spans="1:12" x14ac:dyDescent="0.2">
      <c r="A78" s="33"/>
      <c r="B78" s="34">
        <v>1312182</v>
      </c>
      <c r="C78" s="35" t="s">
        <v>18</v>
      </c>
      <c r="D78" s="36" t="s">
        <v>165</v>
      </c>
      <c r="E78" s="38"/>
      <c r="F78" s="39"/>
      <c r="G78" s="37"/>
      <c r="H78" s="39"/>
      <c r="I78" s="41"/>
      <c r="J78" s="42" t="s">
        <v>166</v>
      </c>
      <c r="K78" s="43">
        <v>44288</v>
      </c>
      <c r="L78" s="44">
        <v>44288</v>
      </c>
    </row>
    <row r="79" spans="1:12" x14ac:dyDescent="0.2">
      <c r="A79" s="33"/>
      <c r="B79" s="34">
        <v>1322639</v>
      </c>
      <c r="C79" s="35" t="s">
        <v>18</v>
      </c>
      <c r="D79" s="36" t="s">
        <v>167</v>
      </c>
      <c r="E79" s="38"/>
      <c r="F79" s="39"/>
      <c r="G79" s="37"/>
      <c r="H79" s="39"/>
      <c r="I79" s="41"/>
      <c r="J79" s="42" t="s">
        <v>168</v>
      </c>
      <c r="K79" s="43">
        <v>44273</v>
      </c>
      <c r="L79" s="44">
        <v>44273</v>
      </c>
    </row>
    <row r="80" spans="1:12" x14ac:dyDescent="0.2">
      <c r="A80" s="33"/>
      <c r="B80" s="34" t="s">
        <v>169</v>
      </c>
      <c r="C80" s="35" t="s">
        <v>18</v>
      </c>
      <c r="D80" s="36" t="s">
        <v>170</v>
      </c>
      <c r="E80" s="38"/>
      <c r="F80" s="39"/>
      <c r="G80" s="37"/>
      <c r="H80" s="39"/>
      <c r="I80" s="41"/>
      <c r="J80" s="42" t="s">
        <v>171</v>
      </c>
      <c r="K80" s="43">
        <v>44273</v>
      </c>
      <c r="L80" s="44">
        <v>44273</v>
      </c>
    </row>
    <row r="81" spans="1:12" x14ac:dyDescent="0.2">
      <c r="A81" s="33"/>
      <c r="B81" s="34">
        <v>1329808</v>
      </c>
      <c r="C81" s="35" t="s">
        <v>18</v>
      </c>
      <c r="D81" s="36" t="s">
        <v>104</v>
      </c>
      <c r="E81" s="38"/>
      <c r="F81" s="39"/>
      <c r="G81" s="37"/>
      <c r="H81" s="39"/>
      <c r="I81" s="41"/>
      <c r="J81" s="42" t="s">
        <v>105</v>
      </c>
      <c r="K81" s="43">
        <v>44315</v>
      </c>
      <c r="L81" s="44">
        <v>44315</v>
      </c>
    </row>
    <row r="82" spans="1:12" x14ac:dyDescent="0.2">
      <c r="A82" s="33"/>
      <c r="B82" s="34">
        <v>1333369</v>
      </c>
      <c r="C82" s="35" t="s">
        <v>18</v>
      </c>
      <c r="D82" s="36" t="s">
        <v>172</v>
      </c>
      <c r="E82" s="38"/>
      <c r="F82" s="39"/>
      <c r="G82" s="37"/>
      <c r="H82" s="39"/>
      <c r="I82" s="41"/>
      <c r="J82" s="42" t="s">
        <v>173</v>
      </c>
      <c r="K82" s="43">
        <v>44321</v>
      </c>
      <c r="L82" s="44">
        <v>44321</v>
      </c>
    </row>
    <row r="83" spans="1:12" ht="13.9" customHeight="1" x14ac:dyDescent="0.2">
      <c r="A83" s="33"/>
      <c r="B83" s="34">
        <v>1333591</v>
      </c>
      <c r="C83" s="35" t="s">
        <v>18</v>
      </c>
      <c r="D83" s="36">
        <v>0</v>
      </c>
      <c r="E83" s="38"/>
      <c r="F83" s="39"/>
      <c r="G83" s="37"/>
      <c r="H83" s="39"/>
      <c r="I83" s="41"/>
      <c r="J83" s="42" t="s">
        <v>174</v>
      </c>
      <c r="K83" s="43">
        <v>44322</v>
      </c>
      <c r="L83" s="44">
        <v>44322</v>
      </c>
    </row>
    <row r="84" spans="1:12" x14ac:dyDescent="0.2">
      <c r="A84" s="33"/>
      <c r="B84" s="34">
        <v>1336525</v>
      </c>
      <c r="C84" s="35" t="s">
        <v>18</v>
      </c>
      <c r="D84" s="36" t="s">
        <v>175</v>
      </c>
      <c r="E84" s="38"/>
      <c r="F84" s="39"/>
      <c r="G84" s="37"/>
      <c r="H84" s="39"/>
      <c r="I84" s="41"/>
      <c r="J84" s="42" t="s">
        <v>176</v>
      </c>
      <c r="K84" s="43">
        <v>44323</v>
      </c>
      <c r="L84" s="44">
        <v>44323</v>
      </c>
    </row>
    <row r="85" spans="1:12" x14ac:dyDescent="0.2">
      <c r="A85" s="33"/>
      <c r="B85" s="34" t="s">
        <v>177</v>
      </c>
      <c r="C85" s="35" t="s">
        <v>18</v>
      </c>
      <c r="D85" s="36" t="s">
        <v>178</v>
      </c>
      <c r="E85" s="38"/>
      <c r="F85" s="39"/>
      <c r="G85" s="37"/>
      <c r="H85" s="39"/>
      <c r="I85" s="41"/>
      <c r="J85" s="42" t="s">
        <v>179</v>
      </c>
      <c r="K85" s="43">
        <v>44323</v>
      </c>
      <c r="L85" s="44">
        <v>44323</v>
      </c>
    </row>
    <row r="86" spans="1:12" x14ac:dyDescent="0.2">
      <c r="A86" s="33"/>
      <c r="B86" s="34">
        <v>1337886</v>
      </c>
      <c r="C86" s="35" t="s">
        <v>18</v>
      </c>
      <c r="D86" s="36" t="s">
        <v>180</v>
      </c>
      <c r="E86" s="38"/>
      <c r="F86" s="39"/>
      <c r="G86" s="37"/>
      <c r="H86" s="39"/>
      <c r="I86" s="41"/>
      <c r="J86" s="42" t="s">
        <v>181</v>
      </c>
      <c r="K86" s="43">
        <v>44349</v>
      </c>
      <c r="L86" s="44">
        <v>44349</v>
      </c>
    </row>
    <row r="87" spans="1:12" x14ac:dyDescent="0.2">
      <c r="A87" s="33"/>
      <c r="B87" s="34">
        <v>1339266</v>
      </c>
      <c r="C87" s="35" t="s">
        <v>18</v>
      </c>
      <c r="D87" s="36" t="s">
        <v>182</v>
      </c>
      <c r="E87" s="38"/>
      <c r="F87" s="39"/>
      <c r="G87" s="37"/>
      <c r="H87" s="39"/>
      <c r="I87" s="41"/>
      <c r="J87" s="42" t="s">
        <v>183</v>
      </c>
      <c r="K87" s="43">
        <v>44362</v>
      </c>
      <c r="L87" s="44">
        <v>44362</v>
      </c>
    </row>
    <row r="88" spans="1:12" x14ac:dyDescent="0.2">
      <c r="A88" s="33"/>
      <c r="B88" s="34">
        <v>1339598</v>
      </c>
      <c r="C88" s="35" t="s">
        <v>18</v>
      </c>
      <c r="D88" s="36" t="s">
        <v>184</v>
      </c>
      <c r="E88" s="38"/>
      <c r="F88" s="39"/>
      <c r="G88" s="37"/>
      <c r="H88" s="39"/>
      <c r="I88" s="41"/>
      <c r="J88" s="42" t="s">
        <v>185</v>
      </c>
      <c r="K88" s="43">
        <v>44368</v>
      </c>
      <c r="L88" s="44">
        <v>44368</v>
      </c>
    </row>
    <row r="89" spans="1:12" x14ac:dyDescent="0.2">
      <c r="A89" s="33"/>
      <c r="B89" s="34">
        <v>1341582</v>
      </c>
      <c r="C89" s="35" t="s">
        <v>18</v>
      </c>
      <c r="D89" s="36" t="s">
        <v>186</v>
      </c>
      <c r="E89" s="38"/>
      <c r="F89" s="39"/>
      <c r="G89" s="37"/>
      <c r="H89" s="39"/>
      <c r="I89" s="41"/>
      <c r="J89" s="42" t="s">
        <v>187</v>
      </c>
      <c r="K89" s="43">
        <v>44361</v>
      </c>
      <c r="L89" s="44">
        <v>44361</v>
      </c>
    </row>
    <row r="90" spans="1:12" x14ac:dyDescent="0.2">
      <c r="A90" s="33"/>
      <c r="B90" s="34">
        <v>1342620</v>
      </c>
      <c r="C90" s="35" t="s">
        <v>18</v>
      </c>
      <c r="D90" s="36" t="s">
        <v>188</v>
      </c>
      <c r="E90" s="38"/>
      <c r="F90" s="39"/>
      <c r="G90" s="37"/>
      <c r="H90" s="39"/>
      <c r="I90" s="41"/>
      <c r="J90" s="42" t="s">
        <v>189</v>
      </c>
      <c r="K90" s="43">
        <v>44389</v>
      </c>
      <c r="L90" s="44">
        <v>44389</v>
      </c>
    </row>
    <row r="91" spans="1:12" x14ac:dyDescent="0.2">
      <c r="A91" s="33"/>
      <c r="B91" s="34">
        <v>1311717</v>
      </c>
      <c r="C91" s="35" t="s">
        <v>18</v>
      </c>
      <c r="D91" s="36" t="s">
        <v>190</v>
      </c>
      <c r="E91" s="38"/>
      <c r="F91" s="39"/>
      <c r="G91" s="37"/>
      <c r="H91" s="39"/>
      <c r="I91" s="41"/>
      <c r="J91" s="42" t="s">
        <v>191</v>
      </c>
      <c r="K91" s="43">
        <v>44383</v>
      </c>
      <c r="L91" s="44">
        <v>44383</v>
      </c>
    </row>
    <row r="92" spans="1:12" x14ac:dyDescent="0.2">
      <c r="A92" s="33"/>
      <c r="B92" s="34">
        <v>1355493</v>
      </c>
      <c r="C92" s="35" t="s">
        <v>18</v>
      </c>
      <c r="D92" s="36" t="s">
        <v>192</v>
      </c>
      <c r="E92" s="38"/>
      <c r="F92" s="39"/>
      <c r="G92" s="37"/>
      <c r="H92" s="39"/>
      <c r="I92" s="41"/>
      <c r="J92" s="42" t="s">
        <v>193</v>
      </c>
      <c r="K92" s="43">
        <v>44417</v>
      </c>
      <c r="L92" s="44">
        <v>44417</v>
      </c>
    </row>
    <row r="93" spans="1:12" x14ac:dyDescent="0.2">
      <c r="A93" s="33"/>
      <c r="B93" s="34">
        <v>1363817</v>
      </c>
      <c r="C93" s="35" t="s">
        <v>18</v>
      </c>
      <c r="D93" s="36" t="s">
        <v>194</v>
      </c>
      <c r="E93" s="38"/>
      <c r="F93" s="39"/>
      <c r="G93" s="37"/>
      <c r="H93" s="39"/>
      <c r="I93" s="41"/>
      <c r="J93" s="42" t="s">
        <v>195</v>
      </c>
      <c r="K93" s="43">
        <v>44466</v>
      </c>
      <c r="L93" s="44">
        <v>44466</v>
      </c>
    </row>
    <row r="94" spans="1:12" ht="13.9" customHeight="1" x14ac:dyDescent="0.2">
      <c r="A94" s="33"/>
      <c r="B94" s="34">
        <v>1371352</v>
      </c>
      <c r="C94" s="35" t="s">
        <v>18</v>
      </c>
      <c r="D94" s="36" t="s">
        <v>196</v>
      </c>
      <c r="E94" s="38"/>
      <c r="F94" s="39"/>
      <c r="G94" s="37"/>
      <c r="H94" s="39"/>
      <c r="I94" s="41"/>
      <c r="J94" s="42" t="s">
        <v>197</v>
      </c>
      <c r="K94" s="43"/>
      <c r="L94" s="44"/>
    </row>
    <row r="95" spans="1:12" x14ac:dyDescent="0.2">
      <c r="A95" s="33"/>
      <c r="B95" s="34">
        <v>1373386</v>
      </c>
      <c r="C95" s="35" t="s">
        <v>18</v>
      </c>
      <c r="D95" s="36">
        <v>0</v>
      </c>
      <c r="E95" s="38"/>
      <c r="F95" s="39"/>
      <c r="G95" s="37"/>
      <c r="H95" s="39"/>
      <c r="I95" s="41"/>
      <c r="J95" s="42" t="s">
        <v>198</v>
      </c>
      <c r="K95" s="43">
        <v>44490</v>
      </c>
      <c r="L95" s="44">
        <v>44490</v>
      </c>
    </row>
    <row r="96" spans="1:12" ht="13.9" customHeight="1" x14ac:dyDescent="0.2">
      <c r="A96" s="33"/>
      <c r="B96" s="34">
        <v>1375920</v>
      </c>
      <c r="C96" s="35" t="s">
        <v>18</v>
      </c>
      <c r="D96" s="36" t="s">
        <v>199</v>
      </c>
      <c r="E96" s="38"/>
      <c r="F96" s="39"/>
      <c r="G96" s="37"/>
      <c r="H96" s="39"/>
      <c r="I96" s="41"/>
      <c r="J96" s="42" t="s">
        <v>200</v>
      </c>
      <c r="K96" s="43">
        <v>44573</v>
      </c>
      <c r="L96" s="44">
        <v>44573</v>
      </c>
    </row>
    <row r="97" spans="1:12" x14ac:dyDescent="0.2">
      <c r="A97" s="33"/>
      <c r="B97" s="34">
        <v>1379795</v>
      </c>
      <c r="C97" s="35" t="s">
        <v>18</v>
      </c>
      <c r="D97" s="36" t="s">
        <v>201</v>
      </c>
      <c r="E97" s="38"/>
      <c r="F97" s="39"/>
      <c r="G97" s="37"/>
      <c r="H97" s="39"/>
      <c r="I97" s="41"/>
      <c r="J97" s="42" t="s">
        <v>202</v>
      </c>
      <c r="K97" s="43">
        <v>44550</v>
      </c>
      <c r="L97" s="44">
        <v>44550</v>
      </c>
    </row>
    <row r="98" spans="1:12" x14ac:dyDescent="0.2">
      <c r="A98" s="33"/>
      <c r="B98" s="34">
        <v>1380430</v>
      </c>
      <c r="C98" s="35" t="s">
        <v>18</v>
      </c>
      <c r="D98" s="36" t="s">
        <v>203</v>
      </c>
      <c r="E98" s="38"/>
      <c r="F98" s="39"/>
      <c r="G98" s="37"/>
      <c r="H98" s="39"/>
      <c r="I98" s="41"/>
      <c r="J98" s="42" t="s">
        <v>204</v>
      </c>
      <c r="K98" s="43"/>
      <c r="L98" s="44"/>
    </row>
    <row r="99" spans="1:12" x14ac:dyDescent="0.2">
      <c r="A99" s="33"/>
      <c r="B99" s="34">
        <v>1380423</v>
      </c>
      <c r="C99" s="35" t="s">
        <v>18</v>
      </c>
      <c r="D99" s="36" t="s">
        <v>205</v>
      </c>
      <c r="E99" s="38"/>
      <c r="F99" s="39"/>
      <c r="G99" s="37"/>
      <c r="H99" s="39"/>
      <c r="I99" s="41"/>
      <c r="J99" s="42" t="s">
        <v>206</v>
      </c>
      <c r="K99" s="43"/>
      <c r="L99" s="44"/>
    </row>
    <row r="100" spans="1:12" x14ac:dyDescent="0.2">
      <c r="A100" s="33"/>
      <c r="B100" s="34">
        <v>1380428</v>
      </c>
      <c r="C100" s="35" t="s">
        <v>18</v>
      </c>
      <c r="D100" s="36" t="s">
        <v>207</v>
      </c>
      <c r="E100" s="38"/>
      <c r="F100" s="39"/>
      <c r="G100" s="37"/>
      <c r="H100" s="39"/>
      <c r="I100" s="41"/>
      <c r="J100" s="42" t="s">
        <v>208</v>
      </c>
      <c r="K100" s="43"/>
      <c r="L100" s="44"/>
    </row>
    <row r="101" spans="1:12" x14ac:dyDescent="0.2">
      <c r="A101" s="33"/>
      <c r="B101" s="34">
        <v>1380386</v>
      </c>
      <c r="C101" s="35" t="s">
        <v>18</v>
      </c>
      <c r="D101" s="36" t="s">
        <v>209</v>
      </c>
      <c r="E101" s="38"/>
      <c r="F101" s="39"/>
      <c r="G101" s="37"/>
      <c r="H101" s="39"/>
      <c r="I101" s="41"/>
      <c r="J101" s="42" t="s">
        <v>210</v>
      </c>
      <c r="K101" s="43">
        <v>44553</v>
      </c>
      <c r="L101" s="44">
        <v>44553</v>
      </c>
    </row>
    <row r="102" spans="1:12" ht="13.9" customHeight="1" x14ac:dyDescent="0.2">
      <c r="A102" s="33"/>
      <c r="B102" s="34">
        <v>1380603</v>
      </c>
      <c r="C102" s="35" t="s">
        <v>18</v>
      </c>
      <c r="D102" s="36" t="s">
        <v>211</v>
      </c>
      <c r="E102" s="38"/>
      <c r="F102" s="39"/>
      <c r="G102" s="37"/>
      <c r="H102" s="39"/>
      <c r="I102" s="41"/>
      <c r="J102" s="42" t="s">
        <v>212</v>
      </c>
      <c r="K102" s="43"/>
      <c r="L102" s="44"/>
    </row>
    <row r="103" spans="1:12" ht="13.9" customHeight="1" x14ac:dyDescent="0.2">
      <c r="A103" s="33"/>
      <c r="B103" s="34">
        <v>1380598</v>
      </c>
      <c r="C103" s="35" t="s">
        <v>18</v>
      </c>
      <c r="D103" s="36" t="s">
        <v>213</v>
      </c>
      <c r="E103" s="38"/>
      <c r="F103" s="39"/>
      <c r="G103" s="37"/>
      <c r="H103" s="39"/>
      <c r="I103" s="41"/>
      <c r="J103" s="42" t="s">
        <v>214</v>
      </c>
      <c r="K103" s="43"/>
      <c r="L103" s="44"/>
    </row>
    <row r="104" spans="1:12" x14ac:dyDescent="0.2">
      <c r="A104" s="33"/>
      <c r="B104" s="34">
        <v>1381136</v>
      </c>
      <c r="C104" s="35" t="s">
        <v>18</v>
      </c>
      <c r="D104" s="36" t="s">
        <v>215</v>
      </c>
      <c r="E104" s="38"/>
      <c r="F104" s="39"/>
      <c r="G104" s="37"/>
      <c r="H104" s="39"/>
      <c r="I104" s="41"/>
      <c r="J104" s="42" t="s">
        <v>216</v>
      </c>
      <c r="K104" s="43">
        <v>44550</v>
      </c>
      <c r="L104" s="44">
        <v>44550</v>
      </c>
    </row>
    <row r="105" spans="1:12" x14ac:dyDescent="0.2">
      <c r="A105" s="33"/>
      <c r="B105" s="34">
        <v>1381481</v>
      </c>
      <c r="C105" s="35" t="s">
        <v>18</v>
      </c>
      <c r="D105" s="36">
        <v>0</v>
      </c>
      <c r="E105" s="38"/>
      <c r="F105" s="39"/>
      <c r="G105" s="37"/>
      <c r="H105" s="39"/>
      <c r="I105" s="41"/>
      <c r="J105" s="42">
        <v>33834886</v>
      </c>
      <c r="K105" s="43">
        <v>44543</v>
      </c>
      <c r="L105" s="44">
        <v>44543</v>
      </c>
    </row>
    <row r="106" spans="1:12" x14ac:dyDescent="0.2">
      <c r="A106" s="33"/>
      <c r="B106" s="34">
        <v>1382701</v>
      </c>
      <c r="C106" s="35" t="s">
        <v>18</v>
      </c>
      <c r="D106" s="36" t="s">
        <v>217</v>
      </c>
      <c r="E106" s="38"/>
      <c r="F106" s="39"/>
      <c r="G106" s="37"/>
      <c r="H106" s="39"/>
      <c r="I106" s="41"/>
      <c r="J106" s="42" t="s">
        <v>218</v>
      </c>
      <c r="K106" s="43">
        <v>44546</v>
      </c>
      <c r="L106" s="44">
        <v>44546</v>
      </c>
    </row>
    <row r="107" spans="1:12" x14ac:dyDescent="0.2">
      <c r="A107" s="33"/>
      <c r="B107" s="34">
        <v>1383925</v>
      </c>
      <c r="C107" s="35" t="s">
        <v>18</v>
      </c>
      <c r="D107" s="36">
        <v>0</v>
      </c>
      <c r="E107" s="38"/>
      <c r="F107" s="39"/>
      <c r="G107" s="37"/>
      <c r="H107" s="39"/>
      <c r="I107" s="41"/>
      <c r="J107" s="42" t="s">
        <v>219</v>
      </c>
      <c r="K107" s="43"/>
      <c r="L107" s="44"/>
    </row>
    <row r="108" spans="1:12" x14ac:dyDescent="0.2">
      <c r="A108" s="33"/>
      <c r="B108" s="34">
        <v>1383924</v>
      </c>
      <c r="C108" s="35" t="s">
        <v>18</v>
      </c>
      <c r="D108" s="36" t="s">
        <v>220</v>
      </c>
      <c r="E108" s="38"/>
      <c r="F108" s="39"/>
      <c r="G108" s="37"/>
      <c r="H108" s="39"/>
      <c r="I108" s="41"/>
      <c r="J108" s="42" t="s">
        <v>221</v>
      </c>
      <c r="K108" s="43"/>
      <c r="L108" s="44"/>
    </row>
    <row r="109" spans="1:12" x14ac:dyDescent="0.2">
      <c r="A109" s="33"/>
      <c r="B109" s="34">
        <v>1382920</v>
      </c>
      <c r="C109" s="35" t="s">
        <v>18</v>
      </c>
      <c r="D109" s="36" t="s">
        <v>222</v>
      </c>
      <c r="E109" s="38"/>
      <c r="F109" s="39"/>
      <c r="G109" s="37"/>
      <c r="H109" s="39"/>
      <c r="I109" s="41"/>
      <c r="J109" s="42" t="s">
        <v>223</v>
      </c>
      <c r="K109" s="43"/>
      <c r="L109" s="44"/>
    </row>
    <row r="110" spans="1:12" x14ac:dyDescent="0.2">
      <c r="A110" s="33"/>
      <c r="B110" s="34">
        <v>1382919</v>
      </c>
      <c r="C110" s="35" t="s">
        <v>18</v>
      </c>
      <c r="D110" s="36" t="s">
        <v>224</v>
      </c>
      <c r="E110" s="38"/>
      <c r="F110" s="39"/>
      <c r="G110" s="37"/>
      <c r="H110" s="39"/>
      <c r="I110" s="41"/>
      <c r="J110" s="42" t="s">
        <v>225</v>
      </c>
      <c r="K110" s="43"/>
      <c r="L110" s="44"/>
    </row>
    <row r="111" spans="1:12" x14ac:dyDescent="0.2">
      <c r="A111" s="33"/>
      <c r="B111" s="34">
        <v>1382918</v>
      </c>
      <c r="C111" s="35" t="s">
        <v>18</v>
      </c>
      <c r="D111" s="36" t="s">
        <v>226</v>
      </c>
      <c r="E111" s="38"/>
      <c r="F111" s="39"/>
      <c r="G111" s="37"/>
      <c r="H111" s="39"/>
      <c r="I111" s="41"/>
      <c r="J111" s="42" t="s">
        <v>227</v>
      </c>
      <c r="K111" s="43"/>
      <c r="L111" s="44"/>
    </row>
    <row r="112" spans="1:12" x14ac:dyDescent="0.2">
      <c r="A112" s="33"/>
      <c r="B112" s="34">
        <v>1174404</v>
      </c>
      <c r="C112" s="35" t="s">
        <v>18</v>
      </c>
      <c r="D112" s="36">
        <v>0</v>
      </c>
      <c r="E112" s="38"/>
      <c r="F112" s="39"/>
      <c r="G112" s="37"/>
      <c r="H112" s="39"/>
      <c r="I112" s="41"/>
      <c r="J112" s="42" t="s">
        <v>228</v>
      </c>
      <c r="K112" s="43">
        <v>0</v>
      </c>
      <c r="L112" s="44">
        <v>0</v>
      </c>
    </row>
    <row r="113" spans="1:12" ht="13.9" customHeight="1" x14ac:dyDescent="0.2">
      <c r="A113" s="33"/>
      <c r="B113" s="34" t="s">
        <v>229</v>
      </c>
      <c r="C113" s="35" t="s">
        <v>18</v>
      </c>
      <c r="D113" s="36" t="s">
        <v>230</v>
      </c>
      <c r="E113" s="38"/>
      <c r="F113" s="39"/>
      <c r="G113" s="37"/>
      <c r="H113" s="39"/>
      <c r="I113" s="41"/>
      <c r="J113" s="42" t="s">
        <v>231</v>
      </c>
      <c r="K113" s="43">
        <v>43636</v>
      </c>
      <c r="L113" s="44">
        <v>43636</v>
      </c>
    </row>
    <row r="114" spans="1:12" ht="13.9" customHeight="1" x14ac:dyDescent="0.2">
      <c r="A114" s="33"/>
      <c r="B114" s="34">
        <v>1168896</v>
      </c>
      <c r="C114" s="35" t="s">
        <v>18</v>
      </c>
      <c r="D114" s="36"/>
      <c r="E114" s="38"/>
      <c r="F114" s="39"/>
      <c r="G114" s="37"/>
      <c r="H114" s="39"/>
      <c r="I114" s="41"/>
      <c r="J114" s="42">
        <v>0</v>
      </c>
      <c r="K114" s="43">
        <v>0</v>
      </c>
      <c r="L114" s="44">
        <v>0</v>
      </c>
    </row>
    <row r="115" spans="1:12" ht="13.9" customHeight="1" x14ac:dyDescent="0.2">
      <c r="A115" s="33"/>
      <c r="B115" s="34" t="s">
        <v>232</v>
      </c>
      <c r="C115" s="35" t="s">
        <v>18</v>
      </c>
      <c r="D115" s="36" t="s">
        <v>233</v>
      </c>
      <c r="E115" s="38"/>
      <c r="F115" s="39"/>
      <c r="G115" s="37"/>
      <c r="H115" s="39"/>
      <c r="I115" s="41"/>
      <c r="J115" s="42" t="s">
        <v>234</v>
      </c>
      <c r="K115" s="43"/>
      <c r="L115" s="44"/>
    </row>
    <row r="116" spans="1:12" ht="13.9" customHeight="1" x14ac:dyDescent="0.2">
      <c r="A116" s="33"/>
      <c r="B116" s="34">
        <v>1103086</v>
      </c>
      <c r="C116" s="35" t="s">
        <v>18</v>
      </c>
      <c r="D116" s="36" t="s">
        <v>235</v>
      </c>
      <c r="E116" s="38"/>
      <c r="F116" s="39"/>
      <c r="G116" s="37"/>
      <c r="H116" s="39"/>
      <c r="I116" s="41"/>
      <c r="J116" s="42" t="s">
        <v>236</v>
      </c>
      <c r="K116" s="43">
        <v>43440</v>
      </c>
      <c r="L116" s="44">
        <v>43440</v>
      </c>
    </row>
    <row r="117" spans="1:12" ht="13.9" customHeight="1" x14ac:dyDescent="0.2">
      <c r="A117" s="33"/>
      <c r="B117" s="34">
        <v>1103153</v>
      </c>
      <c r="C117" s="35" t="s">
        <v>18</v>
      </c>
      <c r="D117" s="36">
        <v>0</v>
      </c>
      <c r="E117" s="38"/>
      <c r="F117" s="39"/>
      <c r="G117" s="37"/>
      <c r="H117" s="39"/>
      <c r="I117" s="41"/>
      <c r="J117" s="42" t="s">
        <v>237</v>
      </c>
      <c r="K117" s="43">
        <v>0</v>
      </c>
      <c r="L117" s="44">
        <v>0</v>
      </c>
    </row>
    <row r="118" spans="1:12" ht="13.9" customHeight="1" x14ac:dyDescent="0.2">
      <c r="A118" s="33"/>
      <c r="B118" s="34" t="s">
        <v>238</v>
      </c>
      <c r="C118" s="35" t="s">
        <v>18</v>
      </c>
      <c r="D118" s="36" t="s">
        <v>239</v>
      </c>
      <c r="E118" s="38"/>
      <c r="F118" s="39"/>
      <c r="G118" s="37"/>
      <c r="H118" s="39"/>
      <c r="I118" s="41"/>
      <c r="J118" s="42" t="s">
        <v>240</v>
      </c>
      <c r="K118" s="43">
        <v>0</v>
      </c>
      <c r="L118" s="44">
        <v>0</v>
      </c>
    </row>
    <row r="119" spans="1:12" ht="13.9" customHeight="1" x14ac:dyDescent="0.2">
      <c r="A119" s="33"/>
      <c r="B119" s="34">
        <v>1141274</v>
      </c>
      <c r="C119" s="35" t="s">
        <v>18</v>
      </c>
      <c r="D119" s="36" t="s">
        <v>241</v>
      </c>
      <c r="E119" s="38"/>
      <c r="F119" s="39"/>
      <c r="G119" s="37"/>
      <c r="H119" s="39"/>
      <c r="I119" s="41"/>
      <c r="J119" s="42" t="s">
        <v>242</v>
      </c>
      <c r="K119" s="43">
        <v>43553</v>
      </c>
      <c r="L119" s="44">
        <v>43553</v>
      </c>
    </row>
    <row r="120" spans="1:12" ht="13.9" customHeight="1" x14ac:dyDescent="0.2">
      <c r="A120" s="33"/>
      <c r="B120" s="34">
        <v>1141285</v>
      </c>
      <c r="C120" s="35" t="s">
        <v>18</v>
      </c>
      <c r="D120" s="36" t="s">
        <v>243</v>
      </c>
      <c r="E120" s="38"/>
      <c r="F120" s="39"/>
      <c r="G120" s="37"/>
      <c r="H120" s="39"/>
      <c r="I120" s="41"/>
      <c r="J120" s="42" t="s">
        <v>244</v>
      </c>
      <c r="K120" s="43">
        <v>43553</v>
      </c>
      <c r="L120" s="44">
        <v>43553</v>
      </c>
    </row>
    <row r="121" spans="1:12" ht="13.9" customHeight="1" x14ac:dyDescent="0.2">
      <c r="A121" s="33"/>
      <c r="B121" s="34">
        <v>1141287</v>
      </c>
      <c r="C121" s="35" t="s">
        <v>18</v>
      </c>
      <c r="D121" s="36" t="s">
        <v>245</v>
      </c>
      <c r="E121" s="38"/>
      <c r="F121" s="39"/>
      <c r="G121" s="37"/>
      <c r="H121" s="39"/>
      <c r="I121" s="41"/>
      <c r="J121" s="42" t="s">
        <v>246</v>
      </c>
      <c r="K121" s="43">
        <v>43553</v>
      </c>
      <c r="L121" s="44">
        <v>43553</v>
      </c>
    </row>
    <row r="122" spans="1:12" ht="13.9" customHeight="1" x14ac:dyDescent="0.2">
      <c r="A122" s="33"/>
      <c r="B122" s="34">
        <v>1141291</v>
      </c>
      <c r="C122" s="35" t="s">
        <v>18</v>
      </c>
      <c r="D122" s="36" t="s">
        <v>247</v>
      </c>
      <c r="E122" s="38"/>
      <c r="F122" s="39"/>
      <c r="G122" s="37"/>
      <c r="H122" s="39"/>
      <c r="I122" s="41"/>
      <c r="J122" s="42" t="s">
        <v>248</v>
      </c>
      <c r="K122" s="43">
        <v>43553</v>
      </c>
      <c r="L122" s="44">
        <v>43553</v>
      </c>
    </row>
    <row r="123" spans="1:12" ht="13.9" customHeight="1" x14ac:dyDescent="0.2">
      <c r="A123" s="33"/>
      <c r="B123" s="34">
        <v>1155774</v>
      </c>
      <c r="C123" s="35" t="s">
        <v>18</v>
      </c>
      <c r="D123" s="36" t="s">
        <v>249</v>
      </c>
      <c r="E123" s="38"/>
      <c r="F123" s="39"/>
      <c r="G123" s="37"/>
      <c r="H123" s="39"/>
      <c r="I123" s="41"/>
      <c r="J123" s="42" t="s">
        <v>250</v>
      </c>
      <c r="K123" s="43">
        <v>43601</v>
      </c>
      <c r="L123" s="44">
        <v>43601</v>
      </c>
    </row>
    <row r="124" spans="1:12" ht="13.9" customHeight="1" x14ac:dyDescent="0.2">
      <c r="A124" s="33"/>
      <c r="B124" s="34">
        <v>1179819</v>
      </c>
      <c r="C124" s="35" t="s">
        <v>18</v>
      </c>
      <c r="D124" s="36" t="s">
        <v>251</v>
      </c>
      <c r="E124" s="38"/>
      <c r="F124" s="39"/>
      <c r="G124" s="37"/>
      <c r="H124" s="39"/>
      <c r="I124" s="41"/>
      <c r="J124" s="42" t="s">
        <v>252</v>
      </c>
      <c r="K124" s="43">
        <v>43686</v>
      </c>
      <c r="L124" s="44">
        <v>43686</v>
      </c>
    </row>
    <row r="125" spans="1:12" ht="13.9" customHeight="1" x14ac:dyDescent="0.2">
      <c r="A125" s="33"/>
      <c r="B125" s="34">
        <v>1186201</v>
      </c>
      <c r="C125" s="35" t="s">
        <v>18</v>
      </c>
      <c r="D125" s="36" t="s">
        <v>253</v>
      </c>
      <c r="E125" s="38"/>
      <c r="F125" s="39"/>
      <c r="G125" s="37"/>
      <c r="H125" s="39"/>
      <c r="I125" s="41"/>
      <c r="J125" s="42" t="s">
        <v>254</v>
      </c>
      <c r="K125" s="43">
        <v>43712</v>
      </c>
      <c r="L125" s="44">
        <v>43712</v>
      </c>
    </row>
    <row r="126" spans="1:12" ht="13.9" customHeight="1" x14ac:dyDescent="0.2">
      <c r="A126" s="33"/>
      <c r="B126" s="34">
        <v>1197633</v>
      </c>
      <c r="C126" s="35" t="s">
        <v>18</v>
      </c>
      <c r="D126" s="36" t="s">
        <v>255</v>
      </c>
      <c r="E126" s="38"/>
      <c r="F126" s="39"/>
      <c r="G126" s="37"/>
      <c r="H126" s="39"/>
      <c r="I126" s="41"/>
      <c r="J126" s="42" t="s">
        <v>256</v>
      </c>
      <c r="K126" s="43">
        <v>43691</v>
      </c>
      <c r="L126" s="44">
        <v>43691</v>
      </c>
    </row>
    <row r="127" spans="1:12" ht="13.9" customHeight="1" x14ac:dyDescent="0.2">
      <c r="A127" s="33"/>
      <c r="B127" s="34">
        <v>1203094</v>
      </c>
      <c r="C127" s="35" t="s">
        <v>18</v>
      </c>
      <c r="D127" s="36">
        <v>0</v>
      </c>
      <c r="E127" s="38"/>
      <c r="F127" s="39"/>
      <c r="G127" s="37"/>
      <c r="H127" s="39"/>
      <c r="I127" s="41"/>
      <c r="J127" s="42" t="s">
        <v>257</v>
      </c>
      <c r="K127" s="43">
        <v>43740</v>
      </c>
      <c r="L127" s="44">
        <v>43740</v>
      </c>
    </row>
    <row r="128" spans="1:12" ht="13.9" customHeight="1" x14ac:dyDescent="0.2">
      <c r="A128" s="33"/>
      <c r="B128" s="34">
        <v>1219787</v>
      </c>
      <c r="C128" s="35" t="s">
        <v>18</v>
      </c>
      <c r="D128" s="36" t="s">
        <v>258</v>
      </c>
      <c r="E128" s="38"/>
      <c r="F128" s="39"/>
      <c r="G128" s="37"/>
      <c r="H128" s="39"/>
      <c r="I128" s="41"/>
      <c r="J128" s="42" t="s">
        <v>259</v>
      </c>
      <c r="K128" s="43">
        <v>0</v>
      </c>
      <c r="L128" s="44">
        <v>0</v>
      </c>
    </row>
    <row r="129" spans="1:12" ht="13.9" customHeight="1" x14ac:dyDescent="0.2">
      <c r="A129" s="33"/>
      <c r="B129" s="34">
        <v>1223877</v>
      </c>
      <c r="C129" s="35" t="s">
        <v>18</v>
      </c>
      <c r="D129" s="36" t="s">
        <v>260</v>
      </c>
      <c r="E129" s="38"/>
      <c r="F129" s="39"/>
      <c r="G129" s="37"/>
      <c r="H129" s="39"/>
      <c r="I129" s="41"/>
      <c r="J129" s="42" t="s">
        <v>261</v>
      </c>
      <c r="K129" s="43">
        <v>43803</v>
      </c>
      <c r="L129" s="44">
        <v>43803</v>
      </c>
    </row>
    <row r="130" spans="1:12" ht="13.9" customHeight="1" x14ac:dyDescent="0.2">
      <c r="A130" s="33"/>
      <c r="B130" s="34">
        <v>1230849</v>
      </c>
      <c r="C130" s="35" t="s">
        <v>18</v>
      </c>
      <c r="D130" s="36" t="s">
        <v>262</v>
      </c>
      <c r="E130" s="38"/>
      <c r="F130" s="39"/>
      <c r="G130" s="37"/>
      <c r="H130" s="39"/>
      <c r="I130" s="41"/>
      <c r="J130" s="42" t="s">
        <v>263</v>
      </c>
      <c r="K130" s="43">
        <v>43838</v>
      </c>
      <c r="L130" s="44">
        <v>43838</v>
      </c>
    </row>
    <row r="131" spans="1:12" ht="13.9" customHeight="1" x14ac:dyDescent="0.2">
      <c r="A131" s="33"/>
      <c r="B131" s="34">
        <v>1255230</v>
      </c>
      <c r="C131" s="35" t="s">
        <v>18</v>
      </c>
      <c r="D131" s="36" t="s">
        <v>264</v>
      </c>
      <c r="E131" s="38"/>
      <c r="F131" s="39"/>
      <c r="G131" s="37"/>
      <c r="H131" s="39"/>
      <c r="I131" s="41"/>
      <c r="J131" s="42" t="s">
        <v>265</v>
      </c>
      <c r="K131" s="43">
        <v>43977</v>
      </c>
      <c r="L131" s="44">
        <v>43977</v>
      </c>
    </row>
    <row r="132" spans="1:12" ht="13.9" customHeight="1" x14ac:dyDescent="0.2">
      <c r="A132" s="33"/>
      <c r="B132" s="34">
        <v>1265839</v>
      </c>
      <c r="C132" s="35" t="s">
        <v>18</v>
      </c>
      <c r="D132" s="36" t="s">
        <v>266</v>
      </c>
      <c r="E132" s="38"/>
      <c r="F132" s="39"/>
      <c r="G132" s="37"/>
      <c r="H132" s="39"/>
      <c r="I132" s="41"/>
      <c r="J132" s="42" t="s">
        <v>267</v>
      </c>
      <c r="K132" s="43">
        <v>0</v>
      </c>
      <c r="L132" s="44">
        <v>0</v>
      </c>
    </row>
    <row r="133" spans="1:12" ht="13.9" customHeight="1" x14ac:dyDescent="0.2">
      <c r="A133" s="33"/>
      <c r="B133" s="34">
        <v>1268628</v>
      </c>
      <c r="C133" s="35" t="s">
        <v>18</v>
      </c>
      <c r="D133" s="36" t="s">
        <v>268</v>
      </c>
      <c r="E133" s="38"/>
      <c r="F133" s="39"/>
      <c r="G133" s="37"/>
      <c r="H133" s="39"/>
      <c r="I133" s="41"/>
      <c r="J133" s="42" t="s">
        <v>269</v>
      </c>
      <c r="K133" s="43">
        <v>44025</v>
      </c>
      <c r="L133" s="44">
        <v>44025</v>
      </c>
    </row>
    <row r="134" spans="1:12" ht="13.9" customHeight="1" x14ac:dyDescent="0.2">
      <c r="A134" s="33"/>
      <c r="B134" s="34">
        <v>1274872</v>
      </c>
      <c r="C134" s="35" t="s">
        <v>18</v>
      </c>
      <c r="D134" s="36" t="s">
        <v>270</v>
      </c>
      <c r="E134" s="38"/>
      <c r="F134" s="39"/>
      <c r="G134" s="37"/>
      <c r="H134" s="39"/>
      <c r="I134" s="41"/>
      <c r="J134" s="42" t="s">
        <v>271</v>
      </c>
      <c r="K134" s="43">
        <v>44042</v>
      </c>
      <c r="L134" s="44">
        <v>44042</v>
      </c>
    </row>
    <row r="135" spans="1:12" ht="13.9" customHeight="1" x14ac:dyDescent="0.2">
      <c r="A135" s="33"/>
      <c r="B135" s="34">
        <v>1280748</v>
      </c>
      <c r="C135" s="35" t="s">
        <v>18</v>
      </c>
      <c r="D135" s="36" t="s">
        <v>272</v>
      </c>
      <c r="E135" s="38"/>
      <c r="F135" s="39"/>
      <c r="G135" s="37"/>
      <c r="H135" s="39"/>
      <c r="I135" s="41"/>
      <c r="J135" s="42" t="s">
        <v>273</v>
      </c>
      <c r="K135" s="43">
        <v>44083</v>
      </c>
      <c r="L135" s="44">
        <v>44083</v>
      </c>
    </row>
    <row r="136" spans="1:12" ht="13.9" customHeight="1" x14ac:dyDescent="0.2">
      <c r="A136" s="33"/>
      <c r="B136" s="34">
        <v>1281585</v>
      </c>
      <c r="C136" s="35" t="s">
        <v>18</v>
      </c>
      <c r="D136" s="36" t="s">
        <v>274</v>
      </c>
      <c r="E136" s="38"/>
      <c r="F136" s="39"/>
      <c r="G136" s="37"/>
      <c r="H136" s="39"/>
      <c r="I136" s="41"/>
      <c r="J136" s="42" t="s">
        <v>275</v>
      </c>
      <c r="K136" s="43">
        <v>44084</v>
      </c>
      <c r="L136" s="44">
        <v>44084</v>
      </c>
    </row>
    <row r="137" spans="1:12" ht="13.9" customHeight="1" x14ac:dyDescent="0.2">
      <c r="A137" s="33"/>
      <c r="B137" s="34">
        <v>1281898</v>
      </c>
      <c r="C137" s="35" t="s">
        <v>18</v>
      </c>
      <c r="D137" s="36" t="s">
        <v>276</v>
      </c>
      <c r="E137" s="38"/>
      <c r="F137" s="39"/>
      <c r="G137" s="37"/>
      <c r="H137" s="39"/>
      <c r="I137" s="41"/>
      <c r="J137" s="42" t="s">
        <v>277</v>
      </c>
      <c r="K137" s="43">
        <v>44084</v>
      </c>
      <c r="L137" s="44">
        <v>44084</v>
      </c>
    </row>
    <row r="138" spans="1:12" ht="13.9" customHeight="1" x14ac:dyDescent="0.2">
      <c r="A138" s="33"/>
      <c r="B138" s="34">
        <v>1298036</v>
      </c>
      <c r="C138" s="35" t="s">
        <v>18</v>
      </c>
      <c r="D138" s="36">
        <v>0</v>
      </c>
      <c r="E138" s="38"/>
      <c r="F138" s="39"/>
      <c r="G138" s="37"/>
      <c r="H138" s="39"/>
      <c r="I138" s="41"/>
      <c r="J138" s="42" t="s">
        <v>278</v>
      </c>
      <c r="K138" s="43">
        <v>44151</v>
      </c>
      <c r="L138" s="44">
        <v>44151</v>
      </c>
    </row>
    <row r="139" spans="1:12" ht="13.9" customHeight="1" x14ac:dyDescent="0.2">
      <c r="A139" s="33"/>
      <c r="B139" s="34" t="s">
        <v>279</v>
      </c>
      <c r="C139" s="35" t="s">
        <v>18</v>
      </c>
      <c r="D139" s="36" t="s">
        <v>280</v>
      </c>
      <c r="E139" s="38"/>
      <c r="F139" s="39"/>
      <c r="G139" s="37"/>
      <c r="H139" s="39"/>
      <c r="I139" s="41"/>
      <c r="J139" s="42" t="s">
        <v>281</v>
      </c>
      <c r="K139" s="43">
        <v>0</v>
      </c>
      <c r="L139" s="44">
        <v>0</v>
      </c>
    </row>
    <row r="140" spans="1:12" ht="13.9" customHeight="1" x14ac:dyDescent="0.2">
      <c r="A140" s="33"/>
      <c r="B140" s="34">
        <v>1304162</v>
      </c>
      <c r="C140" s="35" t="s">
        <v>18</v>
      </c>
      <c r="D140" s="36" t="s">
        <v>2</v>
      </c>
      <c r="E140" s="38"/>
      <c r="F140" s="39"/>
      <c r="G140" s="37"/>
      <c r="H140" s="39"/>
      <c r="I140" s="41"/>
      <c r="J140" s="42" t="s">
        <v>282</v>
      </c>
      <c r="K140" s="43">
        <v>44175</v>
      </c>
      <c r="L140" s="44">
        <v>44175</v>
      </c>
    </row>
    <row r="141" spans="1:12" ht="13.9" customHeight="1" x14ac:dyDescent="0.2">
      <c r="A141" s="33"/>
      <c r="B141" s="34">
        <v>1331548</v>
      </c>
      <c r="C141" s="35" t="s">
        <v>18</v>
      </c>
      <c r="D141" s="36">
        <v>0</v>
      </c>
      <c r="E141" s="38"/>
      <c r="F141" s="39"/>
      <c r="G141" s="37"/>
      <c r="H141" s="39"/>
      <c r="I141" s="41"/>
      <c r="J141" s="42" t="s">
        <v>283</v>
      </c>
      <c r="K141" s="43">
        <v>0</v>
      </c>
      <c r="L141" s="44">
        <v>0</v>
      </c>
    </row>
    <row r="142" spans="1:12" x14ac:dyDescent="0.2">
      <c r="A142" s="33"/>
      <c r="B142" s="34">
        <v>1381816</v>
      </c>
      <c r="C142" s="35" t="s">
        <v>18</v>
      </c>
      <c r="D142" s="36" t="s">
        <v>284</v>
      </c>
      <c r="E142" s="38"/>
      <c r="F142" s="39"/>
      <c r="G142" s="37"/>
      <c r="H142" s="39"/>
      <c r="I142" s="41"/>
      <c r="J142" s="42" t="s">
        <v>285</v>
      </c>
      <c r="K142" s="43">
        <v>0</v>
      </c>
      <c r="L142" s="44">
        <v>0</v>
      </c>
    </row>
    <row r="143" spans="1:12" x14ac:dyDescent="0.2">
      <c r="A143" s="33"/>
      <c r="B143" s="34">
        <v>1383800</v>
      </c>
      <c r="C143" s="35" t="s">
        <v>18</v>
      </c>
      <c r="D143" s="36">
        <v>0</v>
      </c>
      <c r="E143" s="38"/>
      <c r="F143" s="39"/>
      <c r="G143" s="37"/>
      <c r="H143" s="39"/>
      <c r="I143" s="41"/>
      <c r="J143" s="42" t="s">
        <v>33</v>
      </c>
      <c r="K143" s="43">
        <v>0</v>
      </c>
      <c r="L143" s="44">
        <v>0</v>
      </c>
    </row>
    <row r="144" spans="1:12" x14ac:dyDescent="0.2">
      <c r="A144" s="33"/>
      <c r="B144" s="34">
        <v>1225383</v>
      </c>
      <c r="C144" s="35" t="s">
        <v>18</v>
      </c>
      <c r="D144" s="36" t="s">
        <v>286</v>
      </c>
      <c r="E144" s="38"/>
      <c r="F144" s="39"/>
      <c r="G144" s="37"/>
      <c r="H144" s="39"/>
      <c r="I144" s="41"/>
      <c r="J144" s="42" t="s">
        <v>287</v>
      </c>
      <c r="K144" s="43">
        <v>43812</v>
      </c>
      <c r="L144" s="44">
        <v>43812</v>
      </c>
    </row>
    <row r="145" spans="1:12" ht="13.9" customHeight="1" x14ac:dyDescent="0.2">
      <c r="A145" s="33"/>
      <c r="B145" s="34">
        <v>1223877</v>
      </c>
      <c r="C145" s="35" t="s">
        <v>18</v>
      </c>
      <c r="D145" s="36" t="s">
        <v>260</v>
      </c>
      <c r="E145" s="49"/>
      <c r="F145" s="50"/>
      <c r="G145" s="50"/>
      <c r="H145" s="51"/>
      <c r="I145" s="40"/>
      <c r="J145" s="42" t="s">
        <v>261</v>
      </c>
      <c r="K145" s="43">
        <v>43803</v>
      </c>
      <c r="L145" s="44">
        <v>43803</v>
      </c>
    </row>
    <row r="146" spans="1:12" ht="13.9" customHeight="1" x14ac:dyDescent="0.2">
      <c r="A146" s="33"/>
      <c r="B146" s="34">
        <v>1217003</v>
      </c>
      <c r="C146" s="35" t="s">
        <v>18</v>
      </c>
      <c r="D146" s="36" t="s">
        <v>288</v>
      </c>
      <c r="E146" s="52"/>
      <c r="F146" s="53"/>
      <c r="G146" s="53"/>
      <c r="H146" s="51"/>
      <c r="I146" s="40"/>
      <c r="J146" s="42" t="s">
        <v>289</v>
      </c>
      <c r="K146" s="43">
        <v>0</v>
      </c>
      <c r="L146" s="44">
        <v>0</v>
      </c>
    </row>
    <row r="147" spans="1:12" ht="13.9" customHeight="1" x14ac:dyDescent="0.2">
      <c r="A147" s="33"/>
      <c r="B147" s="34">
        <v>1306535</v>
      </c>
      <c r="C147" s="35" t="s">
        <v>18</v>
      </c>
      <c r="D147" s="36" t="s">
        <v>290</v>
      </c>
      <c r="E147" s="52"/>
      <c r="F147" s="53"/>
      <c r="G147" s="53"/>
      <c r="H147" s="51"/>
      <c r="I147" s="40"/>
      <c r="J147" s="42" t="s">
        <v>291</v>
      </c>
      <c r="K147" s="43">
        <v>44186</v>
      </c>
      <c r="L147" s="44">
        <v>44186</v>
      </c>
    </row>
    <row r="148" spans="1:12" ht="13.9" customHeight="1" x14ac:dyDescent="0.2">
      <c r="A148" s="33"/>
      <c r="B148" s="34">
        <v>1359214</v>
      </c>
      <c r="C148" s="35" t="s">
        <v>18</v>
      </c>
      <c r="D148" s="36" t="s">
        <v>280</v>
      </c>
      <c r="E148" s="52"/>
      <c r="F148" s="53"/>
      <c r="G148" s="53"/>
      <c r="H148" s="51"/>
      <c r="I148" s="40"/>
      <c r="J148" s="42" t="s">
        <v>292</v>
      </c>
      <c r="K148" s="43">
        <v>0</v>
      </c>
      <c r="L148" s="44">
        <v>0</v>
      </c>
    </row>
    <row r="149" spans="1:12" ht="13.9" customHeight="1" x14ac:dyDescent="0.2">
      <c r="A149" s="33"/>
      <c r="B149" s="34">
        <v>1343104</v>
      </c>
      <c r="C149" s="35" t="s">
        <v>293</v>
      </c>
      <c r="D149" s="36" t="s">
        <v>294</v>
      </c>
      <c r="E149" s="52"/>
      <c r="F149" s="53"/>
      <c r="G149" s="53"/>
      <c r="H149" s="51"/>
      <c r="I149" s="40"/>
      <c r="J149" s="42" t="s">
        <v>295</v>
      </c>
      <c r="K149" s="43">
        <v>0</v>
      </c>
      <c r="L149" s="44">
        <v>0</v>
      </c>
    </row>
    <row r="150" spans="1:12" ht="13.9" customHeight="1" x14ac:dyDescent="0.2">
      <c r="A150" s="33"/>
      <c r="B150" s="34">
        <v>1342521</v>
      </c>
      <c r="C150" s="35" t="s">
        <v>18</v>
      </c>
      <c r="D150" s="36" t="s">
        <v>44</v>
      </c>
      <c r="E150" s="52"/>
      <c r="F150" s="53"/>
      <c r="G150" s="53"/>
      <c r="H150" s="51"/>
      <c r="I150" s="40"/>
      <c r="J150" s="42" t="s">
        <v>45</v>
      </c>
      <c r="K150" s="43">
        <v>0</v>
      </c>
      <c r="L150" s="44">
        <v>0</v>
      </c>
    </row>
    <row r="151" spans="1:12" ht="13.9" customHeight="1" x14ac:dyDescent="0.2">
      <c r="A151" s="33"/>
      <c r="B151" s="34">
        <v>1340321</v>
      </c>
      <c r="C151" s="35" t="s">
        <v>293</v>
      </c>
      <c r="D151" s="36" t="s">
        <v>294</v>
      </c>
      <c r="E151" s="52"/>
      <c r="F151" s="53"/>
      <c r="G151" s="53"/>
      <c r="H151" s="51"/>
      <c r="I151" s="40"/>
      <c r="J151" s="42" t="s">
        <v>296</v>
      </c>
      <c r="K151" s="43">
        <v>0</v>
      </c>
      <c r="L151" s="44">
        <v>0</v>
      </c>
    </row>
    <row r="152" spans="1:12" ht="13.9" customHeight="1" x14ac:dyDescent="0.2">
      <c r="A152" s="33"/>
      <c r="B152" s="34">
        <v>1382116</v>
      </c>
      <c r="C152" s="35" t="s">
        <v>297</v>
      </c>
      <c r="D152" s="36" t="s">
        <v>1</v>
      </c>
      <c r="E152" s="52"/>
      <c r="F152" s="53"/>
      <c r="G152" s="53"/>
      <c r="H152" s="51"/>
      <c r="I152" s="40"/>
      <c r="J152" s="42" t="s">
        <v>294</v>
      </c>
      <c r="K152" s="43">
        <v>0</v>
      </c>
      <c r="L152" s="44">
        <v>0</v>
      </c>
    </row>
    <row r="153" spans="1:12" ht="13.9" customHeight="1" x14ac:dyDescent="0.2">
      <c r="A153" s="33"/>
      <c r="B153" s="34">
        <v>1324478</v>
      </c>
      <c r="C153" s="35" t="s">
        <v>18</v>
      </c>
      <c r="D153" s="36" t="s">
        <v>298</v>
      </c>
      <c r="E153" s="52"/>
      <c r="F153" s="53"/>
      <c r="G153" s="53"/>
      <c r="H153" s="51"/>
      <c r="I153" s="40"/>
      <c r="J153" s="42" t="s">
        <v>299</v>
      </c>
      <c r="K153" s="43">
        <v>44265</v>
      </c>
      <c r="L153" s="44">
        <v>44265</v>
      </c>
    </row>
    <row r="154" spans="1:12" ht="13.9" customHeight="1" x14ac:dyDescent="0.2">
      <c r="A154" s="33"/>
      <c r="B154" s="34">
        <v>1348189</v>
      </c>
      <c r="C154" s="35" t="s">
        <v>293</v>
      </c>
      <c r="D154" s="36" t="s">
        <v>280</v>
      </c>
      <c r="E154" s="52"/>
      <c r="F154" s="53"/>
      <c r="G154" s="53"/>
      <c r="H154" s="51"/>
      <c r="I154" s="40"/>
      <c r="J154" s="42" t="s">
        <v>300</v>
      </c>
      <c r="K154" s="43">
        <v>0</v>
      </c>
      <c r="L154" s="44">
        <v>0</v>
      </c>
    </row>
    <row r="155" spans="1:12" ht="13.9" customHeight="1" x14ac:dyDescent="0.2">
      <c r="A155" s="33"/>
      <c r="B155" s="34">
        <v>1346005</v>
      </c>
      <c r="C155" s="35" t="s">
        <v>18</v>
      </c>
      <c r="D155" s="36" t="s">
        <v>48</v>
      </c>
      <c r="E155" s="52"/>
      <c r="F155" s="53"/>
      <c r="G155" s="53"/>
      <c r="H155" s="51"/>
      <c r="I155" s="40"/>
      <c r="J155" s="42" t="s">
        <v>301</v>
      </c>
      <c r="K155" s="43">
        <v>0</v>
      </c>
      <c r="L155" s="44">
        <v>0</v>
      </c>
    </row>
    <row r="156" spans="1:12" ht="13.9" customHeight="1" x14ac:dyDescent="0.2">
      <c r="A156" s="33"/>
      <c r="B156" s="34">
        <v>1358655</v>
      </c>
      <c r="C156" s="35" t="s">
        <v>293</v>
      </c>
      <c r="D156" s="36" t="s">
        <v>280</v>
      </c>
      <c r="E156" s="52"/>
      <c r="F156" s="53"/>
      <c r="G156" s="53"/>
      <c r="H156" s="51"/>
      <c r="I156" s="40"/>
      <c r="J156" s="42" t="s">
        <v>302</v>
      </c>
      <c r="K156" s="43">
        <v>0</v>
      </c>
      <c r="L156" s="44">
        <v>0</v>
      </c>
    </row>
    <row r="157" spans="1:12" ht="13.9" customHeight="1" x14ac:dyDescent="0.2">
      <c r="A157" s="33"/>
      <c r="B157" s="34">
        <v>1358650</v>
      </c>
      <c r="C157" s="35" t="s">
        <v>293</v>
      </c>
      <c r="D157" s="36" t="s">
        <v>280</v>
      </c>
      <c r="E157" s="52"/>
      <c r="F157" s="53"/>
      <c r="G157" s="53"/>
      <c r="H157" s="51"/>
      <c r="I157" s="40"/>
      <c r="J157" s="42">
        <v>125408</v>
      </c>
      <c r="K157" s="43">
        <v>0</v>
      </c>
      <c r="L157" s="44">
        <v>0</v>
      </c>
    </row>
    <row r="158" spans="1:12" ht="13.9" customHeight="1" x14ac:dyDescent="0.2">
      <c r="A158" s="33"/>
      <c r="B158" s="34">
        <v>1358636</v>
      </c>
      <c r="C158" s="35" t="s">
        <v>293</v>
      </c>
      <c r="D158" s="36" t="s">
        <v>280</v>
      </c>
      <c r="E158" s="52"/>
      <c r="F158" s="53"/>
      <c r="G158" s="53"/>
      <c r="H158" s="51"/>
      <c r="I158" s="40"/>
      <c r="J158" s="42" t="s">
        <v>303</v>
      </c>
      <c r="K158" s="43">
        <v>0</v>
      </c>
      <c r="L158" s="44">
        <v>0</v>
      </c>
    </row>
    <row r="159" spans="1:12" ht="13.9" customHeight="1" x14ac:dyDescent="0.2">
      <c r="A159" s="33"/>
      <c r="B159" s="34">
        <v>1359014</v>
      </c>
      <c r="C159" s="35" t="s">
        <v>293</v>
      </c>
      <c r="D159" s="36" t="s">
        <v>280</v>
      </c>
      <c r="E159" s="52"/>
      <c r="F159" s="53"/>
      <c r="G159" s="53"/>
      <c r="H159" s="51"/>
      <c r="I159" s="40"/>
      <c r="J159" s="42" t="s">
        <v>304</v>
      </c>
      <c r="K159" s="43">
        <v>0</v>
      </c>
      <c r="L159" s="44">
        <v>0</v>
      </c>
    </row>
    <row r="160" spans="1:12" ht="13.9" customHeight="1" x14ac:dyDescent="0.2">
      <c r="A160" s="33"/>
      <c r="B160" s="34">
        <v>1359043</v>
      </c>
      <c r="C160" s="35" t="s">
        <v>293</v>
      </c>
      <c r="D160" s="36" t="s">
        <v>280</v>
      </c>
      <c r="E160" s="52"/>
      <c r="F160" s="53"/>
      <c r="G160" s="53"/>
      <c r="H160" s="51"/>
      <c r="I160" s="40"/>
      <c r="J160" s="42" t="s">
        <v>305</v>
      </c>
      <c r="K160" s="43">
        <v>0</v>
      </c>
      <c r="L160" s="44">
        <v>0</v>
      </c>
    </row>
    <row r="161" spans="1:12" ht="13.9" customHeight="1" x14ac:dyDescent="0.2">
      <c r="A161" s="33"/>
      <c r="B161" s="34">
        <v>1359044</v>
      </c>
      <c r="C161" s="35" t="s">
        <v>293</v>
      </c>
      <c r="D161" s="36" t="s">
        <v>280</v>
      </c>
      <c r="E161" s="52"/>
      <c r="F161" s="53"/>
      <c r="G161" s="53"/>
      <c r="H161" s="51"/>
      <c r="I161" s="40"/>
      <c r="J161" s="42" t="s">
        <v>306</v>
      </c>
      <c r="K161" s="43">
        <v>0</v>
      </c>
      <c r="L161" s="44">
        <v>0</v>
      </c>
    </row>
    <row r="162" spans="1:12" ht="13.9" customHeight="1" x14ac:dyDescent="0.2">
      <c r="A162" s="33"/>
      <c r="B162" s="34">
        <v>1359208</v>
      </c>
      <c r="C162" s="35" t="s">
        <v>293</v>
      </c>
      <c r="D162" s="36" t="s">
        <v>280</v>
      </c>
      <c r="E162" s="52"/>
      <c r="F162" s="53"/>
      <c r="G162" s="53"/>
      <c r="H162" s="51"/>
      <c r="I162" s="40"/>
      <c r="J162" s="42" t="s">
        <v>307</v>
      </c>
      <c r="K162" s="43">
        <v>0</v>
      </c>
      <c r="L162" s="44">
        <v>0</v>
      </c>
    </row>
    <row r="163" spans="1:12" ht="13.9" customHeight="1" x14ac:dyDescent="0.2">
      <c r="A163" s="33"/>
      <c r="B163" s="34">
        <v>1359192</v>
      </c>
      <c r="C163" s="35" t="s">
        <v>293</v>
      </c>
      <c r="D163" s="36" t="s">
        <v>280</v>
      </c>
      <c r="E163" s="52"/>
      <c r="F163" s="53"/>
      <c r="G163" s="53"/>
      <c r="H163" s="51"/>
      <c r="I163" s="40"/>
      <c r="J163" s="42" t="s">
        <v>308</v>
      </c>
      <c r="K163" s="43">
        <v>0</v>
      </c>
      <c r="L163" s="44">
        <v>0</v>
      </c>
    </row>
    <row r="164" spans="1:12" ht="13.9" customHeight="1" x14ac:dyDescent="0.2">
      <c r="A164" s="33"/>
      <c r="B164" s="34">
        <v>1359190</v>
      </c>
      <c r="C164" s="35" t="s">
        <v>293</v>
      </c>
      <c r="D164" s="36" t="s">
        <v>280</v>
      </c>
      <c r="E164" s="52"/>
      <c r="F164" s="53"/>
      <c r="G164" s="53"/>
      <c r="H164" s="51"/>
      <c r="I164" s="40"/>
      <c r="J164" s="42" t="s">
        <v>309</v>
      </c>
      <c r="K164" s="43">
        <v>0</v>
      </c>
      <c r="L164" s="44">
        <v>0</v>
      </c>
    </row>
    <row r="165" spans="1:12" ht="13.9" customHeight="1" x14ac:dyDescent="0.2">
      <c r="A165" s="33"/>
      <c r="B165" s="34">
        <v>1359192</v>
      </c>
      <c r="C165" s="35" t="s">
        <v>293</v>
      </c>
      <c r="D165" s="36" t="s">
        <v>280</v>
      </c>
      <c r="E165" s="52"/>
      <c r="F165" s="53"/>
      <c r="G165" s="53"/>
      <c r="H165" s="51"/>
      <c r="I165" s="40"/>
      <c r="J165" s="42" t="s">
        <v>308</v>
      </c>
      <c r="K165" s="43">
        <v>0</v>
      </c>
      <c r="L165" s="44">
        <v>0</v>
      </c>
    </row>
    <row r="166" spans="1:12" ht="13.9" customHeight="1" x14ac:dyDescent="0.2">
      <c r="A166" s="33"/>
      <c r="B166" s="34">
        <v>1359225</v>
      </c>
      <c r="C166" s="35" t="s">
        <v>293</v>
      </c>
      <c r="D166" s="36" t="s">
        <v>280</v>
      </c>
      <c r="E166" s="52"/>
      <c r="F166" s="53"/>
      <c r="G166" s="53"/>
      <c r="H166" s="51"/>
      <c r="I166" s="40"/>
      <c r="J166" s="42" t="s">
        <v>310</v>
      </c>
      <c r="K166" s="43">
        <v>0</v>
      </c>
      <c r="L166" s="44">
        <v>0</v>
      </c>
    </row>
    <row r="167" spans="1:12" ht="13.9" customHeight="1" x14ac:dyDescent="0.2">
      <c r="A167" s="33"/>
      <c r="B167" s="34">
        <v>1359025</v>
      </c>
      <c r="C167" s="35" t="s">
        <v>293</v>
      </c>
      <c r="D167" s="36" t="s">
        <v>280</v>
      </c>
      <c r="E167" s="52"/>
      <c r="F167" s="53"/>
      <c r="G167" s="53"/>
      <c r="H167" s="51"/>
      <c r="I167" s="40"/>
      <c r="J167" s="42" t="s">
        <v>311</v>
      </c>
      <c r="K167" s="43">
        <v>0</v>
      </c>
      <c r="L167" s="44">
        <v>0</v>
      </c>
    </row>
    <row r="168" spans="1:12" ht="13.9" customHeight="1" x14ac:dyDescent="0.2">
      <c r="A168" s="33"/>
      <c r="B168" s="34">
        <v>1368416</v>
      </c>
      <c r="C168" s="35" t="s">
        <v>293</v>
      </c>
      <c r="D168" s="36" t="s">
        <v>280</v>
      </c>
      <c r="E168" s="52"/>
      <c r="F168" s="53"/>
      <c r="G168" s="53"/>
      <c r="H168" s="51"/>
      <c r="I168" s="40"/>
      <c r="J168" s="42" t="s">
        <v>312</v>
      </c>
      <c r="K168" s="43">
        <v>0</v>
      </c>
      <c r="L168" s="44">
        <v>0</v>
      </c>
    </row>
    <row r="169" spans="1:12" ht="13.9" customHeight="1" x14ac:dyDescent="0.2">
      <c r="A169" s="33"/>
      <c r="B169" s="34">
        <v>1363999</v>
      </c>
      <c r="C169" s="35" t="s">
        <v>293</v>
      </c>
      <c r="D169" s="36" t="s">
        <v>280</v>
      </c>
      <c r="E169" s="52"/>
      <c r="F169" s="53"/>
      <c r="G169" s="53"/>
      <c r="H169" s="51"/>
      <c r="I169" s="40"/>
      <c r="J169" s="42" t="s">
        <v>313</v>
      </c>
      <c r="K169" s="43">
        <v>0</v>
      </c>
      <c r="L169" s="44">
        <v>0</v>
      </c>
    </row>
    <row r="170" spans="1:12" ht="13.9" customHeight="1" x14ac:dyDescent="0.2">
      <c r="A170" s="33"/>
      <c r="B170" s="34">
        <v>1367465</v>
      </c>
      <c r="C170" s="35" t="s">
        <v>293</v>
      </c>
      <c r="D170" s="36" t="s">
        <v>280</v>
      </c>
      <c r="E170" s="52"/>
      <c r="F170" s="53"/>
      <c r="G170" s="53"/>
      <c r="H170" s="51"/>
      <c r="I170" s="40"/>
      <c r="J170" s="42" t="s">
        <v>314</v>
      </c>
      <c r="K170" s="43">
        <v>0</v>
      </c>
      <c r="L170" s="44">
        <v>0</v>
      </c>
    </row>
    <row r="171" spans="1:12" ht="13.9" customHeight="1" x14ac:dyDescent="0.2">
      <c r="A171" s="33"/>
      <c r="B171" s="34">
        <v>1368093</v>
      </c>
      <c r="C171" s="35" t="s">
        <v>293</v>
      </c>
      <c r="D171" s="36" t="s">
        <v>280</v>
      </c>
      <c r="E171" s="52"/>
      <c r="F171" s="53"/>
      <c r="G171" s="53"/>
      <c r="H171" s="51"/>
      <c r="I171" s="40"/>
      <c r="J171" s="42" t="s">
        <v>315</v>
      </c>
      <c r="K171" s="43">
        <v>0</v>
      </c>
      <c r="L171" s="44">
        <v>0</v>
      </c>
    </row>
    <row r="172" spans="1:12" ht="13.9" customHeight="1" x14ac:dyDescent="0.2">
      <c r="A172" s="33"/>
      <c r="B172" s="34">
        <v>1152807</v>
      </c>
      <c r="C172" s="35"/>
      <c r="D172" s="36">
        <v>0</v>
      </c>
      <c r="E172" s="52"/>
      <c r="F172" s="53"/>
      <c r="G172" s="53"/>
      <c r="H172" s="51"/>
      <c r="I172" s="40"/>
      <c r="J172" s="42" t="s">
        <v>316</v>
      </c>
      <c r="K172" s="43">
        <v>43592</v>
      </c>
      <c r="L172" s="44">
        <v>43592</v>
      </c>
    </row>
    <row r="173" spans="1:12" ht="13.9" customHeight="1" x14ac:dyDescent="0.2">
      <c r="A173" s="33"/>
      <c r="B173" s="34">
        <v>1152428</v>
      </c>
      <c r="C173" s="35"/>
      <c r="D173" s="36">
        <v>0</v>
      </c>
      <c r="E173" s="52"/>
      <c r="F173" s="53"/>
      <c r="G173" s="53"/>
      <c r="H173" s="51"/>
      <c r="I173" s="40"/>
      <c r="J173" s="42" t="s">
        <v>317</v>
      </c>
      <c r="K173" s="43">
        <v>43591</v>
      </c>
      <c r="L173" s="44">
        <v>43591</v>
      </c>
    </row>
    <row r="174" spans="1:12" ht="13.9" customHeight="1" x14ac:dyDescent="0.2">
      <c r="A174" s="54"/>
      <c r="B174" s="55">
        <v>1155502</v>
      </c>
      <c r="C174" s="56"/>
      <c r="D174" s="57" t="str">
        <f>VLOOKUP(Tableau5[[#This Row],[CODE AFFAIRE]],'[1]Suivi de Dossier 15 01'!A:B,2,FALSE)</f>
        <v>-</v>
      </c>
      <c r="E174" s="58"/>
      <c r="F174" s="59"/>
      <c r="G174" s="59"/>
      <c r="H174" s="48"/>
      <c r="I174" s="60"/>
      <c r="J174" s="61" t="str">
        <f>IFERROR((VLOOKUP(B174,'[1]Suivi de Dossier 15 01'!A:D,4,FALSE)), )</f>
        <v>E204R760139</v>
      </c>
      <c r="K174" s="62">
        <f>IFERROR((VLOOKUP(B174,'[1]Suivi de Dossier 15 01'!A:AE,31,FALSE)), )</f>
        <v>43600</v>
      </c>
      <c r="L174" s="63">
        <f t="shared" ref="L174:L195" si="0">K174</f>
        <v>43600</v>
      </c>
    </row>
    <row r="175" spans="1:12" ht="13.9" customHeight="1" x14ac:dyDescent="0.2">
      <c r="A175" s="33"/>
      <c r="B175" s="34">
        <v>1169894</v>
      </c>
      <c r="C175" s="35"/>
      <c r="D175" s="36" t="str">
        <f>VLOOKUP(Tableau5[[#This Row],[CODE AFFAIRE]],'[1]Suivi de Dossier 15 01'!A:B,2,FALSE)</f>
        <v>FENMARCHE</v>
      </c>
      <c r="E175" s="52"/>
      <c r="F175" s="53"/>
      <c r="G175" s="53"/>
      <c r="H175" s="51"/>
      <c r="I175" s="40"/>
      <c r="J175" s="42" t="str">
        <f>IFERROR((VLOOKUP(B175,'[1]Suivi de Dossier 15 01'!A:D,4,FALSE)), )</f>
        <v>E175J100359</v>
      </c>
      <c r="K175" s="43">
        <f>IFERROR((VLOOKUP(B175,'[1]Suivi de Dossier 15 01'!A:AE,31,FALSE)), )</f>
        <v>43672</v>
      </c>
      <c r="L175" s="44">
        <f t="shared" si="0"/>
        <v>43672</v>
      </c>
    </row>
    <row r="176" spans="1:12" ht="13.9" customHeight="1" x14ac:dyDescent="0.2">
      <c r="A176" s="33"/>
      <c r="B176" s="34">
        <v>1249864</v>
      </c>
      <c r="C176" s="35"/>
      <c r="D176" s="36" t="str">
        <f>VLOOKUP(Tableau5[[#This Row],[CODE AFFAIRE]],'[1]Suivi de Dossier 15 01'!A:B,2,FALSE)</f>
        <v>MELEKEOK</v>
      </c>
      <c r="E176" s="52"/>
      <c r="F176" s="53"/>
      <c r="G176" s="53"/>
      <c r="H176" s="51"/>
      <c r="I176" s="40"/>
      <c r="J176" s="42" t="str">
        <f>IFERROR((VLOOKUP(B176,'[1]Suivi de Dossier 15 01'!A:D,4,FALSE)), )</f>
        <v>V7012900031</v>
      </c>
      <c r="K176" s="43">
        <f>IFERROR((VLOOKUP(B176,'[1]Suivi de Dossier 15 01'!A:AE,31,FALSE)), )</f>
        <v>43900</v>
      </c>
      <c r="L176" s="44">
        <f t="shared" si="0"/>
        <v>43900</v>
      </c>
    </row>
    <row r="177" spans="1:12" ht="13.9" customHeight="1" x14ac:dyDescent="0.2">
      <c r="A177" s="33"/>
      <c r="B177" s="34">
        <v>1215970</v>
      </c>
      <c r="C177" s="35"/>
      <c r="D177" s="36" t="str">
        <f>VLOOKUP(Tableau5[[#This Row],[CODE AFFAIRE]],'[1]Suivi de Dossier 15 01'!A:B,2,FALSE)</f>
        <v>BETTA</v>
      </c>
      <c r="E177" s="52"/>
      <c r="F177" s="53"/>
      <c r="G177" s="53"/>
      <c r="H177" s="51"/>
      <c r="I177" s="40"/>
      <c r="J177" s="42" t="str">
        <f>IFERROR((VLOOKUP(B177,'[1]Suivi de Dossier 15 01'!A:D,4,FALSE)), )</f>
        <v>E245CC30005</v>
      </c>
      <c r="K177" s="43">
        <f>IFERROR((VLOOKUP(B177,'[1]Suivi de Dossier 15 01'!A:AE,31,FALSE)), )</f>
        <v>43781</v>
      </c>
      <c r="L177" s="44">
        <f t="shared" si="0"/>
        <v>43781</v>
      </c>
    </row>
    <row r="178" spans="1:12" ht="13.9" customHeight="1" x14ac:dyDescent="0.2">
      <c r="A178" s="33"/>
      <c r="B178" s="34">
        <v>0</v>
      </c>
      <c r="C178" s="35"/>
      <c r="D178" s="36" t="e">
        <f>VLOOKUP(Tableau5[[#This Row],[CODE AFFAIRE]],'[1]Suivi de Dossier 15 01'!A:B,2,FALSE)</f>
        <v>#N/A</v>
      </c>
      <c r="E178" s="52"/>
      <c r="F178" s="53"/>
      <c r="G178" s="53"/>
      <c r="H178" s="51"/>
      <c r="I178" s="40"/>
      <c r="J178" s="42">
        <f>IFERROR((VLOOKUP(B178,'[1]Suivi de Dossier 15 01'!A:D,4,FALSE)), )</f>
        <v>0</v>
      </c>
      <c r="K178" s="43">
        <f>IFERROR((VLOOKUP(B178,'[1]Suivi de Dossier 15 01'!A:AE,31,FALSE)), )</f>
        <v>0</v>
      </c>
      <c r="L178" s="44">
        <f t="shared" si="0"/>
        <v>0</v>
      </c>
    </row>
    <row r="179" spans="1:12" ht="13.9" customHeight="1" x14ac:dyDescent="0.2">
      <c r="A179" s="33"/>
      <c r="B179" s="34">
        <v>0</v>
      </c>
      <c r="C179" s="35"/>
      <c r="D179" s="36" t="e">
        <f>VLOOKUP(Tableau5[[#This Row],[CODE AFFAIRE]],'[1]Suivi de Dossier 15 01'!A:B,2,FALSE)</f>
        <v>#N/A</v>
      </c>
      <c r="E179" s="52"/>
      <c r="F179" s="53"/>
      <c r="G179" s="53"/>
      <c r="H179" s="51"/>
      <c r="I179" s="40"/>
      <c r="J179" s="42">
        <f>IFERROR((VLOOKUP(B179,'[1]Suivi de Dossier 15 01'!A:D,4,FALSE)), )</f>
        <v>0</v>
      </c>
      <c r="K179" s="43">
        <f>IFERROR((VLOOKUP(B179,'[1]Suivi de Dossier 15 01'!A:AE,31,FALSE)), )</f>
        <v>0</v>
      </c>
      <c r="L179" s="44">
        <f t="shared" si="0"/>
        <v>0</v>
      </c>
    </row>
    <row r="180" spans="1:12" ht="13.9" customHeight="1" x14ac:dyDescent="0.2">
      <c r="A180" s="33"/>
      <c r="B180" s="34">
        <v>0</v>
      </c>
      <c r="C180" s="35"/>
      <c r="D180" s="36" t="e">
        <f>VLOOKUP(Tableau5[[#This Row],[CODE AFFAIRE]],'[1]Suivi de Dossier 15 01'!A:B,2,FALSE)</f>
        <v>#N/A</v>
      </c>
      <c r="E180" s="52"/>
      <c r="F180" s="53"/>
      <c r="G180" s="53"/>
      <c r="H180" s="51"/>
      <c r="I180" s="40"/>
      <c r="J180" s="42">
        <f>IFERROR((VLOOKUP(B180,'[1]Suivi de Dossier 15 01'!A:D,4,FALSE)), )</f>
        <v>0</v>
      </c>
      <c r="K180" s="43">
        <f>IFERROR((VLOOKUP(B180,'[1]Suivi de Dossier 15 01'!A:AE,31,FALSE)), )</f>
        <v>0</v>
      </c>
      <c r="L180" s="44">
        <f t="shared" si="0"/>
        <v>0</v>
      </c>
    </row>
    <row r="181" spans="1:12" ht="13.9" customHeight="1" x14ac:dyDescent="0.2">
      <c r="A181" s="33"/>
      <c r="B181" s="34">
        <v>0</v>
      </c>
      <c r="C181" s="35"/>
      <c r="D181" s="36" t="e">
        <f>VLOOKUP(Tableau5[[#This Row],[CODE AFFAIRE]],'[1]Suivi de Dossier 15 01'!A:B,2,FALSE)</f>
        <v>#N/A</v>
      </c>
      <c r="E181" s="52"/>
      <c r="F181" s="53"/>
      <c r="G181" s="53"/>
      <c r="H181" s="51"/>
      <c r="I181" s="40"/>
      <c r="J181" s="42">
        <f>IFERROR((VLOOKUP(B181,'[1]Suivi de Dossier 15 01'!A:D,4,FALSE)), )</f>
        <v>0</v>
      </c>
      <c r="K181" s="43">
        <f>IFERROR((VLOOKUP(B181,'[1]Suivi de Dossier 15 01'!A:AE,31,FALSE)), )</f>
        <v>0</v>
      </c>
      <c r="L181" s="44">
        <f t="shared" si="0"/>
        <v>0</v>
      </c>
    </row>
    <row r="182" spans="1:12" ht="13.9" customHeight="1" x14ac:dyDescent="0.2">
      <c r="A182" s="33"/>
      <c r="B182" s="34">
        <v>0</v>
      </c>
      <c r="C182" s="35"/>
      <c r="D182" s="36" t="e">
        <f>VLOOKUP(Tableau5[[#This Row],[CODE AFFAIRE]],'[1]Suivi de Dossier 15 01'!A:B,2,FALSE)</f>
        <v>#N/A</v>
      </c>
      <c r="E182" s="52"/>
      <c r="F182" s="53"/>
      <c r="G182" s="53"/>
      <c r="H182" s="51"/>
      <c r="I182" s="40"/>
      <c r="J182" s="42">
        <f>IFERROR((VLOOKUP(B182,'[1]Suivi de Dossier 15 01'!A:D,4,FALSE)), )</f>
        <v>0</v>
      </c>
      <c r="K182" s="43">
        <f>IFERROR((VLOOKUP(B182,'[1]Suivi de Dossier 15 01'!A:AE,31,FALSE)), )</f>
        <v>0</v>
      </c>
      <c r="L182" s="44">
        <f t="shared" si="0"/>
        <v>0</v>
      </c>
    </row>
    <row r="183" spans="1:12" ht="13.9" customHeight="1" x14ac:dyDescent="0.2">
      <c r="A183" s="33"/>
      <c r="B183" s="34">
        <v>0</v>
      </c>
      <c r="C183" s="35"/>
      <c r="D183" s="36" t="e">
        <f>VLOOKUP(Tableau5[[#This Row],[CODE AFFAIRE]],'[1]Suivi de Dossier 15 01'!A:B,2,FALSE)</f>
        <v>#N/A</v>
      </c>
      <c r="E183" s="52"/>
      <c r="F183" s="53"/>
      <c r="G183" s="53"/>
      <c r="H183" s="51"/>
      <c r="I183" s="40"/>
      <c r="J183" s="42">
        <f>IFERROR((VLOOKUP(B183,'[1]Suivi de Dossier 15 01'!A:D,4,FALSE)), )</f>
        <v>0</v>
      </c>
      <c r="K183" s="43">
        <f>IFERROR((VLOOKUP(B183,'[1]Suivi de Dossier 15 01'!A:AE,31,FALSE)), )</f>
        <v>0</v>
      </c>
      <c r="L183" s="44">
        <f t="shared" si="0"/>
        <v>0</v>
      </c>
    </row>
    <row r="184" spans="1:12" ht="13.9" customHeight="1" x14ac:dyDescent="0.2">
      <c r="A184" s="33"/>
      <c r="B184" s="34">
        <v>0</v>
      </c>
      <c r="C184" s="35"/>
      <c r="D184" s="36" t="e">
        <f>VLOOKUP(Tableau5[[#This Row],[CODE AFFAIRE]],'[1]Suivi de Dossier 15 01'!A:B,2,FALSE)</f>
        <v>#N/A</v>
      </c>
      <c r="E184" s="52"/>
      <c r="F184" s="53"/>
      <c r="G184" s="53"/>
      <c r="H184" s="51"/>
      <c r="I184" s="40"/>
      <c r="J184" s="42">
        <f>IFERROR((VLOOKUP(B184,'[1]Suivi de Dossier 15 01'!A:D,4,FALSE)), )</f>
        <v>0</v>
      </c>
      <c r="K184" s="43">
        <f>IFERROR((VLOOKUP(B184,'[1]Suivi de Dossier 15 01'!A:AE,31,FALSE)), )</f>
        <v>0</v>
      </c>
      <c r="L184" s="44">
        <f t="shared" si="0"/>
        <v>0</v>
      </c>
    </row>
    <row r="185" spans="1:12" ht="13.9" customHeight="1" x14ac:dyDescent="0.2">
      <c r="A185" s="33"/>
      <c r="B185" s="34">
        <v>0</v>
      </c>
      <c r="C185" s="35"/>
      <c r="D185" s="36" t="e">
        <f>VLOOKUP(Tableau5[[#This Row],[CODE AFFAIRE]],'[1]Suivi de Dossier 15 01'!A:B,2,FALSE)</f>
        <v>#N/A</v>
      </c>
      <c r="E185" s="52"/>
      <c r="F185" s="53"/>
      <c r="G185" s="53"/>
      <c r="H185" s="51"/>
      <c r="I185" s="40"/>
      <c r="J185" s="42">
        <f>IFERROR((VLOOKUP(B185,'[1]Suivi de Dossier 15 01'!A:D,4,FALSE)), )</f>
        <v>0</v>
      </c>
      <c r="K185" s="43">
        <f>IFERROR((VLOOKUP(B185,'[1]Suivi de Dossier 15 01'!A:AE,31,FALSE)), )</f>
        <v>0</v>
      </c>
      <c r="L185" s="44">
        <f t="shared" si="0"/>
        <v>0</v>
      </c>
    </row>
    <row r="186" spans="1:12" ht="13.9" customHeight="1" x14ac:dyDescent="0.2">
      <c r="A186" s="33"/>
      <c r="B186" s="34">
        <v>0</v>
      </c>
      <c r="C186" s="35"/>
      <c r="D186" s="36" t="e">
        <f>VLOOKUP(Tableau5[[#This Row],[CODE AFFAIRE]],'[1]Suivi de Dossier 15 01'!A:B,2,FALSE)</f>
        <v>#N/A</v>
      </c>
      <c r="E186" s="52"/>
      <c r="F186" s="53"/>
      <c r="G186" s="53"/>
      <c r="H186" s="51"/>
      <c r="I186" s="40"/>
      <c r="J186" s="42">
        <f>IFERROR((VLOOKUP(B186,'[1]Suivi de Dossier 15 01'!A:D,4,FALSE)), )</f>
        <v>0</v>
      </c>
      <c r="K186" s="43">
        <f>IFERROR((VLOOKUP(B186,'[1]Suivi de Dossier 15 01'!A:AE,31,FALSE)), )</f>
        <v>0</v>
      </c>
      <c r="L186" s="44">
        <f t="shared" si="0"/>
        <v>0</v>
      </c>
    </row>
    <row r="187" spans="1:12" ht="13.9" customHeight="1" x14ac:dyDescent="0.2">
      <c r="A187" s="33"/>
      <c r="B187" s="34">
        <v>0</v>
      </c>
      <c r="C187" s="35"/>
      <c r="D187" s="36" t="e">
        <f>VLOOKUP(Tableau5[[#This Row],[CODE AFFAIRE]],'[1]Suivi de Dossier 15 01'!A:B,2,FALSE)</f>
        <v>#N/A</v>
      </c>
      <c r="E187" s="52"/>
      <c r="F187" s="53"/>
      <c r="G187" s="53"/>
      <c r="H187" s="51"/>
      <c r="I187" s="40"/>
      <c r="J187" s="42">
        <f>IFERROR((VLOOKUP(B187,'[1]Suivi de Dossier 15 01'!A:D,4,FALSE)), )</f>
        <v>0</v>
      </c>
      <c r="K187" s="43">
        <f>IFERROR((VLOOKUP(B187,'[1]Suivi de Dossier 15 01'!A:AE,31,FALSE)), )</f>
        <v>0</v>
      </c>
      <c r="L187" s="44">
        <f t="shared" si="0"/>
        <v>0</v>
      </c>
    </row>
    <row r="188" spans="1:12" ht="13.9" customHeight="1" x14ac:dyDescent="0.2">
      <c r="A188" s="33"/>
      <c r="B188" s="34">
        <v>0</v>
      </c>
      <c r="C188" s="35"/>
      <c r="D188" s="36" t="e">
        <f>VLOOKUP(Tableau5[[#This Row],[CODE AFFAIRE]],'[1]Suivi de Dossier 15 01'!A:B,2,FALSE)</f>
        <v>#N/A</v>
      </c>
      <c r="E188" s="52"/>
      <c r="F188" s="53"/>
      <c r="G188" s="53"/>
      <c r="H188" s="51"/>
      <c r="I188" s="40"/>
      <c r="J188" s="42">
        <f>IFERROR((VLOOKUP(B188,'[1]Suivi de Dossier 15 01'!A:D,4,FALSE)), )</f>
        <v>0</v>
      </c>
      <c r="K188" s="43">
        <f>IFERROR((VLOOKUP(B188,'[1]Suivi de Dossier 15 01'!A:AE,31,FALSE)), )</f>
        <v>0</v>
      </c>
      <c r="L188" s="44">
        <f t="shared" si="0"/>
        <v>0</v>
      </c>
    </row>
    <row r="189" spans="1:12" ht="13.9" customHeight="1" x14ac:dyDescent="0.2">
      <c r="A189" s="33"/>
      <c r="B189" s="34">
        <v>0</v>
      </c>
      <c r="C189" s="35"/>
      <c r="D189" s="36" t="e">
        <f>VLOOKUP(Tableau5[[#This Row],[CODE AFFAIRE]],'[1]Suivi de Dossier 15 01'!A:B,2,FALSE)</f>
        <v>#N/A</v>
      </c>
      <c r="E189" s="52"/>
      <c r="F189" s="53"/>
      <c r="G189" s="53"/>
      <c r="H189" s="51"/>
      <c r="I189" s="40"/>
      <c r="J189" s="42">
        <f>IFERROR((VLOOKUP(B189,'[1]Suivi de Dossier 15 01'!A:D,4,FALSE)), )</f>
        <v>0</v>
      </c>
      <c r="K189" s="43">
        <f>IFERROR((VLOOKUP(B189,'[1]Suivi de Dossier 15 01'!A:AE,31,FALSE)), )</f>
        <v>0</v>
      </c>
      <c r="L189" s="44">
        <f t="shared" si="0"/>
        <v>0</v>
      </c>
    </row>
    <row r="190" spans="1:12" ht="13.9" customHeight="1" x14ac:dyDescent="0.2">
      <c r="A190" s="33"/>
      <c r="B190" s="34">
        <v>0</v>
      </c>
      <c r="C190" s="35"/>
      <c r="D190" s="36" t="e">
        <f>VLOOKUP(Tableau5[[#This Row],[CODE AFFAIRE]],'[1]Suivi de Dossier 15 01'!A:B,2,FALSE)</f>
        <v>#N/A</v>
      </c>
      <c r="E190" s="52"/>
      <c r="F190" s="53"/>
      <c r="G190" s="53"/>
      <c r="H190" s="51"/>
      <c r="I190" s="40"/>
      <c r="J190" s="42">
        <f>IFERROR((VLOOKUP(B190,'[1]Suivi de Dossier 15 01'!A:D,4,FALSE)), )</f>
        <v>0</v>
      </c>
      <c r="K190" s="43">
        <f>IFERROR((VLOOKUP(B190,'[1]Suivi de Dossier 15 01'!A:AE,31,FALSE)), )</f>
        <v>0</v>
      </c>
      <c r="L190" s="44">
        <f t="shared" si="0"/>
        <v>0</v>
      </c>
    </row>
    <row r="191" spans="1:12" ht="13.9" customHeight="1" x14ac:dyDescent="0.2">
      <c r="A191" s="33"/>
      <c r="B191" s="34">
        <v>0</v>
      </c>
      <c r="C191" s="35"/>
      <c r="D191" s="36" t="e">
        <f>VLOOKUP(Tableau5[[#This Row],[CODE AFFAIRE]],'[1]Suivi de Dossier 15 01'!A:B,2,FALSE)</f>
        <v>#N/A</v>
      </c>
      <c r="E191" s="52"/>
      <c r="F191" s="53"/>
      <c r="G191" s="53"/>
      <c r="H191" s="51"/>
      <c r="I191" s="40"/>
      <c r="J191" s="42">
        <f>IFERROR((VLOOKUP(B191,'[1]Suivi de Dossier 15 01'!A:D,4,FALSE)), )</f>
        <v>0</v>
      </c>
      <c r="K191" s="43">
        <f>IFERROR((VLOOKUP(B191,'[1]Suivi de Dossier 15 01'!A:AE,31,FALSE)), )</f>
        <v>0</v>
      </c>
      <c r="L191" s="44">
        <f t="shared" si="0"/>
        <v>0</v>
      </c>
    </row>
    <row r="192" spans="1:12" ht="13.9" customHeight="1" x14ac:dyDescent="0.2">
      <c r="A192" s="33"/>
      <c r="B192" s="34">
        <v>0</v>
      </c>
      <c r="C192" s="35"/>
      <c r="D192" s="36" t="e">
        <f>VLOOKUP(Tableau5[[#This Row],[CODE AFFAIRE]],'[1]Suivi de Dossier 15 01'!A:B,2,FALSE)</f>
        <v>#N/A</v>
      </c>
      <c r="E192" s="52"/>
      <c r="F192" s="53"/>
      <c r="G192" s="53"/>
      <c r="H192" s="51"/>
      <c r="I192" s="40"/>
      <c r="J192" s="42">
        <f>IFERROR((VLOOKUP(B192,'[1]Suivi de Dossier 15 01'!A:D,4,FALSE)), )</f>
        <v>0</v>
      </c>
      <c r="K192" s="43">
        <f>IFERROR((VLOOKUP(B192,'[1]Suivi de Dossier 15 01'!A:AE,31,FALSE)), )</f>
        <v>0</v>
      </c>
      <c r="L192" s="44">
        <f t="shared" si="0"/>
        <v>0</v>
      </c>
    </row>
    <row r="193" spans="1:12" ht="13.9" customHeight="1" x14ac:dyDescent="0.2">
      <c r="A193" s="33"/>
      <c r="B193" s="34">
        <v>0</v>
      </c>
      <c r="C193" s="35"/>
      <c r="D193" s="36" t="e">
        <f>VLOOKUP(Tableau5[[#This Row],[CODE AFFAIRE]],'[1]Suivi de Dossier 15 01'!A:B,2,FALSE)</f>
        <v>#N/A</v>
      </c>
      <c r="E193" s="52"/>
      <c r="F193" s="53"/>
      <c r="G193" s="53"/>
      <c r="H193" s="51"/>
      <c r="I193" s="40"/>
      <c r="J193" s="42">
        <f>IFERROR((VLOOKUP(B193,'[1]Suivi de Dossier 15 01'!A:D,4,FALSE)), )</f>
        <v>0</v>
      </c>
      <c r="K193" s="43">
        <f>IFERROR((VLOOKUP(B193,'[1]Suivi de Dossier 15 01'!A:AE,31,FALSE)), )</f>
        <v>0</v>
      </c>
      <c r="L193" s="44">
        <f t="shared" si="0"/>
        <v>0</v>
      </c>
    </row>
    <row r="194" spans="1:12" ht="13.9" customHeight="1" x14ac:dyDescent="0.2">
      <c r="A194" s="33"/>
      <c r="B194" s="34">
        <v>0</v>
      </c>
      <c r="C194" s="35"/>
      <c r="D194" s="36" t="e">
        <f>VLOOKUP(Tableau5[[#This Row],[CODE AFFAIRE]],'[1]Suivi de Dossier 15 01'!A:B,2,FALSE)</f>
        <v>#N/A</v>
      </c>
      <c r="E194" s="52"/>
      <c r="F194" s="53"/>
      <c r="G194" s="53"/>
      <c r="H194" s="51"/>
      <c r="I194" s="40"/>
      <c r="J194" s="42">
        <f>IFERROR((VLOOKUP(B194,'[1]Suivi de Dossier 15 01'!A:D,4,FALSE)), )</f>
        <v>0</v>
      </c>
      <c r="K194" s="43">
        <f>IFERROR((VLOOKUP(B194,'[1]Suivi de Dossier 15 01'!A:AE,31,FALSE)), )</f>
        <v>0</v>
      </c>
      <c r="L194" s="44">
        <f t="shared" si="0"/>
        <v>0</v>
      </c>
    </row>
    <row r="195" spans="1:12" ht="13.9" customHeight="1" x14ac:dyDescent="0.2">
      <c r="A195" s="33"/>
      <c r="B195" s="34">
        <v>0</v>
      </c>
      <c r="C195" s="35"/>
      <c r="D195" s="36" t="e">
        <f>VLOOKUP(Tableau5[[#This Row],[CODE AFFAIRE]],'[1]Suivi de Dossier 15 01'!A:B,2,FALSE)</f>
        <v>#N/A</v>
      </c>
      <c r="E195" s="52"/>
      <c r="F195" s="53"/>
      <c r="G195" s="53"/>
      <c r="H195" s="51"/>
      <c r="I195" s="40"/>
      <c r="J195" s="42">
        <f>IFERROR((VLOOKUP(B195,'[1]Suivi de Dossier 15 01'!A:D,4,FALSE)), )</f>
        <v>0</v>
      </c>
      <c r="K195" s="43">
        <f>IFERROR((VLOOKUP(B195,'[1]Suivi de Dossier 15 01'!A:AE,31,FALSE)), )</f>
        <v>0</v>
      </c>
      <c r="L195" s="44">
        <f t="shared" si="0"/>
        <v>0</v>
      </c>
    </row>
  </sheetData>
  <protectedRanges>
    <protectedRange algorithmName="SHA-512" hashValue="DHUl0hPr7wte8xnsO7ZHgI3HNo2ci3ldHxRgkgFTD0kFS7wo43VqsYLvz1kF5FhZKb6HGoz3Thz8O8B5JUDdNg==" saltValue="NxU7b03fSiut30Rzo2ee0Q==" spinCount="100000" sqref="K66:L66 E138:G139 E119:G134 H64:I100 A114:B115 A161 E141:G166 D64:G118 A1:L4 J64:L65 J67:L1048576 A172:G1048576 A145:B148 D119:D148 A5:B112 D5:L63 A162:B171 D167:G171 A156:B160 D156:D166 C156:C171 C5:C148 A149:D155" name="Commerce"/>
    <protectedRange algorithmName="SHA-512" hashValue="2hhury2cS+MHdXASeoVNv/0K6+hbkeRV0DozhAPMwmArJymF78lKoYdTX6QYRu4jH+Qv5bgquiDxqFn4qaNJ0g==" saltValue="rnjCEMk+3VpFGotxhyOahg==" spinCount="100000" sqref="J66" name="commerce 3"/>
    <protectedRange algorithmName="SHA-512" hashValue="wnJrYJ/2VEjzoYp2fiJVyhB9qL4Ooua7ngtFktiZusZLbxyipnAGOHYCgwPu1kgv+ov031WXTEKsnMwlYP5hgw==" saltValue="jHIaHoPejjfFJK2upT8zBA==" spinCount="100000" sqref="J66" name="commerce_1"/>
    <protectedRange algorithmName="SHA-512" hashValue="mcJvABaqVbjdpDKtEsCC0ar08Ot+nWCXRPJcxIOYbny0/NvCwPln+ao0U9y9vt6QzLEKBAgF3gkCrMmCNKNOuA==" saltValue="x8Ohbryr8rGDqbGA0QDdaw==" spinCount="100000" sqref="J66" name="parc"/>
    <protectedRange algorithmName="SHA-512" hashValue="01E2G1Id/6lyH3z8Lw8L1sClBqaXxRQHyVZCaWEoUUPJZ14K24eIuDMW8Cfpp5o5Qco03W61CTerOBKsOnZrAA==" saltValue="3103QWt54uFdji2ip7VV6g==" spinCount="100000" sqref="J66" name="commerce2"/>
  </protectedRanges>
  <conditionalFormatting sqref="D2">
    <cfRule type="containsText" dxfId="15" priority="7" operator="containsText" text="ERREUR">
      <formula>NOT(ISERROR(SEARCH("ERREUR",D2)))</formula>
    </cfRule>
    <cfRule type="containsText" dxfId="14" priority="8" operator="containsText" text="VRAI">
      <formula>NOT(ISERROR(SEARCH("VRAI",D2)))</formula>
    </cfRule>
    <cfRule type="colorScale" priority="9">
      <colorScale>
        <cfvo type="formula" val="TRUE"/>
        <cfvo type="formula" val="&quot;ERREUR&quot;"/>
        <color rgb="FF00B050"/>
        <color rgb="FFC00000"/>
      </colorScale>
    </cfRule>
  </conditionalFormatting>
  <conditionalFormatting sqref="B2:C2">
    <cfRule type="containsText" dxfId="13" priority="5" operator="containsText" text="ERREUR">
      <formula>NOT(ISERROR(SEARCH("ERREUR",B2)))</formula>
    </cfRule>
    <cfRule type="containsText" dxfId="12" priority="6" operator="containsText" text="VRAI">
      <formula>NOT(ISERROR(SEARCH("VRAI",B2)))</formula>
    </cfRule>
  </conditionalFormatting>
  <conditionalFormatting sqref="C2">
    <cfRule type="containsText" dxfId="11" priority="3" operator="containsText" text="ERREUR">
      <formula>NOT(ISERROR(SEARCH("ERREUR",C2)))</formula>
    </cfRule>
    <cfRule type="containsText" dxfId="10" priority="4" operator="containsText" text="VRAI">
      <formula>NOT(ISERROR(SEARCH("VRAI",C2)))</formula>
    </cfRule>
  </conditionalFormatting>
  <conditionalFormatting sqref="A2">
    <cfRule type="containsText" dxfId="9" priority="1" operator="containsText" text="ERREUR">
      <formula>NOT(ISERROR(SEARCH("ERREUR",A2)))</formula>
    </cfRule>
    <cfRule type="containsText" dxfId="8" priority="2" operator="containsText" text="VRAI">
      <formula>NOT(ISERROR(SEARCH("VRAI",A2)))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déroulante'!$A$2:$A$5</xm:f>
          </x14:formula1>
          <xm:sqref>C4:C195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0"/>
  <sheetViews>
    <sheetView tabSelected="1" topLeftCell="B1" zoomScaleNormal="100" workbookViewId="0">
      <pane ySplit="2" topLeftCell="A3" activePane="bottomLeft" state="frozen"/>
      <selection activeCell="D488" sqref="D488"/>
      <selection pane="bottomLeft" activeCell="M16" sqref="M16"/>
    </sheetView>
  </sheetViews>
  <sheetFormatPr baseColWidth="10" defaultColWidth="11.5703125" defaultRowHeight="11.25" x14ac:dyDescent="0.25"/>
  <cols>
    <col min="1" max="1" width="3.7109375" style="67" hidden="1" customWidth="1"/>
    <col min="2" max="2" width="6.7109375" style="67" customWidth="1"/>
    <col min="3" max="3" width="7.5703125" style="67" customWidth="1"/>
    <col min="4" max="4" width="9.7109375" style="68" customWidth="1"/>
    <col min="5" max="5" width="12.85546875" style="85" customWidth="1"/>
    <col min="6" max="6" width="11" style="70" customWidth="1"/>
    <col min="7" max="7" width="9.28515625" style="70" customWidth="1"/>
    <col min="8" max="8" width="11.7109375" style="68" customWidth="1"/>
    <col min="9" max="16384" width="11.5703125" style="67"/>
  </cols>
  <sheetData>
    <row r="1" spans="1:10" ht="15.6" customHeight="1" thickBot="1" x14ac:dyDescent="0.3">
      <c r="E1" s="69"/>
    </row>
    <row r="2" spans="1:10" s="75" customFormat="1" ht="37.15" customHeight="1" thickBot="1" x14ac:dyDescent="0.3">
      <c r="A2" s="71" t="s">
        <v>0</v>
      </c>
      <c r="B2" s="72" t="s">
        <v>318</v>
      </c>
      <c r="C2" s="72" t="s">
        <v>319</v>
      </c>
      <c r="D2" s="71" t="s">
        <v>320</v>
      </c>
      <c r="E2" s="73" t="s">
        <v>354</v>
      </c>
      <c r="F2" s="74" t="s">
        <v>321</v>
      </c>
      <c r="G2" s="74" t="s">
        <v>322</v>
      </c>
      <c r="H2" s="72" t="s">
        <v>323</v>
      </c>
    </row>
    <row r="3" spans="1:10" x14ac:dyDescent="0.25">
      <c r="A3" s="76">
        <f>COUNTA(D3)</f>
        <v>1</v>
      </c>
      <c r="B3" s="77" t="s">
        <v>324</v>
      </c>
      <c r="C3" s="77">
        <f>IF(H3&lt;&gt;"",1,"")</f>
        <v>1</v>
      </c>
      <c r="D3" s="78" t="s">
        <v>95</v>
      </c>
      <c r="E3" s="79" t="s">
        <v>94</v>
      </c>
      <c r="F3" s="80">
        <v>42243</v>
      </c>
      <c r="G3" s="80">
        <v>44069</v>
      </c>
      <c r="H3" s="87" t="str">
        <f>IFERROR(IF(INDEX(Enlèvements!C:C,MATCH(D3,Enlèvements!$J:$J,0))="RETRAIT",INDEX(Enlèvements!$J:$J,MATCH(D3,Enlèvements!J:J,0)),""),"")</f>
        <v>W875J700048</v>
      </c>
      <c r="I3" s="86" t="s">
        <v>357</v>
      </c>
    </row>
    <row r="4" spans="1:10" x14ac:dyDescent="0.25">
      <c r="A4" s="76">
        <f t="shared" ref="A4:A17" si="0">COUNTA(D4)</f>
        <v>1</v>
      </c>
      <c r="B4" s="77" t="s">
        <v>324</v>
      </c>
      <c r="C4" s="77" t="str">
        <f t="shared" ref="C4:C25" si="1">IF(H4&lt;&gt;"",1,"")</f>
        <v/>
      </c>
      <c r="D4" s="82" t="s">
        <v>325</v>
      </c>
      <c r="E4" s="79" t="s">
        <v>326</v>
      </c>
      <c r="F4" s="83">
        <v>42219</v>
      </c>
      <c r="G4" s="83">
        <v>44045</v>
      </c>
      <c r="H4" s="81" t="str">
        <f>IFERROR(IF(INDEX(Enlèvements!C:C,MATCH(D4,Enlèvements!$J:$J,0))="RETRAIT",INDEX(Enlèvements!$J:$J,MATCH(D4,Enlèvements!J:J,0)),""),"")</f>
        <v/>
      </c>
      <c r="I4" s="86" t="s">
        <v>358</v>
      </c>
    </row>
    <row r="5" spans="1:10" x14ac:dyDescent="0.25">
      <c r="A5" s="76">
        <f t="shared" si="0"/>
        <v>1</v>
      </c>
      <c r="B5" s="77" t="s">
        <v>327</v>
      </c>
      <c r="C5" s="77" t="str">
        <f t="shared" si="1"/>
        <v/>
      </c>
      <c r="D5" s="82" t="s">
        <v>328</v>
      </c>
      <c r="E5" s="79" t="s">
        <v>329</v>
      </c>
      <c r="F5" s="83">
        <v>43160</v>
      </c>
      <c r="G5" s="83">
        <v>44985</v>
      </c>
      <c r="H5" s="81" t="str">
        <f>IFERROR(IF(INDEX(Enlèvements!C:C,MATCH(D5,Enlèvements!$J:$J,0))="RETRAIT",INDEX(Enlèvements!$J:$J,MATCH(D5,Enlèvements!J:J,0)),""),"")</f>
        <v/>
      </c>
    </row>
    <row r="6" spans="1:10" x14ac:dyDescent="0.25">
      <c r="A6" s="76">
        <f t="shared" si="0"/>
        <v>1</v>
      </c>
      <c r="B6" s="77" t="s">
        <v>327</v>
      </c>
      <c r="C6" s="77" t="str">
        <f t="shared" si="1"/>
        <v/>
      </c>
      <c r="D6" s="82" t="s">
        <v>330</v>
      </c>
      <c r="E6" s="79" t="s">
        <v>331</v>
      </c>
      <c r="F6" s="83">
        <v>43160</v>
      </c>
      <c r="G6" s="83">
        <v>44985</v>
      </c>
      <c r="H6" s="81" t="str">
        <f>IFERROR(IF(INDEX(Enlèvements!C:C,MATCH(D6,Enlèvements!$J:$J,0))="RETRAIT",INDEX(Enlèvements!$J:$J,MATCH(D6,Enlèvements!J:J,0)),""),"")</f>
        <v/>
      </c>
      <c r="J6" s="88" t="s">
        <v>360</v>
      </c>
    </row>
    <row r="7" spans="1:10" x14ac:dyDescent="0.25">
      <c r="A7" s="76">
        <f t="shared" si="0"/>
        <v>1</v>
      </c>
      <c r="B7" s="77" t="s">
        <v>324</v>
      </c>
      <c r="C7" s="77" t="str">
        <f t="shared" si="1"/>
        <v/>
      </c>
      <c r="D7" s="82" t="s">
        <v>332</v>
      </c>
      <c r="E7" s="79" t="s">
        <v>333</v>
      </c>
      <c r="F7" s="83">
        <v>42440</v>
      </c>
      <c r="G7" s="83">
        <v>44265</v>
      </c>
      <c r="H7" s="81" t="str">
        <f>IFERROR(IF(INDEX(Enlèvements!C:C,MATCH(D7,Enlèvements!$J:$J,0))="RETRAIT",INDEX(Enlèvements!$J:$J,MATCH(D7,Enlèvements!J:J,0)),""),"")</f>
        <v/>
      </c>
      <c r="J7" s="88"/>
    </row>
    <row r="8" spans="1:10" x14ac:dyDescent="0.25">
      <c r="A8" s="76">
        <f t="shared" si="0"/>
        <v>1</v>
      </c>
      <c r="B8" s="77" t="s">
        <v>324</v>
      </c>
      <c r="C8" s="77">
        <f t="shared" si="1"/>
        <v>1</v>
      </c>
      <c r="D8" s="82" t="s">
        <v>263</v>
      </c>
      <c r="E8" s="79" t="s">
        <v>334</v>
      </c>
      <c r="F8" s="83">
        <v>41117</v>
      </c>
      <c r="G8" s="83">
        <v>42942</v>
      </c>
      <c r="H8" s="81" t="str">
        <f>IFERROR(IF(INDEX(Enlèvements!C:C,MATCH(D8,Enlèvements!$J:$J,0))="RETRAIT",INDEX(Enlèvements!$J:$J,MATCH(D8,Enlèvements!J:J,0)),""),"")</f>
        <v>V9824300110</v>
      </c>
      <c r="J8" s="88" t="s">
        <v>359</v>
      </c>
    </row>
    <row r="9" spans="1:10" x14ac:dyDescent="0.25">
      <c r="A9" s="76">
        <f t="shared" si="0"/>
        <v>1</v>
      </c>
      <c r="B9" s="77" t="s">
        <v>324</v>
      </c>
      <c r="C9" s="77">
        <f t="shared" si="1"/>
        <v>1</v>
      </c>
      <c r="D9" s="82" t="s">
        <v>113</v>
      </c>
      <c r="E9" s="79" t="s">
        <v>112</v>
      </c>
      <c r="F9" s="83">
        <v>41747</v>
      </c>
      <c r="G9" s="83">
        <v>43572</v>
      </c>
      <c r="H9" s="81" t="str">
        <f>IFERROR(IF(INDEX(Enlèvements!C:C,MATCH(D9,Enlèvements!$J:$J,0))="RETRAIT",INDEX(Enlèvements!$J:$J,MATCH(D9,Enlèvements!J:J,0)),""),"")</f>
        <v>E174M230096</v>
      </c>
    </row>
    <row r="10" spans="1:10" x14ac:dyDescent="0.25">
      <c r="A10" s="76">
        <f t="shared" si="0"/>
        <v>1</v>
      </c>
      <c r="B10" s="77" t="s">
        <v>327</v>
      </c>
      <c r="C10" s="77" t="str">
        <f t="shared" si="1"/>
        <v/>
      </c>
      <c r="D10" s="82" t="s">
        <v>335</v>
      </c>
      <c r="E10" s="79" t="s">
        <v>336</v>
      </c>
      <c r="F10" s="83">
        <v>43070</v>
      </c>
      <c r="G10" s="83">
        <v>44985</v>
      </c>
      <c r="H10" s="81" t="str">
        <f>IFERROR(IF(INDEX(Enlèvements!C:C,MATCH(D10,Enlèvements!$J:$J,0))="RETRAIT",INDEX(Enlèvements!$J:$J,MATCH(D10,Enlèvements!J:J,0)),""),"")</f>
        <v/>
      </c>
    </row>
    <row r="11" spans="1:10" x14ac:dyDescent="0.25">
      <c r="A11" s="76">
        <f t="shared" si="0"/>
        <v>1</v>
      </c>
      <c r="B11" s="77" t="s">
        <v>324</v>
      </c>
      <c r="C11" s="77" t="str">
        <f t="shared" si="1"/>
        <v/>
      </c>
      <c r="D11" s="82" t="s">
        <v>337</v>
      </c>
      <c r="E11" s="79" t="s">
        <v>338</v>
      </c>
      <c r="F11" s="83">
        <v>42135</v>
      </c>
      <c r="G11" s="83">
        <v>43961</v>
      </c>
      <c r="H11" s="81" t="str">
        <f>IFERROR(IF(INDEX(Enlèvements!C:C,MATCH(D11,Enlèvements!$J:$J,0))="RETRAIT",INDEX(Enlèvements!$J:$J,MATCH(D11,Enlèvements!J:J,0)),""),"")</f>
        <v/>
      </c>
    </row>
    <row r="12" spans="1:10" x14ac:dyDescent="0.25">
      <c r="A12" s="76">
        <f t="shared" si="0"/>
        <v>1</v>
      </c>
      <c r="B12" s="77" t="s">
        <v>327</v>
      </c>
      <c r="C12" s="77" t="str">
        <f t="shared" si="1"/>
        <v/>
      </c>
      <c r="D12" s="82" t="s">
        <v>339</v>
      </c>
      <c r="E12" s="79" t="s">
        <v>340</v>
      </c>
      <c r="F12" s="83">
        <v>43313</v>
      </c>
      <c r="G12" s="83">
        <v>45138</v>
      </c>
      <c r="H12" s="81" t="str">
        <f>IFERROR(IF(INDEX(Enlèvements!C:C,MATCH(D12,Enlèvements!$J:$J,0))="RETRAIT",INDEX(Enlèvements!$J:$J,MATCH(D12,Enlèvements!J:J,0)),""),"")</f>
        <v/>
      </c>
    </row>
    <row r="13" spans="1:10" x14ac:dyDescent="0.25">
      <c r="A13" s="76">
        <f t="shared" si="0"/>
        <v>1</v>
      </c>
      <c r="B13" s="77" t="s">
        <v>324</v>
      </c>
      <c r="C13" s="77">
        <f t="shared" si="1"/>
        <v>1</v>
      </c>
      <c r="D13" s="82" t="s">
        <v>154</v>
      </c>
      <c r="E13" s="79" t="s">
        <v>153</v>
      </c>
      <c r="F13" s="83">
        <v>42135</v>
      </c>
      <c r="G13" s="83">
        <v>43961</v>
      </c>
      <c r="H13" s="81" t="str">
        <f>IFERROR(IF(INDEX(Enlèvements!C:C,MATCH(D13,Enlèvements!$J:$J,0))="RETRAIT",INDEX(Enlèvements!$J:$J,MATCH(D13,Enlèvements!J:J,0)),""),"")</f>
        <v>E215J400320</v>
      </c>
    </row>
    <row r="14" spans="1:10" x14ac:dyDescent="0.25">
      <c r="A14" s="76">
        <f t="shared" si="0"/>
        <v>1</v>
      </c>
      <c r="B14" s="77" t="s">
        <v>327</v>
      </c>
      <c r="C14" s="77" t="str">
        <f t="shared" si="1"/>
        <v/>
      </c>
      <c r="D14" s="82" t="s">
        <v>341</v>
      </c>
      <c r="E14" s="79" t="s">
        <v>342</v>
      </c>
      <c r="F14" s="83">
        <v>42717</v>
      </c>
      <c r="G14" s="83">
        <v>43811</v>
      </c>
      <c r="H14" s="81" t="str">
        <f>IFERROR(IF(INDEX(Enlèvements!C:C,MATCH(D14,Enlèvements!$J:$J,0))="RETRAIT",INDEX(Enlèvements!$J:$J,MATCH(D14,Enlèvements!J:J,0)),""),"")</f>
        <v/>
      </c>
    </row>
    <row r="15" spans="1:10" x14ac:dyDescent="0.25">
      <c r="A15" s="76">
        <f t="shared" si="0"/>
        <v>1</v>
      </c>
      <c r="B15" s="77" t="s">
        <v>324</v>
      </c>
      <c r="C15" s="77">
        <f t="shared" si="1"/>
        <v>1</v>
      </c>
      <c r="D15" s="82" t="s">
        <v>195</v>
      </c>
      <c r="E15" s="79" t="s">
        <v>194</v>
      </c>
      <c r="F15" s="83">
        <v>42739</v>
      </c>
      <c r="G15" s="83">
        <v>44564</v>
      </c>
      <c r="H15" s="81" t="str">
        <f>IFERROR(IF(INDEX(Enlèvements!C:C,MATCH(D15,Enlèvements!$J:$J,0))="RETRAIT",INDEX(Enlèvements!$J:$J,MATCH(D15,Enlèvements!J:J,0)),""),"")</f>
        <v>G716JB00248</v>
      </c>
    </row>
    <row r="16" spans="1:10" x14ac:dyDescent="0.25">
      <c r="A16" s="76">
        <f t="shared" si="0"/>
        <v>1</v>
      </c>
      <c r="B16" s="77" t="s">
        <v>324</v>
      </c>
      <c r="C16" s="77">
        <f t="shared" si="1"/>
        <v>1</v>
      </c>
      <c r="D16" s="82" t="s">
        <v>33</v>
      </c>
      <c r="E16" s="79" t="s">
        <v>32</v>
      </c>
      <c r="F16" s="83">
        <v>42417</v>
      </c>
      <c r="G16" s="83">
        <v>44243</v>
      </c>
      <c r="H16" s="81" t="str">
        <f>IFERROR(IF(INDEX(Enlèvements!C:C,MATCH(D16,Enlèvements!$J:$J,0))="RETRAIT",INDEX(Enlèvements!$J:$J,MATCH(D16,Enlèvements!J:J,0)),""),"")</f>
        <v>E175MC30331</v>
      </c>
    </row>
    <row r="17" spans="1:8" x14ac:dyDescent="0.25">
      <c r="A17" s="76">
        <f t="shared" si="0"/>
        <v>1</v>
      </c>
      <c r="B17" s="77" t="s">
        <v>324</v>
      </c>
      <c r="C17" s="77">
        <f t="shared" si="1"/>
        <v>1</v>
      </c>
      <c r="D17" s="82" t="s">
        <v>93</v>
      </c>
      <c r="E17" s="79" t="s">
        <v>92</v>
      </c>
      <c r="F17" s="83">
        <v>42417</v>
      </c>
      <c r="G17" s="83">
        <v>44243</v>
      </c>
      <c r="H17" s="81" t="str">
        <f>IFERROR(IF(INDEX(Enlèvements!C:C,MATCH(D17,Enlèvements!$J:$J,0))="RETRAIT",INDEX(Enlèvements!$J:$J,MATCH(D17,Enlèvements!J:J,0)),""),"")</f>
        <v>E175MC30321</v>
      </c>
    </row>
    <row r="18" spans="1:8" x14ac:dyDescent="0.25">
      <c r="A18" s="76">
        <f t="shared" ref="A18:A25" si="2">COUNTA(D18)</f>
        <v>1</v>
      </c>
      <c r="B18" s="77" t="s">
        <v>324</v>
      </c>
      <c r="C18" s="77">
        <f t="shared" si="1"/>
        <v>1</v>
      </c>
      <c r="D18" s="84" t="s">
        <v>73</v>
      </c>
      <c r="E18" s="79" t="s">
        <v>72</v>
      </c>
      <c r="F18" s="83">
        <v>41518</v>
      </c>
      <c r="G18" s="83">
        <v>43799</v>
      </c>
      <c r="H18" s="81" t="str">
        <f>IFERROR(IF(INDEX(Enlèvements!C:C,MATCH(D18,Enlèvements!$J:$J,0))="RETRAIT",INDEX(Enlèvements!$J:$J,MATCH(D18,Enlèvements!J:J,0)),""),"")</f>
        <v>V1203401706</v>
      </c>
    </row>
    <row r="19" spans="1:8" x14ac:dyDescent="0.25">
      <c r="A19" s="76">
        <f t="shared" si="2"/>
        <v>1</v>
      </c>
      <c r="B19" s="77" t="s">
        <v>327</v>
      </c>
      <c r="C19" s="77" t="str">
        <f t="shared" si="1"/>
        <v/>
      </c>
      <c r="D19" s="84" t="s">
        <v>344</v>
      </c>
      <c r="E19" s="79" t="s">
        <v>345</v>
      </c>
      <c r="F19" s="83">
        <v>42275</v>
      </c>
      <c r="G19" s="83">
        <v>44101</v>
      </c>
      <c r="H19" s="81" t="str">
        <f>IFERROR(IF(INDEX(Enlèvements!C:C,MATCH(D19,Enlèvements!$J:$J,0))="RETRAIT",INDEX(Enlèvements!$J:$J,MATCH(D19,Enlèvements!J:J,0)),""),"")</f>
        <v/>
      </c>
    </row>
    <row r="20" spans="1:8" x14ac:dyDescent="0.25">
      <c r="A20" s="76">
        <f t="shared" si="2"/>
        <v>1</v>
      </c>
      <c r="B20" s="77" t="s">
        <v>327</v>
      </c>
      <c r="C20" s="77" t="str">
        <f t="shared" si="1"/>
        <v/>
      </c>
      <c r="D20" s="84" t="s">
        <v>346</v>
      </c>
      <c r="E20" s="79"/>
      <c r="F20" s="83"/>
      <c r="G20" s="83"/>
      <c r="H20" s="81" t="str">
        <f>IFERROR(IF(INDEX(Enlèvements!C:C,MATCH(D20,Enlèvements!$J:$J,0))="RETRAIT",INDEX(Enlèvements!$J:$J,MATCH(D20,Enlèvements!J:J,0)),""),"")</f>
        <v/>
      </c>
    </row>
    <row r="21" spans="1:8" x14ac:dyDescent="0.25">
      <c r="A21" s="76">
        <f t="shared" si="2"/>
        <v>1</v>
      </c>
      <c r="B21" s="77" t="s">
        <v>324</v>
      </c>
      <c r="C21" s="77" t="str">
        <f t="shared" si="1"/>
        <v/>
      </c>
      <c r="D21" s="84" t="s">
        <v>347</v>
      </c>
      <c r="E21" s="79" t="s">
        <v>348</v>
      </c>
      <c r="F21" s="83">
        <v>42491</v>
      </c>
      <c r="G21" s="83" t="s">
        <v>349</v>
      </c>
      <c r="H21" s="81" t="str">
        <f>IFERROR(IF(INDEX(Enlèvements!C:C,MATCH(D21,Enlèvements!$J:$J,0))="RETRAIT",INDEX(Enlèvements!$J:$J,MATCH(D21,Enlèvements!J:J,0)),""),"")</f>
        <v/>
      </c>
    </row>
    <row r="22" spans="1:8" x14ac:dyDescent="0.25">
      <c r="A22" s="76">
        <f t="shared" si="2"/>
        <v>1</v>
      </c>
      <c r="B22" s="77" t="s">
        <v>324</v>
      </c>
      <c r="C22" s="77">
        <f t="shared" si="1"/>
        <v>1</v>
      </c>
      <c r="D22" s="84" t="s">
        <v>174</v>
      </c>
      <c r="E22" s="79" t="s">
        <v>343</v>
      </c>
      <c r="F22" s="83">
        <v>42491</v>
      </c>
      <c r="G22" s="83">
        <v>44348</v>
      </c>
      <c r="H22" s="81" t="str">
        <f>IFERROR(IF(INDEX(Enlèvements!C:C,MATCH(D22,Enlèvements!$J:$J,0))="RETRAIT",INDEX(Enlèvements!$J:$J,MATCH(D22,Enlèvements!J:J,0)),""),"")</f>
        <v>E174J400984</v>
      </c>
    </row>
    <row r="23" spans="1:8" x14ac:dyDescent="0.25">
      <c r="A23" s="76">
        <f t="shared" si="2"/>
        <v>1</v>
      </c>
      <c r="B23" s="77" t="s">
        <v>324</v>
      </c>
      <c r="C23" s="77">
        <f t="shared" si="1"/>
        <v>1</v>
      </c>
      <c r="D23" s="84" t="s">
        <v>164</v>
      </c>
      <c r="E23" s="79" t="s">
        <v>163</v>
      </c>
      <c r="F23" s="83"/>
      <c r="G23" s="83">
        <v>43465</v>
      </c>
      <c r="H23" s="81" t="str">
        <f>IFERROR(IF(INDEX(Enlèvements!C:C,MATCH(D23,Enlèvements!$J:$J,0))="RETRAIT",INDEX(Enlèvements!$J:$J,MATCH(D23,Enlèvements!J:J,0)),""),"")</f>
        <v>S3888601097</v>
      </c>
    </row>
    <row r="24" spans="1:8" x14ac:dyDescent="0.25">
      <c r="A24" s="76">
        <f t="shared" si="2"/>
        <v>1</v>
      </c>
      <c r="B24" s="77" t="s">
        <v>327</v>
      </c>
      <c r="C24" s="77" t="str">
        <f t="shared" si="1"/>
        <v/>
      </c>
      <c r="D24" s="84" t="s">
        <v>350</v>
      </c>
      <c r="E24" s="79"/>
      <c r="F24" s="83">
        <v>43657</v>
      </c>
      <c r="G24" s="83">
        <v>45484</v>
      </c>
      <c r="H24" s="81" t="str">
        <f>IFERROR(IF(INDEX(Enlèvements!C:C,MATCH(D24,Enlèvements!$J:$J,0))="RETRAIT",INDEX(Enlèvements!$J:$J,MATCH(D24,Enlèvements!J:J,0)),""),"")</f>
        <v/>
      </c>
    </row>
    <row r="25" spans="1:8" x14ac:dyDescent="0.25">
      <c r="A25" s="76">
        <f t="shared" si="2"/>
        <v>1</v>
      </c>
      <c r="B25" s="77" t="s">
        <v>327</v>
      </c>
      <c r="C25" s="77" t="str">
        <f t="shared" si="1"/>
        <v/>
      </c>
      <c r="D25" s="84" t="s">
        <v>351</v>
      </c>
      <c r="E25" s="79" t="s">
        <v>352</v>
      </c>
      <c r="F25" s="83">
        <v>44110</v>
      </c>
      <c r="G25" s="83">
        <v>45936</v>
      </c>
      <c r="H25" s="81" t="str">
        <f>IFERROR(IF(INDEX(Enlèvements!C:C,MATCH(D25,Enlèvements!$J:$J,0))="RETRAIT",INDEX(Enlèvements!$J:$J,MATCH(D25,Enlèvements!J:J,0)),""),"")</f>
        <v/>
      </c>
    </row>
    <row r="90" spans="1:1" x14ac:dyDescent="0.25">
      <c r="A90" s="67" t="s">
        <v>353</v>
      </c>
    </row>
  </sheetData>
  <sheetProtection formatCells="0" formatColumns="0" autoFilter="0"/>
  <protectedRanges>
    <protectedRange algorithmName="SHA-512" hashValue="2hhury2cS+MHdXASeoVNv/0K6+hbkeRV0DozhAPMwmArJymF78lKoYdTX6QYRu4jH+Qv5bgquiDxqFn4qaNJ0g==" saltValue="rnjCEMk+3VpFGotxhyOahg==" spinCount="100000" sqref="A1:XFD1048576" name="commerce 3"/>
    <protectedRange algorithmName="SHA-512" hashValue="wnJrYJ/2VEjzoYp2fiJVyhB9qL4Ooua7ngtFktiZusZLbxyipnAGOHYCgwPu1kgv+ov031WXTEKsnMwlYP5hgw==" saltValue="jHIaHoPejjfFJK2upT8zBA==" spinCount="100000" sqref="A1:XFD1048576" name="commerce"/>
    <protectedRange algorithmName="SHA-512" hashValue="mcJvABaqVbjdpDKtEsCC0ar08Ot+nWCXRPJcxIOYbny0/NvCwPln+ao0U9y9vt6QzLEKBAgF3gkCrMmCNKNOuA==" saltValue="x8Ohbryr8rGDqbGA0QDdaw==" spinCount="100000" sqref="B1:XFD1048576" name="parc"/>
    <protectedRange algorithmName="SHA-512" hashValue="01E2G1Id/6lyH3z8Lw8L1sClBqaXxRQHyVZCaWEoUUPJZ14K24eIuDMW8Cfpp5o5Qco03W61CTerOBKsOnZrAA==" saltValue="3103QWt54uFdji2ip7VV6g==" spinCount="100000" sqref="A1:XFD1048576" name="commerce2"/>
  </protectedRanges>
  <autoFilter ref="A2:H25"/>
  <conditionalFormatting sqref="G22:G23 C22:D25 B4:D21 H4:H25 B3:H3 F4:G21 F24:G25">
    <cfRule type="expression" dxfId="7" priority="21">
      <formula>$C3=1</formula>
    </cfRule>
  </conditionalFormatting>
  <conditionalFormatting sqref="F22">
    <cfRule type="expression" dxfId="6" priority="17">
      <formula>$C22=1</formula>
    </cfRule>
  </conditionalFormatting>
  <conditionalFormatting sqref="B22">
    <cfRule type="expression" dxfId="5" priority="15">
      <formula>$C22=1</formula>
    </cfRule>
  </conditionalFormatting>
  <conditionalFormatting sqref="F23">
    <cfRule type="expression" dxfId="4" priority="12">
      <formula>$C23=1</formula>
    </cfRule>
  </conditionalFormatting>
  <conditionalFormatting sqref="B23">
    <cfRule type="expression" dxfId="3" priority="10">
      <formula>$C23=1</formula>
    </cfRule>
  </conditionalFormatting>
  <conditionalFormatting sqref="B24">
    <cfRule type="expression" dxfId="2" priority="5">
      <formula>$C24=1</formula>
    </cfRule>
  </conditionalFormatting>
  <conditionalFormatting sqref="B25">
    <cfRule type="expression" dxfId="1" priority="2">
      <formula>$C25=1</formula>
    </cfRule>
  </conditionalFormatting>
  <conditionalFormatting sqref="E4:E25">
    <cfRule type="expression" dxfId="0" priority="1">
      <formula>$C4=1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déroulante</vt:lpstr>
      <vt:lpstr>Enlèvements</vt:lpstr>
      <vt:lpstr>Parc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Vaucluse</cp:lastModifiedBy>
  <dcterms:created xsi:type="dcterms:W3CDTF">2021-11-26T20:12:33Z</dcterms:created>
  <dcterms:modified xsi:type="dcterms:W3CDTF">2022-01-24T10:15:47Z</dcterms:modified>
</cp:coreProperties>
</file>