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gasin1\Desktop\"/>
    </mc:Choice>
  </mc:AlternateContent>
  <bookViews>
    <workbookView xWindow="0" yWindow="0" windowWidth="15360" windowHeight="8340" activeTab="2"/>
  </bookViews>
  <sheets>
    <sheet name="Liste" sheetId="3" r:id="rId1"/>
    <sheet name="suivis" sheetId="1" r:id="rId2"/>
    <sheet name="Vidange" sheetId="2" r:id="rId3"/>
  </sheets>
  <externalReferences>
    <externalReference r:id="rId4"/>
  </externalReferences>
  <definedNames>
    <definedName name="_xlnm._FilterDatabase" localSheetId="1" hidden="1">suivis!$C$1:$X$22</definedName>
    <definedName name="Camion">Tvidange[TRUKS]</definedName>
    <definedName name="CHAFFEUR">suivis!$E$2:$E$22</definedName>
    <definedName name="Ckm">TDesti_Km[[KM ]]</definedName>
    <definedName name="CLIENT" localSheetId="1">#REF!</definedName>
    <definedName name="CLIENT">#REF!</definedName>
    <definedName name="DESTINATION" localSheetId="1">#REF!</definedName>
    <definedName name="DESTINATION">#REF!</definedName>
    <definedName name="DESTINATION_MERCEDES">suivis!$H$2:$H$22</definedName>
    <definedName name="KM" localSheetId="1">#REF!</definedName>
    <definedName name="KM">#REF!</definedName>
    <definedName name="LCamion">TRACTEUR[TRACTEUR]</definedName>
    <definedName name="LDestination">TDesti_Km[Destinat°]</definedName>
    <definedName name="LKm">TDesti_Km[[KM ]]</definedName>
    <definedName name="MOIS">[1]renault!$A:$A</definedName>
    <definedName name="VILLE" localSheetId="1">#REF!</definedName>
    <definedName name="VILL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N15" i="1"/>
  <c r="N16" i="1"/>
  <c r="N17" i="1"/>
  <c r="N18" i="1"/>
  <c r="N19" i="1"/>
  <c r="N20" i="1"/>
  <c r="N21" i="1"/>
  <c r="N22" i="1"/>
  <c r="A16" i="1"/>
  <c r="A17" i="1"/>
  <c r="A18" i="1"/>
  <c r="A19" i="1"/>
  <c r="A20" i="1"/>
  <c r="A21" i="1"/>
  <c r="A22" i="1"/>
  <c r="A15" i="1" l="1"/>
  <c r="A14" i="1"/>
  <c r="N14" i="1"/>
  <c r="A13" i="1"/>
  <c r="N13" i="1"/>
  <c r="A12" i="1"/>
  <c r="N12" i="1"/>
  <c r="A11" i="1"/>
  <c r="N11" i="1"/>
  <c r="A10" i="1"/>
  <c r="N10" i="1"/>
  <c r="A9" i="1"/>
  <c r="N9" i="1"/>
  <c r="A2" i="1"/>
  <c r="A3" i="1"/>
  <c r="A4" i="1"/>
  <c r="A5" i="1"/>
  <c r="A6" i="1"/>
  <c r="A7" i="1"/>
  <c r="A8" i="1"/>
  <c r="N6" i="1"/>
  <c r="N7" i="1"/>
  <c r="N8" i="1"/>
  <c r="N5" i="1"/>
  <c r="N3" i="1"/>
  <c r="N4" i="1"/>
  <c r="N2" i="1"/>
  <c r="G29" i="2"/>
  <c r="G30" i="2"/>
  <c r="E4" i="2" l="1"/>
  <c r="A97" i="2"/>
  <c r="H97" i="2"/>
  <c r="I97" i="2"/>
  <c r="E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2" i="2"/>
  <c r="G3" i="2"/>
  <c r="I3" i="2" s="1"/>
  <c r="G5" i="2"/>
  <c r="I5" i="2" s="1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G17" i="2"/>
  <c r="I17" i="2" s="1"/>
  <c r="G18" i="2"/>
  <c r="I18" i="2" s="1"/>
  <c r="G19" i="2"/>
  <c r="I19" i="2" s="1"/>
  <c r="G20" i="2"/>
  <c r="G21" i="2"/>
  <c r="I21" i="2" s="1"/>
  <c r="G22" i="2"/>
  <c r="I22" i="2" s="1"/>
  <c r="G23" i="2"/>
  <c r="I23" i="2" s="1"/>
  <c r="G24" i="2"/>
  <c r="G25" i="2"/>
  <c r="I25" i="2" s="1"/>
  <c r="G26" i="2"/>
  <c r="I26" i="2" s="1"/>
  <c r="G27" i="2"/>
  <c r="I27" i="2" s="1"/>
  <c r="G28" i="2"/>
  <c r="I28" i="2" s="1"/>
  <c r="I30" i="2"/>
  <c r="G31" i="2"/>
  <c r="I31" i="2" s="1"/>
  <c r="G32" i="2"/>
  <c r="H32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H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G60" i="2"/>
  <c r="I60" i="2" s="1"/>
  <c r="G61" i="2"/>
  <c r="G62" i="2"/>
  <c r="I62" i="2" s="1"/>
  <c r="G63" i="2"/>
  <c r="I63" i="2" s="1"/>
  <c r="G64" i="2"/>
  <c r="H64" i="2" s="1"/>
  <c r="G65" i="2"/>
  <c r="I65" i="2" s="1"/>
  <c r="G66" i="2"/>
  <c r="G67" i="2"/>
  <c r="I67" i="2" s="1"/>
  <c r="G68" i="2"/>
  <c r="I68" i="2" s="1"/>
  <c r="G69" i="2"/>
  <c r="I69" i="2" s="1"/>
  <c r="G70" i="2"/>
  <c r="G71" i="2"/>
  <c r="I71" i="2" s="1"/>
  <c r="G72" i="2"/>
  <c r="H72" i="2" s="1"/>
  <c r="G73" i="2"/>
  <c r="G74" i="2"/>
  <c r="G75" i="2"/>
  <c r="I75" i="2" s="1"/>
  <c r="G76" i="2"/>
  <c r="I76" i="2" s="1"/>
  <c r="G77" i="2"/>
  <c r="G78" i="2"/>
  <c r="G79" i="2"/>
  <c r="I79" i="2" s="1"/>
  <c r="G80" i="2"/>
  <c r="I80" i="2" s="1"/>
  <c r="G81" i="2"/>
  <c r="G82" i="2"/>
  <c r="I82" i="2" s="1"/>
  <c r="G83" i="2"/>
  <c r="I83" i="2" s="1"/>
  <c r="G84" i="2"/>
  <c r="H84" i="2" s="1"/>
  <c r="G85" i="2"/>
  <c r="I85" i="2" s="1"/>
  <c r="G86" i="2"/>
  <c r="I86" i="2" s="1"/>
  <c r="G87" i="2"/>
  <c r="G88" i="2"/>
  <c r="I88" i="2" s="1"/>
  <c r="G89" i="2"/>
  <c r="G90" i="2"/>
  <c r="I90" i="2" s="1"/>
  <c r="G91" i="2"/>
  <c r="G92" i="2"/>
  <c r="I92" i="2" s="1"/>
  <c r="G93" i="2"/>
  <c r="I93" i="2" s="1"/>
  <c r="G94" i="2"/>
  <c r="I94" i="2" s="1"/>
  <c r="G95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H96" i="2"/>
  <c r="I96" i="2"/>
  <c r="H24" i="2" l="1"/>
  <c r="H20" i="2"/>
  <c r="H16" i="2"/>
  <c r="H8" i="2"/>
  <c r="H25" i="2"/>
  <c r="G4" i="2"/>
  <c r="H4" i="2" s="1"/>
  <c r="H53" i="2"/>
  <c r="H49" i="2"/>
  <c r="H37" i="2"/>
  <c r="I64" i="2"/>
  <c r="H69" i="2"/>
  <c r="H65" i="2"/>
  <c r="H41" i="2"/>
  <c r="H21" i="2"/>
  <c r="H9" i="2"/>
  <c r="I24" i="2"/>
  <c r="H92" i="2"/>
  <c r="H80" i="2"/>
  <c r="H48" i="2"/>
  <c r="I32" i="2"/>
  <c r="H89" i="2"/>
  <c r="H77" i="2"/>
  <c r="H73" i="2"/>
  <c r="H61" i="2"/>
  <c r="H57" i="2"/>
  <c r="H45" i="2"/>
  <c r="H33" i="2"/>
  <c r="H29" i="2"/>
  <c r="H13" i="2"/>
  <c r="I29" i="2"/>
  <c r="I77" i="2"/>
  <c r="I61" i="2"/>
  <c r="H17" i="2"/>
  <c r="H5" i="2"/>
  <c r="H94" i="2"/>
  <c r="H90" i="2"/>
  <c r="I73" i="2"/>
  <c r="I16" i="2"/>
  <c r="H56" i="2"/>
  <c r="H79" i="2"/>
  <c r="H59" i="2"/>
  <c r="I72" i="2"/>
  <c r="I84" i="2"/>
  <c r="I40" i="2"/>
  <c r="I20" i="2"/>
  <c r="H75" i="2"/>
  <c r="H63" i="2"/>
  <c r="H51" i="2"/>
  <c r="H39" i="2"/>
  <c r="H15" i="2"/>
  <c r="H11" i="2"/>
  <c r="I59" i="2"/>
  <c r="H83" i="2"/>
  <c r="H47" i="2"/>
  <c r="H27" i="2"/>
  <c r="H88" i="2"/>
  <c r="H82" i="2"/>
  <c r="H71" i="2"/>
  <c r="H55" i="2"/>
  <c r="H43" i="2"/>
  <c r="H31" i="2"/>
  <c r="H19" i="2"/>
  <c r="H7" i="2"/>
  <c r="I89" i="2"/>
  <c r="H67" i="2"/>
  <c r="H35" i="2"/>
  <c r="H23" i="2"/>
  <c r="H3" i="2"/>
  <c r="H93" i="2"/>
  <c r="H86" i="2"/>
  <c r="H76" i="2"/>
  <c r="H68" i="2"/>
  <c r="H60" i="2"/>
  <c r="H52" i="2"/>
  <c r="H44" i="2"/>
  <c r="H36" i="2"/>
  <c r="H28" i="2"/>
  <c r="H12" i="2"/>
  <c r="H95" i="2"/>
  <c r="H91" i="2"/>
  <c r="H87" i="2"/>
  <c r="H85" i="2"/>
  <c r="H81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H10" i="2"/>
  <c r="H6" i="2"/>
  <c r="I66" i="2"/>
  <c r="I70" i="2"/>
  <c r="I78" i="2"/>
  <c r="I95" i="2"/>
  <c r="I91" i="2"/>
  <c r="I87" i="2"/>
  <c r="I74" i="2"/>
  <c r="I81" i="2"/>
  <c r="I4" i="2" l="1"/>
  <c r="I2" i="2" l="1"/>
  <c r="H2" i="2"/>
</calcChain>
</file>

<file path=xl/sharedStrings.xml><?xml version="1.0" encoding="utf-8"?>
<sst xmlns="http://schemas.openxmlformats.org/spreadsheetml/2006/main" count="897" uniqueCount="494">
  <si>
    <t>MOIS</t>
  </si>
  <si>
    <t>TRUKS</t>
  </si>
  <si>
    <t>SEMI</t>
  </si>
  <si>
    <t>CHAFFEUR</t>
  </si>
  <si>
    <t>DATE CHARG</t>
  </si>
  <si>
    <t>Date Depart</t>
  </si>
  <si>
    <t>Destinat°</t>
  </si>
  <si>
    <t>TYPE MARCHANDISE</t>
  </si>
  <si>
    <t>CLINET</t>
  </si>
  <si>
    <t>Date Retour</t>
  </si>
  <si>
    <t>VIDANGE</t>
  </si>
  <si>
    <t>DATE VIDANGE</t>
  </si>
  <si>
    <t>KM PAR VOYAGE</t>
  </si>
  <si>
    <t>VIDANGE A TANT DE KM</t>
  </si>
  <si>
    <t>HUILE / L</t>
  </si>
  <si>
    <t>FILTRE à GASOIL</t>
  </si>
  <si>
    <t>FILTRE à HUILE</t>
  </si>
  <si>
    <t>FILTR DECANTEUR</t>
  </si>
  <si>
    <t>FILTR DESSICATEUR</t>
  </si>
  <si>
    <t>FILTRE A AIR</t>
  </si>
  <si>
    <t>PONT AV ET ARR</t>
  </si>
  <si>
    <t>BOITE</t>
  </si>
  <si>
    <t>OBSERTION</t>
  </si>
  <si>
    <t>XXX</t>
  </si>
  <si>
    <t>ESEKA</t>
  </si>
  <si>
    <t>LTTR 302 AP</t>
  </si>
  <si>
    <t>LTSR 738 AP</t>
  </si>
  <si>
    <t>ABDOUL SIDDIKI</t>
  </si>
  <si>
    <t>NAVETTE ABONG-BANG 1504</t>
  </si>
  <si>
    <t>IBRAHIMA</t>
  </si>
  <si>
    <t>N'DJAMENA</t>
  </si>
  <si>
    <t>LTTR 304 AP</t>
  </si>
  <si>
    <t>LTSR 741 AP</t>
  </si>
  <si>
    <t>LTSR 224 AT</t>
  </si>
  <si>
    <t>SANI</t>
  </si>
  <si>
    <t>NOMAYOS</t>
  </si>
  <si>
    <t>LTTR 305 AP</t>
  </si>
  <si>
    <t>LTSR 737 AP</t>
  </si>
  <si>
    <t>KRIBI</t>
  </si>
  <si>
    <t>LTSR 225 AT</t>
  </si>
  <si>
    <t>LTSR 206 AS</t>
  </si>
  <si>
    <t>VILLE/LBR</t>
  </si>
  <si>
    <t>LTTR 501 AP</t>
  </si>
  <si>
    <t>LTSR 981 AP</t>
  </si>
  <si>
    <t>NOLA/CENTRE AFRIQUE</t>
  </si>
  <si>
    <t>NAVETTE ABONG-BANG 1485</t>
  </si>
  <si>
    <t>NDEFFO</t>
  </si>
  <si>
    <t>LTTR 502 AP</t>
  </si>
  <si>
    <t>LTSR 982 AP</t>
  </si>
  <si>
    <t>BABA ADAMOU</t>
  </si>
  <si>
    <t>LOUMIE</t>
  </si>
  <si>
    <t>LTTR 503 AP</t>
  </si>
  <si>
    <t>LTSR 983 AP</t>
  </si>
  <si>
    <t>MOUSSA ADAMOU</t>
  </si>
  <si>
    <t>NAVETTE ABONG-BANG</t>
  </si>
  <si>
    <t>LTSR 593 AR</t>
  </si>
  <si>
    <t>GAROUA</t>
  </si>
  <si>
    <t>LTTR 504 AP</t>
  </si>
  <si>
    <t>LTSR 984 AP</t>
  </si>
  <si>
    <t>EDEA</t>
  </si>
  <si>
    <t>NAVETTE ABONG-BANG1489</t>
  </si>
  <si>
    <t>SOULEYMANOU</t>
  </si>
  <si>
    <t>LTSR 944 AN</t>
  </si>
  <si>
    <t>OUMAROU SANDA</t>
  </si>
  <si>
    <t>FIGUIL</t>
  </si>
  <si>
    <t>YAOUNDE</t>
  </si>
  <si>
    <t>LTTR 505 AP</t>
  </si>
  <si>
    <t>LTSR 945 AN</t>
  </si>
  <si>
    <t>ISSA AROUNA</t>
  </si>
  <si>
    <t>KRIBI /KPDC</t>
  </si>
  <si>
    <t>LTSR 372 AP</t>
  </si>
  <si>
    <t>LTSR 714 AO</t>
  </si>
  <si>
    <t>SANGBE</t>
  </si>
  <si>
    <t>COTCO SOUTES MARITIMES</t>
  </si>
  <si>
    <t>BANGUI</t>
  </si>
  <si>
    <t>LIMBE/YAOUNDE</t>
  </si>
  <si>
    <t>LIMBE/DLA</t>
  </si>
  <si>
    <t>LTSR 376 AS</t>
  </si>
  <si>
    <t>LTSR 226 AT</t>
  </si>
  <si>
    <t>ISSA OUMAROU</t>
  </si>
  <si>
    <t>LTTR 506 AP</t>
  </si>
  <si>
    <t>LTSR 058 AQ</t>
  </si>
  <si>
    <t>BAGOUDOU</t>
  </si>
  <si>
    <t>LIMBE/DOUALA</t>
  </si>
  <si>
    <t>DOUALA/YASSA/KRIBI</t>
  </si>
  <si>
    <t>VILLE /SOACAM</t>
  </si>
  <si>
    <t>LTSR 374 AS</t>
  </si>
  <si>
    <t>LTSR 227 AT</t>
  </si>
  <si>
    <t>MOHAMADOU AOUDOU</t>
  </si>
  <si>
    <t>LTSR 774 AR</t>
  </si>
  <si>
    <t>LTTR 507 AP</t>
  </si>
  <si>
    <t>LTSR 096 AQ</t>
  </si>
  <si>
    <t>DOUALA/STATION</t>
  </si>
  <si>
    <t>BAFOUSSAM</t>
  </si>
  <si>
    <t>LTSR 375 AS</t>
  </si>
  <si>
    <t>DAHIROU</t>
  </si>
  <si>
    <t>LTSR 228 AT</t>
  </si>
  <si>
    <t>LTSR 059 AS</t>
  </si>
  <si>
    <t>LTTR 508 AP</t>
  </si>
  <si>
    <t>LTSR 985 AP</t>
  </si>
  <si>
    <t>LTTR 251 AR</t>
  </si>
  <si>
    <t>LTSR 930 AR</t>
  </si>
  <si>
    <t>EBOLOWA</t>
  </si>
  <si>
    <t>NGATO</t>
  </si>
  <si>
    <t>LTTR 252 AR</t>
  </si>
  <si>
    <t>LTSR 932 AR</t>
  </si>
  <si>
    <t>SOULEY</t>
  </si>
  <si>
    <t>LTTR 253 AR</t>
  </si>
  <si>
    <t>LTSR 330 AP</t>
  </si>
  <si>
    <t>LTSR 937 AR</t>
  </si>
  <si>
    <t>LTTR 254 AR</t>
  </si>
  <si>
    <t>LTSR 974 AR</t>
  </si>
  <si>
    <t>LTSR 934 AR</t>
  </si>
  <si>
    <t>YAYA MOUSSA</t>
  </si>
  <si>
    <t>LTTR 255 AR</t>
  </si>
  <si>
    <t>LTSR 956 AR</t>
  </si>
  <si>
    <t>ADAMOU</t>
  </si>
  <si>
    <t>LTSR 935 AR</t>
  </si>
  <si>
    <t>LTTR 256 AT</t>
  </si>
  <si>
    <t>LTSR 441 AT</t>
  </si>
  <si>
    <t>LTTR 257 AT</t>
  </si>
  <si>
    <t>LTSR 444 AT</t>
  </si>
  <si>
    <t>LTTR 258 AT</t>
  </si>
  <si>
    <t>LTSR 438 AT</t>
  </si>
  <si>
    <t>LTTR 259 AT</t>
  </si>
  <si>
    <t>LTSR 439 AT</t>
  </si>
  <si>
    <t>LTTR 260 AT</t>
  </si>
  <si>
    <t>LTSR 440 AT</t>
  </si>
  <si>
    <t>LTTR 061 AU</t>
  </si>
  <si>
    <t>LTTR 062 AU</t>
  </si>
  <si>
    <t>LTTR 063 AU</t>
  </si>
  <si>
    <t>LTTR 064 AU</t>
  </si>
  <si>
    <t>LTTR 065 AU</t>
  </si>
  <si>
    <t>VIDANGE A 15000 Km</t>
  </si>
  <si>
    <t>Dernière vérification</t>
  </si>
  <si>
    <t>Vérification intermédiare</t>
  </si>
  <si>
    <t>Vidange dans …Km</t>
  </si>
  <si>
    <t>TRACTEUR</t>
  </si>
  <si>
    <t>SEMI_REMORQUE</t>
  </si>
  <si>
    <t>CHAUFFEUR</t>
  </si>
  <si>
    <t>LTTR 001 AT</t>
  </si>
  <si>
    <t>LTSR 005 AQ</t>
  </si>
  <si>
    <t>ABASSI ABOUBAKAR</t>
  </si>
  <si>
    <t>LTTR 002 AT</t>
  </si>
  <si>
    <t>LTSR 019 AT</t>
  </si>
  <si>
    <t>ABBO HAMIDOU</t>
  </si>
  <si>
    <t>LTTR 003 AT</t>
  </si>
  <si>
    <t>LTSR 025 AT</t>
  </si>
  <si>
    <t>ABDOU SALAM</t>
  </si>
  <si>
    <t>LTTR 004 AT</t>
  </si>
  <si>
    <t>LTSR 026 AT</t>
  </si>
  <si>
    <t>ABDOUL AZIZ</t>
  </si>
  <si>
    <t>LTTR 005 AT</t>
  </si>
  <si>
    <t>LTSR 027 AT</t>
  </si>
  <si>
    <t>ABDOUL BAKI</t>
  </si>
  <si>
    <t>LTTR 006 AT</t>
  </si>
  <si>
    <t>LTSR 030 AT</t>
  </si>
  <si>
    <t>ABDOUL DJALILOU</t>
  </si>
  <si>
    <t>LTTR 031 AO</t>
  </si>
  <si>
    <t>LTSR 055 AQ</t>
  </si>
  <si>
    <t>LTTR 032 AO</t>
  </si>
  <si>
    <t>LTSR 057 AH</t>
  </si>
  <si>
    <t>ABDOULLAHI NANA</t>
  </si>
  <si>
    <t>LTTR 033 AO</t>
  </si>
  <si>
    <t>ABDOURAOUF</t>
  </si>
  <si>
    <t>LTTR 034 AO</t>
  </si>
  <si>
    <t>ABDOUSALAM</t>
  </si>
  <si>
    <t>LTTR 035 AO</t>
  </si>
  <si>
    <t>LTSR 063 AS</t>
  </si>
  <si>
    <t>ABDULLAHI YUSUHU</t>
  </si>
  <si>
    <t>LTTR 085 AJ</t>
  </si>
  <si>
    <t>LTTR 091 AK</t>
  </si>
  <si>
    <t>LTSR 110 AT</t>
  </si>
  <si>
    <t>ADAMOU DANDJOUMA</t>
  </si>
  <si>
    <t>LTTR 092 AK</t>
  </si>
  <si>
    <t>LTSR 111 AT</t>
  </si>
  <si>
    <t>ADAMOU DANDJOUMA JUNIOR</t>
  </si>
  <si>
    <t>LTTR 111 AM</t>
  </si>
  <si>
    <t>LTSR 186 AT</t>
  </si>
  <si>
    <t>ADAMOU MALIKI</t>
  </si>
  <si>
    <t>LTTR 152 AJ</t>
  </si>
  <si>
    <t>LTSR 204 AS</t>
  </si>
  <si>
    <t>AHANDA JUSTIN</t>
  </si>
  <si>
    <t>LTTR 191 AF</t>
  </si>
  <si>
    <t>LTSR 205 AS</t>
  </si>
  <si>
    <t>AHMADOU YOUSSOUFA</t>
  </si>
  <si>
    <t>LTTR 192 AF</t>
  </si>
  <si>
    <t>ALI GARKA</t>
  </si>
  <si>
    <t>LTTR 212 AG</t>
  </si>
  <si>
    <t>LTSR 207 AS</t>
  </si>
  <si>
    <t>ALI HASSAN</t>
  </si>
  <si>
    <t>LTTR 214 AG</t>
  </si>
  <si>
    <t>ALIOU GARBA</t>
  </si>
  <si>
    <t>LTTR 250 AR</t>
  </si>
  <si>
    <t>ALKASSOUM</t>
  </si>
  <si>
    <t>AMADOU ISMAILA</t>
  </si>
  <si>
    <t>AMADOU ROUFAI</t>
  </si>
  <si>
    <t>AMADOU SOUDI</t>
  </si>
  <si>
    <t>LTSR 264 AR</t>
  </si>
  <si>
    <t>AMADOU TEMPO</t>
  </si>
  <si>
    <t>LTSR 290 AT</t>
  </si>
  <si>
    <t>AMINOU</t>
  </si>
  <si>
    <t>LTTR 261 AK</t>
  </si>
  <si>
    <t>LTSR 291 AT</t>
  </si>
  <si>
    <t>AWAL 500</t>
  </si>
  <si>
    <t>LTTR 263 AK</t>
  </si>
  <si>
    <t>LTSR 292 AT</t>
  </si>
  <si>
    <t>AWAL 840</t>
  </si>
  <si>
    <t>LTSR 293 AT</t>
  </si>
  <si>
    <t>AWAL ABOU SLEIMAN</t>
  </si>
  <si>
    <t>LTSR 294 AT</t>
  </si>
  <si>
    <t>BABA HOUSSEINI</t>
  </si>
  <si>
    <t>LTTR 340 AJ</t>
  </si>
  <si>
    <t>LTSR 368 AL</t>
  </si>
  <si>
    <t>BABA OUSMANOU</t>
  </si>
  <si>
    <t>LTTR 426 AN</t>
  </si>
  <si>
    <t>LTSR 370 AL</t>
  </si>
  <si>
    <t>BABADJI</t>
  </si>
  <si>
    <t>LTTR 471 AH</t>
  </si>
  <si>
    <t>BACHIROU</t>
  </si>
  <si>
    <t>LTTR 472 AH</t>
  </si>
  <si>
    <t>LTTR 473 AF</t>
  </si>
  <si>
    <t>LTSR 375 AP</t>
  </si>
  <si>
    <t>BAKARI GARBA</t>
  </si>
  <si>
    <t>LTTR 480 AP</t>
  </si>
  <si>
    <t>BASSONG</t>
  </si>
  <si>
    <t>LTTR 481 AP</t>
  </si>
  <si>
    <t>BIA MAMOUDOU</t>
  </si>
  <si>
    <t>LTSR 410 AK</t>
  </si>
  <si>
    <t>BIKABITE LOUIS</t>
  </si>
  <si>
    <t>LTSR 417 AK</t>
  </si>
  <si>
    <t>BILLE</t>
  </si>
  <si>
    <t>LTSR 435 AT</t>
  </si>
  <si>
    <t>BOBO ADAMOU</t>
  </si>
  <si>
    <t>CEADE</t>
  </si>
  <si>
    <t>CHAUFFEUR SLV</t>
  </si>
  <si>
    <t>DABRANIOU</t>
  </si>
  <si>
    <t>LTSR 442 AT</t>
  </si>
  <si>
    <t>DOTI ABA</t>
  </si>
  <si>
    <t>LTTR 569 AN</t>
  </si>
  <si>
    <t>EFA</t>
  </si>
  <si>
    <t>LTTR 570 AN</t>
  </si>
  <si>
    <t>LTSR 521 AK</t>
  </si>
  <si>
    <t>HAMASELBE</t>
  </si>
  <si>
    <t>LTTR 601 AR / 18 T 5165 A</t>
  </si>
  <si>
    <t>LTSR 522 AI</t>
  </si>
  <si>
    <t>HASSAN SADJO</t>
  </si>
  <si>
    <t>LTTR 602 AR / 18 T 5164 A</t>
  </si>
  <si>
    <t>LTSR 522 AK</t>
  </si>
  <si>
    <t>HOUSSEINI</t>
  </si>
  <si>
    <t>LTTR 603 AR / 18 T 5167 A</t>
  </si>
  <si>
    <t>LTSR 524 AI</t>
  </si>
  <si>
    <t>IBRAHIM GAZ</t>
  </si>
  <si>
    <t>LTTR 604 AR / 18 T 5163 A</t>
  </si>
  <si>
    <t>LTSR 553 AF</t>
  </si>
  <si>
    <t>LTTR 605 AR</t>
  </si>
  <si>
    <t>LTSR 590 AJ</t>
  </si>
  <si>
    <t>IBRAHIMA DANTINE</t>
  </si>
  <si>
    <t>LTTR 606 AR</t>
  </si>
  <si>
    <t>ISMAILA ALI</t>
  </si>
  <si>
    <t>LTTR 607 AR</t>
  </si>
  <si>
    <t>LTSR 636 AJ</t>
  </si>
  <si>
    <t>ISMAILA HAMADOU</t>
  </si>
  <si>
    <t>LTTR 608 AR</t>
  </si>
  <si>
    <t>LTSR 644 AT</t>
  </si>
  <si>
    <t>LTTR 609 AR</t>
  </si>
  <si>
    <t>LTSR 645 AT</t>
  </si>
  <si>
    <t>ISSA DAHIROU</t>
  </si>
  <si>
    <t>LTTR 610 AR / 18 T 5166 A</t>
  </si>
  <si>
    <t>LTSR 646 AT</t>
  </si>
  <si>
    <t>LTTR 701 AS</t>
  </si>
  <si>
    <t>LTSR 710 AO</t>
  </si>
  <si>
    <t>KAMGA</t>
  </si>
  <si>
    <t>LTTR 702 AS</t>
  </si>
  <si>
    <t>LTSR 713 AO</t>
  </si>
  <si>
    <t>MAHAMAT NOUHOU</t>
  </si>
  <si>
    <t>LTTR 703 AS</t>
  </si>
  <si>
    <t>MANGNA</t>
  </si>
  <si>
    <t>LTTR 704 AS</t>
  </si>
  <si>
    <t>MBACK</t>
  </si>
  <si>
    <t>LTTR 705 AS</t>
  </si>
  <si>
    <t>MBOUMBA SALET</t>
  </si>
  <si>
    <t>LTTR 706 AS</t>
  </si>
  <si>
    <t>MEKE ZANGA</t>
  </si>
  <si>
    <t>LTTR 707 AS</t>
  </si>
  <si>
    <t>MERLIN</t>
  </si>
  <si>
    <t>LTTR 708 AS</t>
  </si>
  <si>
    <t>LTSR 785 AS</t>
  </si>
  <si>
    <t>MFOPA IDRISSOU</t>
  </si>
  <si>
    <t>LTTR 709 AS</t>
  </si>
  <si>
    <t>LTSR 787 AS</t>
  </si>
  <si>
    <t>MIKOM PHILIPPE</t>
  </si>
  <si>
    <t>LTTR 710 AS</t>
  </si>
  <si>
    <t>LTSR 788 AS</t>
  </si>
  <si>
    <t>MOHAMA IBRAHIM</t>
  </si>
  <si>
    <t>LTTR 711 AS</t>
  </si>
  <si>
    <t>LTSR 829 AN</t>
  </si>
  <si>
    <t>LTTR 712 AS</t>
  </si>
  <si>
    <t>LTSR 831 AN</t>
  </si>
  <si>
    <t>MOHAMADOU DAHIROU #1</t>
  </si>
  <si>
    <t>LTTR 801 AQ</t>
  </si>
  <si>
    <t>LTSR 833 AN</t>
  </si>
  <si>
    <t>MOHAMADOU DAIROU #2</t>
  </si>
  <si>
    <t>LTTR 802 AQ</t>
  </si>
  <si>
    <t>LTSR 834 AN</t>
  </si>
  <si>
    <t>MOHAMADOU DAIROU #3</t>
  </si>
  <si>
    <t>LTTR 803 AQ</t>
  </si>
  <si>
    <t>LTSR 874 AR</t>
  </si>
  <si>
    <t>MOHAMADOU LAWAL</t>
  </si>
  <si>
    <t>LTTR 840 AL</t>
  </si>
  <si>
    <t>LTSR 875 AR</t>
  </si>
  <si>
    <t>MOHAMADOU MOUSTAPHA</t>
  </si>
  <si>
    <t>LTSR 876 AR</t>
  </si>
  <si>
    <t>MOHAMADOU MOUSTAPHA 472</t>
  </si>
  <si>
    <t>MOHAMADOU SANI</t>
  </si>
  <si>
    <t>MOHAMADOU SIRADJO</t>
  </si>
  <si>
    <t>MOHAMADOU TANKO</t>
  </si>
  <si>
    <t>MOUKAM YVES</t>
  </si>
  <si>
    <t>LT 976 FB</t>
  </si>
  <si>
    <t>LT 789 IL</t>
  </si>
  <si>
    <t>MOUSSA MEWADA</t>
  </si>
  <si>
    <t>LT 814 FG</t>
  </si>
  <si>
    <t>MOUSSA NOUHOU</t>
  </si>
  <si>
    <t>LT 888 GZ</t>
  </si>
  <si>
    <t>MPELE SIMON</t>
  </si>
  <si>
    <t>LT 400 HR</t>
  </si>
  <si>
    <t>NANA MEILO FLORIAN</t>
  </si>
  <si>
    <t>NANA OUSMANOU</t>
  </si>
  <si>
    <t>NDOKOUA THIERRY</t>
  </si>
  <si>
    <t>NGNIWOR</t>
  </si>
  <si>
    <t>NGONG ACHIRI</t>
  </si>
  <si>
    <t>APPROVISIONNEMENT</t>
  </si>
  <si>
    <t>LTSR 588 AL</t>
  </si>
  <si>
    <t>NJAYOU FONDOU SOULEMANOU</t>
  </si>
  <si>
    <t>GARAGE</t>
  </si>
  <si>
    <t>CH 0A0305</t>
  </si>
  <si>
    <t>NJINUWO TANDAH THIMOTHY</t>
  </si>
  <si>
    <t>LT 022 GR</t>
  </si>
  <si>
    <t>NJOYA</t>
  </si>
  <si>
    <t>CH 05 48 48</t>
  </si>
  <si>
    <t>CH 110 402</t>
  </si>
  <si>
    <t>LT 942 EV</t>
  </si>
  <si>
    <t>CH 110 397</t>
  </si>
  <si>
    <t>OUSMANOU</t>
  </si>
  <si>
    <t>LT 05 48 48</t>
  </si>
  <si>
    <t>CH 110 398</t>
  </si>
  <si>
    <t>OUSMANOU HAMAYADJI</t>
  </si>
  <si>
    <t>LT 499 GY</t>
  </si>
  <si>
    <t>CH 110 399</t>
  </si>
  <si>
    <t>PAM AROUNA</t>
  </si>
  <si>
    <t>CH 10 23 20</t>
  </si>
  <si>
    <t>LTSR 281 AU</t>
  </si>
  <si>
    <t xml:space="preserve">RAYMOND MENDOUGA </t>
  </si>
  <si>
    <t>CE 532 EM</t>
  </si>
  <si>
    <t>CH 110 400</t>
  </si>
  <si>
    <t>SADOU SULE</t>
  </si>
  <si>
    <t>CH 110 401</t>
  </si>
  <si>
    <t>SANAH BOUBA</t>
  </si>
  <si>
    <t>LT 905 JG</t>
  </si>
  <si>
    <t>LTSR 558 AL</t>
  </si>
  <si>
    <t>LTTR 301 AU / CH 82 43 42</t>
  </si>
  <si>
    <t>LTSR 151 AV</t>
  </si>
  <si>
    <t>SIMO BERTRAND</t>
  </si>
  <si>
    <t>LTTR 302 AU / CH 82 43 43</t>
  </si>
  <si>
    <t>SOUAIBOU GAMBO</t>
  </si>
  <si>
    <t>LTTR 303 AU / CH 82 43 44</t>
  </si>
  <si>
    <t>SOUDI ABBA</t>
  </si>
  <si>
    <t>LTTR 304 AU / CH 82 43 45</t>
  </si>
  <si>
    <t>SOULANKA</t>
  </si>
  <si>
    <t>LTTR 305 AU / CH 82 43 46</t>
  </si>
  <si>
    <t>LTTR 306 AU / CH 82 43 47</t>
  </si>
  <si>
    <t>SOULEYMANOU GARBA</t>
  </si>
  <si>
    <t>TAPEA LOUIS</t>
  </si>
  <si>
    <t>VICTOR SENYUY</t>
  </si>
  <si>
    <t>WAFO STEPHANE</t>
  </si>
  <si>
    <t>YACOUBOU ISSOUHOU</t>
  </si>
  <si>
    <t>YAYA</t>
  </si>
  <si>
    <t>YOUSSOUFA</t>
  </si>
  <si>
    <t>YOUSSOUFA IBRAHIMA</t>
  </si>
  <si>
    <t>YOUSSOUFOU</t>
  </si>
  <si>
    <t>ABOUBAKAR</t>
  </si>
  <si>
    <t>LTTR 702 AU</t>
  </si>
  <si>
    <t>LTTR 701 AU</t>
  </si>
  <si>
    <t>LTTR 703 AU</t>
  </si>
  <si>
    <t>LTTR 704 AU</t>
  </si>
  <si>
    <t>LTTR 705 AU</t>
  </si>
  <si>
    <t>LTTR 706 AU</t>
  </si>
  <si>
    <t xml:space="preserve">KM </t>
  </si>
  <si>
    <t>FOUMBOT</t>
  </si>
  <si>
    <t>BATCHENGA</t>
  </si>
  <si>
    <t xml:space="preserve">KRIBI/DOUALA </t>
  </si>
  <si>
    <t>DOUALA/KRIBI</t>
  </si>
  <si>
    <t>DOUALA/NKOTENG</t>
  </si>
  <si>
    <t>NKOTENG/DOUALA</t>
  </si>
  <si>
    <t>BANGUI (BATALIMO)</t>
  </si>
  <si>
    <t xml:space="preserve"> BANGUI</t>
  </si>
  <si>
    <t>MAROUA</t>
  </si>
  <si>
    <t>VILLE/SOUTES</t>
  </si>
  <si>
    <t>KONGSAMBA/DOUALA</t>
  </si>
  <si>
    <t>VILLE/AZUR</t>
  </si>
  <si>
    <t>ENEO/GAROUA</t>
  </si>
  <si>
    <t xml:space="preserve">GAROUA </t>
  </si>
  <si>
    <t>ENEO/MAROUA</t>
  </si>
  <si>
    <t xml:space="preserve">DOUALA/KRIBI </t>
  </si>
  <si>
    <t>DOUALA/EDEA</t>
  </si>
  <si>
    <t>NATCHIGAL</t>
  </si>
  <si>
    <t>NGAOUNDERE</t>
  </si>
  <si>
    <t>VILLE</t>
  </si>
  <si>
    <t>KRBI/DOUALA</t>
  </si>
  <si>
    <t>LIMBE/BAFOUSSAM</t>
  </si>
  <si>
    <t xml:space="preserve">KRIBI/YAOUNDE </t>
  </si>
  <si>
    <t>BOUAR</t>
  </si>
  <si>
    <t xml:space="preserve">FIGUIL </t>
  </si>
  <si>
    <t>BERTOUA</t>
  </si>
  <si>
    <t>DSCHANG</t>
  </si>
  <si>
    <t>KRIBI/N'DJAMENA</t>
  </si>
  <si>
    <t>KRIBI/BANGUI</t>
  </si>
  <si>
    <t>KRIBI/YAOUNDE</t>
  </si>
  <si>
    <t>BANGUI/N'DJAMENA</t>
  </si>
  <si>
    <t>MOUNDOU</t>
  </si>
  <si>
    <t>YABASSY</t>
  </si>
  <si>
    <t>KRIBI/SOUTES</t>
  </si>
  <si>
    <t xml:space="preserve">KALFLELEC </t>
  </si>
  <si>
    <t>STE SIKA CAMEROUN</t>
  </si>
  <si>
    <t>BCC SARL</t>
  </si>
  <si>
    <t>VILLE/KALFRELEC</t>
  </si>
  <si>
    <t>VILLE/BCC</t>
  </si>
  <si>
    <t>DOUALA - LOM PANGAR</t>
  </si>
  <si>
    <t>LIVRAISON VILLE</t>
  </si>
  <si>
    <t>NATCHIGAL - DOUALA</t>
  </si>
  <si>
    <t>NAVETTE - CIMENCAM</t>
  </si>
  <si>
    <t>DOUALA - NATCHIGAL</t>
  </si>
  <si>
    <t>DOUALA - OLEMBE</t>
  </si>
  <si>
    <t>SANGMELIMA</t>
  </si>
  <si>
    <t>FOUMBAN</t>
  </si>
  <si>
    <t>GAROUA BOULAI</t>
  </si>
  <si>
    <t>DACHANG</t>
  </si>
  <si>
    <t>KRIBI/MAROUA</t>
  </si>
  <si>
    <t>BANGUI/DLA</t>
  </si>
  <si>
    <t>NAVETTE PORT</t>
  </si>
  <si>
    <t>MANGARA</t>
  </si>
  <si>
    <t>NGOMEDZAP</t>
  </si>
  <si>
    <t>YOKO</t>
  </si>
  <si>
    <t>MEYO CENTRE</t>
  </si>
  <si>
    <t>NGAM</t>
  </si>
  <si>
    <t>KRIBI/DOUALA</t>
  </si>
  <si>
    <t>NKOTENG</t>
  </si>
  <si>
    <t>NYANON</t>
  </si>
  <si>
    <t>NDJAMENA - MOUNDOU</t>
  </si>
  <si>
    <t>DOUME</t>
  </si>
  <si>
    <t>BETARE ALI</t>
  </si>
  <si>
    <t>BATOURI</t>
  </si>
  <si>
    <t>KRIBI/BOUAR</t>
  </si>
  <si>
    <t>LOBO</t>
  </si>
  <si>
    <t>BANGANTE</t>
  </si>
  <si>
    <t>TICO</t>
  </si>
  <si>
    <t>SLV</t>
  </si>
  <si>
    <t>DOUALA/NKOTEN</t>
  </si>
  <si>
    <t>MANGARA/RHONIER</t>
  </si>
  <si>
    <t>NAVETTE/KRIBI</t>
  </si>
  <si>
    <t>VILLE/RAZEL</t>
  </si>
  <si>
    <t>BONEPOUPA</t>
  </si>
  <si>
    <t>KRIBI/MOUNDOU</t>
  </si>
  <si>
    <t>BANSOUA</t>
  </si>
  <si>
    <t>KALFERATE</t>
  </si>
  <si>
    <t>BANGANGTE</t>
  </si>
  <si>
    <t>NKTONEG/DOUALA</t>
  </si>
  <si>
    <t>KRIBI/EDEA</t>
  </si>
  <si>
    <t>GOUNA</t>
  </si>
  <si>
    <t>VILLE/SATOM</t>
  </si>
  <si>
    <t xml:space="preserve">Date Dernière </t>
  </si>
  <si>
    <t>N°</t>
  </si>
  <si>
    <t>KM / Parcouris2</t>
  </si>
  <si>
    <t>KM Dernière vidange</t>
  </si>
  <si>
    <t>KM / Dernière vérification</t>
  </si>
  <si>
    <t xml:space="preserve">DOUALA - BATCHENGA </t>
  </si>
  <si>
    <t>LIMBE / NDJAMENA</t>
  </si>
  <si>
    <t>JET-A1</t>
  </si>
  <si>
    <t>TOTAL-TCHAD</t>
  </si>
  <si>
    <t>OUI</t>
  </si>
  <si>
    <t>FUEL 1500</t>
  </si>
  <si>
    <t>NEPTUNE</t>
  </si>
  <si>
    <t>NON</t>
  </si>
  <si>
    <t>BABADJE</t>
  </si>
  <si>
    <t>GAZOIL</t>
  </si>
  <si>
    <t>TRADEX</t>
  </si>
  <si>
    <t>LAWAL</t>
  </si>
  <si>
    <t>SUPER</t>
  </si>
  <si>
    <t>ANNULER</t>
  </si>
  <si>
    <t>AHMADOU</t>
  </si>
  <si>
    <t>LTSR 600 AT</t>
  </si>
  <si>
    <t>BILLET DE BOIS</t>
  </si>
  <si>
    <t>SIM</t>
  </si>
  <si>
    <t>STBC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</si>
</sst>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d\-mmm\-yy;@"/>
    <numFmt numFmtId="165" formatCode="0_);\(0\)"/>
    <numFmt numFmtId="166" formatCode="[$-40C]mmm\-yy;@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rgb="FFFF0000"/>
      <name val="Cambria"/>
      <family val="1"/>
    </font>
    <font>
      <b/>
      <sz val="9"/>
      <color rgb="FFFFFF00"/>
      <name val="Cambria"/>
      <family val="1"/>
    </font>
    <font>
      <b/>
      <sz val="10"/>
      <name val="Georgia"/>
      <family val="1"/>
    </font>
    <font>
      <b/>
      <sz val="12"/>
      <color indexed="8"/>
      <name val="Arial"/>
      <family val="2"/>
    </font>
    <font>
      <b/>
      <sz val="10"/>
      <color rgb="FF0070C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1"/>
      <color rgb="FF00B050"/>
      <name val="Calibri"/>
      <family val="2"/>
      <scheme val="minor"/>
    </font>
    <font>
      <sz val="10"/>
      <color indexed="8"/>
      <name val="Arial"/>
      <family val="2"/>
    </font>
    <font>
      <sz val="10"/>
      <color indexed="59"/>
      <name val="Arial"/>
      <family val="2"/>
    </font>
    <font>
      <b/>
      <sz val="11"/>
      <color rgb="FF0070C0"/>
      <name val="Courier"/>
      <family val="3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8"/>
      <name val="Georgia"/>
      <family val="1"/>
    </font>
    <font>
      <b/>
      <sz val="10"/>
      <color rgb="FF0070C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6" fillId="0" borderId="4" xfId="0" applyFont="1" applyBorder="1"/>
    <xf numFmtId="0" fontId="7" fillId="0" borderId="4" xfId="0" applyFont="1" applyBorder="1"/>
    <xf numFmtId="0" fontId="0" fillId="0" borderId="4" xfId="0" applyBorder="1"/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12" fillId="0" borderId="4" xfId="0" applyFont="1" applyBorder="1"/>
    <xf numFmtId="0" fontId="6" fillId="0" borderId="4" xfId="0" applyFont="1" applyFill="1" applyBorder="1"/>
    <xf numFmtId="0" fontId="10" fillId="0" borderId="4" xfId="0" applyFont="1" applyFill="1" applyBorder="1"/>
    <xf numFmtId="164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/>
    <xf numFmtId="0" fontId="9" fillId="0" borderId="1" xfId="0" applyFont="1" applyBorder="1"/>
    <xf numFmtId="0" fontId="13" fillId="0" borderId="7" xfId="0" applyFont="1" applyBorder="1"/>
    <xf numFmtId="0" fontId="14" fillId="0" borderId="3" xfId="0" applyFont="1" applyBorder="1"/>
    <xf numFmtId="0" fontId="0" fillId="0" borderId="3" xfId="0" applyBorder="1"/>
    <xf numFmtId="0" fontId="9" fillId="0" borderId="8" xfId="0" applyFont="1" applyBorder="1"/>
    <xf numFmtId="0" fontId="16" fillId="0" borderId="4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0" xfId="0" applyFont="1" applyBorder="1"/>
    <xf numFmtId="14" fontId="5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0" fontId="14" fillId="0" borderId="0" xfId="0" applyFont="1" applyBorder="1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6" fontId="1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ourie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ourier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Georgi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numFmt numFmtId="165" formatCode="0_);\(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numFmt numFmtId="166" formatCode="[$-40C]mmm\-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00"/>
        <name val="Cambria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ISSE%20CHRONOTRANS%202021\STO\atelier\TRANSMISSION%20IYA\VIDANGE\SUIVI%20VIDANGE%20AU%2013%20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FENG"/>
      <sheetName val="renault"/>
      <sheetName val="jac "/>
      <sheetName val=" howo"/>
      <sheetName val="MERCEDES"/>
    </sheetNames>
    <sheetDataSet>
      <sheetData sheetId="0"/>
      <sheetData sheetId="1">
        <row r="2">
          <cell r="A2" t="str">
            <v>MOIS</v>
          </cell>
        </row>
        <row r="3">
          <cell r="A3">
            <v>43839</v>
          </cell>
        </row>
        <row r="4">
          <cell r="A4">
            <v>43862</v>
          </cell>
        </row>
        <row r="5">
          <cell r="A5">
            <v>43922</v>
          </cell>
        </row>
        <row r="6">
          <cell r="A6">
            <v>43922</v>
          </cell>
        </row>
        <row r="7">
          <cell r="A7">
            <v>43922</v>
          </cell>
        </row>
        <row r="8">
          <cell r="A8">
            <v>43952</v>
          </cell>
        </row>
        <row r="9">
          <cell r="A9">
            <v>43983</v>
          </cell>
        </row>
        <row r="10">
          <cell r="A10">
            <v>43983</v>
          </cell>
        </row>
        <row r="11">
          <cell r="A11">
            <v>43983</v>
          </cell>
        </row>
        <row r="12">
          <cell r="A12">
            <v>43983</v>
          </cell>
        </row>
        <row r="13">
          <cell r="A13">
            <v>43983</v>
          </cell>
        </row>
        <row r="14">
          <cell r="A14">
            <v>44013</v>
          </cell>
        </row>
        <row r="15">
          <cell r="A15">
            <v>44013</v>
          </cell>
        </row>
        <row r="16">
          <cell r="A16">
            <v>44013</v>
          </cell>
        </row>
        <row r="17">
          <cell r="A17">
            <v>44044</v>
          </cell>
        </row>
        <row r="18">
          <cell r="A18">
            <v>44044</v>
          </cell>
        </row>
        <row r="19">
          <cell r="A19">
            <v>44044</v>
          </cell>
        </row>
        <row r="20">
          <cell r="A20">
            <v>44044</v>
          </cell>
        </row>
        <row r="21">
          <cell r="A21">
            <v>44044</v>
          </cell>
        </row>
        <row r="22">
          <cell r="A22">
            <v>44044</v>
          </cell>
        </row>
        <row r="23">
          <cell r="A23">
            <v>44044</v>
          </cell>
        </row>
        <row r="24">
          <cell r="A24">
            <v>44044</v>
          </cell>
        </row>
        <row r="25">
          <cell r="A25">
            <v>44075</v>
          </cell>
        </row>
        <row r="26">
          <cell r="A26">
            <v>44075</v>
          </cell>
        </row>
        <row r="27">
          <cell r="A27">
            <v>44075</v>
          </cell>
        </row>
        <row r="28">
          <cell r="A28">
            <v>44075</v>
          </cell>
        </row>
        <row r="29">
          <cell r="A29">
            <v>44075</v>
          </cell>
        </row>
        <row r="30">
          <cell r="A30">
            <v>44105</v>
          </cell>
        </row>
        <row r="31">
          <cell r="A31">
            <v>44105</v>
          </cell>
        </row>
        <row r="32">
          <cell r="A32">
            <v>44105</v>
          </cell>
        </row>
        <row r="33">
          <cell r="A33">
            <v>44105</v>
          </cell>
        </row>
        <row r="34">
          <cell r="A34">
            <v>44136</v>
          </cell>
        </row>
        <row r="35">
          <cell r="A35">
            <v>44136</v>
          </cell>
        </row>
        <row r="36">
          <cell r="A36">
            <v>44136</v>
          </cell>
        </row>
        <row r="37">
          <cell r="A37">
            <v>44136</v>
          </cell>
        </row>
        <row r="38">
          <cell r="A38">
            <v>44136</v>
          </cell>
        </row>
        <row r="39">
          <cell r="A39">
            <v>44136</v>
          </cell>
        </row>
        <row r="40">
          <cell r="A40">
            <v>44136</v>
          </cell>
        </row>
        <row r="41">
          <cell r="A41">
            <v>44136</v>
          </cell>
        </row>
        <row r="42">
          <cell r="A42">
            <v>44166</v>
          </cell>
        </row>
        <row r="43">
          <cell r="A43">
            <v>44166</v>
          </cell>
        </row>
        <row r="44">
          <cell r="A44">
            <v>44166</v>
          </cell>
        </row>
        <row r="45">
          <cell r="A45">
            <v>44166</v>
          </cell>
        </row>
        <row r="46">
          <cell r="A46">
            <v>44166</v>
          </cell>
        </row>
        <row r="47">
          <cell r="A47">
            <v>44166</v>
          </cell>
        </row>
        <row r="48">
          <cell r="A48">
            <v>44166</v>
          </cell>
        </row>
        <row r="49">
          <cell r="A49">
            <v>44197</v>
          </cell>
        </row>
        <row r="50">
          <cell r="A50">
            <v>44197</v>
          </cell>
        </row>
        <row r="51">
          <cell r="A51">
            <v>44197</v>
          </cell>
        </row>
        <row r="52">
          <cell r="A52">
            <v>44197</v>
          </cell>
        </row>
        <row r="53">
          <cell r="A53">
            <v>44197</v>
          </cell>
        </row>
        <row r="54">
          <cell r="A54">
            <v>44256</v>
          </cell>
        </row>
        <row r="55">
          <cell r="A55">
            <v>44287</v>
          </cell>
        </row>
        <row r="56">
          <cell r="A56">
            <v>44317</v>
          </cell>
        </row>
        <row r="57">
          <cell r="A57">
            <v>44348</v>
          </cell>
        </row>
        <row r="58">
          <cell r="A58">
            <v>44348</v>
          </cell>
        </row>
        <row r="59">
          <cell r="A59">
            <v>44348</v>
          </cell>
        </row>
        <row r="60">
          <cell r="A60">
            <v>44348</v>
          </cell>
        </row>
        <row r="61">
          <cell r="A61">
            <v>44378</v>
          </cell>
        </row>
        <row r="62">
          <cell r="A62">
            <v>44409</v>
          </cell>
        </row>
        <row r="63">
          <cell r="A63">
            <v>44440</v>
          </cell>
        </row>
        <row r="64">
          <cell r="A64">
            <v>44470</v>
          </cell>
        </row>
        <row r="65">
          <cell r="A65">
            <v>44501</v>
          </cell>
        </row>
        <row r="66">
          <cell r="A66">
            <v>44501</v>
          </cell>
        </row>
        <row r="67">
          <cell r="A67">
            <v>44501</v>
          </cell>
        </row>
        <row r="69">
          <cell r="A69">
            <v>43839</v>
          </cell>
        </row>
        <row r="70">
          <cell r="A70">
            <v>43839</v>
          </cell>
        </row>
        <row r="71">
          <cell r="A71">
            <v>43839</v>
          </cell>
        </row>
        <row r="72">
          <cell r="A72">
            <v>43862</v>
          </cell>
        </row>
        <row r="73">
          <cell r="A73">
            <v>43862</v>
          </cell>
        </row>
        <row r="74">
          <cell r="A74">
            <v>43891</v>
          </cell>
        </row>
        <row r="75">
          <cell r="A75">
            <v>43922</v>
          </cell>
        </row>
        <row r="76">
          <cell r="A76">
            <v>43952</v>
          </cell>
        </row>
        <row r="77">
          <cell r="A77">
            <v>43952</v>
          </cell>
        </row>
        <row r="78">
          <cell r="A78">
            <v>43983</v>
          </cell>
        </row>
        <row r="79">
          <cell r="A79">
            <v>43983</v>
          </cell>
        </row>
        <row r="80">
          <cell r="A80">
            <v>44013</v>
          </cell>
        </row>
        <row r="81">
          <cell r="A81">
            <v>44013</v>
          </cell>
        </row>
        <row r="82">
          <cell r="A82">
            <v>44044</v>
          </cell>
        </row>
        <row r="83">
          <cell r="A83">
            <v>44044</v>
          </cell>
        </row>
        <row r="84">
          <cell r="A84">
            <v>44044</v>
          </cell>
        </row>
        <row r="85">
          <cell r="A85">
            <v>44044</v>
          </cell>
        </row>
        <row r="86">
          <cell r="A86">
            <v>44075</v>
          </cell>
        </row>
        <row r="87">
          <cell r="A87">
            <v>44075</v>
          </cell>
        </row>
        <row r="88">
          <cell r="A88">
            <v>44075</v>
          </cell>
        </row>
        <row r="89">
          <cell r="A89">
            <v>44075</v>
          </cell>
        </row>
        <row r="90">
          <cell r="A90">
            <v>44075</v>
          </cell>
        </row>
        <row r="91">
          <cell r="A91">
            <v>44075</v>
          </cell>
        </row>
        <row r="92">
          <cell r="A92">
            <v>44075</v>
          </cell>
        </row>
        <row r="93">
          <cell r="A93">
            <v>44075</v>
          </cell>
        </row>
        <row r="94">
          <cell r="A94">
            <v>44075</v>
          </cell>
        </row>
        <row r="95">
          <cell r="A95">
            <v>44075</v>
          </cell>
        </row>
        <row r="96">
          <cell r="A96">
            <v>44075</v>
          </cell>
        </row>
        <row r="97">
          <cell r="A97">
            <v>44105</v>
          </cell>
        </row>
        <row r="98">
          <cell r="A98">
            <v>44105</v>
          </cell>
        </row>
        <row r="99">
          <cell r="A99">
            <v>44105</v>
          </cell>
        </row>
        <row r="100">
          <cell r="A100">
            <v>44105</v>
          </cell>
        </row>
        <row r="101">
          <cell r="A101">
            <v>44105</v>
          </cell>
        </row>
        <row r="102">
          <cell r="A102">
            <v>44136</v>
          </cell>
        </row>
        <row r="103">
          <cell r="A103">
            <v>44136</v>
          </cell>
        </row>
        <row r="104">
          <cell r="A104">
            <v>44136</v>
          </cell>
        </row>
        <row r="105">
          <cell r="A105">
            <v>44166</v>
          </cell>
        </row>
        <row r="106">
          <cell r="A106">
            <v>44197</v>
          </cell>
        </row>
        <row r="107">
          <cell r="A107">
            <v>44197</v>
          </cell>
        </row>
        <row r="108">
          <cell r="A108">
            <v>44256</v>
          </cell>
        </row>
        <row r="109">
          <cell r="A109">
            <v>44256</v>
          </cell>
        </row>
        <row r="110">
          <cell r="A110">
            <v>44287</v>
          </cell>
        </row>
        <row r="111">
          <cell r="A111">
            <v>44287</v>
          </cell>
        </row>
        <row r="112">
          <cell r="A112">
            <v>44317</v>
          </cell>
        </row>
        <row r="113">
          <cell r="A113">
            <v>44317</v>
          </cell>
        </row>
        <row r="114">
          <cell r="A114">
            <v>44348</v>
          </cell>
        </row>
        <row r="115">
          <cell r="A115">
            <v>44378</v>
          </cell>
        </row>
        <row r="116">
          <cell r="A116">
            <v>44378</v>
          </cell>
        </row>
        <row r="117">
          <cell r="A117">
            <v>44409</v>
          </cell>
        </row>
        <row r="118">
          <cell r="A118">
            <v>44440</v>
          </cell>
        </row>
        <row r="121">
          <cell r="A121">
            <v>43839</v>
          </cell>
        </row>
        <row r="122">
          <cell r="A122">
            <v>43839</v>
          </cell>
        </row>
        <row r="123">
          <cell r="A123">
            <v>43839</v>
          </cell>
        </row>
        <row r="124">
          <cell r="A124">
            <v>43839</v>
          </cell>
        </row>
        <row r="125">
          <cell r="A125">
            <v>43862</v>
          </cell>
        </row>
        <row r="126">
          <cell r="A126">
            <v>43862</v>
          </cell>
        </row>
        <row r="127">
          <cell r="A127">
            <v>43891</v>
          </cell>
        </row>
        <row r="128">
          <cell r="A128">
            <v>43891</v>
          </cell>
        </row>
        <row r="129">
          <cell r="A129">
            <v>43922</v>
          </cell>
        </row>
        <row r="130">
          <cell r="A130">
            <v>43922</v>
          </cell>
        </row>
        <row r="131">
          <cell r="A131">
            <v>43952</v>
          </cell>
        </row>
        <row r="132">
          <cell r="A132">
            <v>43952</v>
          </cell>
        </row>
        <row r="133">
          <cell r="A133">
            <v>43952</v>
          </cell>
        </row>
        <row r="134">
          <cell r="A134">
            <v>43983</v>
          </cell>
        </row>
        <row r="135">
          <cell r="A135">
            <v>44013</v>
          </cell>
        </row>
        <row r="136">
          <cell r="A136">
            <v>44044</v>
          </cell>
        </row>
        <row r="137">
          <cell r="A137">
            <v>44075</v>
          </cell>
        </row>
        <row r="138">
          <cell r="A138">
            <v>44075</v>
          </cell>
        </row>
        <row r="139">
          <cell r="A139">
            <v>44136</v>
          </cell>
        </row>
        <row r="140">
          <cell r="A140">
            <v>44166</v>
          </cell>
        </row>
        <row r="141">
          <cell r="A141">
            <v>44166</v>
          </cell>
        </row>
        <row r="142">
          <cell r="A142">
            <v>44166</v>
          </cell>
        </row>
        <row r="143">
          <cell r="A143">
            <v>44166</v>
          </cell>
        </row>
        <row r="144">
          <cell r="A144">
            <v>44197</v>
          </cell>
        </row>
        <row r="145">
          <cell r="A145">
            <v>44197</v>
          </cell>
        </row>
        <row r="146">
          <cell r="A146">
            <v>44197</v>
          </cell>
        </row>
        <row r="147">
          <cell r="A147">
            <v>44197</v>
          </cell>
        </row>
        <row r="148">
          <cell r="A148">
            <v>44197</v>
          </cell>
        </row>
        <row r="149">
          <cell r="A149">
            <v>44197</v>
          </cell>
        </row>
        <row r="150">
          <cell r="A150">
            <v>44228</v>
          </cell>
        </row>
        <row r="151">
          <cell r="A151">
            <v>44228</v>
          </cell>
        </row>
        <row r="152">
          <cell r="A152">
            <v>44228</v>
          </cell>
        </row>
        <row r="153">
          <cell r="A153">
            <v>44228</v>
          </cell>
        </row>
        <row r="154">
          <cell r="A154">
            <v>44228</v>
          </cell>
        </row>
        <row r="155">
          <cell r="A155">
            <v>44228</v>
          </cell>
        </row>
        <row r="156">
          <cell r="A156">
            <v>44256</v>
          </cell>
        </row>
        <row r="157">
          <cell r="A157">
            <v>44256</v>
          </cell>
        </row>
        <row r="158">
          <cell r="A158">
            <v>44287</v>
          </cell>
        </row>
        <row r="159">
          <cell r="A159">
            <v>44287</v>
          </cell>
        </row>
        <row r="160">
          <cell r="A160">
            <v>44287</v>
          </cell>
        </row>
        <row r="161">
          <cell r="A161">
            <v>44317</v>
          </cell>
        </row>
        <row r="162">
          <cell r="A162">
            <v>44317</v>
          </cell>
        </row>
        <row r="163">
          <cell r="A163">
            <v>44317</v>
          </cell>
        </row>
        <row r="164">
          <cell r="A164">
            <v>44317</v>
          </cell>
        </row>
        <row r="165">
          <cell r="A165">
            <v>44348</v>
          </cell>
        </row>
        <row r="166">
          <cell r="A166">
            <v>44378</v>
          </cell>
        </row>
        <row r="167">
          <cell r="A167">
            <v>44409</v>
          </cell>
        </row>
        <row r="168">
          <cell r="A168">
            <v>44440</v>
          </cell>
        </row>
        <row r="169">
          <cell r="A169">
            <v>44440</v>
          </cell>
        </row>
        <row r="170">
          <cell r="A170">
            <v>44440</v>
          </cell>
        </row>
        <row r="171">
          <cell r="A171">
            <v>44501</v>
          </cell>
        </row>
        <row r="173">
          <cell r="A173">
            <v>43839</v>
          </cell>
        </row>
        <row r="174">
          <cell r="A174">
            <v>43839</v>
          </cell>
        </row>
        <row r="175">
          <cell r="A175">
            <v>43862</v>
          </cell>
        </row>
        <row r="176">
          <cell r="A176">
            <v>43862</v>
          </cell>
        </row>
        <row r="177">
          <cell r="A177">
            <v>43891</v>
          </cell>
        </row>
        <row r="178">
          <cell r="A178">
            <v>43891</v>
          </cell>
        </row>
        <row r="179">
          <cell r="A179">
            <v>43922</v>
          </cell>
        </row>
        <row r="180">
          <cell r="A180">
            <v>43922</v>
          </cell>
        </row>
        <row r="181">
          <cell r="A181">
            <v>43922</v>
          </cell>
        </row>
        <row r="182">
          <cell r="A182">
            <v>43922</v>
          </cell>
        </row>
        <row r="183">
          <cell r="A183">
            <v>43922</v>
          </cell>
        </row>
        <row r="184">
          <cell r="A184">
            <v>43952</v>
          </cell>
        </row>
        <row r="185">
          <cell r="A185">
            <v>43952</v>
          </cell>
        </row>
        <row r="186">
          <cell r="A186">
            <v>43983</v>
          </cell>
        </row>
        <row r="187">
          <cell r="A187">
            <v>43983</v>
          </cell>
        </row>
        <row r="188">
          <cell r="A188">
            <v>44013</v>
          </cell>
        </row>
        <row r="189">
          <cell r="A189">
            <v>44044</v>
          </cell>
        </row>
        <row r="190">
          <cell r="A190">
            <v>44075</v>
          </cell>
        </row>
        <row r="191">
          <cell r="A191">
            <v>44105</v>
          </cell>
        </row>
        <row r="192">
          <cell r="A192">
            <v>44136</v>
          </cell>
        </row>
        <row r="193">
          <cell r="A193">
            <v>44136</v>
          </cell>
        </row>
        <row r="194">
          <cell r="A194">
            <v>44136</v>
          </cell>
        </row>
        <row r="195">
          <cell r="A195">
            <v>44136</v>
          </cell>
        </row>
        <row r="196">
          <cell r="A196">
            <v>44166</v>
          </cell>
        </row>
        <row r="197">
          <cell r="A197">
            <v>44197</v>
          </cell>
        </row>
        <row r="198">
          <cell r="A198">
            <v>44197</v>
          </cell>
        </row>
        <row r="199">
          <cell r="A199">
            <v>44228</v>
          </cell>
        </row>
        <row r="200">
          <cell r="A200">
            <v>44228</v>
          </cell>
        </row>
        <row r="201">
          <cell r="A201">
            <v>44228</v>
          </cell>
        </row>
        <row r="202">
          <cell r="A202">
            <v>44228</v>
          </cell>
        </row>
        <row r="203">
          <cell r="A203">
            <v>44256</v>
          </cell>
        </row>
        <row r="204">
          <cell r="A204">
            <v>44256</v>
          </cell>
        </row>
        <row r="205">
          <cell r="A205">
            <v>44256</v>
          </cell>
        </row>
        <row r="206">
          <cell r="A206">
            <v>44287</v>
          </cell>
        </row>
        <row r="207">
          <cell r="A207">
            <v>44287</v>
          </cell>
        </row>
        <row r="208">
          <cell r="A208">
            <v>44317</v>
          </cell>
        </row>
        <row r="209">
          <cell r="A209">
            <v>44317</v>
          </cell>
        </row>
        <row r="210">
          <cell r="A210">
            <v>44378</v>
          </cell>
        </row>
        <row r="211">
          <cell r="A211">
            <v>44409</v>
          </cell>
        </row>
        <row r="212">
          <cell r="A212">
            <v>44440</v>
          </cell>
        </row>
        <row r="213">
          <cell r="A213">
            <v>44440</v>
          </cell>
        </row>
        <row r="214">
          <cell r="A214">
            <v>44470</v>
          </cell>
        </row>
        <row r="215">
          <cell r="A215">
            <v>44470</v>
          </cell>
        </row>
        <row r="216">
          <cell r="A216">
            <v>44470</v>
          </cell>
        </row>
        <row r="217">
          <cell r="A217">
            <v>44470</v>
          </cell>
        </row>
        <row r="218">
          <cell r="A218">
            <v>44501</v>
          </cell>
        </row>
        <row r="220">
          <cell r="A220">
            <v>43839</v>
          </cell>
        </row>
        <row r="221">
          <cell r="A221">
            <v>43839</v>
          </cell>
        </row>
        <row r="222">
          <cell r="A222">
            <v>43839</v>
          </cell>
        </row>
        <row r="223">
          <cell r="A223">
            <v>43862</v>
          </cell>
        </row>
        <row r="224">
          <cell r="A224">
            <v>43891</v>
          </cell>
        </row>
        <row r="225">
          <cell r="A225">
            <v>43891</v>
          </cell>
        </row>
        <row r="226">
          <cell r="A226">
            <v>43922</v>
          </cell>
        </row>
        <row r="227">
          <cell r="A227">
            <v>43952</v>
          </cell>
        </row>
        <row r="228">
          <cell r="A228">
            <v>43952</v>
          </cell>
        </row>
        <row r="229">
          <cell r="A229">
            <v>43952</v>
          </cell>
        </row>
        <row r="230">
          <cell r="A230">
            <v>43983</v>
          </cell>
        </row>
        <row r="231">
          <cell r="A231">
            <v>44013</v>
          </cell>
        </row>
        <row r="232">
          <cell r="A232">
            <v>44044</v>
          </cell>
        </row>
        <row r="233">
          <cell r="A233">
            <v>44075</v>
          </cell>
        </row>
        <row r="234">
          <cell r="A234">
            <v>44105</v>
          </cell>
        </row>
        <row r="235">
          <cell r="A235">
            <v>44105</v>
          </cell>
        </row>
        <row r="236">
          <cell r="A236">
            <v>44166</v>
          </cell>
        </row>
        <row r="237">
          <cell r="A237">
            <v>44166</v>
          </cell>
        </row>
        <row r="238">
          <cell r="A238">
            <v>44166</v>
          </cell>
        </row>
        <row r="239">
          <cell r="A239">
            <v>44166</v>
          </cell>
        </row>
        <row r="240">
          <cell r="A240">
            <v>44166</v>
          </cell>
        </row>
        <row r="241">
          <cell r="A241">
            <v>44166</v>
          </cell>
        </row>
        <row r="242">
          <cell r="A242">
            <v>44197</v>
          </cell>
        </row>
        <row r="243">
          <cell r="A243">
            <v>44197</v>
          </cell>
        </row>
        <row r="244">
          <cell r="A244">
            <v>44197</v>
          </cell>
        </row>
        <row r="245">
          <cell r="A245">
            <v>44197</v>
          </cell>
        </row>
        <row r="246">
          <cell r="A246">
            <v>44228</v>
          </cell>
        </row>
        <row r="247">
          <cell r="A247">
            <v>44228</v>
          </cell>
        </row>
        <row r="248">
          <cell r="A248">
            <v>44228</v>
          </cell>
        </row>
        <row r="249">
          <cell r="A249">
            <v>44228</v>
          </cell>
        </row>
        <row r="250">
          <cell r="A250">
            <v>44256</v>
          </cell>
        </row>
        <row r="251">
          <cell r="A251">
            <v>44256</v>
          </cell>
        </row>
        <row r="252">
          <cell r="A252">
            <v>44287</v>
          </cell>
        </row>
        <row r="253">
          <cell r="A253">
            <v>44287</v>
          </cell>
        </row>
        <row r="254">
          <cell r="A254">
            <v>44317</v>
          </cell>
        </row>
        <row r="255">
          <cell r="A255">
            <v>44378</v>
          </cell>
        </row>
        <row r="256">
          <cell r="A256">
            <v>44409</v>
          </cell>
        </row>
        <row r="257">
          <cell r="A257">
            <v>44440</v>
          </cell>
        </row>
        <row r="258">
          <cell r="A258">
            <v>44440</v>
          </cell>
        </row>
        <row r="259">
          <cell r="A259">
            <v>44501</v>
          </cell>
        </row>
        <row r="261">
          <cell r="A261">
            <v>43839</v>
          </cell>
        </row>
        <row r="262">
          <cell r="A262">
            <v>43839</v>
          </cell>
        </row>
        <row r="263">
          <cell r="A263">
            <v>43839</v>
          </cell>
        </row>
        <row r="264">
          <cell r="A264">
            <v>43862</v>
          </cell>
        </row>
        <row r="265">
          <cell r="A265">
            <v>43891</v>
          </cell>
        </row>
        <row r="266">
          <cell r="A266">
            <v>43922</v>
          </cell>
        </row>
        <row r="267">
          <cell r="A267">
            <v>43922</v>
          </cell>
        </row>
        <row r="268">
          <cell r="A268">
            <v>43922</v>
          </cell>
        </row>
        <row r="269">
          <cell r="A269">
            <v>43922</v>
          </cell>
        </row>
        <row r="270">
          <cell r="A270">
            <v>43983</v>
          </cell>
        </row>
        <row r="271">
          <cell r="A271">
            <v>44013</v>
          </cell>
        </row>
        <row r="272">
          <cell r="A272">
            <v>44044</v>
          </cell>
        </row>
        <row r="273">
          <cell r="A273">
            <v>44075</v>
          </cell>
        </row>
        <row r="274">
          <cell r="A274">
            <v>44075</v>
          </cell>
        </row>
        <row r="275">
          <cell r="A275">
            <v>44075</v>
          </cell>
        </row>
        <row r="276">
          <cell r="A276">
            <v>44105</v>
          </cell>
        </row>
        <row r="277">
          <cell r="A277">
            <v>44105</v>
          </cell>
        </row>
        <row r="278">
          <cell r="A278">
            <v>44136</v>
          </cell>
        </row>
        <row r="279">
          <cell r="A279">
            <v>44136</v>
          </cell>
        </row>
        <row r="280">
          <cell r="A280">
            <v>44136</v>
          </cell>
        </row>
        <row r="281">
          <cell r="A281">
            <v>44166</v>
          </cell>
        </row>
        <row r="282">
          <cell r="A282">
            <v>44228</v>
          </cell>
        </row>
        <row r="283">
          <cell r="A283">
            <v>44228</v>
          </cell>
        </row>
        <row r="284">
          <cell r="A284">
            <v>44228</v>
          </cell>
        </row>
        <row r="285">
          <cell r="A285">
            <v>44228</v>
          </cell>
        </row>
        <row r="286">
          <cell r="A286">
            <v>44256</v>
          </cell>
        </row>
        <row r="287">
          <cell r="A287">
            <v>44287</v>
          </cell>
        </row>
        <row r="288">
          <cell r="A288">
            <v>44287</v>
          </cell>
        </row>
        <row r="289">
          <cell r="A289">
            <v>44287</v>
          </cell>
        </row>
        <row r="290">
          <cell r="A290">
            <v>44317</v>
          </cell>
        </row>
        <row r="291">
          <cell r="A291">
            <v>44317</v>
          </cell>
        </row>
        <row r="292">
          <cell r="A292">
            <v>44317</v>
          </cell>
        </row>
        <row r="293">
          <cell r="A293">
            <v>44348</v>
          </cell>
        </row>
        <row r="294">
          <cell r="A294">
            <v>44378</v>
          </cell>
        </row>
        <row r="295">
          <cell r="A295">
            <v>44409</v>
          </cell>
        </row>
        <row r="296">
          <cell r="A296">
            <v>44440</v>
          </cell>
        </row>
        <row r="297">
          <cell r="A297">
            <v>44470</v>
          </cell>
        </row>
        <row r="298">
          <cell r="A298">
            <v>44470</v>
          </cell>
        </row>
        <row r="299">
          <cell r="A299">
            <v>44470</v>
          </cell>
        </row>
        <row r="300">
          <cell r="A300">
            <v>44501</v>
          </cell>
        </row>
        <row r="301">
          <cell r="A301">
            <v>44501</v>
          </cell>
        </row>
        <row r="302">
          <cell r="A302">
            <v>44501</v>
          </cell>
        </row>
        <row r="303">
          <cell r="A303">
            <v>44501</v>
          </cell>
        </row>
        <row r="304">
          <cell r="A304">
            <v>44501</v>
          </cell>
        </row>
        <row r="305">
          <cell r="A305">
            <v>44501</v>
          </cell>
        </row>
        <row r="307">
          <cell r="A307">
            <v>43839</v>
          </cell>
        </row>
        <row r="308">
          <cell r="A308">
            <v>43839</v>
          </cell>
        </row>
        <row r="309">
          <cell r="A309">
            <v>43862</v>
          </cell>
        </row>
        <row r="310">
          <cell r="A310">
            <v>43891</v>
          </cell>
        </row>
        <row r="311">
          <cell r="A311">
            <v>43922</v>
          </cell>
        </row>
        <row r="312">
          <cell r="A312">
            <v>43922</v>
          </cell>
        </row>
        <row r="313">
          <cell r="A313">
            <v>43952</v>
          </cell>
        </row>
        <row r="314">
          <cell r="A314">
            <v>43952</v>
          </cell>
        </row>
        <row r="315">
          <cell r="A315">
            <v>43983</v>
          </cell>
        </row>
        <row r="316">
          <cell r="A316">
            <v>44013</v>
          </cell>
        </row>
        <row r="317">
          <cell r="A317">
            <v>44013</v>
          </cell>
        </row>
        <row r="318">
          <cell r="A318">
            <v>44044</v>
          </cell>
        </row>
        <row r="319">
          <cell r="A319">
            <v>44044</v>
          </cell>
        </row>
        <row r="320">
          <cell r="A320">
            <v>44044</v>
          </cell>
        </row>
        <row r="321">
          <cell r="A321">
            <v>44044</v>
          </cell>
        </row>
        <row r="322">
          <cell r="A322">
            <v>44044</v>
          </cell>
        </row>
        <row r="323">
          <cell r="A323">
            <v>44044</v>
          </cell>
        </row>
        <row r="324">
          <cell r="A324">
            <v>44075</v>
          </cell>
        </row>
        <row r="325">
          <cell r="A325">
            <v>44105</v>
          </cell>
        </row>
        <row r="326">
          <cell r="A326">
            <v>44136</v>
          </cell>
        </row>
        <row r="327">
          <cell r="A327">
            <v>44166</v>
          </cell>
        </row>
        <row r="328">
          <cell r="A328">
            <v>44166</v>
          </cell>
        </row>
        <row r="329">
          <cell r="A329">
            <v>44166</v>
          </cell>
        </row>
        <row r="330">
          <cell r="A330">
            <v>44166</v>
          </cell>
        </row>
        <row r="331">
          <cell r="A331">
            <v>44166</v>
          </cell>
        </row>
        <row r="332">
          <cell r="A332">
            <v>44197</v>
          </cell>
        </row>
        <row r="333">
          <cell r="A333">
            <v>44197</v>
          </cell>
        </row>
        <row r="334">
          <cell r="A334">
            <v>44197</v>
          </cell>
        </row>
        <row r="335">
          <cell r="A335">
            <v>44197</v>
          </cell>
        </row>
        <row r="336">
          <cell r="A336">
            <v>44197</v>
          </cell>
        </row>
        <row r="337">
          <cell r="A337">
            <v>44197</v>
          </cell>
        </row>
        <row r="338">
          <cell r="A338">
            <v>44197</v>
          </cell>
        </row>
        <row r="339">
          <cell r="A339">
            <v>44197</v>
          </cell>
        </row>
        <row r="340">
          <cell r="A340">
            <v>44197</v>
          </cell>
        </row>
        <row r="341">
          <cell r="A341">
            <v>44197</v>
          </cell>
        </row>
        <row r="342">
          <cell r="A342">
            <v>44228</v>
          </cell>
        </row>
        <row r="343">
          <cell r="A343">
            <v>44228</v>
          </cell>
        </row>
        <row r="344">
          <cell r="A344">
            <v>44228</v>
          </cell>
        </row>
        <row r="345">
          <cell r="A345">
            <v>44228</v>
          </cell>
        </row>
        <row r="346">
          <cell r="A346">
            <v>44228</v>
          </cell>
        </row>
        <row r="347">
          <cell r="A347">
            <v>44256</v>
          </cell>
        </row>
        <row r="348">
          <cell r="A348">
            <v>44256</v>
          </cell>
        </row>
        <row r="349">
          <cell r="A349">
            <v>44317</v>
          </cell>
        </row>
        <row r="350">
          <cell r="A350">
            <v>44317</v>
          </cell>
        </row>
        <row r="351">
          <cell r="A351">
            <v>44348</v>
          </cell>
        </row>
        <row r="352">
          <cell r="A352">
            <v>44348</v>
          </cell>
        </row>
        <row r="353">
          <cell r="A353">
            <v>44348</v>
          </cell>
        </row>
        <row r="354">
          <cell r="A354">
            <v>44378</v>
          </cell>
        </row>
        <row r="355">
          <cell r="A355">
            <v>44409</v>
          </cell>
        </row>
        <row r="356">
          <cell r="A356">
            <v>44440</v>
          </cell>
        </row>
        <row r="357">
          <cell r="A357">
            <v>44440</v>
          </cell>
        </row>
        <row r="358">
          <cell r="A358">
            <v>44440</v>
          </cell>
        </row>
        <row r="359">
          <cell r="A359">
            <v>44470</v>
          </cell>
        </row>
        <row r="360">
          <cell r="A360">
            <v>44470</v>
          </cell>
        </row>
        <row r="362">
          <cell r="A362">
            <v>43839</v>
          </cell>
        </row>
        <row r="363">
          <cell r="A363">
            <v>43839</v>
          </cell>
        </row>
        <row r="364">
          <cell r="A364">
            <v>43862</v>
          </cell>
        </row>
        <row r="365">
          <cell r="A365">
            <v>43862</v>
          </cell>
        </row>
        <row r="366">
          <cell r="A366">
            <v>43891</v>
          </cell>
        </row>
        <row r="367">
          <cell r="A367">
            <v>43891</v>
          </cell>
        </row>
        <row r="368">
          <cell r="A368">
            <v>43922</v>
          </cell>
        </row>
        <row r="369">
          <cell r="A369">
            <v>44075</v>
          </cell>
        </row>
        <row r="370">
          <cell r="A370">
            <v>44105</v>
          </cell>
        </row>
        <row r="371">
          <cell r="A371">
            <v>44105</v>
          </cell>
        </row>
        <row r="372">
          <cell r="A372">
            <v>44105</v>
          </cell>
        </row>
        <row r="373">
          <cell r="A373">
            <v>44105</v>
          </cell>
        </row>
        <row r="374">
          <cell r="A374">
            <v>44136</v>
          </cell>
        </row>
        <row r="375">
          <cell r="A375">
            <v>44136</v>
          </cell>
        </row>
        <row r="376">
          <cell r="A376">
            <v>44136</v>
          </cell>
        </row>
        <row r="377">
          <cell r="A377">
            <v>44136</v>
          </cell>
        </row>
        <row r="378">
          <cell r="A378">
            <v>44136</v>
          </cell>
        </row>
        <row r="379">
          <cell r="A379">
            <v>44136</v>
          </cell>
        </row>
        <row r="380">
          <cell r="A380">
            <v>44136</v>
          </cell>
        </row>
        <row r="381">
          <cell r="A381">
            <v>44166</v>
          </cell>
        </row>
        <row r="382">
          <cell r="A382">
            <v>44166</v>
          </cell>
        </row>
        <row r="383">
          <cell r="A383">
            <v>44166</v>
          </cell>
        </row>
        <row r="384">
          <cell r="A384">
            <v>44166</v>
          </cell>
        </row>
        <row r="385">
          <cell r="A385">
            <v>44166</v>
          </cell>
        </row>
        <row r="386">
          <cell r="A386">
            <v>44166</v>
          </cell>
        </row>
        <row r="387">
          <cell r="A387">
            <v>44166</v>
          </cell>
        </row>
        <row r="388">
          <cell r="A388">
            <v>44197</v>
          </cell>
        </row>
        <row r="389">
          <cell r="A389">
            <v>44197</v>
          </cell>
        </row>
        <row r="390">
          <cell r="A390">
            <v>44197</v>
          </cell>
        </row>
        <row r="391">
          <cell r="A391">
            <v>44197</v>
          </cell>
        </row>
        <row r="392">
          <cell r="A392">
            <v>44197</v>
          </cell>
        </row>
        <row r="393">
          <cell r="A393">
            <v>44197</v>
          </cell>
        </row>
        <row r="394">
          <cell r="A394">
            <v>44197</v>
          </cell>
        </row>
        <row r="395">
          <cell r="A395">
            <v>44228</v>
          </cell>
        </row>
        <row r="396">
          <cell r="A396">
            <v>44228</v>
          </cell>
        </row>
        <row r="397">
          <cell r="A397">
            <v>44228</v>
          </cell>
        </row>
        <row r="398">
          <cell r="A398">
            <v>44228</v>
          </cell>
        </row>
        <row r="399">
          <cell r="A399">
            <v>44228</v>
          </cell>
        </row>
        <row r="400">
          <cell r="A400">
            <v>44256</v>
          </cell>
        </row>
        <row r="401">
          <cell r="A401">
            <v>44256</v>
          </cell>
        </row>
        <row r="402">
          <cell r="A402">
            <v>44256</v>
          </cell>
        </row>
        <row r="403">
          <cell r="A403">
            <v>44256</v>
          </cell>
        </row>
        <row r="404">
          <cell r="A404">
            <v>44256</v>
          </cell>
        </row>
        <row r="405">
          <cell r="A405">
            <v>44256</v>
          </cell>
        </row>
        <row r="406">
          <cell r="A406">
            <v>44256</v>
          </cell>
        </row>
        <row r="407">
          <cell r="A407">
            <v>44256</v>
          </cell>
        </row>
        <row r="408">
          <cell r="A408">
            <v>44287</v>
          </cell>
        </row>
        <row r="409">
          <cell r="A409">
            <v>44287</v>
          </cell>
        </row>
        <row r="410">
          <cell r="A410">
            <v>44317</v>
          </cell>
        </row>
        <row r="411">
          <cell r="A411">
            <v>44348</v>
          </cell>
        </row>
        <row r="412">
          <cell r="A412">
            <v>44348</v>
          </cell>
        </row>
        <row r="413">
          <cell r="A413">
            <v>44348</v>
          </cell>
        </row>
        <row r="414">
          <cell r="A414">
            <v>44378</v>
          </cell>
        </row>
        <row r="416">
          <cell r="A416">
            <v>44409</v>
          </cell>
        </row>
        <row r="417">
          <cell r="A417">
            <v>44470</v>
          </cell>
        </row>
        <row r="418">
          <cell r="A418">
            <v>44531</v>
          </cell>
        </row>
        <row r="420">
          <cell r="A420">
            <v>43862</v>
          </cell>
        </row>
        <row r="421">
          <cell r="A421">
            <v>43862</v>
          </cell>
        </row>
        <row r="422">
          <cell r="A422">
            <v>43891</v>
          </cell>
        </row>
        <row r="423">
          <cell r="A423">
            <v>43891</v>
          </cell>
        </row>
        <row r="424">
          <cell r="A424">
            <v>43922</v>
          </cell>
        </row>
        <row r="425">
          <cell r="A425">
            <v>43922</v>
          </cell>
        </row>
        <row r="426">
          <cell r="A426">
            <v>43922</v>
          </cell>
        </row>
        <row r="427">
          <cell r="A427">
            <v>43922</v>
          </cell>
        </row>
        <row r="428">
          <cell r="A428">
            <v>43952</v>
          </cell>
        </row>
        <row r="429">
          <cell r="A429">
            <v>43952</v>
          </cell>
        </row>
        <row r="430">
          <cell r="A430">
            <v>44013</v>
          </cell>
        </row>
        <row r="431">
          <cell r="A431">
            <v>44013</v>
          </cell>
        </row>
        <row r="432">
          <cell r="A432">
            <v>44044</v>
          </cell>
        </row>
        <row r="433">
          <cell r="A433">
            <v>44075</v>
          </cell>
        </row>
        <row r="434">
          <cell r="A434">
            <v>44075</v>
          </cell>
        </row>
        <row r="435">
          <cell r="A435">
            <v>44075</v>
          </cell>
        </row>
        <row r="436">
          <cell r="A436">
            <v>44105</v>
          </cell>
        </row>
        <row r="437">
          <cell r="A437">
            <v>44136</v>
          </cell>
        </row>
        <row r="438">
          <cell r="A438">
            <v>44136</v>
          </cell>
        </row>
        <row r="439">
          <cell r="A439">
            <v>44136</v>
          </cell>
        </row>
        <row r="440">
          <cell r="A440">
            <v>44136</v>
          </cell>
        </row>
        <row r="441">
          <cell r="A441">
            <v>44136</v>
          </cell>
        </row>
        <row r="442">
          <cell r="A442">
            <v>44136</v>
          </cell>
        </row>
        <row r="443">
          <cell r="A443">
            <v>44287</v>
          </cell>
        </row>
        <row r="444">
          <cell r="A444">
            <v>44317</v>
          </cell>
        </row>
        <row r="445">
          <cell r="A445">
            <v>44348</v>
          </cell>
        </row>
        <row r="446">
          <cell r="A446">
            <v>44348</v>
          </cell>
        </row>
        <row r="447">
          <cell r="A447">
            <v>44378</v>
          </cell>
        </row>
        <row r="448">
          <cell r="A448">
            <v>44378</v>
          </cell>
        </row>
        <row r="449">
          <cell r="A449">
            <v>44378</v>
          </cell>
        </row>
        <row r="450">
          <cell r="A450">
            <v>44409</v>
          </cell>
        </row>
        <row r="451">
          <cell r="A451">
            <v>44440</v>
          </cell>
        </row>
        <row r="452">
          <cell r="A452">
            <v>44470</v>
          </cell>
        </row>
        <row r="453">
          <cell r="A453">
            <v>44501</v>
          </cell>
        </row>
        <row r="456">
          <cell r="A456">
            <v>43839</v>
          </cell>
        </row>
        <row r="457">
          <cell r="A457">
            <v>43862</v>
          </cell>
        </row>
        <row r="458">
          <cell r="A458">
            <v>43891</v>
          </cell>
        </row>
        <row r="459">
          <cell r="A459">
            <v>43891</v>
          </cell>
        </row>
        <row r="460">
          <cell r="A460">
            <v>43891</v>
          </cell>
        </row>
        <row r="461">
          <cell r="A461">
            <v>43922</v>
          </cell>
        </row>
        <row r="462">
          <cell r="A462">
            <v>43891</v>
          </cell>
        </row>
        <row r="463">
          <cell r="A463">
            <v>43922</v>
          </cell>
        </row>
        <row r="464">
          <cell r="A464">
            <v>43922</v>
          </cell>
        </row>
        <row r="465">
          <cell r="A465">
            <v>43952</v>
          </cell>
        </row>
        <row r="466">
          <cell r="A466">
            <v>43952</v>
          </cell>
        </row>
        <row r="467">
          <cell r="A467">
            <v>43952</v>
          </cell>
        </row>
        <row r="468">
          <cell r="A468">
            <v>43952</v>
          </cell>
        </row>
        <row r="469">
          <cell r="A469">
            <v>43952</v>
          </cell>
        </row>
        <row r="470">
          <cell r="A470">
            <v>43952</v>
          </cell>
        </row>
        <row r="471">
          <cell r="A471">
            <v>43952</v>
          </cell>
        </row>
        <row r="472">
          <cell r="A472">
            <v>43952</v>
          </cell>
        </row>
        <row r="473">
          <cell r="A473">
            <v>43952</v>
          </cell>
        </row>
        <row r="474">
          <cell r="A474">
            <v>43983</v>
          </cell>
        </row>
        <row r="475">
          <cell r="A475">
            <v>44166</v>
          </cell>
        </row>
        <row r="476">
          <cell r="A476">
            <v>44197</v>
          </cell>
        </row>
        <row r="477">
          <cell r="A477">
            <v>44197</v>
          </cell>
        </row>
        <row r="478">
          <cell r="A478">
            <v>44197</v>
          </cell>
        </row>
        <row r="479">
          <cell r="A479">
            <v>44197</v>
          </cell>
        </row>
        <row r="480">
          <cell r="A480">
            <v>44197</v>
          </cell>
        </row>
        <row r="481">
          <cell r="A481">
            <v>44197</v>
          </cell>
        </row>
        <row r="482">
          <cell r="A482">
            <v>44256</v>
          </cell>
        </row>
        <row r="483">
          <cell r="A483">
            <v>44256</v>
          </cell>
        </row>
        <row r="484">
          <cell r="A484">
            <v>44287</v>
          </cell>
        </row>
        <row r="485">
          <cell r="A485">
            <v>44287</v>
          </cell>
        </row>
        <row r="486">
          <cell r="A486">
            <v>44287</v>
          </cell>
        </row>
        <row r="487">
          <cell r="A487">
            <v>44287</v>
          </cell>
        </row>
        <row r="488">
          <cell r="A488">
            <v>44287</v>
          </cell>
        </row>
        <row r="489">
          <cell r="A489">
            <v>44317</v>
          </cell>
        </row>
        <row r="490">
          <cell r="A490">
            <v>44348</v>
          </cell>
        </row>
        <row r="491">
          <cell r="A491">
            <v>44348</v>
          </cell>
        </row>
        <row r="492">
          <cell r="A492">
            <v>44378</v>
          </cell>
        </row>
        <row r="493">
          <cell r="A493">
            <v>44409</v>
          </cell>
        </row>
        <row r="494">
          <cell r="A494">
            <v>44409</v>
          </cell>
        </row>
        <row r="495">
          <cell r="A495">
            <v>44470</v>
          </cell>
        </row>
        <row r="496">
          <cell r="A496">
            <v>44470</v>
          </cell>
        </row>
        <row r="499">
          <cell r="A499">
            <v>43839</v>
          </cell>
        </row>
        <row r="500">
          <cell r="A500">
            <v>43839</v>
          </cell>
        </row>
        <row r="501">
          <cell r="A501">
            <v>43862</v>
          </cell>
        </row>
        <row r="502">
          <cell r="A502">
            <v>43891</v>
          </cell>
        </row>
        <row r="503">
          <cell r="A503">
            <v>43891</v>
          </cell>
        </row>
        <row r="504">
          <cell r="A504">
            <v>43922</v>
          </cell>
        </row>
        <row r="505">
          <cell r="A505">
            <v>43922</v>
          </cell>
        </row>
        <row r="506">
          <cell r="A506">
            <v>43952</v>
          </cell>
        </row>
        <row r="507">
          <cell r="A507">
            <v>43952</v>
          </cell>
        </row>
        <row r="508">
          <cell r="A508">
            <v>43952</v>
          </cell>
        </row>
        <row r="509">
          <cell r="A509">
            <v>43952</v>
          </cell>
        </row>
        <row r="510">
          <cell r="A510">
            <v>43983</v>
          </cell>
        </row>
        <row r="511">
          <cell r="A511">
            <v>43983</v>
          </cell>
        </row>
        <row r="512">
          <cell r="A512">
            <v>44013</v>
          </cell>
        </row>
        <row r="513">
          <cell r="A513">
            <v>44044</v>
          </cell>
        </row>
        <row r="514">
          <cell r="A514">
            <v>44075</v>
          </cell>
        </row>
        <row r="515">
          <cell r="A515">
            <v>44075</v>
          </cell>
        </row>
        <row r="516">
          <cell r="A516">
            <v>44105</v>
          </cell>
        </row>
        <row r="517">
          <cell r="A517">
            <v>44105</v>
          </cell>
        </row>
        <row r="518">
          <cell r="A518">
            <v>44136</v>
          </cell>
        </row>
        <row r="519">
          <cell r="A519">
            <v>44136</v>
          </cell>
        </row>
        <row r="520">
          <cell r="A520">
            <v>44136</v>
          </cell>
        </row>
        <row r="521">
          <cell r="A521">
            <v>44166</v>
          </cell>
        </row>
        <row r="522">
          <cell r="A522">
            <v>44166</v>
          </cell>
        </row>
        <row r="523">
          <cell r="A523">
            <v>44166</v>
          </cell>
        </row>
        <row r="524">
          <cell r="A524">
            <v>44166</v>
          </cell>
        </row>
        <row r="525">
          <cell r="A525">
            <v>44166</v>
          </cell>
        </row>
        <row r="526">
          <cell r="A526">
            <v>44197</v>
          </cell>
        </row>
        <row r="527">
          <cell r="A527">
            <v>44197</v>
          </cell>
        </row>
        <row r="528">
          <cell r="A528">
            <v>44197</v>
          </cell>
        </row>
        <row r="529">
          <cell r="A529">
            <v>44197</v>
          </cell>
        </row>
        <row r="530">
          <cell r="A530">
            <v>44197</v>
          </cell>
        </row>
        <row r="531">
          <cell r="A531">
            <v>44197</v>
          </cell>
        </row>
        <row r="532">
          <cell r="A532">
            <v>44197</v>
          </cell>
        </row>
        <row r="533">
          <cell r="A533">
            <v>44256</v>
          </cell>
        </row>
        <row r="534">
          <cell r="A534">
            <v>44256</v>
          </cell>
        </row>
        <row r="535">
          <cell r="A535">
            <v>44256</v>
          </cell>
        </row>
        <row r="536">
          <cell r="A536">
            <v>44287</v>
          </cell>
        </row>
        <row r="537">
          <cell r="A537">
            <v>44287</v>
          </cell>
        </row>
        <row r="538">
          <cell r="A538">
            <v>44287</v>
          </cell>
        </row>
        <row r="539">
          <cell r="A539">
            <v>44287</v>
          </cell>
        </row>
        <row r="540">
          <cell r="A540">
            <v>44317</v>
          </cell>
        </row>
        <row r="541">
          <cell r="A541">
            <v>44348</v>
          </cell>
        </row>
        <row r="542">
          <cell r="A542">
            <v>44348</v>
          </cell>
        </row>
        <row r="543">
          <cell r="A543">
            <v>44409</v>
          </cell>
        </row>
        <row r="544">
          <cell r="A544">
            <v>44440</v>
          </cell>
        </row>
        <row r="545">
          <cell r="A545">
            <v>40452</v>
          </cell>
        </row>
        <row r="546">
          <cell r="A546">
            <v>44470</v>
          </cell>
        </row>
        <row r="547">
          <cell r="A547">
            <v>44501</v>
          </cell>
        </row>
        <row r="550">
          <cell r="A550">
            <v>43839</v>
          </cell>
        </row>
        <row r="551">
          <cell r="A551">
            <v>43862</v>
          </cell>
        </row>
        <row r="552">
          <cell r="A552">
            <v>43891</v>
          </cell>
        </row>
        <row r="553">
          <cell r="A553">
            <v>43922</v>
          </cell>
        </row>
        <row r="554">
          <cell r="A554">
            <v>43922</v>
          </cell>
        </row>
        <row r="555">
          <cell r="A555">
            <v>43952</v>
          </cell>
        </row>
        <row r="556">
          <cell r="A556">
            <v>43952</v>
          </cell>
        </row>
        <row r="557">
          <cell r="A557">
            <v>43983</v>
          </cell>
        </row>
        <row r="558">
          <cell r="A558">
            <v>43983</v>
          </cell>
        </row>
        <row r="559">
          <cell r="A559">
            <v>44013</v>
          </cell>
        </row>
        <row r="560">
          <cell r="A560">
            <v>44013</v>
          </cell>
        </row>
        <row r="561">
          <cell r="A561">
            <v>44013</v>
          </cell>
        </row>
        <row r="562">
          <cell r="A562">
            <v>44013</v>
          </cell>
        </row>
        <row r="563">
          <cell r="A563">
            <v>44044</v>
          </cell>
        </row>
        <row r="564">
          <cell r="A564">
            <v>44044</v>
          </cell>
        </row>
        <row r="565">
          <cell r="A565">
            <v>44044</v>
          </cell>
        </row>
        <row r="566">
          <cell r="A566">
            <v>44044</v>
          </cell>
        </row>
        <row r="567">
          <cell r="A567">
            <v>44105</v>
          </cell>
        </row>
        <row r="568">
          <cell r="A568">
            <v>44105</v>
          </cell>
        </row>
        <row r="569">
          <cell r="A569">
            <v>44105</v>
          </cell>
        </row>
        <row r="570">
          <cell r="A570">
            <v>44136</v>
          </cell>
        </row>
        <row r="571">
          <cell r="A571">
            <v>44166</v>
          </cell>
        </row>
        <row r="572">
          <cell r="A572">
            <v>44166</v>
          </cell>
        </row>
        <row r="573">
          <cell r="A573">
            <v>44166</v>
          </cell>
        </row>
        <row r="574">
          <cell r="A574">
            <v>44166</v>
          </cell>
        </row>
        <row r="575">
          <cell r="A575">
            <v>44166</v>
          </cell>
        </row>
        <row r="576">
          <cell r="A576">
            <v>44166</v>
          </cell>
        </row>
        <row r="577">
          <cell r="A577">
            <v>44166</v>
          </cell>
        </row>
        <row r="578">
          <cell r="A578">
            <v>44197</v>
          </cell>
        </row>
        <row r="579">
          <cell r="A579">
            <v>44197</v>
          </cell>
        </row>
        <row r="580">
          <cell r="A580">
            <v>44197</v>
          </cell>
        </row>
        <row r="581">
          <cell r="A581">
            <v>44197</v>
          </cell>
        </row>
        <row r="582">
          <cell r="A582">
            <v>44197</v>
          </cell>
        </row>
        <row r="583">
          <cell r="A583">
            <v>44197</v>
          </cell>
        </row>
        <row r="584">
          <cell r="A584">
            <v>44197</v>
          </cell>
        </row>
        <row r="585">
          <cell r="A585">
            <v>44197</v>
          </cell>
        </row>
        <row r="586">
          <cell r="A586">
            <v>44197</v>
          </cell>
        </row>
        <row r="587">
          <cell r="A587">
            <v>44197</v>
          </cell>
        </row>
        <row r="588">
          <cell r="A588">
            <v>44197</v>
          </cell>
        </row>
        <row r="589">
          <cell r="A589">
            <v>44228</v>
          </cell>
        </row>
        <row r="590">
          <cell r="A590">
            <v>44228</v>
          </cell>
        </row>
        <row r="591">
          <cell r="A591">
            <v>44228</v>
          </cell>
        </row>
        <row r="592">
          <cell r="A592">
            <v>44228</v>
          </cell>
        </row>
        <row r="593">
          <cell r="A593">
            <v>44256</v>
          </cell>
        </row>
        <row r="594">
          <cell r="A594">
            <v>44287</v>
          </cell>
        </row>
        <row r="595">
          <cell r="A595">
            <v>44287</v>
          </cell>
        </row>
        <row r="596">
          <cell r="A596">
            <v>44317</v>
          </cell>
        </row>
        <row r="597">
          <cell r="A597">
            <v>44348</v>
          </cell>
        </row>
        <row r="598">
          <cell r="A598">
            <v>44348</v>
          </cell>
        </row>
        <row r="599">
          <cell r="A599">
            <v>44378</v>
          </cell>
        </row>
        <row r="600">
          <cell r="A600">
            <v>44409</v>
          </cell>
        </row>
        <row r="601">
          <cell r="A601">
            <v>44440</v>
          </cell>
        </row>
        <row r="602">
          <cell r="A602">
            <v>44440</v>
          </cell>
        </row>
        <row r="603">
          <cell r="A603">
            <v>44501</v>
          </cell>
        </row>
        <row r="605">
          <cell r="A605">
            <v>43862</v>
          </cell>
        </row>
        <row r="606">
          <cell r="A606">
            <v>43862</v>
          </cell>
        </row>
        <row r="607">
          <cell r="A607">
            <v>43862</v>
          </cell>
        </row>
        <row r="608">
          <cell r="A608">
            <v>43891</v>
          </cell>
        </row>
        <row r="609">
          <cell r="A609">
            <v>43922</v>
          </cell>
        </row>
        <row r="610">
          <cell r="A610">
            <v>43922</v>
          </cell>
        </row>
        <row r="611">
          <cell r="A611">
            <v>43922</v>
          </cell>
        </row>
        <row r="612">
          <cell r="A612">
            <v>43922</v>
          </cell>
        </row>
        <row r="613">
          <cell r="A613">
            <v>43922</v>
          </cell>
        </row>
        <row r="614">
          <cell r="A614">
            <v>43922</v>
          </cell>
        </row>
        <row r="615">
          <cell r="A615">
            <v>43952</v>
          </cell>
        </row>
        <row r="616">
          <cell r="A616">
            <v>43952</v>
          </cell>
        </row>
        <row r="617">
          <cell r="A617">
            <v>43983</v>
          </cell>
        </row>
        <row r="618">
          <cell r="A618">
            <v>43983</v>
          </cell>
        </row>
        <row r="619">
          <cell r="A619">
            <v>43983</v>
          </cell>
        </row>
        <row r="620">
          <cell r="A620">
            <v>44013</v>
          </cell>
        </row>
        <row r="621">
          <cell r="A621">
            <v>44044</v>
          </cell>
        </row>
        <row r="622">
          <cell r="A622">
            <v>44075</v>
          </cell>
        </row>
        <row r="623">
          <cell r="A623">
            <v>44075</v>
          </cell>
        </row>
        <row r="624">
          <cell r="A624">
            <v>44075</v>
          </cell>
        </row>
        <row r="625">
          <cell r="A625">
            <v>44105</v>
          </cell>
        </row>
        <row r="626">
          <cell r="A626">
            <v>44136</v>
          </cell>
        </row>
        <row r="627">
          <cell r="A627">
            <v>44136</v>
          </cell>
        </row>
        <row r="628">
          <cell r="A628">
            <v>44136</v>
          </cell>
        </row>
        <row r="629">
          <cell r="A629">
            <v>44136</v>
          </cell>
        </row>
        <row r="630">
          <cell r="A630">
            <v>44136</v>
          </cell>
        </row>
        <row r="631">
          <cell r="A631">
            <v>44136</v>
          </cell>
        </row>
        <row r="632">
          <cell r="A632">
            <v>44166</v>
          </cell>
        </row>
        <row r="633">
          <cell r="A633">
            <v>44166</v>
          </cell>
        </row>
        <row r="634">
          <cell r="A634">
            <v>44166</v>
          </cell>
        </row>
        <row r="635">
          <cell r="A635">
            <v>44166</v>
          </cell>
        </row>
        <row r="636">
          <cell r="A636">
            <v>44197</v>
          </cell>
        </row>
        <row r="637">
          <cell r="A637">
            <v>44197</v>
          </cell>
        </row>
        <row r="638">
          <cell r="A638">
            <v>44197</v>
          </cell>
        </row>
        <row r="639">
          <cell r="A639">
            <v>44197</v>
          </cell>
        </row>
        <row r="640">
          <cell r="A640">
            <v>44197</v>
          </cell>
        </row>
        <row r="641">
          <cell r="A641">
            <v>44197</v>
          </cell>
        </row>
        <row r="642">
          <cell r="A642">
            <v>44197</v>
          </cell>
        </row>
        <row r="643">
          <cell r="A643">
            <v>44197</v>
          </cell>
        </row>
        <row r="644">
          <cell r="A644">
            <v>44228</v>
          </cell>
        </row>
        <row r="645">
          <cell r="A645">
            <v>44228</v>
          </cell>
        </row>
        <row r="646">
          <cell r="A646">
            <v>44228</v>
          </cell>
        </row>
        <row r="647">
          <cell r="A647">
            <v>44228</v>
          </cell>
        </row>
        <row r="648">
          <cell r="A648">
            <v>44228</v>
          </cell>
        </row>
        <row r="649">
          <cell r="A649">
            <v>44256</v>
          </cell>
        </row>
        <row r="650">
          <cell r="A650">
            <v>44256</v>
          </cell>
        </row>
        <row r="651">
          <cell r="A651">
            <v>44256</v>
          </cell>
        </row>
        <row r="652">
          <cell r="A652">
            <v>44287</v>
          </cell>
        </row>
        <row r="653">
          <cell r="A653">
            <v>44317</v>
          </cell>
        </row>
        <row r="654">
          <cell r="A654">
            <v>44317</v>
          </cell>
        </row>
        <row r="655">
          <cell r="A655">
            <v>44317</v>
          </cell>
        </row>
        <row r="656">
          <cell r="A656">
            <v>44348</v>
          </cell>
        </row>
        <row r="657">
          <cell r="A657">
            <v>44378</v>
          </cell>
        </row>
        <row r="658">
          <cell r="A658">
            <v>44409</v>
          </cell>
        </row>
        <row r="659">
          <cell r="A659">
            <v>44440</v>
          </cell>
        </row>
        <row r="660">
          <cell r="A660">
            <v>44440</v>
          </cell>
        </row>
        <row r="661">
          <cell r="A661">
            <v>44470</v>
          </cell>
        </row>
        <row r="662">
          <cell r="A662">
            <v>44501</v>
          </cell>
        </row>
        <row r="663">
          <cell r="A663">
            <v>44531</v>
          </cell>
        </row>
        <row r="665">
          <cell r="A665">
            <v>43839</v>
          </cell>
        </row>
        <row r="666">
          <cell r="A666">
            <v>43839</v>
          </cell>
        </row>
        <row r="667">
          <cell r="A667">
            <v>43862</v>
          </cell>
        </row>
        <row r="668">
          <cell r="A668">
            <v>43862</v>
          </cell>
        </row>
        <row r="669">
          <cell r="A669">
            <v>43891</v>
          </cell>
        </row>
        <row r="670">
          <cell r="A670">
            <v>43891</v>
          </cell>
        </row>
        <row r="671">
          <cell r="A671">
            <v>43891</v>
          </cell>
        </row>
        <row r="672">
          <cell r="A672">
            <v>43922</v>
          </cell>
        </row>
        <row r="673">
          <cell r="A673">
            <v>43922</v>
          </cell>
        </row>
        <row r="674">
          <cell r="A674">
            <v>43952</v>
          </cell>
        </row>
        <row r="675">
          <cell r="A675">
            <v>43952</v>
          </cell>
        </row>
        <row r="676">
          <cell r="A676">
            <v>43952</v>
          </cell>
        </row>
        <row r="677">
          <cell r="A677">
            <v>43952</v>
          </cell>
        </row>
        <row r="678">
          <cell r="A678">
            <v>43983</v>
          </cell>
        </row>
        <row r="679">
          <cell r="A679">
            <v>44013</v>
          </cell>
        </row>
        <row r="680">
          <cell r="A680">
            <v>44075</v>
          </cell>
        </row>
        <row r="681">
          <cell r="A681">
            <v>44105</v>
          </cell>
        </row>
        <row r="682">
          <cell r="A682">
            <v>44105</v>
          </cell>
        </row>
        <row r="683">
          <cell r="A683">
            <v>44166</v>
          </cell>
        </row>
        <row r="684">
          <cell r="A684">
            <v>44166</v>
          </cell>
        </row>
        <row r="685">
          <cell r="A685">
            <v>44166</v>
          </cell>
        </row>
        <row r="686">
          <cell r="A686">
            <v>44166</v>
          </cell>
        </row>
        <row r="687">
          <cell r="A687">
            <v>44166</v>
          </cell>
        </row>
        <row r="688">
          <cell r="A688">
            <v>44166</v>
          </cell>
        </row>
        <row r="689">
          <cell r="A689">
            <v>44197</v>
          </cell>
        </row>
        <row r="690">
          <cell r="A690">
            <v>44197</v>
          </cell>
        </row>
        <row r="691">
          <cell r="A691">
            <v>44197</v>
          </cell>
        </row>
        <row r="692">
          <cell r="A692">
            <v>44197</v>
          </cell>
        </row>
        <row r="693">
          <cell r="A693">
            <v>44197</v>
          </cell>
        </row>
        <row r="694">
          <cell r="A694">
            <v>44197</v>
          </cell>
        </row>
        <row r="695">
          <cell r="A695">
            <v>44197</v>
          </cell>
        </row>
        <row r="696">
          <cell r="A696">
            <v>44197</v>
          </cell>
        </row>
        <row r="697">
          <cell r="A697">
            <v>44228</v>
          </cell>
        </row>
        <row r="698">
          <cell r="A698">
            <v>44256</v>
          </cell>
        </row>
        <row r="699">
          <cell r="A699">
            <v>44256</v>
          </cell>
        </row>
        <row r="700">
          <cell r="A700">
            <v>44287</v>
          </cell>
        </row>
        <row r="701">
          <cell r="A701">
            <v>44287</v>
          </cell>
        </row>
        <row r="702">
          <cell r="A702">
            <v>44287</v>
          </cell>
        </row>
        <row r="703">
          <cell r="A703">
            <v>44348</v>
          </cell>
        </row>
        <row r="704">
          <cell r="A704">
            <v>44378</v>
          </cell>
        </row>
        <row r="705">
          <cell r="A705">
            <v>44378</v>
          </cell>
        </row>
        <row r="706">
          <cell r="A706">
            <v>44409</v>
          </cell>
        </row>
        <row r="707">
          <cell r="A707">
            <v>44440</v>
          </cell>
        </row>
        <row r="708">
          <cell r="A708">
            <v>44440</v>
          </cell>
        </row>
        <row r="709">
          <cell r="A709">
            <v>44440</v>
          </cell>
        </row>
        <row r="710">
          <cell r="A710">
            <v>44470</v>
          </cell>
        </row>
        <row r="711">
          <cell r="A711">
            <v>44470</v>
          </cell>
        </row>
        <row r="712">
          <cell r="A712">
            <v>44501</v>
          </cell>
        </row>
        <row r="714">
          <cell r="A714">
            <v>43678</v>
          </cell>
        </row>
        <row r="715">
          <cell r="A715">
            <v>43983</v>
          </cell>
        </row>
        <row r="716">
          <cell r="A716">
            <v>43647</v>
          </cell>
        </row>
        <row r="717">
          <cell r="A717">
            <v>43647</v>
          </cell>
        </row>
        <row r="718">
          <cell r="A718">
            <v>43770</v>
          </cell>
        </row>
        <row r="719">
          <cell r="A719">
            <v>43709</v>
          </cell>
        </row>
        <row r="720">
          <cell r="A720">
            <v>43709</v>
          </cell>
        </row>
        <row r="721">
          <cell r="A721">
            <v>43709</v>
          </cell>
        </row>
        <row r="722">
          <cell r="A722">
            <v>43709</v>
          </cell>
        </row>
        <row r="723">
          <cell r="A723">
            <v>43709</v>
          </cell>
        </row>
        <row r="724">
          <cell r="A724">
            <v>43709</v>
          </cell>
        </row>
        <row r="725">
          <cell r="A725">
            <v>43739</v>
          </cell>
        </row>
        <row r="726">
          <cell r="A726">
            <v>43739</v>
          </cell>
        </row>
        <row r="727">
          <cell r="A727">
            <v>43770</v>
          </cell>
        </row>
        <row r="728">
          <cell r="A728">
            <v>43800</v>
          </cell>
        </row>
        <row r="729">
          <cell r="A729">
            <v>43839</v>
          </cell>
        </row>
        <row r="730">
          <cell r="A730">
            <v>43839</v>
          </cell>
        </row>
        <row r="731">
          <cell r="A731">
            <v>43862</v>
          </cell>
        </row>
        <row r="732">
          <cell r="A732">
            <v>43891</v>
          </cell>
        </row>
        <row r="733">
          <cell r="A733">
            <v>43952</v>
          </cell>
        </row>
        <row r="734">
          <cell r="A734">
            <v>43983</v>
          </cell>
        </row>
        <row r="735">
          <cell r="A735">
            <v>43983</v>
          </cell>
        </row>
        <row r="736">
          <cell r="A736">
            <v>43983</v>
          </cell>
        </row>
        <row r="737">
          <cell r="A737">
            <v>43983</v>
          </cell>
        </row>
        <row r="738">
          <cell r="A738">
            <v>43983</v>
          </cell>
        </row>
        <row r="739">
          <cell r="A739">
            <v>43983</v>
          </cell>
        </row>
        <row r="740">
          <cell r="A740">
            <v>43983</v>
          </cell>
        </row>
        <row r="741">
          <cell r="A741">
            <v>43983</v>
          </cell>
        </row>
        <row r="742">
          <cell r="A742">
            <v>44013</v>
          </cell>
        </row>
        <row r="743">
          <cell r="A743">
            <v>44013</v>
          </cell>
        </row>
        <row r="744">
          <cell r="A744">
            <v>44013</v>
          </cell>
        </row>
        <row r="745">
          <cell r="A745">
            <v>44044</v>
          </cell>
        </row>
        <row r="746">
          <cell r="A746">
            <v>44044</v>
          </cell>
        </row>
        <row r="747">
          <cell r="A747">
            <v>44075</v>
          </cell>
        </row>
        <row r="748">
          <cell r="A748">
            <v>44105</v>
          </cell>
        </row>
        <row r="749">
          <cell r="A749">
            <v>44136</v>
          </cell>
        </row>
        <row r="750">
          <cell r="A750">
            <v>44136</v>
          </cell>
        </row>
        <row r="751">
          <cell r="A751">
            <v>44136</v>
          </cell>
        </row>
        <row r="752">
          <cell r="A752">
            <v>44136</v>
          </cell>
        </row>
        <row r="753">
          <cell r="A753">
            <v>44166</v>
          </cell>
        </row>
        <row r="754">
          <cell r="A754">
            <v>44166</v>
          </cell>
        </row>
        <row r="755">
          <cell r="A755">
            <v>44197</v>
          </cell>
        </row>
        <row r="756">
          <cell r="A756">
            <v>44197</v>
          </cell>
        </row>
        <row r="757">
          <cell r="A757">
            <v>44197</v>
          </cell>
        </row>
        <row r="758">
          <cell r="A758">
            <v>44197</v>
          </cell>
        </row>
        <row r="759">
          <cell r="A759">
            <v>44197</v>
          </cell>
        </row>
        <row r="760">
          <cell r="A760">
            <v>44228</v>
          </cell>
        </row>
        <row r="761">
          <cell r="A761">
            <v>44228</v>
          </cell>
        </row>
        <row r="762">
          <cell r="A762">
            <v>44228</v>
          </cell>
        </row>
        <row r="763">
          <cell r="A763">
            <v>44256</v>
          </cell>
        </row>
        <row r="764">
          <cell r="A764">
            <v>44287</v>
          </cell>
        </row>
        <row r="765">
          <cell r="A765">
            <v>44287</v>
          </cell>
        </row>
        <row r="766">
          <cell r="A766">
            <v>44287</v>
          </cell>
        </row>
        <row r="767">
          <cell r="A767">
            <v>44348</v>
          </cell>
        </row>
        <row r="768">
          <cell r="A768">
            <v>44409</v>
          </cell>
        </row>
        <row r="769">
          <cell r="A769">
            <v>44440</v>
          </cell>
        </row>
        <row r="770">
          <cell r="A770">
            <v>44470</v>
          </cell>
        </row>
        <row r="771">
          <cell r="A771">
            <v>44470</v>
          </cell>
        </row>
        <row r="772">
          <cell r="A772">
            <v>44470</v>
          </cell>
        </row>
        <row r="773">
          <cell r="A773">
            <v>44501</v>
          </cell>
        </row>
        <row r="774">
          <cell r="A774">
            <v>44501</v>
          </cell>
        </row>
        <row r="775">
          <cell r="A775">
            <v>44501</v>
          </cell>
        </row>
        <row r="776">
          <cell r="A776">
            <v>44501</v>
          </cell>
        </row>
        <row r="777">
          <cell r="A777">
            <v>44501</v>
          </cell>
        </row>
        <row r="778">
          <cell r="A778">
            <v>44501</v>
          </cell>
        </row>
        <row r="780">
          <cell r="A780">
            <v>43922</v>
          </cell>
        </row>
        <row r="781">
          <cell r="A781">
            <v>43952</v>
          </cell>
        </row>
        <row r="782">
          <cell r="A782">
            <v>43952</v>
          </cell>
        </row>
        <row r="783">
          <cell r="A783">
            <v>43952</v>
          </cell>
        </row>
        <row r="784">
          <cell r="A784">
            <v>43983</v>
          </cell>
        </row>
        <row r="785">
          <cell r="A785">
            <v>43983</v>
          </cell>
        </row>
        <row r="786">
          <cell r="A786">
            <v>44044</v>
          </cell>
        </row>
        <row r="787">
          <cell r="A787">
            <v>44075</v>
          </cell>
        </row>
        <row r="788">
          <cell r="A788">
            <v>44075</v>
          </cell>
        </row>
        <row r="789">
          <cell r="A789">
            <v>44075</v>
          </cell>
        </row>
        <row r="790">
          <cell r="A790">
            <v>44075</v>
          </cell>
        </row>
        <row r="791">
          <cell r="A791">
            <v>44075</v>
          </cell>
        </row>
        <row r="792">
          <cell r="A792">
            <v>44075</v>
          </cell>
        </row>
        <row r="793">
          <cell r="A793">
            <v>44105</v>
          </cell>
        </row>
        <row r="794">
          <cell r="A794">
            <v>44136</v>
          </cell>
        </row>
        <row r="795">
          <cell r="A795">
            <v>44166</v>
          </cell>
        </row>
        <row r="796">
          <cell r="A796">
            <v>44197</v>
          </cell>
        </row>
        <row r="797">
          <cell r="A797">
            <v>44197</v>
          </cell>
        </row>
        <row r="798">
          <cell r="A798">
            <v>44197</v>
          </cell>
        </row>
        <row r="799">
          <cell r="A799">
            <v>44197</v>
          </cell>
        </row>
        <row r="800">
          <cell r="A800">
            <v>44197</v>
          </cell>
        </row>
        <row r="801">
          <cell r="A801">
            <v>44197</v>
          </cell>
        </row>
        <row r="802">
          <cell r="A802">
            <v>44197</v>
          </cell>
        </row>
        <row r="803">
          <cell r="A803">
            <v>44228</v>
          </cell>
        </row>
        <row r="804">
          <cell r="A804">
            <v>44228</v>
          </cell>
        </row>
        <row r="805">
          <cell r="A805">
            <v>44228</v>
          </cell>
        </row>
        <row r="806">
          <cell r="A806">
            <v>44228</v>
          </cell>
        </row>
        <row r="807">
          <cell r="A807">
            <v>44256</v>
          </cell>
        </row>
        <row r="808">
          <cell r="A808">
            <v>44256</v>
          </cell>
        </row>
        <row r="809">
          <cell r="A809">
            <v>44256</v>
          </cell>
        </row>
        <row r="810">
          <cell r="A810">
            <v>44256</v>
          </cell>
        </row>
        <row r="811">
          <cell r="A811">
            <v>44256</v>
          </cell>
        </row>
        <row r="812">
          <cell r="A812">
            <v>44287</v>
          </cell>
        </row>
        <row r="813">
          <cell r="A813">
            <v>44287</v>
          </cell>
        </row>
        <row r="814">
          <cell r="A814">
            <v>44287</v>
          </cell>
        </row>
        <row r="815">
          <cell r="A815">
            <v>44317</v>
          </cell>
        </row>
        <row r="816">
          <cell r="A816">
            <v>44317</v>
          </cell>
        </row>
        <row r="817">
          <cell r="A817">
            <v>44317</v>
          </cell>
        </row>
        <row r="818">
          <cell r="A818">
            <v>44348</v>
          </cell>
        </row>
        <row r="820">
          <cell r="A820">
            <v>44409</v>
          </cell>
        </row>
        <row r="821">
          <cell r="A821">
            <v>44409</v>
          </cell>
        </row>
        <row r="822">
          <cell r="A822">
            <v>44470</v>
          </cell>
        </row>
        <row r="823">
          <cell r="A823">
            <v>44470</v>
          </cell>
        </row>
        <row r="824">
          <cell r="A824">
            <v>44470</v>
          </cell>
        </row>
        <row r="825">
          <cell r="A825">
            <v>44501</v>
          </cell>
        </row>
        <row r="828">
          <cell r="A828">
            <v>44409</v>
          </cell>
        </row>
        <row r="829">
          <cell r="A829">
            <v>44470</v>
          </cell>
        </row>
        <row r="830">
          <cell r="A830">
            <v>44470</v>
          </cell>
        </row>
        <row r="831">
          <cell r="A831">
            <v>44501</v>
          </cell>
        </row>
        <row r="833">
          <cell r="A833">
            <v>44287</v>
          </cell>
        </row>
        <row r="834">
          <cell r="A834">
            <v>44317</v>
          </cell>
        </row>
        <row r="835">
          <cell r="A835">
            <v>44317</v>
          </cell>
        </row>
        <row r="836">
          <cell r="A836">
            <v>44317</v>
          </cell>
        </row>
        <row r="837">
          <cell r="A837">
            <v>44317</v>
          </cell>
        </row>
        <row r="838">
          <cell r="A838">
            <v>44348</v>
          </cell>
        </row>
        <row r="839">
          <cell r="A839">
            <v>44348</v>
          </cell>
        </row>
        <row r="840">
          <cell r="A840">
            <v>44378</v>
          </cell>
        </row>
        <row r="841">
          <cell r="A841">
            <v>44378</v>
          </cell>
        </row>
        <row r="842">
          <cell r="A842">
            <v>44409</v>
          </cell>
        </row>
        <row r="843">
          <cell r="A843">
            <v>44440</v>
          </cell>
        </row>
        <row r="844">
          <cell r="A844">
            <v>44470</v>
          </cell>
        </row>
        <row r="845">
          <cell r="A845">
            <v>44470</v>
          </cell>
        </row>
        <row r="847">
          <cell r="A847">
            <v>44287</v>
          </cell>
        </row>
        <row r="848">
          <cell r="A848">
            <v>44287</v>
          </cell>
        </row>
        <row r="849">
          <cell r="A849">
            <v>44317</v>
          </cell>
        </row>
        <row r="850">
          <cell r="A850">
            <v>44317</v>
          </cell>
        </row>
        <row r="851">
          <cell r="A851">
            <v>44317</v>
          </cell>
        </row>
        <row r="852">
          <cell r="A852">
            <v>44348</v>
          </cell>
        </row>
        <row r="853">
          <cell r="A853">
            <v>44348</v>
          </cell>
        </row>
        <row r="854">
          <cell r="A854">
            <v>44348</v>
          </cell>
        </row>
        <row r="855">
          <cell r="A855">
            <v>44348</v>
          </cell>
        </row>
        <row r="856">
          <cell r="A856">
            <v>44378</v>
          </cell>
        </row>
        <row r="857">
          <cell r="A857">
            <v>44378</v>
          </cell>
        </row>
        <row r="858">
          <cell r="A858">
            <v>44409</v>
          </cell>
        </row>
        <row r="859">
          <cell r="A859">
            <v>44440</v>
          </cell>
        </row>
        <row r="860">
          <cell r="A860">
            <v>44440</v>
          </cell>
        </row>
        <row r="861">
          <cell r="A861">
            <v>44470</v>
          </cell>
        </row>
        <row r="862">
          <cell r="A862">
            <v>44501</v>
          </cell>
        </row>
        <row r="863">
          <cell r="A863">
            <v>44531</v>
          </cell>
        </row>
        <row r="865">
          <cell r="A865">
            <v>43831</v>
          </cell>
        </row>
        <row r="866">
          <cell r="A866">
            <v>43831</v>
          </cell>
        </row>
        <row r="867">
          <cell r="A867">
            <v>43862</v>
          </cell>
        </row>
        <row r="868">
          <cell r="A868">
            <v>43862</v>
          </cell>
        </row>
        <row r="869">
          <cell r="A869">
            <v>43862</v>
          </cell>
        </row>
        <row r="870">
          <cell r="A870">
            <v>43862</v>
          </cell>
        </row>
        <row r="871">
          <cell r="A871">
            <v>43891</v>
          </cell>
        </row>
        <row r="872">
          <cell r="A872">
            <v>43891</v>
          </cell>
        </row>
        <row r="873">
          <cell r="A873">
            <v>43891</v>
          </cell>
        </row>
        <row r="874">
          <cell r="A874">
            <v>43891</v>
          </cell>
        </row>
        <row r="875">
          <cell r="A875">
            <v>43922</v>
          </cell>
        </row>
        <row r="876">
          <cell r="A876">
            <v>43891</v>
          </cell>
        </row>
        <row r="877">
          <cell r="A877">
            <v>43952</v>
          </cell>
        </row>
        <row r="878">
          <cell r="A878">
            <v>43952</v>
          </cell>
        </row>
        <row r="879">
          <cell r="A879">
            <v>43952</v>
          </cell>
        </row>
        <row r="880">
          <cell r="A880">
            <v>43952</v>
          </cell>
        </row>
        <row r="881">
          <cell r="A881">
            <v>43983</v>
          </cell>
        </row>
        <row r="882">
          <cell r="A882">
            <v>43983</v>
          </cell>
        </row>
        <row r="883">
          <cell r="A883">
            <v>43983</v>
          </cell>
        </row>
        <row r="884">
          <cell r="A884">
            <v>43983</v>
          </cell>
        </row>
        <row r="885">
          <cell r="A885">
            <v>44013</v>
          </cell>
        </row>
        <row r="886">
          <cell r="A886">
            <v>44013</v>
          </cell>
        </row>
        <row r="887">
          <cell r="A887">
            <v>44013</v>
          </cell>
        </row>
        <row r="888">
          <cell r="A888">
            <v>44044</v>
          </cell>
        </row>
        <row r="889">
          <cell r="A889">
            <v>44044</v>
          </cell>
        </row>
        <row r="890">
          <cell r="A890">
            <v>44044</v>
          </cell>
        </row>
        <row r="891">
          <cell r="A891">
            <v>44044</v>
          </cell>
        </row>
        <row r="892">
          <cell r="A892">
            <v>44044</v>
          </cell>
        </row>
        <row r="893">
          <cell r="A893">
            <v>44075</v>
          </cell>
        </row>
        <row r="894">
          <cell r="A894">
            <v>44075</v>
          </cell>
        </row>
        <row r="895">
          <cell r="A895">
            <v>44075</v>
          </cell>
        </row>
        <row r="896">
          <cell r="A896">
            <v>44105</v>
          </cell>
        </row>
        <row r="897">
          <cell r="A897">
            <v>44105</v>
          </cell>
        </row>
        <row r="898">
          <cell r="A898">
            <v>44105</v>
          </cell>
        </row>
        <row r="899">
          <cell r="A899">
            <v>44105</v>
          </cell>
        </row>
        <row r="900">
          <cell r="A900">
            <v>44136</v>
          </cell>
        </row>
        <row r="901">
          <cell r="A901">
            <v>44166</v>
          </cell>
        </row>
        <row r="902">
          <cell r="A902">
            <v>44197</v>
          </cell>
        </row>
        <row r="903">
          <cell r="A903">
            <v>44228</v>
          </cell>
        </row>
        <row r="904">
          <cell r="A904">
            <v>44256</v>
          </cell>
        </row>
        <row r="905">
          <cell r="A905">
            <v>44256</v>
          </cell>
        </row>
        <row r="906">
          <cell r="A906">
            <v>44287</v>
          </cell>
        </row>
        <row r="907">
          <cell r="A907">
            <v>44287</v>
          </cell>
        </row>
        <row r="908">
          <cell r="A908">
            <v>44287</v>
          </cell>
        </row>
        <row r="909">
          <cell r="A909">
            <v>44317</v>
          </cell>
        </row>
        <row r="910">
          <cell r="A910">
            <v>44348</v>
          </cell>
        </row>
        <row r="911">
          <cell r="A911">
            <v>44378</v>
          </cell>
        </row>
        <row r="912">
          <cell r="A912">
            <v>44378</v>
          </cell>
        </row>
        <row r="913">
          <cell r="A913">
            <v>44409</v>
          </cell>
        </row>
        <row r="914">
          <cell r="A914">
            <v>44440</v>
          </cell>
        </row>
        <row r="915">
          <cell r="A915">
            <v>44440</v>
          </cell>
        </row>
        <row r="916">
          <cell r="A916">
            <v>44440</v>
          </cell>
        </row>
        <row r="918">
          <cell r="A918">
            <v>43831</v>
          </cell>
        </row>
        <row r="919">
          <cell r="A919">
            <v>43831</v>
          </cell>
        </row>
        <row r="920">
          <cell r="A920">
            <v>43831</v>
          </cell>
        </row>
        <row r="921">
          <cell r="A921">
            <v>43862</v>
          </cell>
        </row>
        <row r="922">
          <cell r="A922">
            <v>43862</v>
          </cell>
        </row>
        <row r="923">
          <cell r="A923">
            <v>43862</v>
          </cell>
        </row>
        <row r="924">
          <cell r="A924">
            <v>43862</v>
          </cell>
        </row>
        <row r="925">
          <cell r="A925">
            <v>43891</v>
          </cell>
        </row>
        <row r="926">
          <cell r="A926">
            <v>43891</v>
          </cell>
        </row>
        <row r="927">
          <cell r="A927">
            <v>43891</v>
          </cell>
        </row>
        <row r="928">
          <cell r="A928">
            <v>43891</v>
          </cell>
        </row>
        <row r="929">
          <cell r="A929">
            <v>43922</v>
          </cell>
        </row>
        <row r="930">
          <cell r="A930">
            <v>43922</v>
          </cell>
        </row>
        <row r="931">
          <cell r="A931">
            <v>43952</v>
          </cell>
        </row>
        <row r="932">
          <cell r="A932">
            <v>43952</v>
          </cell>
        </row>
        <row r="933">
          <cell r="A933">
            <v>43952</v>
          </cell>
        </row>
        <row r="934">
          <cell r="A934">
            <v>43952</v>
          </cell>
        </row>
        <row r="935">
          <cell r="A935">
            <v>43983</v>
          </cell>
        </row>
        <row r="936">
          <cell r="A936">
            <v>43983</v>
          </cell>
        </row>
        <row r="937">
          <cell r="A937">
            <v>43983</v>
          </cell>
        </row>
        <row r="938">
          <cell r="A938">
            <v>43983</v>
          </cell>
        </row>
        <row r="939">
          <cell r="A939">
            <v>44013</v>
          </cell>
        </row>
        <row r="940">
          <cell r="A940">
            <v>44013</v>
          </cell>
        </row>
        <row r="941">
          <cell r="A941">
            <v>44013</v>
          </cell>
        </row>
        <row r="942">
          <cell r="A942">
            <v>44044</v>
          </cell>
        </row>
        <row r="943">
          <cell r="A943">
            <v>44044</v>
          </cell>
        </row>
        <row r="944">
          <cell r="A944">
            <v>44044</v>
          </cell>
        </row>
        <row r="945">
          <cell r="A945">
            <v>44044</v>
          </cell>
        </row>
        <row r="946">
          <cell r="A946">
            <v>44044</v>
          </cell>
        </row>
        <row r="947">
          <cell r="A947">
            <v>44075</v>
          </cell>
        </row>
        <row r="948">
          <cell r="A948">
            <v>44075</v>
          </cell>
        </row>
        <row r="949">
          <cell r="A949">
            <v>44075</v>
          </cell>
        </row>
        <row r="950">
          <cell r="A950">
            <v>44075</v>
          </cell>
        </row>
        <row r="951">
          <cell r="A951">
            <v>44105</v>
          </cell>
        </row>
        <row r="952">
          <cell r="A952">
            <v>44166</v>
          </cell>
        </row>
        <row r="953">
          <cell r="A953">
            <v>44197</v>
          </cell>
        </row>
        <row r="954">
          <cell r="A954">
            <v>44197</v>
          </cell>
        </row>
        <row r="955">
          <cell r="A955">
            <v>44197</v>
          </cell>
        </row>
        <row r="956">
          <cell r="A956">
            <v>44197</v>
          </cell>
        </row>
        <row r="957">
          <cell r="A957">
            <v>44197</v>
          </cell>
        </row>
        <row r="958">
          <cell r="A958">
            <v>44197</v>
          </cell>
        </row>
        <row r="959">
          <cell r="A959">
            <v>44228</v>
          </cell>
        </row>
        <row r="960">
          <cell r="A960">
            <v>44256</v>
          </cell>
        </row>
        <row r="961">
          <cell r="A961">
            <v>44256</v>
          </cell>
        </row>
        <row r="962">
          <cell r="A962">
            <v>44256</v>
          </cell>
        </row>
        <row r="963">
          <cell r="A963">
            <v>44256</v>
          </cell>
        </row>
        <row r="964">
          <cell r="A964">
            <v>44287</v>
          </cell>
        </row>
        <row r="965">
          <cell r="A965">
            <v>44287</v>
          </cell>
        </row>
        <row r="966">
          <cell r="A966">
            <v>44287</v>
          </cell>
        </row>
        <row r="967">
          <cell r="A967">
            <v>44287</v>
          </cell>
        </row>
        <row r="968">
          <cell r="A968">
            <v>44317</v>
          </cell>
        </row>
        <row r="969">
          <cell r="A969">
            <v>44348</v>
          </cell>
        </row>
        <row r="970">
          <cell r="A970">
            <v>44348</v>
          </cell>
        </row>
        <row r="971">
          <cell r="A971">
            <v>44348</v>
          </cell>
        </row>
        <row r="972">
          <cell r="A972">
            <v>44378</v>
          </cell>
        </row>
        <row r="973">
          <cell r="A973">
            <v>44409</v>
          </cell>
        </row>
        <row r="974">
          <cell r="A974">
            <v>44440</v>
          </cell>
        </row>
        <row r="975">
          <cell r="A975">
            <v>44440</v>
          </cell>
        </row>
        <row r="976">
          <cell r="A976">
            <v>44470</v>
          </cell>
        </row>
        <row r="977">
          <cell r="A977">
            <v>44470</v>
          </cell>
        </row>
        <row r="978">
          <cell r="A978">
            <v>44470</v>
          </cell>
        </row>
        <row r="979">
          <cell r="A979">
            <v>44501</v>
          </cell>
        </row>
        <row r="980">
          <cell r="A980">
            <v>44501</v>
          </cell>
        </row>
        <row r="981">
          <cell r="A981">
            <v>44501</v>
          </cell>
        </row>
        <row r="982">
          <cell r="A982">
            <v>44501</v>
          </cell>
        </row>
        <row r="983">
          <cell r="A983">
            <v>44501</v>
          </cell>
        </row>
        <row r="984">
          <cell r="A984">
            <v>44501</v>
          </cell>
        </row>
        <row r="986">
          <cell r="A986">
            <v>43831</v>
          </cell>
        </row>
        <row r="987">
          <cell r="A987">
            <v>43831</v>
          </cell>
        </row>
        <row r="988">
          <cell r="A988">
            <v>43831</v>
          </cell>
        </row>
        <row r="989">
          <cell r="A989">
            <v>43831</v>
          </cell>
        </row>
        <row r="990">
          <cell r="A990">
            <v>43862</v>
          </cell>
        </row>
        <row r="991">
          <cell r="A991">
            <v>43862</v>
          </cell>
        </row>
        <row r="992">
          <cell r="A992">
            <v>43862</v>
          </cell>
        </row>
        <row r="993">
          <cell r="A993">
            <v>43862</v>
          </cell>
        </row>
        <row r="994">
          <cell r="A994">
            <v>43891</v>
          </cell>
        </row>
        <row r="995">
          <cell r="A995">
            <v>43891</v>
          </cell>
        </row>
        <row r="996">
          <cell r="A996">
            <v>43891</v>
          </cell>
        </row>
        <row r="997">
          <cell r="A997">
            <v>43922</v>
          </cell>
        </row>
        <row r="998">
          <cell r="A998">
            <v>43922</v>
          </cell>
        </row>
        <row r="999">
          <cell r="A999">
            <v>43922</v>
          </cell>
        </row>
        <row r="1000">
          <cell r="A1000">
            <v>43922</v>
          </cell>
        </row>
        <row r="1001">
          <cell r="A1001">
            <v>43952</v>
          </cell>
        </row>
        <row r="1002">
          <cell r="A1002">
            <v>43952</v>
          </cell>
        </row>
        <row r="1003">
          <cell r="A1003">
            <v>43952</v>
          </cell>
        </row>
        <row r="1004">
          <cell r="A1004">
            <v>43983</v>
          </cell>
        </row>
        <row r="1005">
          <cell r="A1005">
            <v>43983</v>
          </cell>
        </row>
        <row r="1006">
          <cell r="A1006">
            <v>43983</v>
          </cell>
        </row>
        <row r="1007">
          <cell r="A1007">
            <v>43983</v>
          </cell>
        </row>
        <row r="1008">
          <cell r="A1008">
            <v>44013</v>
          </cell>
        </row>
        <row r="1009">
          <cell r="A1009">
            <v>44013</v>
          </cell>
        </row>
        <row r="1010">
          <cell r="A1010">
            <v>44013</v>
          </cell>
        </row>
        <row r="1011">
          <cell r="A1011">
            <v>44044</v>
          </cell>
        </row>
        <row r="1012">
          <cell r="A1012">
            <v>44044</v>
          </cell>
        </row>
        <row r="1013">
          <cell r="A1013">
            <v>44044</v>
          </cell>
        </row>
        <row r="1014">
          <cell r="A1014">
            <v>44044</v>
          </cell>
        </row>
        <row r="1015">
          <cell r="A1015">
            <v>44044</v>
          </cell>
        </row>
        <row r="1016">
          <cell r="A1016">
            <v>44075</v>
          </cell>
        </row>
        <row r="1017">
          <cell r="A1017">
            <v>44075</v>
          </cell>
        </row>
        <row r="1018">
          <cell r="A1018">
            <v>44075</v>
          </cell>
        </row>
        <row r="1019">
          <cell r="A1019">
            <v>44075</v>
          </cell>
        </row>
        <row r="1020">
          <cell r="A1020">
            <v>44105</v>
          </cell>
        </row>
        <row r="1021">
          <cell r="A1021">
            <v>44105</v>
          </cell>
        </row>
        <row r="1022">
          <cell r="A1022">
            <v>44136</v>
          </cell>
        </row>
        <row r="1023">
          <cell r="A1023">
            <v>44136</v>
          </cell>
        </row>
        <row r="1024">
          <cell r="A1024">
            <v>44136</v>
          </cell>
        </row>
        <row r="1025">
          <cell r="A1025">
            <v>44136</v>
          </cell>
        </row>
        <row r="1026">
          <cell r="A1026">
            <v>44136</v>
          </cell>
        </row>
        <row r="1027">
          <cell r="A1027">
            <v>44166</v>
          </cell>
        </row>
        <row r="1028">
          <cell r="A1028">
            <v>44197</v>
          </cell>
        </row>
        <row r="1029">
          <cell r="A1029">
            <v>44197</v>
          </cell>
        </row>
        <row r="1030">
          <cell r="A1030">
            <v>44197</v>
          </cell>
        </row>
        <row r="1031">
          <cell r="A1031">
            <v>44197</v>
          </cell>
        </row>
        <row r="1032">
          <cell r="A1032">
            <v>44197</v>
          </cell>
        </row>
        <row r="1033">
          <cell r="A1033">
            <v>44197</v>
          </cell>
        </row>
        <row r="1034">
          <cell r="A1034">
            <v>44197</v>
          </cell>
        </row>
        <row r="1035">
          <cell r="A1035">
            <v>44197</v>
          </cell>
        </row>
        <row r="1036">
          <cell r="A1036">
            <v>44197</v>
          </cell>
        </row>
        <row r="1037">
          <cell r="A1037">
            <v>44256</v>
          </cell>
        </row>
        <row r="1038">
          <cell r="A1038">
            <v>44287</v>
          </cell>
        </row>
        <row r="1039">
          <cell r="A1039">
            <v>44317</v>
          </cell>
        </row>
        <row r="1040">
          <cell r="A1040">
            <v>44348</v>
          </cell>
        </row>
        <row r="1041">
          <cell r="A1041">
            <v>44348</v>
          </cell>
        </row>
        <row r="1042">
          <cell r="A1042">
            <v>44378</v>
          </cell>
        </row>
        <row r="1043">
          <cell r="A1043">
            <v>44378</v>
          </cell>
        </row>
        <row r="1044">
          <cell r="A1044">
            <v>44378</v>
          </cell>
        </row>
        <row r="1045">
          <cell r="A1045">
            <v>44409</v>
          </cell>
        </row>
        <row r="1046">
          <cell r="A1046">
            <v>44470</v>
          </cell>
        </row>
        <row r="1047">
          <cell r="A1047">
            <v>44470</v>
          </cell>
        </row>
        <row r="1048">
          <cell r="A1048">
            <v>44531</v>
          </cell>
        </row>
        <row r="1050">
          <cell r="A1050">
            <v>43831</v>
          </cell>
        </row>
        <row r="1051">
          <cell r="A1051">
            <v>43862</v>
          </cell>
        </row>
        <row r="1052">
          <cell r="A1052">
            <v>43862</v>
          </cell>
        </row>
        <row r="1053">
          <cell r="A1053">
            <v>43862</v>
          </cell>
        </row>
        <row r="1054">
          <cell r="A1054">
            <v>43862</v>
          </cell>
        </row>
        <row r="1055">
          <cell r="A1055">
            <v>43891</v>
          </cell>
        </row>
        <row r="1056">
          <cell r="A1056">
            <v>43891</v>
          </cell>
        </row>
        <row r="1057">
          <cell r="A1057">
            <v>43891</v>
          </cell>
        </row>
        <row r="1058">
          <cell r="A1058">
            <v>43891</v>
          </cell>
        </row>
        <row r="1059">
          <cell r="A1059">
            <v>43922</v>
          </cell>
        </row>
        <row r="1060">
          <cell r="A1060">
            <v>43922</v>
          </cell>
        </row>
        <row r="1061">
          <cell r="A1061">
            <v>43952</v>
          </cell>
        </row>
        <row r="1062">
          <cell r="A1062">
            <v>43952</v>
          </cell>
        </row>
        <row r="1063">
          <cell r="A1063">
            <v>43952</v>
          </cell>
        </row>
        <row r="1064">
          <cell r="A1064">
            <v>43952</v>
          </cell>
        </row>
        <row r="1065">
          <cell r="A1065">
            <v>43983</v>
          </cell>
        </row>
        <row r="1066">
          <cell r="A1066">
            <v>43983</v>
          </cell>
        </row>
        <row r="1067">
          <cell r="A1067">
            <v>43983</v>
          </cell>
        </row>
        <row r="1068">
          <cell r="A1068">
            <v>43983</v>
          </cell>
        </row>
        <row r="1069">
          <cell r="A1069">
            <v>44013</v>
          </cell>
        </row>
        <row r="1070">
          <cell r="A1070">
            <v>44013</v>
          </cell>
        </row>
        <row r="1071">
          <cell r="A1071">
            <v>44013</v>
          </cell>
        </row>
        <row r="1072">
          <cell r="A1072">
            <v>44044</v>
          </cell>
        </row>
        <row r="1073">
          <cell r="A1073">
            <v>44044</v>
          </cell>
        </row>
        <row r="1074">
          <cell r="A1074">
            <v>44044</v>
          </cell>
        </row>
        <row r="1075">
          <cell r="A1075">
            <v>44044</v>
          </cell>
        </row>
        <row r="1076">
          <cell r="A1076">
            <v>44044</v>
          </cell>
        </row>
        <row r="1077">
          <cell r="A1077">
            <v>44075</v>
          </cell>
        </row>
        <row r="1078">
          <cell r="A1078">
            <v>44075</v>
          </cell>
        </row>
        <row r="1079">
          <cell r="A1079">
            <v>44075</v>
          </cell>
        </row>
        <row r="1080">
          <cell r="A1080">
            <v>44105</v>
          </cell>
        </row>
        <row r="1081">
          <cell r="A1081">
            <v>44105</v>
          </cell>
        </row>
        <row r="1082">
          <cell r="A1082">
            <v>44105</v>
          </cell>
        </row>
        <row r="1083">
          <cell r="A1083">
            <v>44136</v>
          </cell>
        </row>
        <row r="1084">
          <cell r="A1084">
            <v>44166</v>
          </cell>
        </row>
        <row r="1085">
          <cell r="A1085">
            <v>44197</v>
          </cell>
        </row>
        <row r="1086">
          <cell r="A1086">
            <v>44228</v>
          </cell>
        </row>
        <row r="1087">
          <cell r="A1087">
            <v>44256</v>
          </cell>
        </row>
        <row r="1088">
          <cell r="A1088">
            <v>44287</v>
          </cell>
        </row>
        <row r="1089">
          <cell r="A1089">
            <v>44287</v>
          </cell>
        </row>
        <row r="1090">
          <cell r="A1090">
            <v>44287</v>
          </cell>
        </row>
        <row r="1091">
          <cell r="A1091">
            <v>44317</v>
          </cell>
        </row>
        <row r="1092">
          <cell r="A1092">
            <v>44317</v>
          </cell>
        </row>
        <row r="1093">
          <cell r="A1093">
            <v>44348</v>
          </cell>
        </row>
        <row r="1094">
          <cell r="A1094">
            <v>44378</v>
          </cell>
        </row>
        <row r="1095">
          <cell r="A1095">
            <v>44378</v>
          </cell>
        </row>
        <row r="1096">
          <cell r="A1096">
            <v>44409</v>
          </cell>
        </row>
        <row r="1097">
          <cell r="A1097">
            <v>44440</v>
          </cell>
        </row>
        <row r="1098">
          <cell r="A1098">
            <v>44470</v>
          </cell>
        </row>
        <row r="1099">
          <cell r="A1099">
            <v>44470</v>
          </cell>
        </row>
        <row r="1100">
          <cell r="A1100">
            <v>44470</v>
          </cell>
        </row>
        <row r="1101">
          <cell r="A1101">
            <v>44501</v>
          </cell>
        </row>
        <row r="1102">
          <cell r="A1102">
            <v>44501</v>
          </cell>
        </row>
        <row r="1103">
          <cell r="A1103">
            <v>44501</v>
          </cell>
        </row>
        <row r="1104">
          <cell r="A1104">
            <v>44501</v>
          </cell>
        </row>
        <row r="1105">
          <cell r="A1105">
            <v>44501</v>
          </cell>
        </row>
        <row r="1106">
          <cell r="A1106">
            <v>44501</v>
          </cell>
        </row>
        <row r="1108">
          <cell r="A1108">
            <v>43839</v>
          </cell>
        </row>
        <row r="1109">
          <cell r="A1109">
            <v>43862</v>
          </cell>
        </row>
        <row r="1110">
          <cell r="A1110">
            <v>43862</v>
          </cell>
        </row>
        <row r="1111">
          <cell r="A1111">
            <v>43891</v>
          </cell>
        </row>
        <row r="1112">
          <cell r="A1112">
            <v>44013</v>
          </cell>
        </row>
        <row r="1113">
          <cell r="A1113">
            <v>44044</v>
          </cell>
        </row>
        <row r="1114">
          <cell r="A1114">
            <v>44044</v>
          </cell>
        </row>
        <row r="1115">
          <cell r="A1115">
            <v>44044</v>
          </cell>
        </row>
        <row r="1116">
          <cell r="A1116">
            <v>44044</v>
          </cell>
        </row>
        <row r="1117">
          <cell r="A1117">
            <v>44044</v>
          </cell>
        </row>
        <row r="1118">
          <cell r="A1118">
            <v>44044</v>
          </cell>
        </row>
        <row r="1119">
          <cell r="A1119">
            <v>44075</v>
          </cell>
        </row>
        <row r="1120">
          <cell r="A1120">
            <v>44075</v>
          </cell>
        </row>
        <row r="1121">
          <cell r="A1121">
            <v>44075</v>
          </cell>
        </row>
        <row r="1122">
          <cell r="A1122">
            <v>44075</v>
          </cell>
        </row>
        <row r="1123">
          <cell r="A1123">
            <v>44075</v>
          </cell>
        </row>
        <row r="1124">
          <cell r="A1124">
            <v>44075</v>
          </cell>
        </row>
        <row r="1125">
          <cell r="A1125">
            <v>44075</v>
          </cell>
        </row>
        <row r="1126">
          <cell r="A1126">
            <v>44075</v>
          </cell>
        </row>
        <row r="1127">
          <cell r="A1127">
            <v>44075</v>
          </cell>
        </row>
        <row r="1128">
          <cell r="A1128">
            <v>44105</v>
          </cell>
        </row>
        <row r="1129">
          <cell r="A1129">
            <v>44105</v>
          </cell>
        </row>
        <row r="1130">
          <cell r="A1130">
            <v>44105</v>
          </cell>
        </row>
        <row r="1131">
          <cell r="A1131">
            <v>44136</v>
          </cell>
        </row>
        <row r="1132">
          <cell r="A1132">
            <v>44531</v>
          </cell>
        </row>
        <row r="1133">
          <cell r="A1133">
            <v>44197</v>
          </cell>
        </row>
        <row r="1134">
          <cell r="A1134">
            <v>44228</v>
          </cell>
        </row>
        <row r="1135">
          <cell r="A1135">
            <v>44256</v>
          </cell>
        </row>
        <row r="1136">
          <cell r="A1136">
            <v>44256</v>
          </cell>
        </row>
        <row r="1137">
          <cell r="A1137">
            <v>44256</v>
          </cell>
        </row>
        <row r="1138">
          <cell r="A1138">
            <v>44287</v>
          </cell>
        </row>
        <row r="1139">
          <cell r="A1139">
            <v>44287</v>
          </cell>
        </row>
        <row r="1140">
          <cell r="A1140">
            <v>44287</v>
          </cell>
        </row>
        <row r="1141">
          <cell r="A1141">
            <v>44287</v>
          </cell>
        </row>
        <row r="1142">
          <cell r="A1142">
            <v>44317</v>
          </cell>
        </row>
        <row r="1143">
          <cell r="A1143">
            <v>44317</v>
          </cell>
        </row>
        <row r="1144">
          <cell r="A1144">
            <v>44317</v>
          </cell>
        </row>
        <row r="1145">
          <cell r="A1145">
            <v>44348</v>
          </cell>
        </row>
        <row r="1146">
          <cell r="A1146">
            <v>44348</v>
          </cell>
        </row>
        <row r="1147">
          <cell r="A1147">
            <v>44348</v>
          </cell>
        </row>
        <row r="1148">
          <cell r="A1148">
            <v>44348</v>
          </cell>
        </row>
        <row r="1149">
          <cell r="A1149">
            <v>44378</v>
          </cell>
        </row>
        <row r="1150">
          <cell r="A1150">
            <v>44378</v>
          </cell>
        </row>
        <row r="1151">
          <cell r="A1151">
            <v>44378</v>
          </cell>
        </row>
        <row r="1152">
          <cell r="A1152">
            <v>44409</v>
          </cell>
        </row>
        <row r="1153">
          <cell r="A1153">
            <v>44440</v>
          </cell>
        </row>
        <row r="1154">
          <cell r="A1154">
            <v>44470</v>
          </cell>
        </row>
        <row r="1155">
          <cell r="A1155">
            <v>44470</v>
          </cell>
        </row>
        <row r="1156">
          <cell r="A1156">
            <v>44501</v>
          </cell>
        </row>
        <row r="1157">
          <cell r="A1157">
            <v>44501</v>
          </cell>
        </row>
        <row r="1158">
          <cell r="A1158">
            <v>44501</v>
          </cell>
        </row>
        <row r="1159">
          <cell r="A1159">
            <v>44501</v>
          </cell>
        </row>
        <row r="1160">
          <cell r="A1160">
            <v>44501</v>
          </cell>
        </row>
        <row r="1161">
          <cell r="A1161">
            <v>44501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5" name="SEMI_REMORQUE" displayName="SEMI_REMORQUE" ref="C1:C103" totalsRowShown="0" headerRowDxfId="53" dataDxfId="52">
  <autoFilter ref="C1:C103"/>
  <sortState ref="C2:C94">
    <sortCondition ref="C1:C94"/>
  </sortState>
  <tableColumns count="1">
    <tableColumn id="1" name="SEMI_REMORQUE" dataDxfId="5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RACTEUR" displayName="TRACTEUR" ref="A1:A112" totalsRowShown="0">
  <autoFilter ref="A1:A112"/>
  <sortState ref="A2:A76">
    <sortCondition ref="A1:A52"/>
  </sortState>
  <tableColumns count="1">
    <tableColumn id="1" name="TRACTEUR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7" name="Tableau30" displayName="Tableau30" ref="E1:E118" totalsRowShown="0">
  <autoFilter ref="E1:E118"/>
  <sortState ref="E2:E117">
    <sortCondition ref="E1:E117"/>
  </sortState>
  <tableColumns count="1">
    <tableColumn id="1" name="CHAUFFEUR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8" name="TDesti_Km" displayName="TDesti_Km" ref="G1:H116" totalsRowShown="0">
  <autoFilter ref="G1:H116"/>
  <tableColumns count="2">
    <tableColumn id="1" name="Destinat°"/>
    <tableColumn id="2" name="KM " dataDxfId="5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vidange" displayName="Tvidange" ref="A1:X22" totalsRowShown="0" headerRowDxfId="43" dataDxfId="42" tableBorderDxfId="41">
  <autoFilter ref="A1:X22"/>
  <tableColumns count="24">
    <tableColumn id="9" name="N°" dataDxfId="40">
      <calculatedColumnFormula>ROW()-1</calculatedColumnFormula>
    </tableColumn>
    <tableColumn id="1" name="MOIS" dataDxfId="39"/>
    <tableColumn id="2" name="TRUKS" dataDxfId="38"/>
    <tableColumn id="3" name="SEMI" dataDxfId="37"/>
    <tableColumn id="4" name="CHAFFEUR" dataDxfId="36"/>
    <tableColumn id="5" name="DATE CHARG" dataDxfId="35"/>
    <tableColumn id="6" name="Date Depart" dataDxfId="34"/>
    <tableColumn id="7" name="Destinat°" dataDxfId="33"/>
    <tableColumn id="8" name="TYPE MARCHANDISE" dataDxfId="32"/>
    <tableColumn id="10" name="CLINET" dataDxfId="31"/>
    <tableColumn id="11" name="Date Retour" dataDxfId="30"/>
    <tableColumn id="12" name="VIDANGE" dataDxfId="29"/>
    <tableColumn id="13" name="DATE VIDANGE" dataDxfId="28"/>
    <tableColumn id="14" name="KM PAR VOYAGE" dataDxfId="27">
      <calculatedColumnFormula>IFERROR(INDEX(LKm,MATCH(Tvidange[[#This Row],[Destinat°]],LDestination,0)),0)</calculatedColumnFormula>
    </tableColumn>
    <tableColumn id="15" name="VIDANGE A TANT DE KM" dataDxfId="26"/>
    <tableColumn id="16" name="HUILE / L" dataDxfId="25"/>
    <tableColumn id="17" name="FILTRE à GASOIL" dataDxfId="24"/>
    <tableColumn id="18" name="FILTRE à HUILE" dataDxfId="23"/>
    <tableColumn id="19" name="FILTR DECANTEUR" dataDxfId="22"/>
    <tableColumn id="20" name="FILTR DESSICATEUR" dataDxfId="21"/>
    <tableColumn id="21" name="FILTRE A AIR" dataDxfId="20"/>
    <tableColumn id="22" name="PONT AV ET ARR" dataDxfId="19"/>
    <tableColumn id="23" name="BOITE" dataDxfId="18"/>
    <tableColumn id="24" name="OBSERTION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vidange_sys" displayName="Tvidange_sys" ref="A1:I97" totalsRowShown="0" headerRowDxfId="12" headerRowBorderDxfId="11" tableBorderDxfId="10" totalsRowBorderDxfId="9">
  <autoFilter ref="A1:I97"/>
  <tableColumns count="9">
    <tableColumn id="9" name="N°" dataDxfId="8">
      <calculatedColumnFormula>ROW()-1</calculatedColumnFormula>
    </tableColumn>
    <tableColumn id="1" name="VIDANGE A 15000 Km" dataDxfId="7"/>
    <tableColumn id="8" name="Date Dernière " dataDxfId="6"/>
    <tableColumn id="2" name="KM / Dernière vérification" dataDxfId="5"/>
    <tableColumn id="3" name="Dernière vérification" dataDxfId="4"/>
    <tableColumn id="4" name="KM Dernière vidange" dataDxfId="3"/>
    <tableColumn id="5" name="KM / Parcouris2" dataDxfId="2"/>
    <tableColumn id="6" name="Vérification intermédiare" dataDxfId="1">
      <calculatedColumnFormula>IF((OFFSET(H2,0,-1)-E2)&lt;7500,E2-OFFSET(H2,0,-1)+7500,"Vérification à faire")</calculatedColumnFormula>
    </tableColumn>
    <tableColumn id="7" name="Vidange dans …Km" dataDxfId="0">
      <calculatedColumnFormula>IF((OFFSET(I2,0,-2)-D2)&lt;15000,D2-OFFSET(I2,0,-2)+15000,"Vidange à faire")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118"/>
  <sheetViews>
    <sheetView topLeftCell="A91" workbookViewId="0">
      <selection activeCell="H117" sqref="H117"/>
    </sheetView>
  </sheetViews>
  <sheetFormatPr baseColWidth="10" defaultRowHeight="15" x14ac:dyDescent="0.25"/>
  <cols>
    <col min="1" max="1" width="23.5703125" bestFit="1" customWidth="1"/>
    <col min="2" max="2" width="3.7109375" customWidth="1"/>
    <col min="3" max="3" width="18.28515625" style="20" customWidth="1"/>
    <col min="4" max="4" width="3.7109375" style="20" customWidth="1"/>
    <col min="5" max="5" width="30" bestFit="1" customWidth="1"/>
    <col min="7" max="7" width="26.7109375" bestFit="1" customWidth="1"/>
    <col min="8" max="8" width="11.42578125" style="23"/>
  </cols>
  <sheetData>
    <row r="1" spans="1:8" x14ac:dyDescent="0.25">
      <c r="A1" t="s">
        <v>137</v>
      </c>
      <c r="C1" s="20" t="s">
        <v>138</v>
      </c>
      <c r="E1" t="s">
        <v>139</v>
      </c>
      <c r="G1" t="s">
        <v>6</v>
      </c>
      <c r="H1" s="23" t="s">
        <v>387</v>
      </c>
    </row>
    <row r="2" spans="1:8" x14ac:dyDescent="0.25">
      <c r="A2" t="s">
        <v>140</v>
      </c>
      <c r="C2" s="20" t="s">
        <v>141</v>
      </c>
      <c r="E2" t="s">
        <v>142</v>
      </c>
      <c r="G2" t="s">
        <v>30</v>
      </c>
      <c r="H2" s="23">
        <v>3800</v>
      </c>
    </row>
    <row r="3" spans="1:8" x14ac:dyDescent="0.25">
      <c r="A3" t="s">
        <v>143</v>
      </c>
      <c r="C3" s="20" t="s">
        <v>144</v>
      </c>
      <c r="E3" t="s">
        <v>145</v>
      </c>
      <c r="G3" t="s">
        <v>35</v>
      </c>
      <c r="H3" s="23">
        <v>500</v>
      </c>
    </row>
    <row r="4" spans="1:8" x14ac:dyDescent="0.25">
      <c r="A4" t="s">
        <v>146</v>
      </c>
      <c r="C4" s="20" t="s">
        <v>147</v>
      </c>
      <c r="E4" t="s">
        <v>148</v>
      </c>
      <c r="G4" t="s">
        <v>41</v>
      </c>
      <c r="H4" s="23">
        <v>50</v>
      </c>
    </row>
    <row r="5" spans="1:8" x14ac:dyDescent="0.25">
      <c r="A5" t="s">
        <v>149</v>
      </c>
      <c r="C5" s="20" t="s">
        <v>150</v>
      </c>
      <c r="E5" t="s">
        <v>151</v>
      </c>
      <c r="G5" t="s">
        <v>44</v>
      </c>
      <c r="H5" s="23">
        <v>3423</v>
      </c>
    </row>
    <row r="6" spans="1:8" x14ac:dyDescent="0.25">
      <c r="A6" t="s">
        <v>152</v>
      </c>
      <c r="C6" s="20" t="s">
        <v>153</v>
      </c>
      <c r="E6" t="s">
        <v>154</v>
      </c>
      <c r="G6" t="s">
        <v>45</v>
      </c>
      <c r="H6" s="23">
        <v>120</v>
      </c>
    </row>
    <row r="7" spans="1:8" x14ac:dyDescent="0.25">
      <c r="A7" t="s">
        <v>155</v>
      </c>
      <c r="C7" s="20" t="s">
        <v>156</v>
      </c>
      <c r="E7" t="s">
        <v>157</v>
      </c>
      <c r="G7" t="s">
        <v>28</v>
      </c>
      <c r="H7" s="23">
        <v>140</v>
      </c>
    </row>
    <row r="8" spans="1:8" x14ac:dyDescent="0.25">
      <c r="A8" t="s">
        <v>158</v>
      </c>
      <c r="C8" s="20" t="s">
        <v>159</v>
      </c>
      <c r="E8" t="s">
        <v>27</v>
      </c>
      <c r="G8" t="s">
        <v>54</v>
      </c>
      <c r="H8" s="23">
        <v>140</v>
      </c>
    </row>
    <row r="9" spans="1:8" x14ac:dyDescent="0.25">
      <c r="A9" t="s">
        <v>160</v>
      </c>
      <c r="C9" s="20" t="s">
        <v>161</v>
      </c>
      <c r="E9" t="s">
        <v>162</v>
      </c>
      <c r="G9" t="s">
        <v>50</v>
      </c>
      <c r="H9" s="23">
        <v>7787</v>
      </c>
    </row>
    <row r="10" spans="1:8" x14ac:dyDescent="0.25">
      <c r="A10" t="s">
        <v>163</v>
      </c>
      <c r="C10" s="20" t="s">
        <v>81</v>
      </c>
      <c r="E10" t="s">
        <v>164</v>
      </c>
      <c r="G10" t="s">
        <v>54</v>
      </c>
      <c r="H10" s="23">
        <v>160</v>
      </c>
    </row>
    <row r="11" spans="1:8" x14ac:dyDescent="0.25">
      <c r="A11" t="s">
        <v>165</v>
      </c>
      <c r="C11" s="20" t="s">
        <v>97</v>
      </c>
      <c r="E11" t="s">
        <v>166</v>
      </c>
      <c r="G11" t="s">
        <v>56</v>
      </c>
      <c r="H11" s="23">
        <v>2650</v>
      </c>
    </row>
    <row r="12" spans="1:8" x14ac:dyDescent="0.25">
      <c r="A12" t="s">
        <v>167</v>
      </c>
      <c r="C12" s="20" t="s">
        <v>168</v>
      </c>
      <c r="E12" t="s">
        <v>169</v>
      </c>
      <c r="G12" t="s">
        <v>59</v>
      </c>
      <c r="H12" s="23">
        <v>120</v>
      </c>
    </row>
    <row r="13" spans="1:8" x14ac:dyDescent="0.25">
      <c r="A13" t="s">
        <v>170</v>
      </c>
      <c r="C13" s="20" t="s">
        <v>91</v>
      </c>
      <c r="E13" t="s">
        <v>116</v>
      </c>
      <c r="G13" t="s">
        <v>60</v>
      </c>
      <c r="H13" s="23">
        <v>120</v>
      </c>
    </row>
    <row r="14" spans="1:8" x14ac:dyDescent="0.25">
      <c r="A14" t="s">
        <v>171</v>
      </c>
      <c r="C14" s="20" t="s">
        <v>172</v>
      </c>
      <c r="E14" t="s">
        <v>173</v>
      </c>
      <c r="G14" t="s">
        <v>64</v>
      </c>
      <c r="H14" s="23">
        <v>2840</v>
      </c>
    </row>
    <row r="15" spans="1:8" x14ac:dyDescent="0.25">
      <c r="A15" t="s">
        <v>174</v>
      </c>
      <c r="C15" s="20" t="s">
        <v>175</v>
      </c>
      <c r="E15" t="s">
        <v>176</v>
      </c>
      <c r="G15" t="s">
        <v>65</v>
      </c>
      <c r="H15" s="23">
        <v>500</v>
      </c>
    </row>
    <row r="16" spans="1:8" x14ac:dyDescent="0.25">
      <c r="A16" t="s">
        <v>177</v>
      </c>
      <c r="C16" s="20" t="s">
        <v>178</v>
      </c>
      <c r="E16" t="s">
        <v>179</v>
      </c>
      <c r="G16" t="s">
        <v>69</v>
      </c>
      <c r="H16" s="23">
        <v>380</v>
      </c>
    </row>
    <row r="17" spans="1:8" x14ac:dyDescent="0.25">
      <c r="A17" t="s">
        <v>180</v>
      </c>
      <c r="C17" s="20" t="s">
        <v>181</v>
      </c>
      <c r="E17" t="s">
        <v>182</v>
      </c>
      <c r="G17" t="s">
        <v>72</v>
      </c>
      <c r="H17" s="23">
        <v>2262</v>
      </c>
    </row>
    <row r="18" spans="1:8" x14ac:dyDescent="0.25">
      <c r="A18" t="s">
        <v>183</v>
      </c>
      <c r="C18" s="20" t="s">
        <v>184</v>
      </c>
      <c r="E18" t="s">
        <v>185</v>
      </c>
      <c r="G18" t="s">
        <v>73</v>
      </c>
      <c r="H18" s="23">
        <v>50</v>
      </c>
    </row>
    <row r="19" spans="1:8" x14ac:dyDescent="0.25">
      <c r="A19" t="s">
        <v>186</v>
      </c>
      <c r="C19" s="20" t="s">
        <v>40</v>
      </c>
      <c r="E19" t="s">
        <v>187</v>
      </c>
      <c r="G19" t="s">
        <v>75</v>
      </c>
      <c r="H19" s="23">
        <v>620</v>
      </c>
    </row>
    <row r="20" spans="1:8" x14ac:dyDescent="0.25">
      <c r="A20" t="s">
        <v>188</v>
      </c>
      <c r="C20" s="20" t="s">
        <v>189</v>
      </c>
      <c r="E20" t="s">
        <v>190</v>
      </c>
      <c r="G20" t="s">
        <v>76</v>
      </c>
      <c r="H20" s="23">
        <v>160</v>
      </c>
    </row>
    <row r="21" spans="1:8" x14ac:dyDescent="0.25">
      <c r="A21" t="s">
        <v>191</v>
      </c>
      <c r="C21" s="20" t="s">
        <v>33</v>
      </c>
      <c r="E21" t="s">
        <v>192</v>
      </c>
      <c r="G21" t="s">
        <v>83</v>
      </c>
      <c r="H21" s="23">
        <v>2650</v>
      </c>
    </row>
    <row r="22" spans="1:8" x14ac:dyDescent="0.25">
      <c r="A22" t="s">
        <v>193</v>
      </c>
      <c r="C22" s="20" t="s">
        <v>39</v>
      </c>
      <c r="E22" t="s">
        <v>194</v>
      </c>
      <c r="G22" t="s">
        <v>84</v>
      </c>
      <c r="H22" s="23">
        <v>410</v>
      </c>
    </row>
    <row r="23" spans="1:8" x14ac:dyDescent="0.25">
      <c r="A23" t="s">
        <v>100</v>
      </c>
      <c r="C23" s="20" t="s">
        <v>78</v>
      </c>
      <c r="E23" t="s">
        <v>195</v>
      </c>
      <c r="G23" t="s">
        <v>85</v>
      </c>
      <c r="H23" s="23">
        <v>50</v>
      </c>
    </row>
    <row r="24" spans="1:8" x14ac:dyDescent="0.25">
      <c r="A24" t="s">
        <v>104</v>
      </c>
      <c r="C24" s="20" t="s">
        <v>87</v>
      </c>
      <c r="E24" t="s">
        <v>196</v>
      </c>
      <c r="G24" t="s">
        <v>92</v>
      </c>
      <c r="H24" s="23">
        <v>50</v>
      </c>
    </row>
    <row r="25" spans="1:8" x14ac:dyDescent="0.25">
      <c r="A25" t="s">
        <v>107</v>
      </c>
      <c r="C25" s="20" t="s">
        <v>96</v>
      </c>
      <c r="E25" t="s">
        <v>197</v>
      </c>
      <c r="G25" t="s">
        <v>93</v>
      </c>
      <c r="H25" s="23">
        <v>540</v>
      </c>
    </row>
    <row r="26" spans="1:8" x14ac:dyDescent="0.25">
      <c r="A26" t="s">
        <v>110</v>
      </c>
      <c r="C26" s="20" t="s">
        <v>198</v>
      </c>
      <c r="E26" t="s">
        <v>199</v>
      </c>
      <c r="G26" t="s">
        <v>102</v>
      </c>
      <c r="H26" s="23">
        <v>783</v>
      </c>
    </row>
    <row r="27" spans="1:8" x14ac:dyDescent="0.25">
      <c r="A27" t="s">
        <v>114</v>
      </c>
      <c r="C27" s="20" t="s">
        <v>200</v>
      </c>
      <c r="E27" t="s">
        <v>201</v>
      </c>
      <c r="G27" t="s">
        <v>103</v>
      </c>
      <c r="H27" s="23">
        <v>8854</v>
      </c>
    </row>
    <row r="28" spans="1:8" x14ac:dyDescent="0.25">
      <c r="A28" t="s">
        <v>202</v>
      </c>
      <c r="C28" s="20" t="s">
        <v>203</v>
      </c>
      <c r="E28" t="s">
        <v>204</v>
      </c>
      <c r="G28" t="s">
        <v>388</v>
      </c>
      <c r="H28" s="23">
        <v>570</v>
      </c>
    </row>
    <row r="29" spans="1:8" x14ac:dyDescent="0.25">
      <c r="A29" t="s">
        <v>205</v>
      </c>
      <c r="C29" s="20" t="s">
        <v>206</v>
      </c>
      <c r="E29" t="s">
        <v>207</v>
      </c>
      <c r="G29" t="s">
        <v>389</v>
      </c>
      <c r="H29" s="23">
        <v>780</v>
      </c>
    </row>
    <row r="30" spans="1:8" x14ac:dyDescent="0.25">
      <c r="A30" t="s">
        <v>25</v>
      </c>
      <c r="C30" s="20" t="s">
        <v>208</v>
      </c>
      <c r="E30" s="21" t="s">
        <v>209</v>
      </c>
      <c r="G30" t="s">
        <v>390</v>
      </c>
      <c r="H30" s="23">
        <v>380</v>
      </c>
    </row>
    <row r="31" spans="1:8" x14ac:dyDescent="0.25">
      <c r="A31" t="s">
        <v>31</v>
      </c>
      <c r="C31" s="20" t="s">
        <v>210</v>
      </c>
      <c r="E31" t="s">
        <v>49</v>
      </c>
      <c r="G31" t="s">
        <v>74</v>
      </c>
      <c r="H31" s="23">
        <v>2880</v>
      </c>
    </row>
    <row r="32" spans="1:8" x14ac:dyDescent="0.25">
      <c r="A32" t="s">
        <v>36</v>
      </c>
      <c r="C32" s="20" t="s">
        <v>108</v>
      </c>
      <c r="E32" t="s">
        <v>211</v>
      </c>
      <c r="G32" t="s">
        <v>391</v>
      </c>
      <c r="H32" s="23">
        <v>380</v>
      </c>
    </row>
    <row r="33" spans="1:8" x14ac:dyDescent="0.25">
      <c r="A33" t="s">
        <v>212</v>
      </c>
      <c r="C33" s="20" t="s">
        <v>213</v>
      </c>
      <c r="E33" t="s">
        <v>214</v>
      </c>
      <c r="G33" t="s">
        <v>392</v>
      </c>
      <c r="H33" s="23">
        <v>730</v>
      </c>
    </row>
    <row r="34" spans="1:8" x14ac:dyDescent="0.25">
      <c r="A34" t="s">
        <v>215</v>
      </c>
      <c r="C34" s="20" t="s">
        <v>216</v>
      </c>
      <c r="E34" t="s">
        <v>217</v>
      </c>
      <c r="G34" t="s">
        <v>393</v>
      </c>
      <c r="H34" s="23">
        <v>230</v>
      </c>
    </row>
    <row r="35" spans="1:8" x14ac:dyDescent="0.25">
      <c r="A35" t="s">
        <v>218</v>
      </c>
      <c r="C35" s="20" t="s">
        <v>70</v>
      </c>
      <c r="E35" t="s">
        <v>219</v>
      </c>
      <c r="G35" t="s">
        <v>394</v>
      </c>
      <c r="H35" s="23">
        <v>260</v>
      </c>
    </row>
    <row r="36" spans="1:8" x14ac:dyDescent="0.25">
      <c r="A36" t="s">
        <v>220</v>
      </c>
      <c r="C36" s="20" t="s">
        <v>86</v>
      </c>
      <c r="E36" t="s">
        <v>82</v>
      </c>
      <c r="G36" t="s">
        <v>395</v>
      </c>
      <c r="H36" s="23">
        <v>2880</v>
      </c>
    </row>
    <row r="37" spans="1:8" x14ac:dyDescent="0.25">
      <c r="A37" t="s">
        <v>221</v>
      </c>
      <c r="C37" s="20" t="s">
        <v>222</v>
      </c>
      <c r="E37" t="s">
        <v>223</v>
      </c>
      <c r="G37" t="s">
        <v>396</v>
      </c>
      <c r="H37" s="23">
        <v>3110</v>
      </c>
    </row>
    <row r="38" spans="1:8" x14ac:dyDescent="0.25">
      <c r="A38" t="s">
        <v>224</v>
      </c>
      <c r="C38" s="20" t="s">
        <v>94</v>
      </c>
      <c r="E38" t="s">
        <v>225</v>
      </c>
      <c r="G38" t="s">
        <v>38</v>
      </c>
      <c r="H38" s="23">
        <v>380</v>
      </c>
    </row>
    <row r="39" spans="1:8" x14ac:dyDescent="0.25">
      <c r="A39" t="s">
        <v>226</v>
      </c>
      <c r="C39" s="20" t="s">
        <v>77</v>
      </c>
      <c r="E39" t="s">
        <v>227</v>
      </c>
      <c r="G39" t="s">
        <v>397</v>
      </c>
      <c r="H39" s="23">
        <v>50</v>
      </c>
    </row>
    <row r="40" spans="1:8" x14ac:dyDescent="0.25">
      <c r="A40" t="s">
        <v>42</v>
      </c>
      <c r="C40" s="20" t="s">
        <v>228</v>
      </c>
      <c r="E40" t="s">
        <v>229</v>
      </c>
      <c r="G40" t="s">
        <v>398</v>
      </c>
      <c r="H40" s="23">
        <v>230</v>
      </c>
    </row>
    <row r="41" spans="1:8" x14ac:dyDescent="0.25">
      <c r="A41" t="s">
        <v>47</v>
      </c>
      <c r="C41" s="20" t="s">
        <v>230</v>
      </c>
      <c r="E41" t="s">
        <v>231</v>
      </c>
      <c r="G41" t="s">
        <v>399</v>
      </c>
      <c r="H41" s="23">
        <v>50</v>
      </c>
    </row>
    <row r="42" spans="1:8" x14ac:dyDescent="0.25">
      <c r="A42" t="s">
        <v>51</v>
      </c>
      <c r="C42" s="20" t="s">
        <v>232</v>
      </c>
      <c r="E42" t="s">
        <v>233</v>
      </c>
      <c r="G42" t="s">
        <v>400</v>
      </c>
      <c r="H42" s="23">
        <v>50</v>
      </c>
    </row>
    <row r="43" spans="1:8" x14ac:dyDescent="0.25">
      <c r="A43" t="s">
        <v>57</v>
      </c>
      <c r="C43" s="20" t="s">
        <v>123</v>
      </c>
      <c r="E43" t="s">
        <v>234</v>
      </c>
      <c r="G43" t="s">
        <v>401</v>
      </c>
      <c r="H43" s="23">
        <v>2650</v>
      </c>
    </row>
    <row r="44" spans="1:8" x14ac:dyDescent="0.25">
      <c r="A44" t="s">
        <v>66</v>
      </c>
      <c r="C44" s="20" t="s">
        <v>125</v>
      </c>
      <c r="E44" t="s">
        <v>235</v>
      </c>
      <c r="G44" t="s">
        <v>402</v>
      </c>
      <c r="H44" s="23">
        <v>440</v>
      </c>
    </row>
    <row r="45" spans="1:8" x14ac:dyDescent="0.25">
      <c r="A45" t="s">
        <v>80</v>
      </c>
      <c r="C45" s="20" t="s">
        <v>127</v>
      </c>
      <c r="E45" t="s">
        <v>236</v>
      </c>
      <c r="G45" t="s">
        <v>403</v>
      </c>
      <c r="H45" s="23">
        <v>380</v>
      </c>
    </row>
    <row r="46" spans="1:8" x14ac:dyDescent="0.25">
      <c r="A46" t="s">
        <v>90</v>
      </c>
      <c r="C46" s="20" t="s">
        <v>119</v>
      </c>
      <c r="E46" t="s">
        <v>95</v>
      </c>
      <c r="G46" t="s">
        <v>404</v>
      </c>
      <c r="H46" s="23">
        <v>120</v>
      </c>
    </row>
    <row r="47" spans="1:8" x14ac:dyDescent="0.25">
      <c r="A47" t="s">
        <v>98</v>
      </c>
      <c r="C47" s="20" t="s">
        <v>237</v>
      </c>
      <c r="E47" t="s">
        <v>238</v>
      </c>
      <c r="G47" t="s">
        <v>405</v>
      </c>
      <c r="H47" s="23">
        <v>700</v>
      </c>
    </row>
    <row r="48" spans="1:8" x14ac:dyDescent="0.25">
      <c r="A48" t="s">
        <v>239</v>
      </c>
      <c r="C48" s="20" t="s">
        <v>121</v>
      </c>
      <c r="E48" t="s">
        <v>240</v>
      </c>
      <c r="G48" t="s">
        <v>406</v>
      </c>
      <c r="H48" s="23">
        <v>2100</v>
      </c>
    </row>
    <row r="49" spans="1:8" x14ac:dyDescent="0.25">
      <c r="A49" t="s">
        <v>241</v>
      </c>
      <c r="C49" s="20" t="s">
        <v>242</v>
      </c>
      <c r="E49" t="s">
        <v>243</v>
      </c>
      <c r="G49" t="s">
        <v>407</v>
      </c>
      <c r="H49" s="23">
        <v>50</v>
      </c>
    </row>
    <row r="50" spans="1:8" x14ac:dyDescent="0.25">
      <c r="A50" t="s">
        <v>244</v>
      </c>
      <c r="C50" s="20" t="s">
        <v>245</v>
      </c>
      <c r="E50" t="s">
        <v>246</v>
      </c>
      <c r="G50" t="s">
        <v>408</v>
      </c>
      <c r="H50" s="23">
        <v>380</v>
      </c>
    </row>
    <row r="51" spans="1:8" x14ac:dyDescent="0.25">
      <c r="A51" t="s">
        <v>247</v>
      </c>
      <c r="C51" s="20" t="s">
        <v>248</v>
      </c>
      <c r="E51" t="s">
        <v>249</v>
      </c>
      <c r="G51" t="s">
        <v>409</v>
      </c>
      <c r="H51" s="23">
        <v>620</v>
      </c>
    </row>
    <row r="52" spans="1:8" x14ac:dyDescent="0.25">
      <c r="A52" t="s">
        <v>250</v>
      </c>
      <c r="C52" s="20" t="s">
        <v>251</v>
      </c>
      <c r="E52" t="s">
        <v>252</v>
      </c>
      <c r="G52" t="s">
        <v>410</v>
      </c>
      <c r="H52" s="23">
        <v>772</v>
      </c>
    </row>
    <row r="53" spans="1:8" x14ac:dyDescent="0.25">
      <c r="A53" t="s">
        <v>253</v>
      </c>
      <c r="C53" s="20" t="s">
        <v>254</v>
      </c>
      <c r="E53" t="s">
        <v>29</v>
      </c>
      <c r="G53" t="s">
        <v>411</v>
      </c>
      <c r="H53" s="23">
        <v>1900</v>
      </c>
    </row>
    <row r="54" spans="1:8" x14ac:dyDescent="0.25">
      <c r="A54" t="s">
        <v>255</v>
      </c>
      <c r="C54" s="20" t="s">
        <v>256</v>
      </c>
      <c r="E54" t="s">
        <v>257</v>
      </c>
      <c r="G54" t="s">
        <v>412</v>
      </c>
      <c r="H54" s="23">
        <v>2880</v>
      </c>
    </row>
    <row r="55" spans="1:8" x14ac:dyDescent="0.25">
      <c r="A55" t="s">
        <v>258</v>
      </c>
      <c r="C55" s="20" t="s">
        <v>55</v>
      </c>
      <c r="E55" t="s">
        <v>259</v>
      </c>
      <c r="G55" t="s">
        <v>413</v>
      </c>
      <c r="H55" s="23">
        <v>1100</v>
      </c>
    </row>
    <row r="56" spans="1:8" x14ac:dyDescent="0.25">
      <c r="A56" t="s">
        <v>260</v>
      </c>
      <c r="C56" s="20" t="s">
        <v>261</v>
      </c>
      <c r="E56" t="s">
        <v>262</v>
      </c>
      <c r="G56" t="s">
        <v>414</v>
      </c>
      <c r="H56" s="23">
        <v>610</v>
      </c>
    </row>
    <row r="57" spans="1:8" x14ac:dyDescent="0.25">
      <c r="A57" t="s">
        <v>263</v>
      </c>
      <c r="C57" s="20" t="s">
        <v>264</v>
      </c>
      <c r="E57" t="s">
        <v>68</v>
      </c>
      <c r="G57" t="s">
        <v>415</v>
      </c>
      <c r="H57" s="23">
        <v>4060</v>
      </c>
    </row>
    <row r="58" spans="1:8" x14ac:dyDescent="0.25">
      <c r="A58" t="s">
        <v>265</v>
      </c>
      <c r="C58" s="20" t="s">
        <v>266</v>
      </c>
      <c r="E58" t="s">
        <v>267</v>
      </c>
      <c r="G58" t="s">
        <v>416</v>
      </c>
      <c r="H58" s="23">
        <v>4060</v>
      </c>
    </row>
    <row r="59" spans="1:8" x14ac:dyDescent="0.25">
      <c r="A59" t="s">
        <v>268</v>
      </c>
      <c r="C59" s="20" t="s">
        <v>269</v>
      </c>
      <c r="E59" t="s">
        <v>79</v>
      </c>
      <c r="G59" t="s">
        <v>417</v>
      </c>
      <c r="H59" s="23">
        <v>772</v>
      </c>
    </row>
    <row r="60" spans="1:8" x14ac:dyDescent="0.25">
      <c r="A60" t="s">
        <v>270</v>
      </c>
      <c r="C60" s="20" t="s">
        <v>271</v>
      </c>
      <c r="E60" t="s">
        <v>272</v>
      </c>
      <c r="G60" t="s">
        <v>418</v>
      </c>
      <c r="H60" s="23">
        <v>4060</v>
      </c>
    </row>
    <row r="61" spans="1:8" x14ac:dyDescent="0.25">
      <c r="A61" t="s">
        <v>273</v>
      </c>
      <c r="C61" s="20" t="s">
        <v>274</v>
      </c>
      <c r="E61" t="s">
        <v>275</v>
      </c>
      <c r="G61" t="s">
        <v>419</v>
      </c>
      <c r="H61" s="23">
        <v>2900</v>
      </c>
    </row>
    <row r="62" spans="1:8" x14ac:dyDescent="0.25">
      <c r="A62" t="s">
        <v>276</v>
      </c>
      <c r="C62" s="20" t="s">
        <v>71</v>
      </c>
      <c r="E62" t="s">
        <v>277</v>
      </c>
      <c r="G62" t="s">
        <v>420</v>
      </c>
      <c r="H62" s="23">
        <v>1297</v>
      </c>
    </row>
    <row r="63" spans="1:8" x14ac:dyDescent="0.25">
      <c r="A63" t="s">
        <v>278</v>
      </c>
      <c r="C63" s="20" t="s">
        <v>37</v>
      </c>
      <c r="E63" t="s">
        <v>279</v>
      </c>
      <c r="G63" t="s">
        <v>421</v>
      </c>
      <c r="H63" s="23">
        <v>380</v>
      </c>
    </row>
    <row r="64" spans="1:8" x14ac:dyDescent="0.25">
      <c r="A64" t="s">
        <v>280</v>
      </c>
      <c r="C64" s="20" t="s">
        <v>26</v>
      </c>
      <c r="E64" t="s">
        <v>281</v>
      </c>
      <c r="G64" t="s">
        <v>422</v>
      </c>
      <c r="H64" s="23">
        <v>50</v>
      </c>
    </row>
    <row r="65" spans="1:8" x14ac:dyDescent="0.25">
      <c r="A65" t="s">
        <v>282</v>
      </c>
      <c r="C65" s="20" t="s">
        <v>32</v>
      </c>
      <c r="E65" t="s">
        <v>283</v>
      </c>
      <c r="G65" t="s">
        <v>423</v>
      </c>
      <c r="H65" s="23">
        <v>50</v>
      </c>
    </row>
    <row r="66" spans="1:8" x14ac:dyDescent="0.25">
      <c r="A66" t="s">
        <v>284</v>
      </c>
      <c r="C66" s="20" t="s">
        <v>89</v>
      </c>
      <c r="E66" t="s">
        <v>285</v>
      </c>
      <c r="G66" t="s">
        <v>424</v>
      </c>
      <c r="H66" s="23">
        <v>50</v>
      </c>
    </row>
    <row r="67" spans="1:8" x14ac:dyDescent="0.25">
      <c r="A67" t="s">
        <v>286</v>
      </c>
      <c r="C67" s="20" t="s">
        <v>287</v>
      </c>
      <c r="E67" t="s">
        <v>288</v>
      </c>
      <c r="G67" t="s">
        <v>425</v>
      </c>
      <c r="H67" s="23">
        <v>50</v>
      </c>
    </row>
    <row r="68" spans="1:8" x14ac:dyDescent="0.25">
      <c r="A68" t="s">
        <v>289</v>
      </c>
      <c r="C68" s="20" t="s">
        <v>290</v>
      </c>
      <c r="E68" t="s">
        <v>291</v>
      </c>
      <c r="G68" t="s">
        <v>426</v>
      </c>
      <c r="H68" s="23">
        <v>50</v>
      </c>
    </row>
    <row r="69" spans="1:8" x14ac:dyDescent="0.25">
      <c r="A69" t="s">
        <v>292</v>
      </c>
      <c r="C69" s="20" t="s">
        <v>293</v>
      </c>
      <c r="E69" t="s">
        <v>294</v>
      </c>
      <c r="G69" t="s">
        <v>427</v>
      </c>
      <c r="H69" s="23">
        <v>1440</v>
      </c>
    </row>
    <row r="70" spans="1:8" x14ac:dyDescent="0.25">
      <c r="A70" t="s">
        <v>295</v>
      </c>
      <c r="C70" s="20" t="s">
        <v>296</v>
      </c>
      <c r="E70" t="s">
        <v>88</v>
      </c>
      <c r="G70" t="s">
        <v>428</v>
      </c>
      <c r="H70" s="23">
        <v>50</v>
      </c>
    </row>
    <row r="71" spans="1:8" x14ac:dyDescent="0.25">
      <c r="A71" t="s">
        <v>297</v>
      </c>
      <c r="C71" s="20" t="s">
        <v>298</v>
      </c>
      <c r="E71" t="s">
        <v>299</v>
      </c>
      <c r="G71" t="s">
        <v>429</v>
      </c>
      <c r="H71" s="23">
        <v>700</v>
      </c>
    </row>
    <row r="72" spans="1:8" x14ac:dyDescent="0.25">
      <c r="A72" t="s">
        <v>300</v>
      </c>
      <c r="C72" s="20" t="s">
        <v>301</v>
      </c>
      <c r="E72" t="s">
        <v>302</v>
      </c>
      <c r="G72" t="s">
        <v>430</v>
      </c>
      <c r="H72" s="23">
        <v>10</v>
      </c>
    </row>
    <row r="73" spans="1:8" x14ac:dyDescent="0.25">
      <c r="A73" t="s">
        <v>303</v>
      </c>
      <c r="C73" s="20" t="s">
        <v>304</v>
      </c>
      <c r="E73" t="s">
        <v>305</v>
      </c>
      <c r="G73" t="s">
        <v>431</v>
      </c>
      <c r="H73" s="23">
        <v>700</v>
      </c>
    </row>
    <row r="74" spans="1:8" x14ac:dyDescent="0.25">
      <c r="A74" t="s">
        <v>306</v>
      </c>
      <c r="C74" s="20" t="s">
        <v>307</v>
      </c>
      <c r="E74" t="s">
        <v>308</v>
      </c>
      <c r="G74" t="s">
        <v>432</v>
      </c>
      <c r="H74" s="23">
        <v>500</v>
      </c>
    </row>
    <row r="75" spans="1:8" x14ac:dyDescent="0.25">
      <c r="A75" t="s">
        <v>309</v>
      </c>
      <c r="C75" s="20" t="s">
        <v>310</v>
      </c>
      <c r="E75" t="s">
        <v>311</v>
      </c>
      <c r="G75" t="s">
        <v>475</v>
      </c>
      <c r="H75" s="23">
        <v>780</v>
      </c>
    </row>
    <row r="76" spans="1:8" x14ac:dyDescent="0.25">
      <c r="A76" t="s">
        <v>118</v>
      </c>
      <c r="C76" s="20" t="s">
        <v>312</v>
      </c>
      <c r="E76" t="s">
        <v>313</v>
      </c>
      <c r="G76" t="s">
        <v>433</v>
      </c>
      <c r="H76" s="23">
        <v>785</v>
      </c>
    </row>
    <row r="77" spans="1:8" x14ac:dyDescent="0.25">
      <c r="A77" t="s">
        <v>120</v>
      </c>
      <c r="C77" s="20" t="s">
        <v>101</v>
      </c>
      <c r="E77" t="s">
        <v>314</v>
      </c>
      <c r="G77" t="s">
        <v>434</v>
      </c>
      <c r="H77" s="23">
        <v>500</v>
      </c>
    </row>
    <row r="78" spans="1:8" x14ac:dyDescent="0.25">
      <c r="A78" t="s">
        <v>122</v>
      </c>
      <c r="C78" s="20" t="s">
        <v>105</v>
      </c>
      <c r="E78" t="s">
        <v>315</v>
      </c>
      <c r="G78" t="s">
        <v>435</v>
      </c>
      <c r="H78" s="23">
        <v>1650</v>
      </c>
    </row>
    <row r="79" spans="1:8" x14ac:dyDescent="0.25">
      <c r="A79" t="s">
        <v>124</v>
      </c>
      <c r="C79" s="20" t="s">
        <v>112</v>
      </c>
      <c r="E79" t="s">
        <v>316</v>
      </c>
      <c r="G79" t="s">
        <v>436</v>
      </c>
      <c r="H79" s="23">
        <v>570</v>
      </c>
    </row>
    <row r="80" spans="1:8" x14ac:dyDescent="0.25">
      <c r="A80" t="s">
        <v>126</v>
      </c>
      <c r="C80" s="20" t="s">
        <v>117</v>
      </c>
      <c r="E80" t="s">
        <v>317</v>
      </c>
      <c r="G80" t="s">
        <v>437</v>
      </c>
      <c r="H80" s="23">
        <v>3400</v>
      </c>
    </row>
    <row r="81" spans="1:8" x14ac:dyDescent="0.25">
      <c r="A81" t="s">
        <v>318</v>
      </c>
      <c r="C81" s="20" t="s">
        <v>109</v>
      </c>
      <c r="E81" t="s">
        <v>53</v>
      </c>
      <c r="G81" t="s">
        <v>438</v>
      </c>
      <c r="H81" s="23">
        <v>1500</v>
      </c>
    </row>
    <row r="82" spans="1:8" x14ac:dyDescent="0.25">
      <c r="A82" t="s">
        <v>319</v>
      </c>
      <c r="C82" s="20" t="s">
        <v>62</v>
      </c>
      <c r="E82" t="s">
        <v>320</v>
      </c>
      <c r="G82" t="s">
        <v>439</v>
      </c>
      <c r="H82" s="23">
        <v>50</v>
      </c>
    </row>
    <row r="83" spans="1:8" x14ac:dyDescent="0.25">
      <c r="A83" t="s">
        <v>321</v>
      </c>
      <c r="C83" s="20" t="s">
        <v>67</v>
      </c>
      <c r="E83" t="s">
        <v>322</v>
      </c>
      <c r="G83" t="s">
        <v>440</v>
      </c>
      <c r="H83" s="23">
        <v>3000</v>
      </c>
    </row>
    <row r="84" spans="1:8" x14ac:dyDescent="0.25">
      <c r="A84" t="s">
        <v>323</v>
      </c>
      <c r="C84" s="20" t="s">
        <v>115</v>
      </c>
      <c r="E84" t="s">
        <v>324</v>
      </c>
      <c r="G84" t="s">
        <v>441</v>
      </c>
      <c r="H84" s="23">
        <v>650</v>
      </c>
    </row>
    <row r="85" spans="1:8" x14ac:dyDescent="0.25">
      <c r="A85" t="s">
        <v>325</v>
      </c>
      <c r="C85" s="20" t="s">
        <v>111</v>
      </c>
      <c r="E85" t="s">
        <v>326</v>
      </c>
      <c r="G85" t="s">
        <v>442</v>
      </c>
      <c r="H85" s="23">
        <v>950</v>
      </c>
    </row>
    <row r="86" spans="1:8" x14ac:dyDescent="0.25">
      <c r="A86" t="s">
        <v>128</v>
      </c>
      <c r="C86" s="20" t="s">
        <v>43</v>
      </c>
      <c r="E86" t="s">
        <v>327</v>
      </c>
      <c r="G86" t="s">
        <v>443</v>
      </c>
      <c r="H86" s="23">
        <v>960</v>
      </c>
    </row>
    <row r="87" spans="1:8" x14ac:dyDescent="0.25">
      <c r="A87" t="s">
        <v>129</v>
      </c>
      <c r="C87" s="20" t="s">
        <v>48</v>
      </c>
      <c r="E87" t="s">
        <v>46</v>
      </c>
      <c r="G87" t="s">
        <v>444</v>
      </c>
      <c r="H87" s="23">
        <v>2040</v>
      </c>
    </row>
    <row r="88" spans="1:8" x14ac:dyDescent="0.25">
      <c r="A88" t="s">
        <v>130</v>
      </c>
      <c r="C88" s="20" t="s">
        <v>52</v>
      </c>
      <c r="E88" t="s">
        <v>328</v>
      </c>
      <c r="G88" t="s">
        <v>445</v>
      </c>
      <c r="H88" s="23">
        <v>380</v>
      </c>
    </row>
    <row r="89" spans="1:8" x14ac:dyDescent="0.25">
      <c r="A89" t="s">
        <v>131</v>
      </c>
      <c r="C89" s="20" t="s">
        <v>58</v>
      </c>
      <c r="E89" t="s">
        <v>329</v>
      </c>
      <c r="G89" t="s">
        <v>446</v>
      </c>
      <c r="H89" s="23">
        <v>815</v>
      </c>
    </row>
    <row r="90" spans="1:8" x14ac:dyDescent="0.25">
      <c r="A90" t="s">
        <v>132</v>
      </c>
      <c r="C90" s="20" t="s">
        <v>99</v>
      </c>
      <c r="E90" t="s">
        <v>330</v>
      </c>
      <c r="G90" t="s">
        <v>447</v>
      </c>
      <c r="H90" s="23">
        <v>770</v>
      </c>
    </row>
    <row r="91" spans="1:8" x14ac:dyDescent="0.25">
      <c r="A91" t="s">
        <v>331</v>
      </c>
      <c r="C91" s="20" t="s">
        <v>332</v>
      </c>
      <c r="E91" t="s">
        <v>333</v>
      </c>
      <c r="G91" t="s">
        <v>448</v>
      </c>
      <c r="H91" s="23">
        <v>1</v>
      </c>
    </row>
    <row r="92" spans="1:8" x14ac:dyDescent="0.25">
      <c r="A92" t="s">
        <v>334</v>
      </c>
      <c r="C92" s="20" t="s">
        <v>335</v>
      </c>
      <c r="E92" t="s">
        <v>336</v>
      </c>
      <c r="G92" t="s">
        <v>449</v>
      </c>
      <c r="H92" s="23">
        <v>260</v>
      </c>
    </row>
    <row r="93" spans="1:8" x14ac:dyDescent="0.25">
      <c r="A93" t="s">
        <v>337</v>
      </c>
      <c r="C93" s="20" t="s">
        <v>23</v>
      </c>
      <c r="E93" t="s">
        <v>338</v>
      </c>
      <c r="G93" t="s">
        <v>450</v>
      </c>
      <c r="H93" s="23">
        <v>1680</v>
      </c>
    </row>
    <row r="94" spans="1:8" x14ac:dyDescent="0.25">
      <c r="A94" t="s">
        <v>339</v>
      </c>
      <c r="C94" s="20" t="s">
        <v>340</v>
      </c>
      <c r="E94" t="s">
        <v>63</v>
      </c>
      <c r="G94" t="s">
        <v>451</v>
      </c>
      <c r="H94" s="23">
        <v>1300</v>
      </c>
    </row>
    <row r="95" spans="1:8" x14ac:dyDescent="0.25">
      <c r="A95" t="s">
        <v>341</v>
      </c>
      <c r="C95" s="20" t="s">
        <v>342</v>
      </c>
      <c r="E95" t="s">
        <v>343</v>
      </c>
      <c r="G95" t="s">
        <v>452</v>
      </c>
    </row>
    <row r="96" spans="1:8" x14ac:dyDescent="0.25">
      <c r="A96" t="s">
        <v>344</v>
      </c>
      <c r="C96" s="20" t="s">
        <v>345</v>
      </c>
      <c r="E96" t="s">
        <v>346</v>
      </c>
      <c r="G96" t="s">
        <v>453</v>
      </c>
      <c r="H96" s="23">
        <v>1</v>
      </c>
    </row>
    <row r="97" spans="1:8" x14ac:dyDescent="0.25">
      <c r="A97" t="s">
        <v>347</v>
      </c>
      <c r="C97" s="20" t="s">
        <v>348</v>
      </c>
      <c r="E97" t="s">
        <v>349</v>
      </c>
      <c r="G97" t="s">
        <v>454</v>
      </c>
      <c r="H97" s="23">
        <v>1</v>
      </c>
    </row>
    <row r="98" spans="1:8" x14ac:dyDescent="0.25">
      <c r="A98" t="s">
        <v>350</v>
      </c>
      <c r="C98" s="20" t="s">
        <v>351</v>
      </c>
      <c r="E98" t="s">
        <v>352</v>
      </c>
      <c r="G98" t="s">
        <v>455</v>
      </c>
      <c r="H98" s="23">
        <v>60</v>
      </c>
    </row>
    <row r="99" spans="1:8" x14ac:dyDescent="0.25">
      <c r="A99" t="s">
        <v>353</v>
      </c>
      <c r="C99" s="20" t="s">
        <v>354</v>
      </c>
      <c r="E99" t="s">
        <v>355</v>
      </c>
      <c r="G99" t="s">
        <v>456</v>
      </c>
      <c r="H99" s="23">
        <v>847</v>
      </c>
    </row>
    <row r="100" spans="1:8" x14ac:dyDescent="0.25">
      <c r="A100" t="s">
        <v>381</v>
      </c>
      <c r="C100" s="20" t="s">
        <v>356</v>
      </c>
      <c r="E100" t="s">
        <v>357</v>
      </c>
      <c r="G100" t="s">
        <v>457</v>
      </c>
      <c r="H100" s="23">
        <v>730</v>
      </c>
    </row>
    <row r="101" spans="1:8" x14ac:dyDescent="0.25">
      <c r="A101" t="s">
        <v>358</v>
      </c>
      <c r="C101" s="20" t="s">
        <v>359</v>
      </c>
      <c r="E101" t="s">
        <v>34</v>
      </c>
      <c r="G101" t="s">
        <v>458</v>
      </c>
      <c r="H101" s="23">
        <v>500</v>
      </c>
    </row>
    <row r="102" spans="1:8" x14ac:dyDescent="0.25">
      <c r="A102" t="s">
        <v>360</v>
      </c>
      <c r="C102" s="20" t="s">
        <v>361</v>
      </c>
      <c r="E102" t="s">
        <v>362</v>
      </c>
      <c r="G102" t="s">
        <v>459</v>
      </c>
      <c r="H102" s="23">
        <v>1000</v>
      </c>
    </row>
    <row r="103" spans="1:8" x14ac:dyDescent="0.25">
      <c r="A103" t="s">
        <v>363</v>
      </c>
      <c r="E103" t="s">
        <v>364</v>
      </c>
      <c r="G103" t="s">
        <v>419</v>
      </c>
      <c r="H103" s="23">
        <v>2900</v>
      </c>
    </row>
    <row r="104" spans="1:8" x14ac:dyDescent="0.25">
      <c r="A104" t="s">
        <v>365</v>
      </c>
      <c r="E104" t="s">
        <v>366</v>
      </c>
      <c r="G104" t="s">
        <v>460</v>
      </c>
      <c r="H104" s="23">
        <v>50</v>
      </c>
    </row>
    <row r="105" spans="1:8" x14ac:dyDescent="0.25">
      <c r="A105" t="s">
        <v>367</v>
      </c>
      <c r="E105" t="s">
        <v>368</v>
      </c>
      <c r="G105" t="s">
        <v>461</v>
      </c>
      <c r="H105" s="23">
        <v>100</v>
      </c>
    </row>
    <row r="106" spans="1:8" x14ac:dyDescent="0.25">
      <c r="A106" t="s">
        <v>369</v>
      </c>
      <c r="E106" t="s">
        <v>106</v>
      </c>
      <c r="G106" t="s">
        <v>462</v>
      </c>
      <c r="H106" s="23">
        <v>4060</v>
      </c>
    </row>
    <row r="107" spans="1:8" x14ac:dyDescent="0.25">
      <c r="A107" t="s">
        <v>370</v>
      </c>
      <c r="E107" t="s">
        <v>61</v>
      </c>
      <c r="G107" t="s">
        <v>24</v>
      </c>
      <c r="H107" s="23">
        <v>400</v>
      </c>
    </row>
    <row r="108" spans="1:8" x14ac:dyDescent="0.25">
      <c r="A108" t="s">
        <v>382</v>
      </c>
      <c r="E108" t="s">
        <v>371</v>
      </c>
      <c r="G108" t="s">
        <v>463</v>
      </c>
      <c r="H108" s="23">
        <v>570</v>
      </c>
    </row>
    <row r="109" spans="1:8" x14ac:dyDescent="0.25">
      <c r="A109" t="s">
        <v>383</v>
      </c>
      <c r="E109" t="s">
        <v>372</v>
      </c>
      <c r="G109" t="s">
        <v>464</v>
      </c>
      <c r="H109" s="23">
        <v>50</v>
      </c>
    </row>
    <row r="110" spans="1:8" x14ac:dyDescent="0.25">
      <c r="A110" t="s">
        <v>384</v>
      </c>
      <c r="E110" t="s">
        <v>373</v>
      </c>
      <c r="G110" t="s">
        <v>465</v>
      </c>
      <c r="H110" s="23">
        <v>550</v>
      </c>
    </row>
    <row r="111" spans="1:8" x14ac:dyDescent="0.25">
      <c r="A111" t="s">
        <v>385</v>
      </c>
      <c r="E111" t="s">
        <v>374</v>
      </c>
      <c r="G111" t="s">
        <v>466</v>
      </c>
      <c r="H111" s="23">
        <v>236</v>
      </c>
    </row>
    <row r="112" spans="1:8" x14ac:dyDescent="0.25">
      <c r="A112" t="s">
        <v>386</v>
      </c>
      <c r="E112" t="s">
        <v>375</v>
      </c>
      <c r="G112" t="s">
        <v>467</v>
      </c>
      <c r="H112" s="23">
        <v>0</v>
      </c>
    </row>
    <row r="113" spans="5:8" x14ac:dyDescent="0.25">
      <c r="E113" t="s">
        <v>376</v>
      </c>
      <c r="G113" t="s">
        <v>468</v>
      </c>
      <c r="H113" s="23">
        <v>2450</v>
      </c>
    </row>
    <row r="114" spans="5:8" x14ac:dyDescent="0.25">
      <c r="E114" t="s">
        <v>113</v>
      </c>
      <c r="G114" t="s">
        <v>469</v>
      </c>
      <c r="H114" s="23">
        <v>50</v>
      </c>
    </row>
    <row r="115" spans="5:8" x14ac:dyDescent="0.25">
      <c r="E115" t="s">
        <v>377</v>
      </c>
      <c r="G115" t="s">
        <v>409</v>
      </c>
      <c r="H115" s="23">
        <v>550</v>
      </c>
    </row>
    <row r="116" spans="5:8" x14ac:dyDescent="0.25">
      <c r="E116" t="s">
        <v>378</v>
      </c>
      <c r="G116" t="s">
        <v>476</v>
      </c>
      <c r="H116" s="23">
        <v>1605</v>
      </c>
    </row>
    <row r="117" spans="5:8" x14ac:dyDescent="0.25">
      <c r="E117" t="s">
        <v>379</v>
      </c>
    </row>
    <row r="118" spans="5:8" x14ac:dyDescent="0.25">
      <c r="E118" t="s">
        <v>380</v>
      </c>
    </row>
  </sheetData>
  <conditionalFormatting sqref="A2:A49 A61:A80">
    <cfRule type="duplicateValues" dxfId="59" priority="3"/>
  </conditionalFormatting>
  <conditionalFormatting sqref="C70:D70">
    <cfRule type="duplicateValues" dxfId="58" priority="4"/>
  </conditionalFormatting>
  <conditionalFormatting sqref="C71:D74 C2:D69">
    <cfRule type="duplicateValues" dxfId="57" priority="5"/>
  </conditionalFormatting>
  <conditionalFormatting sqref="A50">
    <cfRule type="duplicateValues" dxfId="56" priority="2"/>
  </conditionalFormatting>
  <conditionalFormatting sqref="A51:A60">
    <cfRule type="duplicateValues" dxfId="55" priority="1"/>
  </conditionalFormatting>
  <conditionalFormatting sqref="E2:E118">
    <cfRule type="duplicateValues" dxfId="54" priority="6"/>
  </conditionalFormatting>
  <dataValidations count="3">
    <dataValidation type="list" allowBlank="1" showInputMessage="1" showErrorMessage="1" sqref="A113">
      <formula1>#REF!</formula1>
    </dataValidation>
    <dataValidation type="list" allowBlank="1" showInputMessage="1" showErrorMessage="1" sqref="D15">
      <formula1>$I$15</formula1>
    </dataValidation>
    <dataValidation type="list" allowBlank="1" showInputMessage="1" showErrorMessage="1" sqref="D103">
      <formula1>$C$2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Z127"/>
  <sheetViews>
    <sheetView zoomScaleNormal="100" workbookViewId="0">
      <pane ySplit="1" topLeftCell="A7" activePane="bottomLeft" state="frozen"/>
      <selection activeCell="F1612" sqref="F1612"/>
      <selection pane="bottomLeft" activeCell="O15" sqref="O15"/>
    </sheetView>
  </sheetViews>
  <sheetFormatPr baseColWidth="10" defaultColWidth="11.42578125" defaultRowHeight="21.95" customHeight="1" x14ac:dyDescent="0.2"/>
  <cols>
    <col min="1" max="1" width="11.42578125" style="3"/>
    <col min="2" max="2" width="11.42578125" style="1"/>
    <col min="3" max="3" width="12.7109375" style="2" customWidth="1"/>
    <col min="4" max="4" width="10.7109375" style="3" customWidth="1"/>
    <col min="5" max="5" width="11.85546875" style="3" customWidth="1"/>
    <col min="6" max="6" width="13.7109375" style="3" customWidth="1"/>
    <col min="7" max="7" width="12.28515625" style="3" customWidth="1"/>
    <col min="8" max="8" width="11.7109375" style="3" customWidth="1"/>
    <col min="9" max="9" width="19.5703125" style="3" customWidth="1"/>
    <col min="10" max="10" width="10.7109375" style="3" customWidth="1"/>
    <col min="11" max="11" width="12.42578125" style="3" customWidth="1"/>
    <col min="12" max="12" width="10.42578125" style="3" customWidth="1"/>
    <col min="13" max="13" width="15.28515625" style="3" customWidth="1"/>
    <col min="14" max="14" width="16.42578125" style="4" customWidth="1"/>
    <col min="15" max="15" width="11.140625" style="5" customWidth="1"/>
    <col min="16" max="16" width="10.85546875" style="3" customWidth="1"/>
    <col min="17" max="17" width="16.5703125" style="3" customWidth="1"/>
    <col min="18" max="18" width="15.7109375" style="3" customWidth="1"/>
    <col min="19" max="19" width="18.28515625" style="3" customWidth="1"/>
    <col min="20" max="20" width="19.42578125" style="3" customWidth="1"/>
    <col min="21" max="21" width="13.85546875" style="3" customWidth="1"/>
    <col min="22" max="22" width="16.7109375" style="3" customWidth="1"/>
    <col min="23" max="23" width="10.7109375" style="3" customWidth="1"/>
    <col min="24" max="24" width="12.42578125" style="4" customWidth="1"/>
    <col min="25" max="16384" width="11.42578125" style="3"/>
  </cols>
  <sheetData>
    <row r="1" spans="1:24" ht="39" customHeight="1" x14ac:dyDescent="0.2">
      <c r="A1" s="48" t="s">
        <v>471</v>
      </c>
      <c r="B1" s="15" t="s">
        <v>0</v>
      </c>
      <c r="C1" s="16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8" t="s">
        <v>12</v>
      </c>
      <c r="O1" s="19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7" t="s">
        <v>21</v>
      </c>
      <c r="X1" s="17" t="s">
        <v>22</v>
      </c>
    </row>
    <row r="2" spans="1:24" ht="21.95" customHeight="1" x14ac:dyDescent="0.2">
      <c r="A2" s="49">
        <f t="shared" ref="A2:A8" si="0">ROW()-1</f>
        <v>1</v>
      </c>
      <c r="B2" s="63">
        <v>44501</v>
      </c>
      <c r="C2" s="40" t="s">
        <v>360</v>
      </c>
      <c r="D2" s="41" t="s">
        <v>67</v>
      </c>
      <c r="E2" s="41" t="s">
        <v>82</v>
      </c>
      <c r="F2" s="42">
        <v>44522</v>
      </c>
      <c r="G2" s="45">
        <v>44510</v>
      </c>
      <c r="H2" s="41" t="s">
        <v>409</v>
      </c>
      <c r="I2" s="41" t="s">
        <v>477</v>
      </c>
      <c r="J2" s="42" t="s">
        <v>478</v>
      </c>
      <c r="K2" s="42">
        <v>44541</v>
      </c>
      <c r="L2" s="41" t="s">
        <v>479</v>
      </c>
      <c r="M2" s="42">
        <v>44541</v>
      </c>
      <c r="N2" s="41">
        <f>IFERROR(INDEX(LKm,MATCH(Tvidange[[#This Row],[Destinat°]],LDestination,0)),0)</f>
        <v>620</v>
      </c>
      <c r="O2" s="43">
        <v>47862</v>
      </c>
      <c r="P2" s="41">
        <v>35</v>
      </c>
      <c r="Q2" s="42">
        <v>44544</v>
      </c>
      <c r="R2" s="42">
        <v>44544</v>
      </c>
      <c r="S2" s="42">
        <v>44544</v>
      </c>
      <c r="T2" s="41" t="s">
        <v>23</v>
      </c>
      <c r="U2" s="41" t="s">
        <v>23</v>
      </c>
      <c r="V2" s="41" t="s">
        <v>23</v>
      </c>
      <c r="W2" s="41" t="s">
        <v>23</v>
      </c>
      <c r="X2" s="41" t="s">
        <v>23</v>
      </c>
    </row>
    <row r="3" spans="1:24" ht="21.95" customHeight="1" x14ac:dyDescent="0.2">
      <c r="A3" s="49">
        <f t="shared" si="0"/>
        <v>2</v>
      </c>
      <c r="B3" s="63">
        <v>44440</v>
      </c>
      <c r="C3" s="40" t="s">
        <v>365</v>
      </c>
      <c r="D3" s="41" t="s">
        <v>108</v>
      </c>
      <c r="E3" s="41" t="s">
        <v>79</v>
      </c>
      <c r="F3" s="42">
        <v>44477</v>
      </c>
      <c r="G3" s="45">
        <v>44479</v>
      </c>
      <c r="H3" s="41" t="s">
        <v>64</v>
      </c>
      <c r="I3" s="41" t="s">
        <v>480</v>
      </c>
      <c r="J3" s="41" t="s">
        <v>481</v>
      </c>
      <c r="K3" s="42">
        <v>44497</v>
      </c>
      <c r="L3" s="41" t="s">
        <v>479</v>
      </c>
      <c r="M3" s="42">
        <v>44497</v>
      </c>
      <c r="N3" s="41">
        <f>IFERROR(INDEX(LKm,MATCH(Tvidange[[#This Row],[Destinat°]],LDestination,0)),0)</f>
        <v>2840</v>
      </c>
      <c r="O3" s="43">
        <v>43363</v>
      </c>
      <c r="P3" s="41">
        <v>35</v>
      </c>
      <c r="Q3" s="42">
        <v>44497</v>
      </c>
      <c r="R3" s="42">
        <v>44497</v>
      </c>
      <c r="S3" s="42">
        <v>44497</v>
      </c>
      <c r="T3" s="41" t="s">
        <v>23</v>
      </c>
      <c r="U3" s="41" t="s">
        <v>23</v>
      </c>
      <c r="V3" s="41" t="s">
        <v>23</v>
      </c>
      <c r="W3" s="41" t="s">
        <v>23</v>
      </c>
      <c r="X3" s="41" t="s">
        <v>23</v>
      </c>
    </row>
    <row r="4" spans="1:24" ht="21.95" customHeight="1" x14ac:dyDescent="0.2">
      <c r="A4" s="49">
        <f t="shared" si="0"/>
        <v>3</v>
      </c>
      <c r="B4" s="63">
        <v>44501</v>
      </c>
      <c r="C4" s="40" t="s">
        <v>365</v>
      </c>
      <c r="D4" s="41" t="s">
        <v>361</v>
      </c>
      <c r="E4" s="41" t="s">
        <v>79</v>
      </c>
      <c r="F4" s="42">
        <v>44519</v>
      </c>
      <c r="G4" s="45">
        <v>44510</v>
      </c>
      <c r="H4" s="41" t="s">
        <v>30</v>
      </c>
      <c r="I4" s="41" t="s">
        <v>477</v>
      </c>
      <c r="J4" s="41" t="s">
        <v>478</v>
      </c>
      <c r="K4" s="42"/>
      <c r="L4" s="41" t="s">
        <v>482</v>
      </c>
      <c r="M4" s="42"/>
      <c r="N4" s="41">
        <f>IFERROR(INDEX(LKm,MATCH(Tvidange[[#This Row],[Destinat°]],LDestination,0)),0)</f>
        <v>3800</v>
      </c>
      <c r="O4" s="43">
        <v>0</v>
      </c>
      <c r="P4" s="41" t="s">
        <v>23</v>
      </c>
      <c r="Q4" s="42" t="s">
        <v>23</v>
      </c>
      <c r="R4" s="42" t="s">
        <v>23</v>
      </c>
      <c r="S4" s="42" t="s">
        <v>23</v>
      </c>
      <c r="T4" s="41" t="s">
        <v>23</v>
      </c>
      <c r="U4" s="41" t="s">
        <v>23</v>
      </c>
      <c r="V4" s="41" t="s">
        <v>23</v>
      </c>
      <c r="W4" s="41" t="s">
        <v>23</v>
      </c>
      <c r="X4" s="41" t="s">
        <v>23</v>
      </c>
    </row>
    <row r="5" spans="1:24" ht="21.95" customHeight="1" x14ac:dyDescent="0.2">
      <c r="A5" s="49">
        <f t="shared" si="0"/>
        <v>4</v>
      </c>
      <c r="B5" s="63">
        <v>44470</v>
      </c>
      <c r="C5" s="41" t="s">
        <v>367</v>
      </c>
      <c r="D5" s="41" t="s">
        <v>81</v>
      </c>
      <c r="E5" s="41" t="s">
        <v>483</v>
      </c>
      <c r="F5" s="42">
        <v>44510</v>
      </c>
      <c r="G5" s="42">
        <v>44510</v>
      </c>
      <c r="H5" s="41" t="s">
        <v>56</v>
      </c>
      <c r="I5" s="41" t="s">
        <v>484</v>
      </c>
      <c r="J5" s="41" t="s">
        <v>485</v>
      </c>
      <c r="K5" s="42">
        <v>44520</v>
      </c>
      <c r="L5" s="41" t="s">
        <v>479</v>
      </c>
      <c r="M5" s="42">
        <v>44520</v>
      </c>
      <c r="N5" s="46">
        <f>IFERROR(INDEX(LKm,MATCH(Tvidange[[#This Row],[Destinat°]],LDestination,0)),0)</f>
        <v>2650</v>
      </c>
      <c r="O5" s="43">
        <v>49366</v>
      </c>
      <c r="P5" s="41">
        <v>35</v>
      </c>
      <c r="Q5" s="42">
        <v>44520</v>
      </c>
      <c r="R5" s="42">
        <v>44520</v>
      </c>
      <c r="S5" s="42">
        <v>44520</v>
      </c>
      <c r="T5" s="41" t="s">
        <v>23</v>
      </c>
      <c r="U5" s="41" t="s">
        <v>23</v>
      </c>
      <c r="V5" s="41" t="s">
        <v>23</v>
      </c>
      <c r="W5" s="41" t="s">
        <v>23</v>
      </c>
      <c r="X5" s="41" t="s">
        <v>23</v>
      </c>
    </row>
    <row r="6" spans="1:24" ht="21.95" customHeight="1" x14ac:dyDescent="0.2">
      <c r="A6" s="49">
        <f t="shared" si="0"/>
        <v>5</v>
      </c>
      <c r="B6" s="63">
        <v>44501</v>
      </c>
      <c r="C6" s="41" t="s">
        <v>367</v>
      </c>
      <c r="D6" s="41" t="s">
        <v>108</v>
      </c>
      <c r="E6" s="41" t="s">
        <v>483</v>
      </c>
      <c r="F6" s="42">
        <v>44524</v>
      </c>
      <c r="G6" s="42">
        <v>44524</v>
      </c>
      <c r="H6" s="41" t="s">
        <v>65</v>
      </c>
      <c r="I6" s="41" t="s">
        <v>480</v>
      </c>
      <c r="J6" s="41" t="s">
        <v>485</v>
      </c>
      <c r="K6" s="42">
        <v>44525</v>
      </c>
      <c r="L6" s="41" t="s">
        <v>482</v>
      </c>
      <c r="M6" s="42"/>
      <c r="N6" s="46">
        <f>IFERROR(INDEX(LKm,MATCH(Tvidange[[#This Row],[Destinat°]],LDestination,0)),0)</f>
        <v>500</v>
      </c>
      <c r="O6" s="43">
        <v>0</v>
      </c>
      <c r="P6" s="41" t="s">
        <v>23</v>
      </c>
      <c r="Q6" s="42" t="s">
        <v>23</v>
      </c>
      <c r="R6" s="42" t="s">
        <v>23</v>
      </c>
      <c r="S6" s="42" t="s">
        <v>23</v>
      </c>
      <c r="T6" s="41" t="s">
        <v>23</v>
      </c>
      <c r="U6" s="41" t="s">
        <v>23</v>
      </c>
      <c r="V6" s="41" t="s">
        <v>23</v>
      </c>
      <c r="W6" s="41" t="s">
        <v>23</v>
      </c>
      <c r="X6" s="41" t="s">
        <v>23</v>
      </c>
    </row>
    <row r="7" spans="1:24" ht="21.95" customHeight="1" x14ac:dyDescent="0.2">
      <c r="A7" s="49">
        <f t="shared" si="0"/>
        <v>6</v>
      </c>
      <c r="B7" s="63">
        <v>44470</v>
      </c>
      <c r="C7" s="41" t="s">
        <v>369</v>
      </c>
      <c r="D7" s="41" t="s">
        <v>89</v>
      </c>
      <c r="E7" s="41" t="s">
        <v>486</v>
      </c>
      <c r="F7" s="42">
        <v>44498</v>
      </c>
      <c r="G7" s="42">
        <v>44498</v>
      </c>
      <c r="H7" s="41" t="s">
        <v>65</v>
      </c>
      <c r="I7" s="41" t="s">
        <v>487</v>
      </c>
      <c r="J7" s="41" t="s">
        <v>485</v>
      </c>
      <c r="K7" s="42">
        <v>44499</v>
      </c>
      <c r="L7" s="41" t="s">
        <v>479</v>
      </c>
      <c r="M7" s="42">
        <v>44499</v>
      </c>
      <c r="N7" s="46">
        <f>IFERROR(INDEX(LKm,MATCH(Tvidange[[#This Row],[Destinat°]],LDestination,0)),0)</f>
        <v>500</v>
      </c>
      <c r="O7" s="43">
        <v>43526</v>
      </c>
      <c r="P7" s="41">
        <v>35</v>
      </c>
      <c r="Q7" s="42">
        <v>44499</v>
      </c>
      <c r="R7" s="42">
        <v>44499</v>
      </c>
      <c r="S7" s="42">
        <v>44499</v>
      </c>
      <c r="T7" s="41" t="s">
        <v>23</v>
      </c>
      <c r="U7" s="41" t="s">
        <v>23</v>
      </c>
      <c r="V7" s="41" t="s">
        <v>23</v>
      </c>
      <c r="W7" s="41" t="s">
        <v>23</v>
      </c>
      <c r="X7" s="41" t="s">
        <v>23</v>
      </c>
    </row>
    <row r="8" spans="1:24" ht="21.95" customHeight="1" x14ac:dyDescent="0.2">
      <c r="A8" s="49">
        <f t="shared" si="0"/>
        <v>7</v>
      </c>
      <c r="B8" s="63">
        <v>44501</v>
      </c>
      <c r="C8" s="41" t="s">
        <v>369</v>
      </c>
      <c r="D8" s="41" t="s">
        <v>89</v>
      </c>
      <c r="E8" s="41" t="s">
        <v>486</v>
      </c>
      <c r="F8" s="42" t="s">
        <v>488</v>
      </c>
      <c r="G8" s="45">
        <v>44509</v>
      </c>
      <c r="H8" s="41"/>
      <c r="I8" s="41" t="s">
        <v>484</v>
      </c>
      <c r="J8" s="41" t="s">
        <v>485</v>
      </c>
      <c r="K8" s="42"/>
      <c r="L8" s="41" t="s">
        <v>482</v>
      </c>
      <c r="M8" s="42"/>
      <c r="N8" s="46">
        <f>IFERROR(INDEX(LKm,MATCH(Tvidange[[#This Row],[Destinat°]],LDestination,0)),0)</f>
        <v>0</v>
      </c>
      <c r="O8" s="43">
        <v>0</v>
      </c>
      <c r="P8" s="41" t="s">
        <v>23</v>
      </c>
      <c r="Q8" s="42" t="s">
        <v>23</v>
      </c>
      <c r="R8" s="42" t="s">
        <v>23</v>
      </c>
      <c r="S8" s="42" t="s">
        <v>23</v>
      </c>
      <c r="T8" s="41" t="s">
        <v>23</v>
      </c>
      <c r="U8" s="41" t="s">
        <v>23</v>
      </c>
      <c r="V8" s="41" t="s">
        <v>23</v>
      </c>
      <c r="W8" s="41" t="s">
        <v>23</v>
      </c>
      <c r="X8" s="41" t="s">
        <v>23</v>
      </c>
    </row>
    <row r="9" spans="1:24" ht="21.95" customHeight="1" x14ac:dyDescent="0.2">
      <c r="A9" s="50">
        <f t="shared" ref="A9:A15" si="1">ROW()-1</f>
        <v>8</v>
      </c>
      <c r="B9" s="63">
        <v>44501</v>
      </c>
      <c r="C9" s="41" t="s">
        <v>369</v>
      </c>
      <c r="D9" s="41" t="s">
        <v>81</v>
      </c>
      <c r="E9" s="41" t="s">
        <v>486</v>
      </c>
      <c r="F9" s="42"/>
      <c r="G9" s="45">
        <v>44524</v>
      </c>
      <c r="H9" s="41" t="s">
        <v>30</v>
      </c>
      <c r="I9" s="41" t="s">
        <v>477</v>
      </c>
      <c r="J9" s="41" t="s">
        <v>478</v>
      </c>
      <c r="K9" s="42"/>
      <c r="L9" s="41" t="s">
        <v>482</v>
      </c>
      <c r="M9" s="42"/>
      <c r="N9" s="46">
        <f>IFERROR(INDEX(LKm,MATCH(Tvidange[[#This Row],[Destinat°]],LDestination,0)),0)</f>
        <v>3800</v>
      </c>
      <c r="O9" s="43">
        <v>0</v>
      </c>
      <c r="P9" s="41" t="s">
        <v>23</v>
      </c>
      <c r="Q9" s="42" t="s">
        <v>23</v>
      </c>
      <c r="R9" s="42" t="s">
        <v>23</v>
      </c>
      <c r="S9" s="42" t="s">
        <v>23</v>
      </c>
      <c r="T9" s="41" t="s">
        <v>23</v>
      </c>
      <c r="U9" s="41" t="s">
        <v>23</v>
      </c>
      <c r="V9" s="41" t="s">
        <v>23</v>
      </c>
      <c r="W9" s="41" t="s">
        <v>23</v>
      </c>
      <c r="X9" s="41" t="s">
        <v>23</v>
      </c>
    </row>
    <row r="10" spans="1:24" ht="21.95" customHeight="1" x14ac:dyDescent="0.2">
      <c r="A10" s="50">
        <f t="shared" si="1"/>
        <v>9</v>
      </c>
      <c r="B10" s="63">
        <v>44378</v>
      </c>
      <c r="C10" s="44" t="s">
        <v>370</v>
      </c>
      <c r="D10" s="41" t="s">
        <v>108</v>
      </c>
      <c r="E10" s="41" t="s">
        <v>489</v>
      </c>
      <c r="F10" s="42">
        <v>44389</v>
      </c>
      <c r="G10" s="45">
        <v>44390</v>
      </c>
      <c r="H10" s="41" t="s">
        <v>64</v>
      </c>
      <c r="I10" s="41" t="s">
        <v>480</v>
      </c>
      <c r="J10" s="41" t="s">
        <v>481</v>
      </c>
      <c r="K10" s="42">
        <v>44399</v>
      </c>
      <c r="L10" s="41" t="s">
        <v>479</v>
      </c>
      <c r="M10" s="42">
        <v>44399</v>
      </c>
      <c r="N10" s="46">
        <f>IFERROR(INDEX(LKm,MATCH(Tvidange[[#This Row],[Destinat°]],LDestination,0)),0)</f>
        <v>2840</v>
      </c>
      <c r="O10" s="43">
        <v>23933</v>
      </c>
      <c r="P10" s="41" t="s">
        <v>23</v>
      </c>
      <c r="Q10" s="42" t="s">
        <v>23</v>
      </c>
      <c r="R10" s="42" t="s">
        <v>23</v>
      </c>
      <c r="S10" s="42" t="s">
        <v>23</v>
      </c>
      <c r="T10" s="41" t="s">
        <v>23</v>
      </c>
      <c r="U10" s="41" t="s">
        <v>23</v>
      </c>
      <c r="V10" s="41" t="s">
        <v>23</v>
      </c>
      <c r="W10" s="41" t="s">
        <v>23</v>
      </c>
      <c r="X10" s="41" t="s">
        <v>23</v>
      </c>
    </row>
    <row r="11" spans="1:24" ht="21.95" customHeight="1" x14ac:dyDescent="0.2">
      <c r="A11" s="50">
        <f t="shared" si="1"/>
        <v>10</v>
      </c>
      <c r="B11" s="63">
        <v>44378</v>
      </c>
      <c r="C11" s="44" t="s">
        <v>370</v>
      </c>
      <c r="D11" s="41" t="s">
        <v>108</v>
      </c>
      <c r="E11" s="41" t="s">
        <v>489</v>
      </c>
      <c r="F11" s="42">
        <v>44399</v>
      </c>
      <c r="G11" s="45">
        <v>44400</v>
      </c>
      <c r="H11" s="41" t="s">
        <v>64</v>
      </c>
      <c r="I11" s="41" t="s">
        <v>480</v>
      </c>
      <c r="J11" s="41" t="s">
        <v>481</v>
      </c>
      <c r="K11" s="42">
        <v>44405</v>
      </c>
      <c r="L11" s="41" t="s">
        <v>482</v>
      </c>
      <c r="M11" s="42"/>
      <c r="N11" s="46">
        <f>IFERROR(INDEX(LKm,MATCH(Tvidange[[#This Row],[Destinat°]],LDestination,0)),0)</f>
        <v>2840</v>
      </c>
      <c r="O11" s="43">
        <v>0</v>
      </c>
      <c r="P11" s="41" t="s">
        <v>23</v>
      </c>
      <c r="Q11" s="42" t="s">
        <v>23</v>
      </c>
      <c r="R11" s="42" t="s">
        <v>23</v>
      </c>
      <c r="S11" s="42" t="s">
        <v>23</v>
      </c>
      <c r="T11" s="41" t="s">
        <v>23</v>
      </c>
      <c r="U11" s="41" t="s">
        <v>23</v>
      </c>
      <c r="V11" s="41" t="s">
        <v>23</v>
      </c>
      <c r="W11" s="41" t="s">
        <v>23</v>
      </c>
      <c r="X11" s="41" t="s">
        <v>23</v>
      </c>
    </row>
    <row r="12" spans="1:24" ht="21.95" customHeight="1" x14ac:dyDescent="0.2">
      <c r="A12" s="50">
        <f t="shared" si="1"/>
        <v>11</v>
      </c>
      <c r="B12" s="63">
        <v>44378</v>
      </c>
      <c r="C12" s="44" t="s">
        <v>370</v>
      </c>
      <c r="D12" s="41" t="s">
        <v>108</v>
      </c>
      <c r="E12" s="41" t="s">
        <v>489</v>
      </c>
      <c r="F12" s="42">
        <v>44406</v>
      </c>
      <c r="G12" s="45">
        <v>44407</v>
      </c>
      <c r="H12" s="41" t="s">
        <v>64</v>
      </c>
      <c r="I12" s="41" t="s">
        <v>480</v>
      </c>
      <c r="J12" s="41" t="s">
        <v>481</v>
      </c>
      <c r="K12" s="42">
        <v>44414</v>
      </c>
      <c r="L12" s="41" t="s">
        <v>482</v>
      </c>
      <c r="M12" s="42"/>
      <c r="N12" s="46">
        <f>IFERROR(INDEX(LKm,MATCH(Tvidange[[#This Row],[Destinat°]],LDestination,0)),0)</f>
        <v>2840</v>
      </c>
      <c r="O12" s="43">
        <v>0</v>
      </c>
      <c r="P12" s="41" t="s">
        <v>23</v>
      </c>
      <c r="Q12" s="42" t="s">
        <v>23</v>
      </c>
      <c r="R12" s="42" t="s">
        <v>23</v>
      </c>
      <c r="S12" s="42" t="s">
        <v>23</v>
      </c>
      <c r="T12" s="41" t="s">
        <v>23</v>
      </c>
      <c r="U12" s="41" t="s">
        <v>23</v>
      </c>
      <c r="V12" s="41" t="s">
        <v>23</v>
      </c>
      <c r="W12" s="41" t="s">
        <v>23</v>
      </c>
      <c r="X12" s="41" t="s">
        <v>23</v>
      </c>
    </row>
    <row r="13" spans="1:24" ht="21.95" customHeight="1" x14ac:dyDescent="0.2">
      <c r="A13" s="50">
        <f t="shared" si="1"/>
        <v>12</v>
      </c>
      <c r="B13" s="63">
        <v>44409</v>
      </c>
      <c r="C13" s="44" t="s">
        <v>370</v>
      </c>
      <c r="D13" s="41" t="s">
        <v>108</v>
      </c>
      <c r="E13" s="41" t="s">
        <v>489</v>
      </c>
      <c r="F13" s="42">
        <v>44414</v>
      </c>
      <c r="G13" s="45">
        <v>44415</v>
      </c>
      <c r="H13" s="41" t="s">
        <v>64</v>
      </c>
      <c r="I13" s="41" t="s">
        <v>480</v>
      </c>
      <c r="J13" s="41" t="s">
        <v>481</v>
      </c>
      <c r="K13" s="42">
        <v>44421</v>
      </c>
      <c r="L13" s="41" t="s">
        <v>482</v>
      </c>
      <c r="M13" s="42"/>
      <c r="N13" s="46">
        <f>IFERROR(INDEX(LKm,MATCH(Tvidange[[#This Row],[Destinat°]],LDestination,0)),0)</f>
        <v>2840</v>
      </c>
      <c r="O13" s="43">
        <v>0</v>
      </c>
      <c r="P13" s="41" t="s">
        <v>23</v>
      </c>
      <c r="Q13" s="42" t="s">
        <v>23</v>
      </c>
      <c r="R13" s="42" t="s">
        <v>23</v>
      </c>
      <c r="S13" s="42" t="s">
        <v>23</v>
      </c>
      <c r="T13" s="41" t="s">
        <v>23</v>
      </c>
      <c r="U13" s="41" t="s">
        <v>23</v>
      </c>
      <c r="V13" s="41" t="s">
        <v>23</v>
      </c>
      <c r="W13" s="41" t="s">
        <v>23</v>
      </c>
      <c r="X13" s="41" t="s">
        <v>23</v>
      </c>
    </row>
    <row r="14" spans="1:24" ht="21.95" customHeight="1" x14ac:dyDescent="0.2">
      <c r="A14" s="50">
        <f t="shared" si="1"/>
        <v>13</v>
      </c>
      <c r="B14" s="63">
        <v>44409</v>
      </c>
      <c r="C14" s="44" t="s">
        <v>370</v>
      </c>
      <c r="D14" s="41" t="s">
        <v>108</v>
      </c>
      <c r="E14" s="41" t="s">
        <v>489</v>
      </c>
      <c r="F14" s="42">
        <v>44421</v>
      </c>
      <c r="G14" s="45">
        <v>44421</v>
      </c>
      <c r="H14" s="41" t="s">
        <v>64</v>
      </c>
      <c r="I14" s="41" t="s">
        <v>480</v>
      </c>
      <c r="J14" s="41" t="s">
        <v>481</v>
      </c>
      <c r="K14" s="42">
        <v>44431</v>
      </c>
      <c r="L14" s="41" t="s">
        <v>482</v>
      </c>
      <c r="M14" s="42"/>
      <c r="N14" s="46">
        <f>IFERROR(INDEX(LKm,MATCH(Tvidange[[#This Row],[Destinat°]],LDestination,0)),0)</f>
        <v>2840</v>
      </c>
      <c r="O14" s="43">
        <v>0</v>
      </c>
      <c r="P14" s="41" t="s">
        <v>23</v>
      </c>
      <c r="Q14" s="42" t="s">
        <v>23</v>
      </c>
      <c r="R14" s="42" t="s">
        <v>23</v>
      </c>
      <c r="S14" s="42" t="s">
        <v>23</v>
      </c>
      <c r="T14" s="41" t="s">
        <v>23</v>
      </c>
      <c r="U14" s="41" t="s">
        <v>23</v>
      </c>
      <c r="V14" s="41" t="s">
        <v>23</v>
      </c>
      <c r="W14" s="41" t="s">
        <v>23</v>
      </c>
      <c r="X14" s="41" t="s">
        <v>23</v>
      </c>
    </row>
    <row r="15" spans="1:24" ht="21.95" customHeight="1" x14ac:dyDescent="0.2">
      <c r="A15" s="50">
        <f t="shared" si="1"/>
        <v>14</v>
      </c>
      <c r="B15" s="63">
        <v>44409</v>
      </c>
      <c r="C15" s="44" t="s">
        <v>140</v>
      </c>
      <c r="D15" s="41" t="s">
        <v>490</v>
      </c>
      <c r="E15" s="41" t="s">
        <v>343</v>
      </c>
      <c r="F15" s="42">
        <v>44410</v>
      </c>
      <c r="G15" s="45">
        <v>44408</v>
      </c>
      <c r="H15" s="41" t="s">
        <v>50</v>
      </c>
      <c r="I15" s="41" t="s">
        <v>491</v>
      </c>
      <c r="J15" s="41" t="s">
        <v>492</v>
      </c>
      <c r="K15" s="42">
        <v>44447</v>
      </c>
      <c r="L15" s="41" t="s">
        <v>479</v>
      </c>
      <c r="M15" s="42">
        <v>44447</v>
      </c>
      <c r="N15" s="46">
        <f>IFERROR(INDEX(LKm,MATCH(Tvidange[[#This Row],[Destinat°]],LDestination,0)),0)</f>
        <v>7787</v>
      </c>
      <c r="O15" s="43">
        <v>47612</v>
      </c>
      <c r="P15" s="41">
        <v>25</v>
      </c>
      <c r="Q15" s="42">
        <v>44447</v>
      </c>
      <c r="R15" s="42">
        <v>44447</v>
      </c>
      <c r="S15" s="42">
        <v>44448</v>
      </c>
      <c r="T15" s="41" t="s">
        <v>23</v>
      </c>
      <c r="U15" s="41" t="s">
        <v>23</v>
      </c>
      <c r="V15" s="41" t="s">
        <v>23</v>
      </c>
      <c r="W15" s="41" t="s">
        <v>23</v>
      </c>
      <c r="X15" s="41" t="s">
        <v>23</v>
      </c>
    </row>
    <row r="16" spans="1:24" ht="21.95" customHeight="1" x14ac:dyDescent="0.2">
      <c r="A16" s="50">
        <f t="shared" ref="A16:A22" si="2">ROW()-1</f>
        <v>15</v>
      </c>
      <c r="B16" s="63">
        <v>44440</v>
      </c>
      <c r="C16" s="44" t="s">
        <v>140</v>
      </c>
      <c r="D16" s="41" t="s">
        <v>490</v>
      </c>
      <c r="E16" s="41" t="s">
        <v>343</v>
      </c>
      <c r="F16" s="42">
        <v>44450</v>
      </c>
      <c r="G16" s="45">
        <v>44449</v>
      </c>
      <c r="H16" s="41" t="s">
        <v>50</v>
      </c>
      <c r="I16" s="41" t="s">
        <v>491</v>
      </c>
      <c r="J16" s="41" t="s">
        <v>492</v>
      </c>
      <c r="K16" s="42">
        <v>44474</v>
      </c>
      <c r="L16" s="41" t="s">
        <v>23</v>
      </c>
      <c r="M16" s="42"/>
      <c r="N16" s="46">
        <f>IFERROR(INDEX(LKm,MATCH(Tvidange[[#This Row],[Destinat°]],LDestination,0)),0)</f>
        <v>7787</v>
      </c>
      <c r="O16" s="43">
        <v>49668</v>
      </c>
      <c r="P16" s="41" t="s">
        <v>23</v>
      </c>
      <c r="Q16" s="42" t="s">
        <v>23</v>
      </c>
      <c r="R16" s="42" t="s">
        <v>23</v>
      </c>
      <c r="S16" s="42" t="s">
        <v>23</v>
      </c>
      <c r="T16" s="41" t="s">
        <v>23</v>
      </c>
      <c r="U16" s="41" t="s">
        <v>23</v>
      </c>
      <c r="V16" s="42">
        <v>44474</v>
      </c>
      <c r="W16" s="41" t="s">
        <v>23</v>
      </c>
      <c r="X16" s="41" t="s">
        <v>23</v>
      </c>
    </row>
    <row r="17" spans="1:26" ht="21.95" customHeight="1" x14ac:dyDescent="0.2">
      <c r="A17" s="50">
        <f t="shared" si="2"/>
        <v>16</v>
      </c>
      <c r="B17" s="63">
        <v>44470</v>
      </c>
      <c r="C17" s="44" t="s">
        <v>140</v>
      </c>
      <c r="D17" s="41" t="s">
        <v>490</v>
      </c>
      <c r="E17" s="41" t="s">
        <v>343</v>
      </c>
      <c r="F17" s="42">
        <v>44477</v>
      </c>
      <c r="G17" s="45">
        <v>44476</v>
      </c>
      <c r="H17" s="41" t="s">
        <v>50</v>
      </c>
      <c r="I17" s="41" t="s">
        <v>491</v>
      </c>
      <c r="J17" s="41" t="s">
        <v>492</v>
      </c>
      <c r="K17" s="42">
        <v>44500</v>
      </c>
      <c r="L17" s="41" t="s">
        <v>23</v>
      </c>
      <c r="M17" s="42"/>
      <c r="N17" s="46">
        <f>IFERROR(INDEX(LKm,MATCH(Tvidange[[#This Row],[Destinat°]],LDestination,0)),0)</f>
        <v>7787</v>
      </c>
      <c r="O17" s="43">
        <v>52979</v>
      </c>
      <c r="P17" s="41" t="s">
        <v>23</v>
      </c>
      <c r="Q17" s="42" t="s">
        <v>23</v>
      </c>
      <c r="R17" s="42" t="s">
        <v>23</v>
      </c>
      <c r="S17" s="42" t="s">
        <v>23</v>
      </c>
      <c r="T17" s="41" t="s">
        <v>23</v>
      </c>
      <c r="U17" s="41" t="s">
        <v>23</v>
      </c>
      <c r="V17" s="41" t="s">
        <v>23</v>
      </c>
      <c r="W17" s="41" t="s">
        <v>23</v>
      </c>
      <c r="X17" s="41" t="s">
        <v>23</v>
      </c>
    </row>
    <row r="18" spans="1:26" ht="21.95" customHeight="1" x14ac:dyDescent="0.2">
      <c r="A18" s="50">
        <f t="shared" si="2"/>
        <v>17</v>
      </c>
      <c r="B18" s="63">
        <v>44501</v>
      </c>
      <c r="C18" s="44" t="s">
        <v>140</v>
      </c>
      <c r="D18" s="41" t="s">
        <v>490</v>
      </c>
      <c r="E18" s="41" t="s">
        <v>343</v>
      </c>
      <c r="F18" s="42">
        <v>44509</v>
      </c>
      <c r="G18" s="45">
        <v>44508</v>
      </c>
      <c r="H18" s="41"/>
      <c r="I18" s="41" t="s">
        <v>491</v>
      </c>
      <c r="J18" s="41" t="s">
        <v>493</v>
      </c>
      <c r="K18" s="42">
        <v>44511</v>
      </c>
      <c r="L18" s="41" t="s">
        <v>23</v>
      </c>
      <c r="M18" s="42"/>
      <c r="N18" s="46">
        <f>IFERROR(INDEX(LKm,MATCH(Tvidange[[#This Row],[Destinat°]],LDestination,0)),0)</f>
        <v>0</v>
      </c>
      <c r="O18" s="43" t="s">
        <v>23</v>
      </c>
      <c r="P18" s="41" t="s">
        <v>23</v>
      </c>
      <c r="Q18" s="42" t="s">
        <v>23</v>
      </c>
      <c r="R18" s="42" t="s">
        <v>23</v>
      </c>
      <c r="S18" s="42" t="s">
        <v>23</v>
      </c>
      <c r="T18" s="41" t="s">
        <v>23</v>
      </c>
      <c r="U18" s="41" t="s">
        <v>23</v>
      </c>
      <c r="V18" s="41" t="s">
        <v>23</v>
      </c>
      <c r="W18" s="41" t="s">
        <v>23</v>
      </c>
      <c r="X18" s="41" t="s">
        <v>23</v>
      </c>
    </row>
    <row r="19" spans="1:26" ht="21.95" customHeight="1" x14ac:dyDescent="0.2">
      <c r="A19" s="50">
        <f t="shared" si="2"/>
        <v>18</v>
      </c>
      <c r="B19" s="63">
        <v>44501</v>
      </c>
      <c r="C19" s="44" t="s">
        <v>140</v>
      </c>
      <c r="D19" s="41" t="s">
        <v>490</v>
      </c>
      <c r="E19" s="41" t="s">
        <v>343</v>
      </c>
      <c r="F19" s="42">
        <v>44515</v>
      </c>
      <c r="G19" s="45">
        <v>44513</v>
      </c>
      <c r="H19" s="41" t="s">
        <v>50</v>
      </c>
      <c r="I19" s="41" t="s">
        <v>491</v>
      </c>
      <c r="J19" s="41" t="s">
        <v>492</v>
      </c>
      <c r="K19" s="42">
        <v>44517</v>
      </c>
      <c r="L19" s="41" t="s">
        <v>23</v>
      </c>
      <c r="M19" s="42"/>
      <c r="N19" s="46">
        <f>IFERROR(INDEX(LKm,MATCH(Tvidange[[#This Row],[Destinat°]],LDestination,0)),0)</f>
        <v>7787</v>
      </c>
      <c r="O19" s="43" t="s">
        <v>23</v>
      </c>
      <c r="P19" s="41" t="s">
        <v>23</v>
      </c>
      <c r="Q19" s="42" t="s">
        <v>23</v>
      </c>
      <c r="R19" s="42" t="s">
        <v>23</v>
      </c>
      <c r="S19" s="42" t="s">
        <v>23</v>
      </c>
      <c r="T19" s="41" t="s">
        <v>23</v>
      </c>
      <c r="U19" s="41" t="s">
        <v>23</v>
      </c>
      <c r="V19" s="41" t="s">
        <v>23</v>
      </c>
      <c r="W19" s="41" t="s">
        <v>23</v>
      </c>
      <c r="X19" s="41" t="s">
        <v>23</v>
      </c>
    </row>
    <row r="20" spans="1:26" ht="21.95" customHeight="1" x14ac:dyDescent="0.2">
      <c r="A20" s="50">
        <f t="shared" si="2"/>
        <v>19</v>
      </c>
      <c r="B20" s="63">
        <v>44501</v>
      </c>
      <c r="C20" s="44" t="s">
        <v>140</v>
      </c>
      <c r="D20" s="41" t="s">
        <v>490</v>
      </c>
      <c r="E20" s="41" t="s">
        <v>343</v>
      </c>
      <c r="F20" s="42">
        <v>44519</v>
      </c>
      <c r="G20" s="45">
        <v>44517</v>
      </c>
      <c r="H20" s="41" t="s">
        <v>50</v>
      </c>
      <c r="I20" s="41" t="s">
        <v>491</v>
      </c>
      <c r="J20" s="41" t="s">
        <v>492</v>
      </c>
      <c r="K20" s="42">
        <v>44520</v>
      </c>
      <c r="L20" s="41" t="s">
        <v>23</v>
      </c>
      <c r="M20" s="42"/>
      <c r="N20" s="46">
        <f>IFERROR(INDEX(LKm,MATCH(Tvidange[[#This Row],[Destinat°]],LDestination,0)),0)</f>
        <v>7787</v>
      </c>
      <c r="O20" s="43" t="s">
        <v>23</v>
      </c>
      <c r="P20" s="41" t="s">
        <v>23</v>
      </c>
      <c r="Q20" s="42" t="s">
        <v>23</v>
      </c>
      <c r="R20" s="42" t="s">
        <v>23</v>
      </c>
      <c r="S20" s="42" t="s">
        <v>23</v>
      </c>
      <c r="T20" s="41" t="s">
        <v>23</v>
      </c>
      <c r="U20" s="41" t="s">
        <v>23</v>
      </c>
      <c r="V20" s="41" t="s">
        <v>23</v>
      </c>
      <c r="W20" s="41" t="s">
        <v>23</v>
      </c>
      <c r="X20" s="41" t="s">
        <v>23</v>
      </c>
    </row>
    <row r="21" spans="1:26" ht="21.95" customHeight="1" x14ac:dyDescent="0.2">
      <c r="A21" s="50">
        <f t="shared" si="2"/>
        <v>20</v>
      </c>
      <c r="B21" s="63">
        <v>44501</v>
      </c>
      <c r="C21" s="44" t="s">
        <v>140</v>
      </c>
      <c r="D21" s="41" t="s">
        <v>490</v>
      </c>
      <c r="E21" s="41" t="s">
        <v>343</v>
      </c>
      <c r="F21" s="42">
        <v>44526</v>
      </c>
      <c r="G21" s="45">
        <v>44525</v>
      </c>
      <c r="H21" s="41" t="s">
        <v>50</v>
      </c>
      <c r="I21" s="41" t="s">
        <v>491</v>
      </c>
      <c r="J21" s="41" t="s">
        <v>492</v>
      </c>
      <c r="K21" s="42">
        <v>44528</v>
      </c>
      <c r="L21" s="41" t="s">
        <v>23</v>
      </c>
      <c r="M21" s="42"/>
      <c r="N21" s="46">
        <f>IFERROR(INDEX(LKm,MATCH(Tvidange[[#This Row],[Destinat°]],LDestination,0)),0)</f>
        <v>7787</v>
      </c>
      <c r="O21" s="43" t="s">
        <v>23</v>
      </c>
      <c r="P21" s="41" t="s">
        <v>23</v>
      </c>
      <c r="Q21" s="42" t="s">
        <v>23</v>
      </c>
      <c r="R21" s="42" t="s">
        <v>23</v>
      </c>
      <c r="S21" s="42" t="s">
        <v>23</v>
      </c>
      <c r="T21" s="41" t="s">
        <v>23</v>
      </c>
      <c r="U21" s="41" t="s">
        <v>23</v>
      </c>
      <c r="V21" s="41" t="s">
        <v>23</v>
      </c>
      <c r="W21" s="41" t="s">
        <v>23</v>
      </c>
      <c r="X21" s="41" t="s">
        <v>23</v>
      </c>
      <c r="Z21" s="60"/>
    </row>
    <row r="22" spans="1:26" ht="21.95" customHeight="1" x14ac:dyDescent="0.2">
      <c r="A22" s="50">
        <f t="shared" si="2"/>
        <v>21</v>
      </c>
      <c r="B22" s="63">
        <v>44531</v>
      </c>
      <c r="C22" s="44" t="s">
        <v>140</v>
      </c>
      <c r="D22" s="41" t="s">
        <v>490</v>
      </c>
      <c r="E22" s="41" t="s">
        <v>343</v>
      </c>
      <c r="F22" s="42">
        <v>44529</v>
      </c>
      <c r="G22" s="45">
        <v>44528</v>
      </c>
      <c r="H22" s="41" t="s">
        <v>50</v>
      </c>
      <c r="I22" s="41" t="s">
        <v>491</v>
      </c>
      <c r="J22" s="41" t="s">
        <v>492</v>
      </c>
      <c r="K22" s="42">
        <v>44531</v>
      </c>
      <c r="L22" s="41" t="s">
        <v>23</v>
      </c>
      <c r="M22" s="42"/>
      <c r="N22" s="46">
        <f>IFERROR(INDEX(LKm,MATCH(Tvidange[[#This Row],[Destinat°]],LDestination,0)),0)</f>
        <v>7787</v>
      </c>
      <c r="O22" s="43" t="s">
        <v>23</v>
      </c>
      <c r="P22" s="41" t="s">
        <v>23</v>
      </c>
      <c r="Q22" s="42" t="s">
        <v>23</v>
      </c>
      <c r="R22" s="42" t="s">
        <v>23</v>
      </c>
      <c r="S22" s="42" t="s">
        <v>23</v>
      </c>
      <c r="T22" s="41" t="s">
        <v>23</v>
      </c>
      <c r="U22" s="41" t="s">
        <v>23</v>
      </c>
      <c r="V22" s="41" t="s">
        <v>23</v>
      </c>
      <c r="W22" s="41" t="s">
        <v>23</v>
      </c>
      <c r="X22" s="41" t="s">
        <v>23</v>
      </c>
      <c r="Z22" s="60"/>
    </row>
    <row r="23" spans="1:26" ht="21.95" customHeight="1" x14ac:dyDescent="0.2">
      <c r="Z23" s="60"/>
    </row>
    <row r="24" spans="1:26" ht="21.95" customHeight="1" x14ac:dyDescent="0.2">
      <c r="Z24" s="60"/>
    </row>
    <row r="25" spans="1:26" ht="21.95" customHeight="1" x14ac:dyDescent="0.2">
      <c r="Z25" s="60"/>
    </row>
    <row r="26" spans="1:26" ht="21.95" customHeight="1" x14ac:dyDescent="0.2">
      <c r="Z26" s="60"/>
    </row>
    <row r="27" spans="1:26" ht="21.95" customHeight="1" x14ac:dyDescent="0.2">
      <c r="Z27" s="60"/>
    </row>
    <row r="28" spans="1:26" ht="21.95" customHeight="1" x14ac:dyDescent="0.2">
      <c r="C28" s="47"/>
      <c r="D28" s="47"/>
      <c r="E28" s="47"/>
      <c r="F28" s="47"/>
      <c r="G28" s="47"/>
      <c r="H28" s="47"/>
      <c r="I28" s="47"/>
      <c r="J28" s="47"/>
      <c r="K28" s="60"/>
      <c r="L28" s="62"/>
      <c r="M28" s="47"/>
      <c r="N28" s="61"/>
      <c r="O28" s="60"/>
      <c r="P28" s="60"/>
      <c r="Q28" s="60"/>
      <c r="R28" s="60"/>
      <c r="S28" s="60"/>
      <c r="T28" s="60"/>
      <c r="U28" s="60"/>
      <c r="V28" s="60"/>
      <c r="W28" s="61"/>
      <c r="X28" s="60"/>
      <c r="Z28" s="60"/>
    </row>
    <row r="29" spans="1:26" ht="21.95" customHeight="1" x14ac:dyDescent="0.2">
      <c r="C29" s="60"/>
      <c r="D29" s="60"/>
      <c r="E29" s="60"/>
      <c r="F29" s="60"/>
      <c r="G29" s="60"/>
      <c r="H29" s="60"/>
      <c r="I29" s="60"/>
      <c r="J29" s="60"/>
      <c r="K29" s="60"/>
      <c r="L29" s="62"/>
      <c r="N29" s="61"/>
      <c r="O29" s="60"/>
      <c r="P29" s="60"/>
      <c r="Q29" s="60"/>
      <c r="R29" s="60"/>
      <c r="S29" s="60"/>
      <c r="T29" s="60"/>
      <c r="U29" s="60"/>
      <c r="V29" s="60"/>
      <c r="W29" s="61"/>
      <c r="X29" s="60"/>
    </row>
    <row r="30" spans="1:26" ht="21.95" customHeight="1" x14ac:dyDescent="0.2">
      <c r="C30" s="60"/>
      <c r="D30" s="60"/>
      <c r="E30" s="60"/>
      <c r="F30" s="60"/>
      <c r="G30" s="60"/>
      <c r="H30" s="60"/>
      <c r="I30" s="60"/>
      <c r="J30" s="60"/>
      <c r="K30" s="60"/>
      <c r="L30" s="62"/>
      <c r="N30" s="61"/>
      <c r="O30" s="60"/>
      <c r="P30" s="60"/>
      <c r="Q30" s="60"/>
      <c r="R30" s="60"/>
      <c r="S30" s="60"/>
      <c r="T30" s="60"/>
      <c r="U30" s="60"/>
      <c r="V30" s="60"/>
      <c r="W30" s="61"/>
      <c r="X30" s="60"/>
    </row>
    <row r="31" spans="1:26" ht="21.95" customHeight="1" x14ac:dyDescent="0.2">
      <c r="C31" s="60"/>
      <c r="D31" s="60"/>
      <c r="E31" s="60"/>
      <c r="F31" s="60"/>
      <c r="G31" s="60"/>
      <c r="H31" s="60"/>
      <c r="I31" s="60"/>
      <c r="J31" s="60"/>
      <c r="K31" s="60"/>
      <c r="L31" s="62"/>
      <c r="N31" s="61"/>
      <c r="O31" s="60"/>
      <c r="P31" s="60"/>
      <c r="Q31" s="60"/>
      <c r="R31" s="60"/>
      <c r="S31" s="60"/>
      <c r="T31" s="60"/>
      <c r="U31" s="60"/>
      <c r="V31" s="60"/>
      <c r="W31" s="61"/>
      <c r="X31" s="60"/>
    </row>
    <row r="32" spans="1:26" ht="21.95" customHeight="1" x14ac:dyDescent="0.2">
      <c r="C32" s="60"/>
      <c r="D32" s="60"/>
      <c r="E32" s="60"/>
      <c r="F32" s="60"/>
      <c r="G32" s="60"/>
      <c r="H32" s="60"/>
      <c r="I32" s="60"/>
      <c r="J32" s="60"/>
      <c r="K32" s="60"/>
      <c r="L32" s="62"/>
      <c r="N32" s="61"/>
      <c r="O32" s="60"/>
      <c r="P32" s="60"/>
      <c r="Q32" s="60"/>
      <c r="R32" s="60"/>
      <c r="S32" s="60"/>
      <c r="T32" s="60"/>
      <c r="U32" s="60"/>
      <c r="V32" s="60"/>
      <c r="W32" s="61"/>
      <c r="X32" s="60"/>
    </row>
    <row r="33" spans="3:24" ht="21.95" customHeight="1" x14ac:dyDescent="0.2">
      <c r="C33" s="60"/>
      <c r="D33" s="60"/>
      <c r="E33" s="60"/>
      <c r="F33" s="60"/>
      <c r="G33" s="60"/>
      <c r="H33" s="60"/>
      <c r="I33" s="60"/>
      <c r="J33" s="60"/>
      <c r="K33" s="60"/>
      <c r="L33" s="62"/>
      <c r="N33" s="61"/>
      <c r="O33" s="60"/>
      <c r="P33" s="60"/>
      <c r="Q33" s="60"/>
      <c r="R33" s="60"/>
      <c r="S33" s="60"/>
      <c r="T33" s="60"/>
      <c r="U33" s="60"/>
      <c r="V33" s="60"/>
      <c r="W33" s="61"/>
      <c r="X33" s="60"/>
    </row>
    <row r="34" spans="3:24" ht="21.95" customHeight="1" x14ac:dyDescent="0.2">
      <c r="C34" s="60"/>
      <c r="D34" s="60"/>
      <c r="E34" s="60"/>
      <c r="F34" s="60"/>
      <c r="G34" s="60"/>
      <c r="H34" s="60"/>
      <c r="I34" s="60"/>
      <c r="J34" s="60"/>
      <c r="K34" s="60"/>
      <c r="L34" s="62"/>
      <c r="N34" s="61"/>
      <c r="O34" s="60"/>
      <c r="P34" s="60"/>
      <c r="Q34" s="60"/>
      <c r="R34" s="60"/>
      <c r="S34" s="60"/>
      <c r="T34" s="60"/>
      <c r="U34" s="60"/>
      <c r="V34" s="60"/>
      <c r="W34" s="61"/>
      <c r="X34" s="60"/>
    </row>
    <row r="35" spans="3:24" ht="21.95" customHeight="1" x14ac:dyDescent="0.2">
      <c r="C35" s="60"/>
      <c r="D35" s="60"/>
      <c r="E35" s="60"/>
      <c r="F35" s="60"/>
      <c r="G35" s="60"/>
      <c r="H35" s="60"/>
      <c r="I35" s="60"/>
      <c r="J35" s="60"/>
      <c r="K35" s="60"/>
      <c r="L35" s="62"/>
      <c r="N35" s="61"/>
      <c r="O35" s="60"/>
      <c r="P35" s="60"/>
      <c r="Q35" s="60"/>
      <c r="R35" s="60"/>
      <c r="S35" s="60"/>
      <c r="T35" s="60"/>
      <c r="U35" s="60"/>
      <c r="V35" s="60"/>
      <c r="W35" s="61"/>
      <c r="X35" s="60"/>
    </row>
    <row r="127" spans="9:9" ht="21.95" customHeight="1" x14ac:dyDescent="0.2">
      <c r="I127" s="3">
        <v>0</v>
      </c>
    </row>
  </sheetData>
  <conditionalFormatting sqref="L1:W6 L7:S9 L36:W1048576 J28:L35 N28:V35 L23:W27 L10:O22">
    <cfRule type="containsText" dxfId="49" priority="139" operator="containsText" text="OUI">
      <formula>NOT(ISERROR(SEARCH("OUI",J1)))</formula>
    </cfRule>
  </conditionalFormatting>
  <conditionalFormatting sqref="T7:W9">
    <cfRule type="containsText" dxfId="48" priority="5" operator="containsText" text="OUI">
      <formula>NOT(ISERROR(SEARCH("OUI",T7)))</formula>
    </cfRule>
  </conditionalFormatting>
  <conditionalFormatting sqref="P10:S15">
    <cfRule type="containsText" dxfId="47" priority="4" operator="containsText" text="OUI">
      <formula>NOT(ISERROR(SEARCH("OUI",P10)))</formula>
    </cfRule>
  </conditionalFormatting>
  <conditionalFormatting sqref="T10:W15">
    <cfRule type="containsText" dxfId="46" priority="3" operator="containsText" text="OUI">
      <formula>NOT(ISERROR(SEARCH("OUI",T10)))</formula>
    </cfRule>
  </conditionalFormatting>
  <conditionalFormatting sqref="P16:S22">
    <cfRule type="containsText" dxfId="45" priority="2" operator="containsText" text="OUI">
      <formula>NOT(ISERROR(SEARCH("OUI",P16)))</formula>
    </cfRule>
  </conditionalFormatting>
  <conditionalFormatting sqref="T16:W22">
    <cfRule type="containsText" dxfId="44" priority="1" operator="containsText" text="OUI">
      <formula>NOT(ISERROR(SEARCH("OUI",T16)))</formula>
    </cfRule>
  </conditionalFormatting>
  <dataValidations count="2">
    <dataValidation type="list" allowBlank="1" showInputMessage="1" showErrorMessage="1" sqref="C2:C22">
      <formula1>LCamion</formula1>
    </dataValidation>
    <dataValidation type="list" allowBlank="1" showInputMessage="1" showErrorMessage="1" sqref="H2:H22">
      <formula1>LDestination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118"/>
  <sheetViews>
    <sheetView tabSelected="1" workbookViewId="0">
      <selection activeCell="K15" sqref="K15"/>
    </sheetView>
  </sheetViews>
  <sheetFormatPr baseColWidth="10" defaultRowHeight="15" x14ac:dyDescent="0.25"/>
  <cols>
    <col min="1" max="1" width="11.42578125" style="22"/>
    <col min="2" max="2" width="29.42578125" customWidth="1"/>
    <col min="3" max="3" width="16.5703125" customWidth="1"/>
    <col min="4" max="4" width="20.85546875" customWidth="1"/>
    <col min="5" max="5" width="14.7109375" customWidth="1"/>
    <col min="6" max="6" width="20.7109375" customWidth="1"/>
    <col min="7" max="7" width="16.140625" customWidth="1"/>
    <col min="8" max="8" width="17" customWidth="1"/>
    <col min="9" max="9" width="15.7109375" customWidth="1"/>
  </cols>
  <sheetData>
    <row r="1" spans="1:9" ht="27" customHeight="1" x14ac:dyDescent="0.25">
      <c r="A1" s="32" t="s">
        <v>471</v>
      </c>
      <c r="B1" s="33" t="s">
        <v>133</v>
      </c>
      <c r="C1" s="34" t="s">
        <v>470</v>
      </c>
      <c r="D1" s="37" t="s">
        <v>474</v>
      </c>
      <c r="E1" s="37" t="s">
        <v>134</v>
      </c>
      <c r="F1" s="36" t="s">
        <v>473</v>
      </c>
      <c r="G1" s="35" t="s">
        <v>472</v>
      </c>
      <c r="H1" s="37" t="s">
        <v>135</v>
      </c>
      <c r="I1" s="38" t="s">
        <v>136</v>
      </c>
    </row>
    <row r="2" spans="1:9" ht="15.75" x14ac:dyDescent="0.25">
      <c r="A2" s="22">
        <f t="shared" ref="A2:A33" si="0">ROW()-1</f>
        <v>1</v>
      </c>
      <c r="B2" s="24" t="s">
        <v>140</v>
      </c>
      <c r="C2" s="51"/>
      <c r="D2" s="6"/>
      <c r="E2" s="6">
        <f>SUMIFS(Tvidange[KM PAR VOYAGE],Tvidange[TRUKS],Tvidange_sys[VIDANGE A 15000 Km])</f>
        <v>54509</v>
      </c>
      <c r="F2" s="7">
        <v>47612</v>
      </c>
      <c r="G2" s="8">
        <f>SUMIFS(Tvidange[KM PAR VOYAGE],Tvidange[TRUKS],Tvidange_sys[VIDANGE A 15000 Km])</f>
        <v>54509</v>
      </c>
      <c r="H2" s="9">
        <f ca="1">IF((OFFSET(H2,0,-1)-E2)&lt;7500,E2-OFFSET(H2,0,-1)+7500,"Vérification à faire")</f>
        <v>7500</v>
      </c>
      <c r="I2" s="26" t="str">
        <f ca="1">IF((OFFSET(I2,0,-2)-D2)&lt;15000,D2-OFFSET(I2,0,-2)+15000,"Vidange à faire")</f>
        <v>Vidange à faire</v>
      </c>
    </row>
    <row r="3" spans="1:9" ht="15.75" x14ac:dyDescent="0.25">
      <c r="A3" s="22">
        <f t="shared" si="0"/>
        <v>2</v>
      </c>
      <c r="B3" s="24" t="s">
        <v>143</v>
      </c>
      <c r="C3" s="51"/>
      <c r="D3" s="6"/>
      <c r="E3" s="6">
        <f>SUMIFS(Tvidange[KM PAR VOYAGE],Tvidange[TRUKS],Tvidange_sys[VIDANGE A 15000 Km])</f>
        <v>0</v>
      </c>
      <c r="F3" s="8"/>
      <c r="G3" s="8">
        <f>SUMIFS(Tvidange[KM PAR VOYAGE],Tvidange[TRUKS],Tvidange_sys[VIDANGE A 15000 Km])</f>
        <v>0</v>
      </c>
      <c r="H3" s="9">
        <f t="shared" ref="H3:H66" ca="1" si="1">IF((OFFSET(H3,0,-1)-E3)&lt;7500,E3-OFFSET(H3,0,-1)+7500,"Vérification à faire")</f>
        <v>7500</v>
      </c>
      <c r="I3" s="26">
        <f t="shared" ref="I3:I14" ca="1" si="2">IF((OFFSET(I3,0,-2)-D3)&lt;15000,D3-OFFSET(I3,0,-2)+15000,"Vidange à faire")</f>
        <v>15000</v>
      </c>
    </row>
    <row r="4" spans="1:9" ht="15.75" x14ac:dyDescent="0.25">
      <c r="A4" s="22">
        <f t="shared" si="0"/>
        <v>3</v>
      </c>
      <c r="B4" s="24" t="s">
        <v>146</v>
      </c>
      <c r="C4" s="51"/>
      <c r="D4" s="6"/>
      <c r="E4" s="6">
        <f>SUMIFS(Tvidange[KM PAR VOYAGE],Tvidange[TRUKS],Tvidange_sys[VIDANGE A 15000 Km])</f>
        <v>0</v>
      </c>
      <c r="F4" s="10"/>
      <c r="G4" s="8">
        <f>SUMIFS(Tvidange[KM PAR VOYAGE],Tvidange[TRUKS],Tvidange_sys[VIDANGE A 15000 Km])</f>
        <v>0</v>
      </c>
      <c r="H4" s="9">
        <f t="shared" ca="1" si="1"/>
        <v>7500</v>
      </c>
      <c r="I4" s="26">
        <f t="shared" ca="1" si="2"/>
        <v>15000</v>
      </c>
    </row>
    <row r="5" spans="1:9" ht="15.75" x14ac:dyDescent="0.25">
      <c r="A5" s="22">
        <f t="shared" si="0"/>
        <v>4</v>
      </c>
      <c r="B5" s="24" t="s">
        <v>149</v>
      </c>
      <c r="C5" s="51"/>
      <c r="D5" s="6"/>
      <c r="E5" s="6">
        <f>SUMIFS(Tvidange[KM PAR VOYAGE],Tvidange[TRUKS],Tvidange_sys[VIDANGE A 15000 Km])</f>
        <v>0</v>
      </c>
      <c r="F5" s="11"/>
      <c r="G5" s="8">
        <f>SUMIFS(Tvidange[KM PAR VOYAGE],Tvidange[TRUKS],Tvidange_sys[VIDANGE A 15000 Km])</f>
        <v>0</v>
      </c>
      <c r="H5" s="9">
        <f t="shared" ca="1" si="1"/>
        <v>7500</v>
      </c>
      <c r="I5" s="26">
        <f t="shared" ca="1" si="2"/>
        <v>15000</v>
      </c>
    </row>
    <row r="6" spans="1:9" ht="15.75" x14ac:dyDescent="0.25">
      <c r="A6" s="22">
        <f t="shared" si="0"/>
        <v>5</v>
      </c>
      <c r="B6" s="24" t="s">
        <v>152</v>
      </c>
      <c r="C6" s="51"/>
      <c r="D6" s="6"/>
      <c r="E6" s="6">
        <f>SUMIFS(Tvidange[KM PAR VOYAGE],Tvidange[TRUKS],Tvidange_sys[VIDANGE A 15000 Km])</f>
        <v>0</v>
      </c>
      <c r="F6" s="10"/>
      <c r="G6" s="8">
        <f>SUMIFS(Tvidange[KM PAR VOYAGE],Tvidange[TRUKS],Tvidange_sys[VIDANGE A 15000 Km])</f>
        <v>0</v>
      </c>
      <c r="H6" s="9">
        <f t="shared" ca="1" si="1"/>
        <v>7500</v>
      </c>
      <c r="I6" s="26">
        <f t="shared" ca="1" si="2"/>
        <v>15000</v>
      </c>
    </row>
    <row r="7" spans="1:9" ht="15.75" x14ac:dyDescent="0.25">
      <c r="A7" s="22">
        <f t="shared" si="0"/>
        <v>6</v>
      </c>
      <c r="B7" s="24" t="s">
        <v>155</v>
      </c>
      <c r="C7" s="51"/>
      <c r="D7" s="6"/>
      <c r="E7" s="6">
        <f>SUMIFS(Tvidange[KM PAR VOYAGE],Tvidange[TRUKS],Tvidange_sys[VIDANGE A 15000 Km])</f>
        <v>0</v>
      </c>
      <c r="F7" s="7"/>
      <c r="G7" s="8">
        <f>SUMIFS(Tvidange[KM PAR VOYAGE],Tvidange[TRUKS],Tvidange_sys[VIDANGE A 15000 Km])</f>
        <v>0</v>
      </c>
      <c r="H7" s="9">
        <f t="shared" ca="1" si="1"/>
        <v>7500</v>
      </c>
      <c r="I7" s="26">
        <f t="shared" ca="1" si="2"/>
        <v>15000</v>
      </c>
    </row>
    <row r="8" spans="1:9" ht="15.75" x14ac:dyDescent="0.25">
      <c r="A8" s="22">
        <f t="shared" si="0"/>
        <v>7</v>
      </c>
      <c r="B8" s="24" t="s">
        <v>158</v>
      </c>
      <c r="C8" s="51"/>
      <c r="D8" s="6"/>
      <c r="E8" s="6">
        <f>SUMIFS(Tvidange[KM PAR VOYAGE],Tvidange[TRUKS],Tvidange_sys[VIDANGE A 15000 Km])</f>
        <v>0</v>
      </c>
      <c r="F8" s="7"/>
      <c r="G8" s="8">
        <f>SUMIFS(Tvidange[KM PAR VOYAGE],Tvidange[TRUKS],Tvidange_sys[VIDANGE A 15000 Km])</f>
        <v>0</v>
      </c>
      <c r="H8" s="9">
        <f t="shared" ca="1" si="1"/>
        <v>7500</v>
      </c>
      <c r="I8" s="26">
        <f t="shared" ca="1" si="2"/>
        <v>15000</v>
      </c>
    </row>
    <row r="9" spans="1:9" ht="15.75" x14ac:dyDescent="0.25">
      <c r="A9" s="22">
        <f t="shared" si="0"/>
        <v>8</v>
      </c>
      <c r="B9" s="24" t="s">
        <v>160</v>
      </c>
      <c r="C9" s="51"/>
      <c r="D9" s="6"/>
      <c r="E9" s="6">
        <f>SUMIFS(Tvidange[KM PAR VOYAGE],Tvidange[TRUKS],Tvidange_sys[VIDANGE A 15000 Km])</f>
        <v>0</v>
      </c>
      <c r="F9" s="8"/>
      <c r="G9" s="8">
        <f>SUMIFS(Tvidange[KM PAR VOYAGE],Tvidange[TRUKS],Tvidange_sys[VIDANGE A 15000 Km])</f>
        <v>0</v>
      </c>
      <c r="H9" s="9">
        <f t="shared" ca="1" si="1"/>
        <v>7500</v>
      </c>
      <c r="I9" s="26">
        <f t="shared" ca="1" si="2"/>
        <v>15000</v>
      </c>
    </row>
    <row r="10" spans="1:9" ht="15.75" x14ac:dyDescent="0.25">
      <c r="A10" s="22">
        <f t="shared" si="0"/>
        <v>9</v>
      </c>
      <c r="B10" s="24" t="s">
        <v>163</v>
      </c>
      <c r="C10" s="51"/>
      <c r="D10" s="12"/>
      <c r="E10" s="6">
        <f>SUMIFS(Tvidange[KM PAR VOYAGE],Tvidange[TRUKS],Tvidange_sys[VIDANGE A 15000 Km])</f>
        <v>0</v>
      </c>
      <c r="F10" s="7"/>
      <c r="G10" s="8">
        <f>SUMIFS(Tvidange[KM PAR VOYAGE],Tvidange[TRUKS],Tvidange_sys[VIDANGE A 15000 Km])</f>
        <v>0</v>
      </c>
      <c r="H10" s="9">
        <f t="shared" ca="1" si="1"/>
        <v>7500</v>
      </c>
      <c r="I10" s="26">
        <f t="shared" ca="1" si="2"/>
        <v>15000</v>
      </c>
    </row>
    <row r="11" spans="1:9" ht="15.75" x14ac:dyDescent="0.25">
      <c r="A11" s="22">
        <f t="shared" si="0"/>
        <v>10</v>
      </c>
      <c r="B11" s="24" t="s">
        <v>165</v>
      </c>
      <c r="C11" s="51"/>
      <c r="D11" s="6"/>
      <c r="E11" s="6">
        <f>SUMIFS(Tvidange[KM PAR VOYAGE],Tvidange[TRUKS],Tvidange_sys[VIDANGE A 15000 Km])</f>
        <v>0</v>
      </c>
      <c r="F11" s="10"/>
      <c r="G11" s="8">
        <f>SUMIFS(Tvidange[KM PAR VOYAGE],Tvidange[TRUKS],Tvidange_sys[VIDANGE A 15000 Km])</f>
        <v>0</v>
      </c>
      <c r="H11" s="9">
        <f t="shared" ca="1" si="1"/>
        <v>7500</v>
      </c>
      <c r="I11" s="26">
        <f t="shared" ca="1" si="2"/>
        <v>15000</v>
      </c>
    </row>
    <row r="12" spans="1:9" ht="15.75" x14ac:dyDescent="0.25">
      <c r="A12" s="22">
        <f t="shared" si="0"/>
        <v>11</v>
      </c>
      <c r="B12" s="25" t="s">
        <v>167</v>
      </c>
      <c r="C12" s="51"/>
      <c r="D12" s="6"/>
      <c r="E12" s="6">
        <f>SUMIFS(Tvidange[KM PAR VOYAGE],Tvidange[TRUKS],Tvidange_sys[VIDANGE A 15000 Km])</f>
        <v>0</v>
      </c>
      <c r="F12" s="10"/>
      <c r="G12" s="8">
        <f>SUMIFS(Tvidange[KM PAR VOYAGE],Tvidange[TRUKS],Tvidange_sys[VIDANGE A 15000 Km])</f>
        <v>0</v>
      </c>
      <c r="H12" s="9">
        <f t="shared" ca="1" si="1"/>
        <v>7500</v>
      </c>
      <c r="I12" s="26">
        <f t="shared" ca="1" si="2"/>
        <v>15000</v>
      </c>
    </row>
    <row r="13" spans="1:9" ht="15.75" x14ac:dyDescent="0.25">
      <c r="A13" s="22">
        <f t="shared" si="0"/>
        <v>12</v>
      </c>
      <c r="B13" s="24" t="s">
        <v>170</v>
      </c>
      <c r="C13" s="51"/>
      <c r="D13" s="6"/>
      <c r="E13" s="6">
        <f>SUMIFS(Tvidange[KM PAR VOYAGE],Tvidange[TRUKS],Tvidange_sys[VIDANGE A 15000 Km])</f>
        <v>0</v>
      </c>
      <c r="F13" s="10"/>
      <c r="G13" s="8">
        <f>SUMIFS(Tvidange[KM PAR VOYAGE],Tvidange[TRUKS],Tvidange_sys[VIDANGE A 15000 Km])</f>
        <v>0</v>
      </c>
      <c r="H13" s="9">
        <f t="shared" ca="1" si="1"/>
        <v>7500</v>
      </c>
      <c r="I13" s="26">
        <f t="shared" ca="1" si="2"/>
        <v>15000</v>
      </c>
    </row>
    <row r="14" spans="1:9" ht="15.75" x14ac:dyDescent="0.25">
      <c r="A14" s="22">
        <f t="shared" si="0"/>
        <v>13</v>
      </c>
      <c r="B14" s="24" t="s">
        <v>171</v>
      </c>
      <c r="C14" s="51"/>
      <c r="D14" s="13"/>
      <c r="E14" s="6">
        <f>SUMIFS(Tvidange[KM PAR VOYAGE],Tvidange[TRUKS],Tvidange_sys[VIDANGE A 15000 Km])</f>
        <v>0</v>
      </c>
      <c r="F14" s="14"/>
      <c r="G14" s="8">
        <f>SUMIFS(Tvidange[KM PAR VOYAGE],Tvidange[TRUKS],Tvidange_sys[VIDANGE A 15000 Km])</f>
        <v>0</v>
      </c>
      <c r="H14" s="9">
        <f t="shared" ca="1" si="1"/>
        <v>7500</v>
      </c>
      <c r="I14" s="26">
        <f t="shared" ca="1" si="2"/>
        <v>15000</v>
      </c>
    </row>
    <row r="15" spans="1:9" ht="15.75" x14ac:dyDescent="0.25">
      <c r="A15" s="22">
        <f t="shared" si="0"/>
        <v>14</v>
      </c>
      <c r="B15" s="24" t="s">
        <v>174</v>
      </c>
      <c r="C15" s="51"/>
      <c r="D15" s="13"/>
      <c r="E15" s="6">
        <f>SUMIFS(Tvidange[KM PAR VOYAGE],Tvidange[TRUKS],Tvidange_sys[VIDANGE A 15000 Km])</f>
        <v>0</v>
      </c>
      <c r="F15" s="14"/>
      <c r="G15" s="8">
        <f>SUMIFS(Tvidange[KM PAR VOYAGE],Tvidange[TRUKS],Tvidange_sys[VIDANGE A 15000 Km])</f>
        <v>0</v>
      </c>
      <c r="H15" s="9">
        <f t="shared" ca="1" si="1"/>
        <v>7500</v>
      </c>
      <c r="I15" s="26">
        <f ca="1">IF((OFFSET(I15,0,-2)-D15)&lt;15000,D15-OFFSET(I15,0,-2)+15000,"Vidange à faire")</f>
        <v>15000</v>
      </c>
    </row>
    <row r="16" spans="1:9" ht="15.75" x14ac:dyDescent="0.25">
      <c r="A16" s="22">
        <f t="shared" si="0"/>
        <v>15</v>
      </c>
      <c r="B16" s="24" t="s">
        <v>177</v>
      </c>
      <c r="C16" s="51"/>
      <c r="D16" s="13"/>
      <c r="E16" s="6">
        <f>SUMIFS(Tvidange[KM PAR VOYAGE],Tvidange[TRUKS],Tvidange_sys[VIDANGE A 15000 Km])</f>
        <v>0</v>
      </c>
      <c r="F16" s="14"/>
      <c r="G16" s="8">
        <f>SUMIFS(Tvidange[KM PAR VOYAGE],Tvidange[TRUKS],Tvidange_sys[VIDANGE A 15000 Km])</f>
        <v>0</v>
      </c>
      <c r="H16" s="9">
        <f t="shared" ca="1" si="1"/>
        <v>7500</v>
      </c>
      <c r="I16" s="26">
        <f ca="1">IF((OFFSET(I16,0,-2)-D16)&lt;15000,D16-OFFSET(I16,0,-2)+15000,"Vidange à faire")</f>
        <v>15000</v>
      </c>
    </row>
    <row r="17" spans="1:9" ht="15.75" x14ac:dyDescent="0.25">
      <c r="A17" s="22">
        <f t="shared" si="0"/>
        <v>16</v>
      </c>
      <c r="B17" s="24" t="s">
        <v>180</v>
      </c>
      <c r="C17" s="51"/>
      <c r="D17" s="6"/>
      <c r="E17" s="6">
        <f>SUMIFS(Tvidange[KM PAR VOYAGE],Tvidange[TRUKS],Tvidange_sys[VIDANGE A 15000 Km])</f>
        <v>0</v>
      </c>
      <c r="F17" s="7"/>
      <c r="G17" s="8">
        <f>SUMIFS(Tvidange[KM PAR VOYAGE],Tvidange[TRUKS],Tvidange_sys[VIDANGE A 15000 Km])</f>
        <v>0</v>
      </c>
      <c r="H17" s="9">
        <f t="shared" ca="1" si="1"/>
        <v>7500</v>
      </c>
      <c r="I17" s="26">
        <f ca="1">IF((OFFSET(I17,0,-2)-D17)&lt;15000,D17-OFFSET(I17,0,-2)+15000,"Vidange à faire")</f>
        <v>15000</v>
      </c>
    </row>
    <row r="18" spans="1:9" ht="15.75" x14ac:dyDescent="0.25">
      <c r="A18" s="22">
        <f t="shared" si="0"/>
        <v>17</v>
      </c>
      <c r="B18" s="24" t="s">
        <v>183</v>
      </c>
      <c r="C18" s="51"/>
      <c r="D18" s="6"/>
      <c r="E18" s="6">
        <f>SUMIFS(Tvidange[KM PAR VOYAGE],Tvidange[TRUKS],Tvidange_sys[VIDANGE A 15000 Km])</f>
        <v>0</v>
      </c>
      <c r="F18" s="7"/>
      <c r="G18" s="8">
        <f>SUMIFS(Tvidange[KM PAR VOYAGE],Tvidange[TRUKS],Tvidange_sys[VIDANGE A 15000 Km])</f>
        <v>0</v>
      </c>
      <c r="H18" s="9">
        <f t="shared" ca="1" si="1"/>
        <v>7500</v>
      </c>
      <c r="I18" s="26">
        <f ca="1">IF((OFFSET(I18,0,-2)-D18)&lt;15000,D18-OFFSET(I18,0,-2)+15000,"Vidange à faire")</f>
        <v>15000</v>
      </c>
    </row>
    <row r="19" spans="1:9" ht="15.75" x14ac:dyDescent="0.25">
      <c r="A19" s="22">
        <f t="shared" si="0"/>
        <v>18</v>
      </c>
      <c r="B19" s="24" t="s">
        <v>186</v>
      </c>
      <c r="C19" s="51"/>
      <c r="D19" s="6"/>
      <c r="E19" s="6">
        <f>SUMIFS(Tvidange[KM PAR VOYAGE],Tvidange[TRUKS],Tvidange_sys[VIDANGE A 15000 Km])</f>
        <v>0</v>
      </c>
      <c r="F19" s="7"/>
      <c r="G19" s="8">
        <f>SUMIFS(Tvidange[KM PAR VOYAGE],Tvidange[TRUKS],Tvidange_sys[VIDANGE A 15000 Km])</f>
        <v>0</v>
      </c>
      <c r="H19" s="9">
        <f t="shared" ca="1" si="1"/>
        <v>7500</v>
      </c>
      <c r="I19" s="26">
        <f t="shared" ref="I19:I80" ca="1" si="3">IF((OFFSET(I19,0,-2)-D19)&lt;15000,D19-OFFSET(I19,0,-2)+15000,"Vidange à faire")</f>
        <v>15000</v>
      </c>
    </row>
    <row r="20" spans="1:9" ht="15.75" x14ac:dyDescent="0.25">
      <c r="A20" s="22">
        <f t="shared" si="0"/>
        <v>19</v>
      </c>
      <c r="B20" s="24" t="s">
        <v>188</v>
      </c>
      <c r="C20" s="51"/>
      <c r="D20" s="6"/>
      <c r="E20" s="6">
        <f>SUMIFS(Tvidange[KM PAR VOYAGE],Tvidange[TRUKS],Tvidange_sys[VIDANGE A 15000 Km])</f>
        <v>0</v>
      </c>
      <c r="F20" s="7"/>
      <c r="G20" s="8">
        <f>SUMIFS(Tvidange[KM PAR VOYAGE],Tvidange[TRUKS],Tvidange_sys[VIDANGE A 15000 Km])</f>
        <v>0</v>
      </c>
      <c r="H20" s="9">
        <f t="shared" ca="1" si="1"/>
        <v>7500</v>
      </c>
      <c r="I20" s="26">
        <f t="shared" ca="1" si="3"/>
        <v>15000</v>
      </c>
    </row>
    <row r="21" spans="1:9" ht="15.75" x14ac:dyDescent="0.25">
      <c r="A21" s="22">
        <f t="shared" si="0"/>
        <v>20</v>
      </c>
      <c r="B21" s="24" t="s">
        <v>191</v>
      </c>
      <c r="C21" s="51"/>
      <c r="D21" s="6"/>
      <c r="E21" s="6">
        <f>SUMIFS(Tvidange[KM PAR VOYAGE],Tvidange[TRUKS],Tvidange_sys[VIDANGE A 15000 Km])</f>
        <v>0</v>
      </c>
      <c r="F21" s="7"/>
      <c r="G21" s="8">
        <f>SUMIFS(Tvidange[KM PAR VOYAGE],Tvidange[TRUKS],Tvidange_sys[VIDANGE A 15000 Km])</f>
        <v>0</v>
      </c>
      <c r="H21" s="9">
        <f t="shared" ca="1" si="1"/>
        <v>7500</v>
      </c>
      <c r="I21" s="26">
        <f t="shared" ca="1" si="3"/>
        <v>15000</v>
      </c>
    </row>
    <row r="22" spans="1:9" ht="15.75" x14ac:dyDescent="0.25">
      <c r="A22" s="22">
        <f t="shared" si="0"/>
        <v>21</v>
      </c>
      <c r="B22" s="24" t="s">
        <v>193</v>
      </c>
      <c r="C22" s="51"/>
      <c r="D22" s="6"/>
      <c r="E22" s="6">
        <f>SUMIFS(Tvidange[KM PAR VOYAGE],Tvidange[TRUKS],Tvidange_sys[VIDANGE A 15000 Km])</f>
        <v>0</v>
      </c>
      <c r="F22" s="7"/>
      <c r="G22" s="8">
        <f>SUMIFS(Tvidange[KM PAR VOYAGE],Tvidange[TRUKS],Tvidange_sys[VIDANGE A 15000 Km])</f>
        <v>0</v>
      </c>
      <c r="H22" s="9">
        <f t="shared" ca="1" si="1"/>
        <v>7500</v>
      </c>
      <c r="I22" s="26">
        <f t="shared" ca="1" si="3"/>
        <v>15000</v>
      </c>
    </row>
    <row r="23" spans="1:9" ht="15.75" x14ac:dyDescent="0.25">
      <c r="A23" s="22">
        <f t="shared" si="0"/>
        <v>22</v>
      </c>
      <c r="B23" s="24" t="s">
        <v>100</v>
      </c>
      <c r="C23" s="51"/>
      <c r="D23" s="6"/>
      <c r="E23" s="6">
        <f>SUMIFS(Tvidange[KM PAR VOYAGE],Tvidange[TRUKS],Tvidange_sys[VIDANGE A 15000 Km])</f>
        <v>0</v>
      </c>
      <c r="F23" s="7"/>
      <c r="G23" s="8">
        <f>SUMIFS(Tvidange[KM PAR VOYAGE],Tvidange[TRUKS],Tvidange_sys[VIDANGE A 15000 Km])</f>
        <v>0</v>
      </c>
      <c r="H23" s="9">
        <f t="shared" ca="1" si="1"/>
        <v>7500</v>
      </c>
      <c r="I23" s="26">
        <f t="shared" ca="1" si="3"/>
        <v>15000</v>
      </c>
    </row>
    <row r="24" spans="1:9" ht="15.75" x14ac:dyDescent="0.25">
      <c r="A24" s="22">
        <f t="shared" si="0"/>
        <v>23</v>
      </c>
      <c r="B24" s="24" t="s">
        <v>104</v>
      </c>
      <c r="C24" s="51"/>
      <c r="D24" s="6"/>
      <c r="E24" s="6">
        <f>SUMIFS(Tvidange[KM PAR VOYAGE],Tvidange[TRUKS],Tvidange_sys[VIDANGE A 15000 Km])</f>
        <v>0</v>
      </c>
      <c r="F24" s="7"/>
      <c r="G24" s="8">
        <f>SUMIFS(Tvidange[KM PAR VOYAGE],Tvidange[TRUKS],Tvidange_sys[VIDANGE A 15000 Km])</f>
        <v>0</v>
      </c>
      <c r="H24" s="9">
        <f t="shared" ca="1" si="1"/>
        <v>7500</v>
      </c>
      <c r="I24" s="26">
        <f t="shared" ca="1" si="3"/>
        <v>15000</v>
      </c>
    </row>
    <row r="25" spans="1:9" ht="15.75" x14ac:dyDescent="0.25">
      <c r="A25" s="22">
        <f t="shared" si="0"/>
        <v>24</v>
      </c>
      <c r="B25" s="24" t="s">
        <v>107</v>
      </c>
      <c r="C25" s="51"/>
      <c r="D25" s="6"/>
      <c r="E25" s="6">
        <f>SUMIFS(Tvidange[KM PAR VOYAGE],Tvidange[TRUKS],Tvidange_sys[VIDANGE A 15000 Km])</f>
        <v>0</v>
      </c>
      <c r="F25" s="7"/>
      <c r="G25" s="8">
        <f>SUMIFS(Tvidange[KM PAR VOYAGE],Tvidange[TRUKS],Tvidange_sys[VIDANGE A 15000 Km])</f>
        <v>0</v>
      </c>
      <c r="H25" s="9">
        <f t="shared" ca="1" si="1"/>
        <v>7500</v>
      </c>
      <c r="I25" s="26">
        <f t="shared" ca="1" si="3"/>
        <v>15000</v>
      </c>
    </row>
    <row r="26" spans="1:9" ht="15.75" x14ac:dyDescent="0.25">
      <c r="A26" s="22">
        <f t="shared" si="0"/>
        <v>25</v>
      </c>
      <c r="B26" s="24" t="s">
        <v>110</v>
      </c>
      <c r="C26" s="51"/>
      <c r="D26" s="6"/>
      <c r="E26" s="6">
        <f>SUMIFS(Tvidange[KM PAR VOYAGE],Tvidange[TRUKS],Tvidange_sys[VIDANGE A 15000 Km])</f>
        <v>0</v>
      </c>
      <c r="F26" s="7"/>
      <c r="G26" s="8">
        <f>SUMIFS(Tvidange[KM PAR VOYAGE],Tvidange[TRUKS],Tvidange_sys[VIDANGE A 15000 Km])</f>
        <v>0</v>
      </c>
      <c r="H26" s="9">
        <f t="shared" ca="1" si="1"/>
        <v>7500</v>
      </c>
      <c r="I26" s="26">
        <f t="shared" ca="1" si="3"/>
        <v>15000</v>
      </c>
    </row>
    <row r="27" spans="1:9" ht="15.75" x14ac:dyDescent="0.25">
      <c r="A27" s="22">
        <f t="shared" si="0"/>
        <v>26</v>
      </c>
      <c r="B27" s="24" t="s">
        <v>114</v>
      </c>
      <c r="C27" s="51"/>
      <c r="D27" s="6"/>
      <c r="E27" s="6">
        <f>SUMIFS(Tvidange[KM PAR VOYAGE],Tvidange[TRUKS],Tvidange_sys[VIDANGE A 15000 Km])</f>
        <v>0</v>
      </c>
      <c r="F27" s="7"/>
      <c r="G27" s="8">
        <f>SUMIFS(Tvidange[KM PAR VOYAGE],Tvidange[TRUKS],Tvidange_sys[VIDANGE A 15000 Km])</f>
        <v>0</v>
      </c>
      <c r="H27" s="9">
        <f t="shared" ca="1" si="1"/>
        <v>7500</v>
      </c>
      <c r="I27" s="26">
        <f t="shared" ca="1" si="3"/>
        <v>15000</v>
      </c>
    </row>
    <row r="28" spans="1:9" ht="15.75" x14ac:dyDescent="0.25">
      <c r="A28" s="22">
        <f t="shared" si="0"/>
        <v>27</v>
      </c>
      <c r="B28" s="24" t="s">
        <v>202</v>
      </c>
      <c r="C28" s="51"/>
      <c r="D28" s="6"/>
      <c r="E28" s="6">
        <f>SUMIFS(Tvidange[KM PAR VOYAGE],Tvidange[TRUKS],Tvidange_sys[VIDANGE A 15000 Km])</f>
        <v>0</v>
      </c>
      <c r="F28" s="7"/>
      <c r="G28" s="8">
        <f>SUMIFS(Tvidange[KM PAR VOYAGE],Tvidange[TRUKS],Tvidange_sys[VIDANGE A 15000 Km])</f>
        <v>0</v>
      </c>
      <c r="H28" s="9">
        <f t="shared" ca="1" si="1"/>
        <v>7500</v>
      </c>
      <c r="I28" s="26">
        <f t="shared" ca="1" si="3"/>
        <v>15000</v>
      </c>
    </row>
    <row r="29" spans="1:9" ht="15.75" x14ac:dyDescent="0.25">
      <c r="A29" s="22">
        <f t="shared" si="0"/>
        <v>28</v>
      </c>
      <c r="B29" s="24" t="s">
        <v>205</v>
      </c>
      <c r="C29" s="51"/>
      <c r="D29" s="6"/>
      <c r="E29" s="6">
        <f>SUMIFS(Tvidange[KM PAR VOYAGE],Tvidange[TRUKS],Tvidange_sys[VIDANGE A 15000 Km])</f>
        <v>0</v>
      </c>
      <c r="F29" s="7"/>
      <c r="G29" s="8">
        <f>SUMIFS(Tvidange[KM PAR VOYAGE],Tvidange[TRUKS],Tvidange_sys[VIDANGE A 15000 Km])</f>
        <v>0</v>
      </c>
      <c r="H29" s="9">
        <f t="shared" ca="1" si="1"/>
        <v>7500</v>
      </c>
      <c r="I29" s="26">
        <f t="shared" ca="1" si="3"/>
        <v>15000</v>
      </c>
    </row>
    <row r="30" spans="1:9" ht="15.75" x14ac:dyDescent="0.25">
      <c r="A30" s="22">
        <f t="shared" si="0"/>
        <v>29</v>
      </c>
      <c r="B30" s="24" t="s">
        <v>25</v>
      </c>
      <c r="C30" s="51"/>
      <c r="D30" s="6"/>
      <c r="E30" s="6">
        <f>SUMIFS(Tvidange[KM PAR VOYAGE],Tvidange[TRUKS],Tvidange_sys[VIDANGE A 15000 Km])</f>
        <v>0</v>
      </c>
      <c r="F30" s="7"/>
      <c r="G30" s="8">
        <f>SUMIFS(Tvidange[KM PAR VOYAGE],Tvidange[TRUKS],Tvidange_sys[VIDANGE A 15000 Km])</f>
        <v>0</v>
      </c>
      <c r="H30" s="9">
        <f t="shared" ca="1" si="1"/>
        <v>7500</v>
      </c>
      <c r="I30" s="26">
        <f t="shared" ca="1" si="3"/>
        <v>15000</v>
      </c>
    </row>
    <row r="31" spans="1:9" ht="15.75" x14ac:dyDescent="0.25">
      <c r="A31" s="22">
        <f t="shared" si="0"/>
        <v>30</v>
      </c>
      <c r="B31" s="24" t="s">
        <v>31</v>
      </c>
      <c r="C31" s="51"/>
      <c r="D31" s="6"/>
      <c r="E31" s="6">
        <f>SUMIFS(Tvidange[KM PAR VOYAGE],Tvidange[TRUKS],Tvidange_sys[VIDANGE A 15000 Km])</f>
        <v>0</v>
      </c>
      <c r="F31" s="7"/>
      <c r="G31" s="8">
        <f>SUMIFS(Tvidange[KM PAR VOYAGE],Tvidange[TRUKS],Tvidange_sys[VIDANGE A 15000 Km])</f>
        <v>0</v>
      </c>
      <c r="H31" s="9">
        <f t="shared" ca="1" si="1"/>
        <v>7500</v>
      </c>
      <c r="I31" s="26">
        <f t="shared" ca="1" si="3"/>
        <v>15000</v>
      </c>
    </row>
    <row r="32" spans="1:9" ht="15.75" x14ac:dyDescent="0.25">
      <c r="A32" s="22">
        <f t="shared" si="0"/>
        <v>31</v>
      </c>
      <c r="B32" s="24" t="s">
        <v>36</v>
      </c>
      <c r="C32" s="51"/>
      <c r="D32" s="6"/>
      <c r="E32" s="6">
        <f>SUMIFS(Tvidange[KM PAR VOYAGE],Tvidange[TRUKS],Tvidange_sys[VIDANGE A 15000 Km])</f>
        <v>0</v>
      </c>
      <c r="F32" s="7"/>
      <c r="G32" s="8">
        <f>SUMIFS(Tvidange[KM PAR VOYAGE],Tvidange[TRUKS],Tvidange_sys[VIDANGE A 15000 Km])</f>
        <v>0</v>
      </c>
      <c r="H32" s="9">
        <f t="shared" ca="1" si="1"/>
        <v>7500</v>
      </c>
      <c r="I32" s="26">
        <f t="shared" ca="1" si="3"/>
        <v>15000</v>
      </c>
    </row>
    <row r="33" spans="1:9" ht="15.75" x14ac:dyDescent="0.25">
      <c r="A33" s="22">
        <f t="shared" si="0"/>
        <v>32</v>
      </c>
      <c r="B33" s="24" t="s">
        <v>212</v>
      </c>
      <c r="C33" s="51"/>
      <c r="D33" s="6"/>
      <c r="E33" s="6">
        <f>SUMIFS(Tvidange[KM PAR VOYAGE],Tvidange[TRUKS],Tvidange_sys[VIDANGE A 15000 Km])</f>
        <v>0</v>
      </c>
      <c r="F33" s="7"/>
      <c r="G33" s="8">
        <f>SUMIFS(Tvidange[KM PAR VOYAGE],Tvidange[TRUKS],Tvidange_sys[VIDANGE A 15000 Km])</f>
        <v>0</v>
      </c>
      <c r="H33" s="9">
        <f t="shared" ca="1" si="1"/>
        <v>7500</v>
      </c>
      <c r="I33" s="26">
        <f t="shared" ca="1" si="3"/>
        <v>15000</v>
      </c>
    </row>
    <row r="34" spans="1:9" ht="15.75" x14ac:dyDescent="0.25">
      <c r="A34" s="22">
        <f t="shared" ref="A34:A65" si="4">ROW()-1</f>
        <v>33</v>
      </c>
      <c r="B34" s="24" t="s">
        <v>215</v>
      </c>
      <c r="C34" s="51"/>
      <c r="D34" s="6"/>
      <c r="E34" s="6">
        <f>SUMIFS(Tvidange[KM PAR VOYAGE],Tvidange[TRUKS],Tvidange_sys[VIDANGE A 15000 Km])</f>
        <v>0</v>
      </c>
      <c r="F34" s="7"/>
      <c r="G34" s="8">
        <f>SUMIFS(Tvidange[KM PAR VOYAGE],Tvidange[TRUKS],Tvidange_sys[VIDANGE A 15000 Km])</f>
        <v>0</v>
      </c>
      <c r="H34" s="9">
        <f t="shared" ca="1" si="1"/>
        <v>7500</v>
      </c>
      <c r="I34" s="26">
        <f t="shared" ca="1" si="3"/>
        <v>15000</v>
      </c>
    </row>
    <row r="35" spans="1:9" ht="15.75" x14ac:dyDescent="0.25">
      <c r="A35" s="22">
        <f t="shared" si="4"/>
        <v>34</v>
      </c>
      <c r="B35" s="24" t="s">
        <v>218</v>
      </c>
      <c r="C35" s="51"/>
      <c r="D35" s="6"/>
      <c r="E35" s="6">
        <f>SUMIFS(Tvidange[KM PAR VOYAGE],Tvidange[TRUKS],Tvidange_sys[VIDANGE A 15000 Km])</f>
        <v>0</v>
      </c>
      <c r="F35" s="7"/>
      <c r="G35" s="8">
        <f>SUMIFS(Tvidange[KM PAR VOYAGE],Tvidange[TRUKS],Tvidange_sys[VIDANGE A 15000 Km])</f>
        <v>0</v>
      </c>
      <c r="H35" s="9">
        <f t="shared" ca="1" si="1"/>
        <v>7500</v>
      </c>
      <c r="I35" s="26">
        <f t="shared" ca="1" si="3"/>
        <v>15000</v>
      </c>
    </row>
    <row r="36" spans="1:9" ht="15.75" x14ac:dyDescent="0.25">
      <c r="A36" s="22">
        <f t="shared" si="4"/>
        <v>35</v>
      </c>
      <c r="B36" s="24" t="s">
        <v>220</v>
      </c>
      <c r="C36" s="51"/>
      <c r="D36" s="6"/>
      <c r="E36" s="6">
        <f>SUMIFS(Tvidange[KM PAR VOYAGE],Tvidange[TRUKS],Tvidange_sys[VIDANGE A 15000 Km])</f>
        <v>0</v>
      </c>
      <c r="F36" s="7"/>
      <c r="G36" s="8">
        <f>SUMIFS(Tvidange[KM PAR VOYAGE],Tvidange[TRUKS],Tvidange_sys[VIDANGE A 15000 Km])</f>
        <v>0</v>
      </c>
      <c r="H36" s="9">
        <f t="shared" ca="1" si="1"/>
        <v>7500</v>
      </c>
      <c r="I36" s="26">
        <f t="shared" ca="1" si="3"/>
        <v>15000</v>
      </c>
    </row>
    <row r="37" spans="1:9" ht="15.75" x14ac:dyDescent="0.25">
      <c r="A37" s="22">
        <f t="shared" si="4"/>
        <v>36</v>
      </c>
      <c r="B37" s="24" t="s">
        <v>221</v>
      </c>
      <c r="C37" s="51"/>
      <c r="D37" s="6"/>
      <c r="E37" s="6">
        <f>SUMIFS(Tvidange[KM PAR VOYAGE],Tvidange[TRUKS],Tvidange_sys[VIDANGE A 15000 Km])</f>
        <v>0</v>
      </c>
      <c r="F37" s="7"/>
      <c r="G37" s="8">
        <f>SUMIFS(Tvidange[KM PAR VOYAGE],Tvidange[TRUKS],Tvidange_sys[VIDANGE A 15000 Km])</f>
        <v>0</v>
      </c>
      <c r="H37" s="9">
        <f t="shared" ca="1" si="1"/>
        <v>7500</v>
      </c>
      <c r="I37" s="26">
        <f t="shared" ca="1" si="3"/>
        <v>15000</v>
      </c>
    </row>
    <row r="38" spans="1:9" ht="15.75" x14ac:dyDescent="0.25">
      <c r="A38" s="22">
        <f t="shared" si="4"/>
        <v>37</v>
      </c>
      <c r="B38" s="24" t="s">
        <v>224</v>
      </c>
      <c r="C38" s="51"/>
      <c r="D38" s="6"/>
      <c r="E38" s="6">
        <f>SUMIFS(Tvidange[KM PAR VOYAGE],Tvidange[TRUKS],Tvidange_sys[VIDANGE A 15000 Km])</f>
        <v>0</v>
      </c>
      <c r="F38" s="7"/>
      <c r="G38" s="8">
        <f>SUMIFS(Tvidange[KM PAR VOYAGE],Tvidange[TRUKS],Tvidange_sys[VIDANGE A 15000 Km])</f>
        <v>0</v>
      </c>
      <c r="H38" s="9">
        <f t="shared" ca="1" si="1"/>
        <v>7500</v>
      </c>
      <c r="I38" s="26">
        <f t="shared" ca="1" si="3"/>
        <v>15000</v>
      </c>
    </row>
    <row r="39" spans="1:9" ht="15.75" x14ac:dyDescent="0.25">
      <c r="A39" s="22">
        <f t="shared" si="4"/>
        <v>38</v>
      </c>
      <c r="B39" s="24" t="s">
        <v>226</v>
      </c>
      <c r="C39" s="51"/>
      <c r="D39" s="6"/>
      <c r="E39" s="6">
        <f>SUMIFS(Tvidange[KM PAR VOYAGE],Tvidange[TRUKS],Tvidange_sys[VIDANGE A 15000 Km])</f>
        <v>0</v>
      </c>
      <c r="F39" s="7"/>
      <c r="G39" s="8">
        <f>SUMIFS(Tvidange[KM PAR VOYAGE],Tvidange[TRUKS],Tvidange_sys[VIDANGE A 15000 Km])</f>
        <v>0</v>
      </c>
      <c r="H39" s="9">
        <f t="shared" ca="1" si="1"/>
        <v>7500</v>
      </c>
      <c r="I39" s="26">
        <f t="shared" ca="1" si="3"/>
        <v>15000</v>
      </c>
    </row>
    <row r="40" spans="1:9" ht="15.75" x14ac:dyDescent="0.25">
      <c r="A40" s="22">
        <f t="shared" si="4"/>
        <v>39</v>
      </c>
      <c r="B40" s="24" t="s">
        <v>42</v>
      </c>
      <c r="C40" s="51"/>
      <c r="D40" s="6"/>
      <c r="E40" s="6">
        <f>SUMIFS(Tvidange[KM PAR VOYAGE],Tvidange[TRUKS],Tvidange_sys[VIDANGE A 15000 Km])</f>
        <v>0</v>
      </c>
      <c r="F40" s="7"/>
      <c r="G40" s="8">
        <f>SUMIFS(Tvidange[KM PAR VOYAGE],Tvidange[TRUKS],Tvidange_sys[VIDANGE A 15000 Km])</f>
        <v>0</v>
      </c>
      <c r="H40" s="9">
        <f t="shared" ca="1" si="1"/>
        <v>7500</v>
      </c>
      <c r="I40" s="26">
        <f t="shared" ca="1" si="3"/>
        <v>15000</v>
      </c>
    </row>
    <row r="41" spans="1:9" ht="15.75" x14ac:dyDescent="0.25">
      <c r="A41" s="22">
        <f t="shared" si="4"/>
        <v>40</v>
      </c>
      <c r="B41" s="24" t="s">
        <v>47</v>
      </c>
      <c r="C41" s="51"/>
      <c r="D41" s="6"/>
      <c r="E41" s="6">
        <f>SUMIFS(Tvidange[KM PAR VOYAGE],Tvidange[TRUKS],Tvidange_sys[VIDANGE A 15000 Km])</f>
        <v>0</v>
      </c>
      <c r="F41" s="7"/>
      <c r="G41" s="8">
        <f>SUMIFS(Tvidange[KM PAR VOYAGE],Tvidange[TRUKS],Tvidange_sys[VIDANGE A 15000 Km])</f>
        <v>0</v>
      </c>
      <c r="H41" s="9">
        <f t="shared" ca="1" si="1"/>
        <v>7500</v>
      </c>
      <c r="I41" s="26">
        <f t="shared" ca="1" si="3"/>
        <v>15000</v>
      </c>
    </row>
    <row r="42" spans="1:9" ht="15.75" x14ac:dyDescent="0.25">
      <c r="A42" s="22">
        <f t="shared" si="4"/>
        <v>41</v>
      </c>
      <c r="B42" s="24" t="s">
        <v>51</v>
      </c>
      <c r="C42" s="51"/>
      <c r="D42" s="6"/>
      <c r="E42" s="6">
        <f>SUMIFS(Tvidange[KM PAR VOYAGE],Tvidange[TRUKS],Tvidange_sys[VIDANGE A 15000 Km])</f>
        <v>0</v>
      </c>
      <c r="F42" s="7"/>
      <c r="G42" s="8">
        <f>SUMIFS(Tvidange[KM PAR VOYAGE],Tvidange[TRUKS],Tvidange_sys[VIDANGE A 15000 Km])</f>
        <v>0</v>
      </c>
      <c r="H42" s="9">
        <f t="shared" ca="1" si="1"/>
        <v>7500</v>
      </c>
      <c r="I42" s="26">
        <f t="shared" ca="1" si="3"/>
        <v>15000</v>
      </c>
    </row>
    <row r="43" spans="1:9" ht="15.75" x14ac:dyDescent="0.25">
      <c r="A43" s="22">
        <f t="shared" si="4"/>
        <v>42</v>
      </c>
      <c r="B43" s="24" t="s">
        <v>57</v>
      </c>
      <c r="C43" s="51"/>
      <c r="D43" s="6"/>
      <c r="E43" s="6">
        <f>SUMIFS(Tvidange[KM PAR VOYAGE],Tvidange[TRUKS],Tvidange_sys[VIDANGE A 15000 Km])</f>
        <v>0</v>
      </c>
      <c r="F43" s="7"/>
      <c r="G43" s="8">
        <f>SUMIFS(Tvidange[KM PAR VOYAGE],Tvidange[TRUKS],Tvidange_sys[VIDANGE A 15000 Km])</f>
        <v>0</v>
      </c>
      <c r="H43" s="9">
        <f t="shared" ca="1" si="1"/>
        <v>7500</v>
      </c>
      <c r="I43" s="26">
        <f t="shared" ca="1" si="3"/>
        <v>15000</v>
      </c>
    </row>
    <row r="44" spans="1:9" ht="15.75" x14ac:dyDescent="0.25">
      <c r="A44" s="22">
        <f t="shared" si="4"/>
        <v>43</v>
      </c>
      <c r="B44" s="24" t="s">
        <v>66</v>
      </c>
      <c r="C44" s="51"/>
      <c r="D44" s="6"/>
      <c r="E44" s="6">
        <f>SUMIFS(Tvidange[KM PAR VOYAGE],Tvidange[TRUKS],Tvidange_sys[VIDANGE A 15000 Km])</f>
        <v>0</v>
      </c>
      <c r="F44" s="7"/>
      <c r="G44" s="8">
        <f>SUMIFS(Tvidange[KM PAR VOYAGE],Tvidange[TRUKS],Tvidange_sys[VIDANGE A 15000 Km])</f>
        <v>0</v>
      </c>
      <c r="H44" s="9">
        <f t="shared" ca="1" si="1"/>
        <v>7500</v>
      </c>
      <c r="I44" s="26">
        <f t="shared" ca="1" si="3"/>
        <v>15000</v>
      </c>
    </row>
    <row r="45" spans="1:9" ht="15.75" x14ac:dyDescent="0.25">
      <c r="A45" s="22">
        <f t="shared" si="4"/>
        <v>44</v>
      </c>
      <c r="B45" s="24" t="s">
        <v>80</v>
      </c>
      <c r="C45" s="51"/>
      <c r="D45" s="6"/>
      <c r="E45" s="6">
        <f>SUMIFS(Tvidange[KM PAR VOYAGE],Tvidange[TRUKS],Tvidange_sys[VIDANGE A 15000 Km])</f>
        <v>0</v>
      </c>
      <c r="F45" s="7"/>
      <c r="G45" s="8">
        <f>SUMIFS(Tvidange[KM PAR VOYAGE],Tvidange[TRUKS],Tvidange_sys[VIDANGE A 15000 Km])</f>
        <v>0</v>
      </c>
      <c r="H45" s="9">
        <f t="shared" ca="1" si="1"/>
        <v>7500</v>
      </c>
      <c r="I45" s="26">
        <f t="shared" ca="1" si="3"/>
        <v>15000</v>
      </c>
    </row>
    <row r="46" spans="1:9" ht="15.75" x14ac:dyDescent="0.25">
      <c r="A46" s="22">
        <f t="shared" si="4"/>
        <v>45</v>
      </c>
      <c r="B46" s="24" t="s">
        <v>90</v>
      </c>
      <c r="C46" s="51"/>
      <c r="D46" s="6"/>
      <c r="E46" s="6">
        <f>SUMIFS(Tvidange[KM PAR VOYAGE],Tvidange[TRUKS],Tvidange_sys[VIDANGE A 15000 Km])</f>
        <v>0</v>
      </c>
      <c r="F46" s="7"/>
      <c r="G46" s="8">
        <f>SUMIFS(Tvidange[KM PAR VOYAGE],Tvidange[TRUKS],Tvidange_sys[VIDANGE A 15000 Km])</f>
        <v>0</v>
      </c>
      <c r="H46" s="9">
        <f t="shared" ca="1" si="1"/>
        <v>7500</v>
      </c>
      <c r="I46" s="26">
        <f t="shared" ca="1" si="3"/>
        <v>15000</v>
      </c>
    </row>
    <row r="47" spans="1:9" ht="15.75" x14ac:dyDescent="0.25">
      <c r="A47" s="22">
        <f t="shared" si="4"/>
        <v>46</v>
      </c>
      <c r="B47" s="24" t="s">
        <v>98</v>
      </c>
      <c r="C47" s="51"/>
      <c r="D47" s="6"/>
      <c r="E47" s="6">
        <f>SUMIFS(Tvidange[KM PAR VOYAGE],Tvidange[TRUKS],Tvidange_sys[VIDANGE A 15000 Km])</f>
        <v>0</v>
      </c>
      <c r="F47" s="7"/>
      <c r="G47" s="8">
        <f>SUMIFS(Tvidange[KM PAR VOYAGE],Tvidange[TRUKS],Tvidange_sys[VIDANGE A 15000 Km])</f>
        <v>0</v>
      </c>
      <c r="H47" s="9">
        <f t="shared" ca="1" si="1"/>
        <v>7500</v>
      </c>
      <c r="I47" s="26">
        <f t="shared" ca="1" si="3"/>
        <v>15000</v>
      </c>
    </row>
    <row r="48" spans="1:9" ht="15.75" x14ac:dyDescent="0.25">
      <c r="A48" s="22">
        <f t="shared" si="4"/>
        <v>47</v>
      </c>
      <c r="B48" s="24" t="s">
        <v>239</v>
      </c>
      <c r="C48" s="51"/>
      <c r="D48" s="6"/>
      <c r="E48" s="6">
        <f>SUMIFS(Tvidange[KM PAR VOYAGE],Tvidange[TRUKS],Tvidange_sys[VIDANGE A 15000 Km])</f>
        <v>0</v>
      </c>
      <c r="F48" s="7"/>
      <c r="G48" s="8">
        <f>SUMIFS(Tvidange[KM PAR VOYAGE],Tvidange[TRUKS],Tvidange_sys[VIDANGE A 15000 Km])</f>
        <v>0</v>
      </c>
      <c r="H48" s="9">
        <f t="shared" ca="1" si="1"/>
        <v>7500</v>
      </c>
      <c r="I48" s="26">
        <f t="shared" ca="1" si="3"/>
        <v>15000</v>
      </c>
    </row>
    <row r="49" spans="1:9" ht="15.75" x14ac:dyDescent="0.25">
      <c r="A49" s="22">
        <f t="shared" si="4"/>
        <v>48</v>
      </c>
      <c r="B49" s="24" t="s">
        <v>241</v>
      </c>
      <c r="C49" s="51"/>
      <c r="D49" s="6"/>
      <c r="E49" s="6">
        <f>SUMIFS(Tvidange[KM PAR VOYAGE],Tvidange[TRUKS],Tvidange_sys[VIDANGE A 15000 Km])</f>
        <v>0</v>
      </c>
      <c r="F49" s="7"/>
      <c r="G49" s="8">
        <f>SUMIFS(Tvidange[KM PAR VOYAGE],Tvidange[TRUKS],Tvidange_sys[VIDANGE A 15000 Km])</f>
        <v>0</v>
      </c>
      <c r="H49" s="9">
        <f t="shared" ca="1" si="1"/>
        <v>7500</v>
      </c>
      <c r="I49" s="26">
        <f t="shared" ca="1" si="3"/>
        <v>15000</v>
      </c>
    </row>
    <row r="50" spans="1:9" ht="15.75" x14ac:dyDescent="0.25">
      <c r="A50" s="22">
        <f t="shared" si="4"/>
        <v>49</v>
      </c>
      <c r="B50" s="24" t="s">
        <v>244</v>
      </c>
      <c r="C50" s="51"/>
      <c r="D50" s="6"/>
      <c r="E50" s="6">
        <f>SUMIFS(Tvidange[KM PAR VOYAGE],Tvidange[TRUKS],Tvidange_sys[VIDANGE A 15000 Km])</f>
        <v>0</v>
      </c>
      <c r="F50" s="7"/>
      <c r="G50" s="8">
        <f>SUMIFS(Tvidange[KM PAR VOYAGE],Tvidange[TRUKS],Tvidange_sys[VIDANGE A 15000 Km])</f>
        <v>0</v>
      </c>
      <c r="H50" s="9">
        <f t="shared" ca="1" si="1"/>
        <v>7500</v>
      </c>
      <c r="I50" s="26">
        <f t="shared" ca="1" si="3"/>
        <v>15000</v>
      </c>
    </row>
    <row r="51" spans="1:9" ht="15.75" x14ac:dyDescent="0.25">
      <c r="A51" s="22">
        <f t="shared" si="4"/>
        <v>50</v>
      </c>
      <c r="B51" s="24" t="s">
        <v>247</v>
      </c>
      <c r="C51" s="51"/>
      <c r="D51" s="6"/>
      <c r="E51" s="6">
        <f>SUMIFS(Tvidange[KM PAR VOYAGE],Tvidange[TRUKS],Tvidange_sys[VIDANGE A 15000 Km])</f>
        <v>0</v>
      </c>
      <c r="F51" s="7"/>
      <c r="G51" s="8">
        <f>SUMIFS(Tvidange[KM PAR VOYAGE],Tvidange[TRUKS],Tvidange_sys[VIDANGE A 15000 Km])</f>
        <v>0</v>
      </c>
      <c r="H51" s="9">
        <f t="shared" ca="1" si="1"/>
        <v>7500</v>
      </c>
      <c r="I51" s="26">
        <f t="shared" ca="1" si="3"/>
        <v>15000</v>
      </c>
    </row>
    <row r="52" spans="1:9" ht="15.75" x14ac:dyDescent="0.25">
      <c r="A52" s="22">
        <f t="shared" si="4"/>
        <v>51</v>
      </c>
      <c r="B52" s="24" t="s">
        <v>250</v>
      </c>
      <c r="C52" s="51"/>
      <c r="D52" s="6"/>
      <c r="E52" s="6">
        <f>SUMIFS(Tvidange[KM PAR VOYAGE],Tvidange[TRUKS],Tvidange_sys[VIDANGE A 15000 Km])</f>
        <v>0</v>
      </c>
      <c r="F52" s="7"/>
      <c r="G52" s="8">
        <f>SUMIFS(Tvidange[KM PAR VOYAGE],Tvidange[TRUKS],Tvidange_sys[VIDANGE A 15000 Km])</f>
        <v>0</v>
      </c>
      <c r="H52" s="9">
        <f t="shared" ca="1" si="1"/>
        <v>7500</v>
      </c>
      <c r="I52" s="26">
        <f t="shared" ca="1" si="3"/>
        <v>15000</v>
      </c>
    </row>
    <row r="53" spans="1:9" ht="15.75" x14ac:dyDescent="0.25">
      <c r="A53" s="22">
        <f t="shared" si="4"/>
        <v>52</v>
      </c>
      <c r="B53" s="24" t="s">
        <v>253</v>
      </c>
      <c r="C53" s="51"/>
      <c r="D53" s="6"/>
      <c r="E53" s="6">
        <f>SUMIFS(Tvidange[KM PAR VOYAGE],Tvidange[TRUKS],Tvidange_sys[VIDANGE A 15000 Km])</f>
        <v>0</v>
      </c>
      <c r="F53" s="7"/>
      <c r="G53" s="8">
        <f>SUMIFS(Tvidange[KM PAR VOYAGE],Tvidange[TRUKS],Tvidange_sys[VIDANGE A 15000 Km])</f>
        <v>0</v>
      </c>
      <c r="H53" s="9">
        <f t="shared" ca="1" si="1"/>
        <v>7500</v>
      </c>
      <c r="I53" s="26">
        <f t="shared" ca="1" si="3"/>
        <v>15000</v>
      </c>
    </row>
    <row r="54" spans="1:9" ht="15.75" x14ac:dyDescent="0.25">
      <c r="A54" s="22">
        <f t="shared" si="4"/>
        <v>53</v>
      </c>
      <c r="B54" s="24" t="s">
        <v>255</v>
      </c>
      <c r="C54" s="51"/>
      <c r="D54" s="6"/>
      <c r="E54" s="6">
        <f>SUMIFS(Tvidange[KM PAR VOYAGE],Tvidange[TRUKS],Tvidange_sys[VIDANGE A 15000 Km])</f>
        <v>0</v>
      </c>
      <c r="F54" s="7"/>
      <c r="G54" s="8">
        <f>SUMIFS(Tvidange[KM PAR VOYAGE],Tvidange[TRUKS],Tvidange_sys[VIDANGE A 15000 Km])</f>
        <v>0</v>
      </c>
      <c r="H54" s="9">
        <f t="shared" ca="1" si="1"/>
        <v>7500</v>
      </c>
      <c r="I54" s="26">
        <f t="shared" ca="1" si="3"/>
        <v>15000</v>
      </c>
    </row>
    <row r="55" spans="1:9" ht="15.75" x14ac:dyDescent="0.25">
      <c r="A55" s="22">
        <f t="shared" si="4"/>
        <v>54</v>
      </c>
      <c r="B55" s="24" t="s">
        <v>258</v>
      </c>
      <c r="C55" s="51"/>
      <c r="D55" s="6"/>
      <c r="E55" s="6">
        <f>SUMIFS(Tvidange[KM PAR VOYAGE],Tvidange[TRUKS],Tvidange_sys[VIDANGE A 15000 Km])</f>
        <v>0</v>
      </c>
      <c r="F55" s="7"/>
      <c r="G55" s="8">
        <f>SUMIFS(Tvidange[KM PAR VOYAGE],Tvidange[TRUKS],Tvidange_sys[VIDANGE A 15000 Km])</f>
        <v>0</v>
      </c>
      <c r="H55" s="9">
        <f t="shared" ca="1" si="1"/>
        <v>7500</v>
      </c>
      <c r="I55" s="26">
        <f t="shared" ca="1" si="3"/>
        <v>15000</v>
      </c>
    </row>
    <row r="56" spans="1:9" ht="15.75" x14ac:dyDescent="0.25">
      <c r="A56" s="22">
        <f t="shared" si="4"/>
        <v>55</v>
      </c>
      <c r="B56" s="24" t="s">
        <v>260</v>
      </c>
      <c r="C56" s="51"/>
      <c r="D56" s="6"/>
      <c r="E56" s="6">
        <f>SUMIFS(Tvidange[KM PAR VOYAGE],Tvidange[TRUKS],Tvidange_sys[VIDANGE A 15000 Km])</f>
        <v>0</v>
      </c>
      <c r="F56" s="7"/>
      <c r="G56" s="8">
        <f>SUMIFS(Tvidange[KM PAR VOYAGE],Tvidange[TRUKS],Tvidange_sys[VIDANGE A 15000 Km])</f>
        <v>0</v>
      </c>
      <c r="H56" s="9">
        <f t="shared" ca="1" si="1"/>
        <v>7500</v>
      </c>
      <c r="I56" s="26">
        <f t="shared" ca="1" si="3"/>
        <v>15000</v>
      </c>
    </row>
    <row r="57" spans="1:9" ht="15.75" x14ac:dyDescent="0.25">
      <c r="A57" s="22">
        <f t="shared" si="4"/>
        <v>56</v>
      </c>
      <c r="B57" s="24" t="s">
        <v>263</v>
      </c>
      <c r="C57" s="51"/>
      <c r="D57" s="6"/>
      <c r="E57" s="6">
        <f>SUMIFS(Tvidange[KM PAR VOYAGE],Tvidange[TRUKS],Tvidange_sys[VIDANGE A 15000 Km])</f>
        <v>0</v>
      </c>
      <c r="F57" s="7"/>
      <c r="G57" s="8">
        <f>SUMIFS(Tvidange[KM PAR VOYAGE],Tvidange[TRUKS],Tvidange_sys[VIDANGE A 15000 Km])</f>
        <v>0</v>
      </c>
      <c r="H57" s="9">
        <f t="shared" ca="1" si="1"/>
        <v>7500</v>
      </c>
      <c r="I57" s="26">
        <f t="shared" ca="1" si="3"/>
        <v>15000</v>
      </c>
    </row>
    <row r="58" spans="1:9" ht="15.75" x14ac:dyDescent="0.25">
      <c r="A58" s="22">
        <f t="shared" si="4"/>
        <v>57</v>
      </c>
      <c r="B58" s="24" t="s">
        <v>265</v>
      </c>
      <c r="C58" s="51"/>
      <c r="D58" s="6"/>
      <c r="E58" s="6">
        <f>SUMIFS(Tvidange[KM PAR VOYAGE],Tvidange[TRUKS],Tvidange_sys[VIDANGE A 15000 Km])</f>
        <v>0</v>
      </c>
      <c r="F58" s="7"/>
      <c r="G58" s="8">
        <f>SUMIFS(Tvidange[KM PAR VOYAGE],Tvidange[TRUKS],Tvidange_sys[VIDANGE A 15000 Km])</f>
        <v>0</v>
      </c>
      <c r="H58" s="9">
        <f t="shared" ca="1" si="1"/>
        <v>7500</v>
      </c>
      <c r="I58" s="26">
        <f t="shared" ca="1" si="3"/>
        <v>15000</v>
      </c>
    </row>
    <row r="59" spans="1:9" ht="15.75" x14ac:dyDescent="0.25">
      <c r="A59" s="22">
        <f t="shared" si="4"/>
        <v>58</v>
      </c>
      <c r="B59" s="24" t="s">
        <v>268</v>
      </c>
      <c r="C59" s="51"/>
      <c r="D59" s="6"/>
      <c r="E59" s="6">
        <f>SUMIFS(Tvidange[KM PAR VOYAGE],Tvidange[TRUKS],Tvidange_sys[VIDANGE A 15000 Km])</f>
        <v>0</v>
      </c>
      <c r="F59" s="7"/>
      <c r="G59" s="8">
        <f>SUMIFS(Tvidange[KM PAR VOYAGE],Tvidange[TRUKS],Tvidange_sys[VIDANGE A 15000 Km])</f>
        <v>0</v>
      </c>
      <c r="H59" s="9">
        <f t="shared" ca="1" si="1"/>
        <v>7500</v>
      </c>
      <c r="I59" s="26">
        <f t="shared" ca="1" si="3"/>
        <v>15000</v>
      </c>
    </row>
    <row r="60" spans="1:9" ht="15.75" x14ac:dyDescent="0.25">
      <c r="A60" s="22">
        <f t="shared" si="4"/>
        <v>59</v>
      </c>
      <c r="B60" s="24" t="s">
        <v>270</v>
      </c>
      <c r="C60" s="51"/>
      <c r="D60" s="6"/>
      <c r="E60" s="6">
        <f>SUMIFS(Tvidange[KM PAR VOYAGE],Tvidange[TRUKS],Tvidange_sys[VIDANGE A 15000 Km])</f>
        <v>0</v>
      </c>
      <c r="F60" s="7"/>
      <c r="G60" s="8">
        <f>SUMIFS(Tvidange[KM PAR VOYAGE],Tvidange[TRUKS],Tvidange_sys[VIDANGE A 15000 Km])</f>
        <v>0</v>
      </c>
      <c r="H60" s="9">
        <f t="shared" ca="1" si="1"/>
        <v>7500</v>
      </c>
      <c r="I60" s="26">
        <f t="shared" ca="1" si="3"/>
        <v>15000</v>
      </c>
    </row>
    <row r="61" spans="1:9" ht="15.75" x14ac:dyDescent="0.25">
      <c r="A61" s="22">
        <f t="shared" si="4"/>
        <v>60</v>
      </c>
      <c r="B61" s="24" t="s">
        <v>273</v>
      </c>
      <c r="C61" s="51"/>
      <c r="D61" s="6"/>
      <c r="E61" s="6">
        <f>SUMIFS(Tvidange[KM PAR VOYAGE],Tvidange[TRUKS],Tvidange_sys[VIDANGE A 15000 Km])</f>
        <v>0</v>
      </c>
      <c r="F61" s="7"/>
      <c r="G61" s="8">
        <f>SUMIFS(Tvidange[KM PAR VOYAGE],Tvidange[TRUKS],Tvidange_sys[VIDANGE A 15000 Km])</f>
        <v>0</v>
      </c>
      <c r="H61" s="9">
        <f t="shared" ca="1" si="1"/>
        <v>7500</v>
      </c>
      <c r="I61" s="26">
        <f t="shared" ca="1" si="3"/>
        <v>15000</v>
      </c>
    </row>
    <row r="62" spans="1:9" ht="15.75" x14ac:dyDescent="0.25">
      <c r="A62" s="22">
        <f t="shared" si="4"/>
        <v>61</v>
      </c>
      <c r="B62" s="24" t="s">
        <v>276</v>
      </c>
      <c r="C62" s="51"/>
      <c r="D62" s="6"/>
      <c r="E62" s="6">
        <f>SUMIFS(Tvidange[KM PAR VOYAGE],Tvidange[TRUKS],Tvidange_sys[VIDANGE A 15000 Km])</f>
        <v>0</v>
      </c>
      <c r="F62" s="7"/>
      <c r="G62" s="8">
        <f>SUMIFS(Tvidange[KM PAR VOYAGE],Tvidange[TRUKS],Tvidange_sys[VIDANGE A 15000 Km])</f>
        <v>0</v>
      </c>
      <c r="H62" s="9">
        <f t="shared" ca="1" si="1"/>
        <v>7500</v>
      </c>
      <c r="I62" s="26">
        <f t="shared" ca="1" si="3"/>
        <v>15000</v>
      </c>
    </row>
    <row r="63" spans="1:9" ht="15.75" x14ac:dyDescent="0.25">
      <c r="A63" s="22">
        <f t="shared" si="4"/>
        <v>62</v>
      </c>
      <c r="B63" s="24" t="s">
        <v>278</v>
      </c>
      <c r="C63" s="51"/>
      <c r="D63" s="6"/>
      <c r="E63" s="6">
        <f>SUMIFS(Tvidange[KM PAR VOYAGE],Tvidange[TRUKS],Tvidange_sys[VIDANGE A 15000 Km])</f>
        <v>0</v>
      </c>
      <c r="F63" s="7"/>
      <c r="G63" s="8">
        <f>SUMIFS(Tvidange[KM PAR VOYAGE],Tvidange[TRUKS],Tvidange_sys[VIDANGE A 15000 Km])</f>
        <v>0</v>
      </c>
      <c r="H63" s="9">
        <f t="shared" ca="1" si="1"/>
        <v>7500</v>
      </c>
      <c r="I63" s="26">
        <f t="shared" ca="1" si="3"/>
        <v>15000</v>
      </c>
    </row>
    <row r="64" spans="1:9" ht="15.75" x14ac:dyDescent="0.25">
      <c r="A64" s="22">
        <f t="shared" si="4"/>
        <v>63</v>
      </c>
      <c r="B64" s="24" t="s">
        <v>280</v>
      </c>
      <c r="C64" s="51"/>
      <c r="D64" s="6"/>
      <c r="E64" s="6">
        <f>SUMIFS(Tvidange[KM PAR VOYAGE],Tvidange[TRUKS],Tvidange_sys[VIDANGE A 15000 Km])</f>
        <v>0</v>
      </c>
      <c r="F64" s="7"/>
      <c r="G64" s="8">
        <f>SUMIFS(Tvidange[KM PAR VOYAGE],Tvidange[TRUKS],Tvidange_sys[VIDANGE A 15000 Km])</f>
        <v>0</v>
      </c>
      <c r="H64" s="9">
        <f t="shared" ca="1" si="1"/>
        <v>7500</v>
      </c>
      <c r="I64" s="26">
        <f t="shared" ca="1" si="3"/>
        <v>15000</v>
      </c>
    </row>
    <row r="65" spans="1:9" ht="15.75" x14ac:dyDescent="0.25">
      <c r="A65" s="22">
        <f t="shared" si="4"/>
        <v>64</v>
      </c>
      <c r="B65" s="24" t="s">
        <v>282</v>
      </c>
      <c r="C65" s="51"/>
      <c r="D65" s="6"/>
      <c r="E65" s="6">
        <f>SUMIFS(Tvidange[KM PAR VOYAGE],Tvidange[TRUKS],Tvidange_sys[VIDANGE A 15000 Km])</f>
        <v>0</v>
      </c>
      <c r="F65" s="7"/>
      <c r="G65" s="8">
        <f>SUMIFS(Tvidange[KM PAR VOYAGE],Tvidange[TRUKS],Tvidange_sys[VIDANGE A 15000 Km])</f>
        <v>0</v>
      </c>
      <c r="H65" s="9">
        <f t="shared" ca="1" si="1"/>
        <v>7500</v>
      </c>
      <c r="I65" s="26">
        <f t="shared" ca="1" si="3"/>
        <v>15000</v>
      </c>
    </row>
    <row r="66" spans="1:9" ht="15.75" x14ac:dyDescent="0.25">
      <c r="A66" s="22">
        <f t="shared" ref="A66:A85" si="5">ROW()-1</f>
        <v>65</v>
      </c>
      <c r="B66" s="24" t="s">
        <v>284</v>
      </c>
      <c r="C66" s="51"/>
      <c r="D66" s="6"/>
      <c r="E66" s="6">
        <f>SUMIFS(Tvidange[KM PAR VOYAGE],Tvidange[TRUKS],Tvidange_sys[VIDANGE A 15000 Km])</f>
        <v>0</v>
      </c>
      <c r="F66" s="7"/>
      <c r="G66" s="8">
        <f>SUMIFS(Tvidange[KM PAR VOYAGE],Tvidange[TRUKS],Tvidange_sys[VIDANGE A 15000 Km])</f>
        <v>0</v>
      </c>
      <c r="H66" s="9">
        <f t="shared" ca="1" si="1"/>
        <v>7500</v>
      </c>
      <c r="I66" s="26">
        <f t="shared" ca="1" si="3"/>
        <v>15000</v>
      </c>
    </row>
    <row r="67" spans="1:9" ht="15.75" x14ac:dyDescent="0.25">
      <c r="A67" s="22">
        <f t="shared" si="5"/>
        <v>66</v>
      </c>
      <c r="B67" s="24" t="s">
        <v>286</v>
      </c>
      <c r="C67" s="51"/>
      <c r="D67" s="6"/>
      <c r="E67" s="6">
        <f>SUMIFS(Tvidange[KM PAR VOYAGE],Tvidange[TRUKS],Tvidange_sys[VIDANGE A 15000 Km])</f>
        <v>0</v>
      </c>
      <c r="F67" s="7"/>
      <c r="G67" s="8">
        <f>SUMIFS(Tvidange[KM PAR VOYAGE],Tvidange[TRUKS],Tvidange_sys[VIDANGE A 15000 Km])</f>
        <v>0</v>
      </c>
      <c r="H67" s="9">
        <f t="shared" ref="H67:H96" ca="1" si="6">IF((OFFSET(H67,0,-1)-E67)&lt;7500,E67-OFFSET(H67,0,-1)+7500,"Vérification à faire")</f>
        <v>7500</v>
      </c>
      <c r="I67" s="26">
        <f t="shared" ca="1" si="3"/>
        <v>15000</v>
      </c>
    </row>
    <row r="68" spans="1:9" ht="15.75" x14ac:dyDescent="0.25">
      <c r="A68" s="22">
        <f t="shared" si="5"/>
        <v>67</v>
      </c>
      <c r="B68" s="24" t="s">
        <v>289</v>
      </c>
      <c r="C68" s="51"/>
      <c r="D68" s="6"/>
      <c r="E68" s="6">
        <f>SUMIFS(Tvidange[KM PAR VOYAGE],Tvidange[TRUKS],Tvidange_sys[VIDANGE A 15000 Km])</f>
        <v>0</v>
      </c>
      <c r="F68" s="7"/>
      <c r="G68" s="8">
        <f>SUMIFS(Tvidange[KM PAR VOYAGE],Tvidange[TRUKS],Tvidange_sys[VIDANGE A 15000 Km])</f>
        <v>0</v>
      </c>
      <c r="H68" s="9">
        <f t="shared" ca="1" si="6"/>
        <v>7500</v>
      </c>
      <c r="I68" s="26">
        <f t="shared" ca="1" si="3"/>
        <v>15000</v>
      </c>
    </row>
    <row r="69" spans="1:9" ht="15.75" x14ac:dyDescent="0.25">
      <c r="A69" s="22">
        <f t="shared" si="5"/>
        <v>68</v>
      </c>
      <c r="B69" s="24" t="s">
        <v>292</v>
      </c>
      <c r="C69" s="51"/>
      <c r="D69" s="6"/>
      <c r="E69" s="6">
        <f>SUMIFS(Tvidange[KM PAR VOYAGE],Tvidange[TRUKS],Tvidange_sys[VIDANGE A 15000 Km])</f>
        <v>0</v>
      </c>
      <c r="F69" s="7"/>
      <c r="G69" s="8">
        <f>SUMIFS(Tvidange[KM PAR VOYAGE],Tvidange[TRUKS],Tvidange_sys[VIDANGE A 15000 Km])</f>
        <v>0</v>
      </c>
      <c r="H69" s="9">
        <f t="shared" ca="1" si="6"/>
        <v>7500</v>
      </c>
      <c r="I69" s="26">
        <f t="shared" ca="1" si="3"/>
        <v>15000</v>
      </c>
    </row>
    <row r="70" spans="1:9" ht="15.75" x14ac:dyDescent="0.25">
      <c r="A70" s="22">
        <f t="shared" si="5"/>
        <v>69</v>
      </c>
      <c r="B70" s="24" t="s">
        <v>295</v>
      </c>
      <c r="C70" s="51"/>
      <c r="D70" s="6"/>
      <c r="E70" s="6">
        <f>SUMIFS(Tvidange[KM PAR VOYAGE],Tvidange[TRUKS],Tvidange_sys[VIDANGE A 15000 Km])</f>
        <v>0</v>
      </c>
      <c r="F70" s="7"/>
      <c r="G70" s="8">
        <f>SUMIFS(Tvidange[KM PAR VOYAGE],Tvidange[TRUKS],Tvidange_sys[VIDANGE A 15000 Km])</f>
        <v>0</v>
      </c>
      <c r="H70" s="9">
        <f t="shared" ca="1" si="6"/>
        <v>7500</v>
      </c>
      <c r="I70" s="26">
        <f t="shared" ca="1" si="3"/>
        <v>15000</v>
      </c>
    </row>
    <row r="71" spans="1:9" ht="15.75" x14ac:dyDescent="0.25">
      <c r="A71" s="22">
        <f t="shared" si="5"/>
        <v>70</v>
      </c>
      <c r="B71" s="24" t="s">
        <v>297</v>
      </c>
      <c r="C71" s="51"/>
      <c r="D71" s="6"/>
      <c r="E71" s="6">
        <f>SUMIFS(Tvidange[KM PAR VOYAGE],Tvidange[TRUKS],Tvidange_sys[VIDANGE A 15000 Km])</f>
        <v>0</v>
      </c>
      <c r="F71" s="7"/>
      <c r="G71" s="8">
        <f>SUMIFS(Tvidange[KM PAR VOYAGE],Tvidange[TRUKS],Tvidange_sys[VIDANGE A 15000 Km])</f>
        <v>0</v>
      </c>
      <c r="H71" s="9">
        <f t="shared" ca="1" si="6"/>
        <v>7500</v>
      </c>
      <c r="I71" s="26">
        <f t="shared" ca="1" si="3"/>
        <v>15000</v>
      </c>
    </row>
    <row r="72" spans="1:9" ht="15.75" x14ac:dyDescent="0.25">
      <c r="A72" s="22">
        <f t="shared" si="5"/>
        <v>71</v>
      </c>
      <c r="B72" s="24" t="s">
        <v>300</v>
      </c>
      <c r="C72" s="51"/>
      <c r="D72" s="6"/>
      <c r="E72" s="6">
        <f>SUMIFS(Tvidange[KM PAR VOYAGE],Tvidange[TRUKS],Tvidange_sys[VIDANGE A 15000 Km])</f>
        <v>0</v>
      </c>
      <c r="F72" s="7"/>
      <c r="G72" s="8">
        <f>SUMIFS(Tvidange[KM PAR VOYAGE],Tvidange[TRUKS],Tvidange_sys[VIDANGE A 15000 Km])</f>
        <v>0</v>
      </c>
      <c r="H72" s="9">
        <f t="shared" ca="1" si="6"/>
        <v>7500</v>
      </c>
      <c r="I72" s="26">
        <f t="shared" ca="1" si="3"/>
        <v>15000</v>
      </c>
    </row>
    <row r="73" spans="1:9" ht="15.75" x14ac:dyDescent="0.25">
      <c r="A73" s="22">
        <f t="shared" si="5"/>
        <v>72</v>
      </c>
      <c r="B73" s="24" t="s">
        <v>303</v>
      </c>
      <c r="C73" s="51"/>
      <c r="D73" s="6"/>
      <c r="E73" s="6">
        <f>SUMIFS(Tvidange[KM PAR VOYAGE],Tvidange[TRUKS],Tvidange_sys[VIDANGE A 15000 Km])</f>
        <v>0</v>
      </c>
      <c r="F73" s="7"/>
      <c r="G73" s="8">
        <f>SUMIFS(Tvidange[KM PAR VOYAGE],Tvidange[TRUKS],Tvidange_sys[VIDANGE A 15000 Km])</f>
        <v>0</v>
      </c>
      <c r="H73" s="9">
        <f t="shared" ca="1" si="6"/>
        <v>7500</v>
      </c>
      <c r="I73" s="26">
        <f t="shared" ca="1" si="3"/>
        <v>15000</v>
      </c>
    </row>
    <row r="74" spans="1:9" ht="15.75" x14ac:dyDescent="0.25">
      <c r="A74" s="22">
        <f t="shared" si="5"/>
        <v>73</v>
      </c>
      <c r="B74" s="24" t="s">
        <v>306</v>
      </c>
      <c r="C74" s="51"/>
      <c r="D74" s="6"/>
      <c r="E74" s="6">
        <f>SUMIFS(Tvidange[KM PAR VOYAGE],Tvidange[TRUKS],Tvidange_sys[VIDANGE A 15000 Km])</f>
        <v>0</v>
      </c>
      <c r="F74" s="7"/>
      <c r="G74" s="8">
        <f>SUMIFS(Tvidange[KM PAR VOYAGE],Tvidange[TRUKS],Tvidange_sys[VIDANGE A 15000 Km])</f>
        <v>0</v>
      </c>
      <c r="H74" s="9">
        <f t="shared" ca="1" si="6"/>
        <v>7500</v>
      </c>
      <c r="I74" s="26">
        <f t="shared" ca="1" si="3"/>
        <v>15000</v>
      </c>
    </row>
    <row r="75" spans="1:9" ht="15.75" x14ac:dyDescent="0.25">
      <c r="A75" s="22">
        <f t="shared" si="5"/>
        <v>74</v>
      </c>
      <c r="B75" s="24" t="s">
        <v>309</v>
      </c>
      <c r="C75" s="51"/>
      <c r="D75" s="6"/>
      <c r="E75" s="6">
        <f>SUMIFS(Tvidange[KM PAR VOYAGE],Tvidange[TRUKS],Tvidange_sys[VIDANGE A 15000 Km])</f>
        <v>0</v>
      </c>
      <c r="F75" s="7"/>
      <c r="G75" s="8">
        <f>SUMIFS(Tvidange[KM PAR VOYAGE],Tvidange[TRUKS],Tvidange_sys[VIDANGE A 15000 Km])</f>
        <v>0</v>
      </c>
      <c r="H75" s="9">
        <f t="shared" ca="1" si="6"/>
        <v>7500</v>
      </c>
      <c r="I75" s="26">
        <f t="shared" ca="1" si="3"/>
        <v>15000</v>
      </c>
    </row>
    <row r="76" spans="1:9" ht="15.75" x14ac:dyDescent="0.25">
      <c r="A76" s="22">
        <f t="shared" si="5"/>
        <v>75</v>
      </c>
      <c r="B76" s="24" t="s">
        <v>118</v>
      </c>
      <c r="C76" s="51"/>
      <c r="D76" s="6"/>
      <c r="E76" s="6">
        <f>SUMIFS(Tvidange[KM PAR VOYAGE],Tvidange[TRUKS],Tvidange_sys[VIDANGE A 15000 Km])</f>
        <v>0</v>
      </c>
      <c r="F76" s="7"/>
      <c r="G76" s="8">
        <f>SUMIFS(Tvidange[KM PAR VOYAGE],Tvidange[TRUKS],Tvidange_sys[VIDANGE A 15000 Km])</f>
        <v>0</v>
      </c>
      <c r="H76" s="9">
        <f t="shared" ca="1" si="6"/>
        <v>7500</v>
      </c>
      <c r="I76" s="26">
        <f t="shared" ca="1" si="3"/>
        <v>15000</v>
      </c>
    </row>
    <row r="77" spans="1:9" ht="15.75" x14ac:dyDescent="0.25">
      <c r="A77" s="22">
        <f t="shared" si="5"/>
        <v>76</v>
      </c>
      <c r="B77" s="24" t="s">
        <v>120</v>
      </c>
      <c r="C77" s="51"/>
      <c r="D77" s="6"/>
      <c r="E77" s="6">
        <f>SUMIFS(Tvidange[KM PAR VOYAGE],Tvidange[TRUKS],Tvidange_sys[VIDANGE A 15000 Km])</f>
        <v>0</v>
      </c>
      <c r="F77" s="7"/>
      <c r="G77" s="8">
        <f>SUMIFS(Tvidange[KM PAR VOYAGE],Tvidange[TRUKS],Tvidange_sys[VIDANGE A 15000 Km])</f>
        <v>0</v>
      </c>
      <c r="H77" s="9">
        <f t="shared" ca="1" si="6"/>
        <v>7500</v>
      </c>
      <c r="I77" s="26">
        <f t="shared" ca="1" si="3"/>
        <v>15000</v>
      </c>
    </row>
    <row r="78" spans="1:9" ht="15.75" x14ac:dyDescent="0.25">
      <c r="A78" s="22">
        <f t="shared" si="5"/>
        <v>77</v>
      </c>
      <c r="B78" s="24" t="s">
        <v>122</v>
      </c>
      <c r="C78" s="51"/>
      <c r="D78" s="6"/>
      <c r="E78" s="6">
        <f>SUMIFS(Tvidange[KM PAR VOYAGE],Tvidange[TRUKS],Tvidange_sys[VIDANGE A 15000 Km])</f>
        <v>0</v>
      </c>
      <c r="F78" s="7"/>
      <c r="G78" s="8">
        <f>SUMIFS(Tvidange[KM PAR VOYAGE],Tvidange[TRUKS],Tvidange_sys[VIDANGE A 15000 Km])</f>
        <v>0</v>
      </c>
      <c r="H78" s="9">
        <f t="shared" ca="1" si="6"/>
        <v>7500</v>
      </c>
      <c r="I78" s="26">
        <f t="shared" ca="1" si="3"/>
        <v>15000</v>
      </c>
    </row>
    <row r="79" spans="1:9" ht="15.75" x14ac:dyDescent="0.25">
      <c r="A79" s="22">
        <f t="shared" si="5"/>
        <v>78</v>
      </c>
      <c r="B79" s="24" t="s">
        <v>124</v>
      </c>
      <c r="C79" s="51"/>
      <c r="D79" s="6"/>
      <c r="E79" s="6">
        <f>SUMIFS(Tvidange[KM PAR VOYAGE],Tvidange[TRUKS],Tvidange_sys[VIDANGE A 15000 Km])</f>
        <v>0</v>
      </c>
      <c r="F79" s="7"/>
      <c r="G79" s="8">
        <f>SUMIFS(Tvidange[KM PAR VOYAGE],Tvidange[TRUKS],Tvidange_sys[VIDANGE A 15000 Km])</f>
        <v>0</v>
      </c>
      <c r="H79" s="9">
        <f t="shared" ca="1" si="6"/>
        <v>7500</v>
      </c>
      <c r="I79" s="26">
        <f t="shared" ca="1" si="3"/>
        <v>15000</v>
      </c>
    </row>
    <row r="80" spans="1:9" ht="15.75" x14ac:dyDescent="0.25">
      <c r="A80" s="22">
        <f t="shared" si="5"/>
        <v>79</v>
      </c>
      <c r="B80" s="24" t="s">
        <v>126</v>
      </c>
      <c r="C80" s="51"/>
      <c r="D80" s="6"/>
      <c r="E80" s="6">
        <f>SUMIFS(Tvidange[KM PAR VOYAGE],Tvidange[TRUKS],Tvidange_sys[VIDANGE A 15000 Km])</f>
        <v>0</v>
      </c>
      <c r="F80" s="7"/>
      <c r="G80" s="8">
        <f>SUMIFS(Tvidange[KM PAR VOYAGE],Tvidange[TRUKS],Tvidange_sys[VIDANGE A 15000 Km])</f>
        <v>0</v>
      </c>
      <c r="H80" s="9">
        <f t="shared" ca="1" si="6"/>
        <v>7500</v>
      </c>
      <c r="I80" s="26">
        <f t="shared" ca="1" si="3"/>
        <v>15000</v>
      </c>
    </row>
    <row r="81" spans="1:9" ht="15.75" x14ac:dyDescent="0.25">
      <c r="A81" s="22">
        <f t="shared" si="5"/>
        <v>80</v>
      </c>
      <c r="B81" s="24" t="s">
        <v>128</v>
      </c>
      <c r="C81" s="51"/>
      <c r="D81" s="6"/>
      <c r="E81" s="6">
        <f>SUMIFS(Tvidange[KM PAR VOYAGE],Tvidange[TRUKS],Tvidange_sys[VIDANGE A 15000 Km])</f>
        <v>0</v>
      </c>
      <c r="F81" s="7"/>
      <c r="G81" s="8">
        <f>SUMIFS(Tvidange[KM PAR VOYAGE],Tvidange[TRUKS],Tvidange_sys[VIDANGE A 15000 Km])</f>
        <v>0</v>
      </c>
      <c r="H81" s="9">
        <f t="shared" ca="1" si="6"/>
        <v>7500</v>
      </c>
      <c r="I81" s="26">
        <f t="shared" ref="I81:I96" ca="1" si="7">IF((OFFSET(I81,0,-2)-D81)&lt;15000,D81-OFFSET(I81,0,-2)+15000,"Vidange à faire")</f>
        <v>15000</v>
      </c>
    </row>
    <row r="82" spans="1:9" ht="15.75" x14ac:dyDescent="0.25">
      <c r="A82" s="22">
        <f t="shared" si="5"/>
        <v>81</v>
      </c>
      <c r="B82" s="24" t="s">
        <v>129</v>
      </c>
      <c r="C82" s="51"/>
      <c r="D82" s="6"/>
      <c r="E82" s="6">
        <f>SUMIFS(Tvidange[KM PAR VOYAGE],Tvidange[TRUKS],Tvidange_sys[VIDANGE A 15000 Km])</f>
        <v>0</v>
      </c>
      <c r="F82" s="7"/>
      <c r="G82" s="8">
        <f>SUMIFS(Tvidange[KM PAR VOYAGE],Tvidange[TRUKS],Tvidange_sys[VIDANGE A 15000 Km])</f>
        <v>0</v>
      </c>
      <c r="H82" s="9">
        <f t="shared" ca="1" si="6"/>
        <v>7500</v>
      </c>
      <c r="I82" s="26">
        <f t="shared" ca="1" si="7"/>
        <v>15000</v>
      </c>
    </row>
    <row r="83" spans="1:9" ht="15.75" x14ac:dyDescent="0.25">
      <c r="A83" s="22">
        <f t="shared" si="5"/>
        <v>82</v>
      </c>
      <c r="B83" s="24" t="s">
        <v>130</v>
      </c>
      <c r="C83" s="51"/>
      <c r="D83" s="6"/>
      <c r="E83" s="6">
        <f>SUMIFS(Tvidange[KM PAR VOYAGE],Tvidange[TRUKS],Tvidange_sys[VIDANGE A 15000 Km])</f>
        <v>0</v>
      </c>
      <c r="F83" s="7"/>
      <c r="G83" s="8">
        <f>SUMIFS(Tvidange[KM PAR VOYAGE],Tvidange[TRUKS],Tvidange_sys[VIDANGE A 15000 Km])</f>
        <v>0</v>
      </c>
      <c r="H83" s="9">
        <f t="shared" ca="1" si="6"/>
        <v>7500</v>
      </c>
      <c r="I83" s="26">
        <f t="shared" ca="1" si="7"/>
        <v>15000</v>
      </c>
    </row>
    <row r="84" spans="1:9" ht="15.75" x14ac:dyDescent="0.25">
      <c r="A84" s="22">
        <f t="shared" si="5"/>
        <v>83</v>
      </c>
      <c r="B84" s="24" t="s">
        <v>131</v>
      </c>
      <c r="C84" s="51"/>
      <c r="D84" s="6"/>
      <c r="E84" s="6">
        <f>SUMIFS(Tvidange[KM PAR VOYAGE],Tvidange[TRUKS],Tvidange_sys[VIDANGE A 15000 Km])</f>
        <v>0</v>
      </c>
      <c r="F84" s="7"/>
      <c r="G84" s="8">
        <f>SUMIFS(Tvidange[KM PAR VOYAGE],Tvidange[TRUKS],Tvidange_sys[VIDANGE A 15000 Km])</f>
        <v>0</v>
      </c>
      <c r="H84" s="9">
        <f t="shared" ca="1" si="6"/>
        <v>7500</v>
      </c>
      <c r="I84" s="26">
        <f t="shared" ca="1" si="7"/>
        <v>15000</v>
      </c>
    </row>
    <row r="85" spans="1:9" ht="15.75" x14ac:dyDescent="0.25">
      <c r="A85" s="22">
        <f t="shared" si="5"/>
        <v>84</v>
      </c>
      <c r="B85" s="24" t="s">
        <v>132</v>
      </c>
      <c r="C85" s="51"/>
      <c r="D85" s="31"/>
      <c r="E85" s="6">
        <f>SUMIFS(Tvidange[KM PAR VOYAGE],Tvidange[TRUKS],Tvidange_sys[VIDANGE A 15000 Km])</f>
        <v>0</v>
      </c>
      <c r="F85" s="7"/>
      <c r="G85" s="8">
        <f>SUMIFS(Tvidange[KM PAR VOYAGE],Tvidange[TRUKS],Tvidange_sys[VIDANGE A 15000 Km])</f>
        <v>0</v>
      </c>
      <c r="H85" s="9">
        <f t="shared" ref="H85:H86" ca="1" si="8">IF((OFFSET(H85,0,-1)-E85)&lt;7500,E85-OFFSET(H85,0,-1)+7500,"Vérification à faire")</f>
        <v>7500</v>
      </c>
      <c r="I85" s="26">
        <f t="shared" ref="I85:I86" ca="1" si="9">IF((OFFSET(I85,0,-2)-D85)&lt;15000,D85-OFFSET(I85,0,-2)+15000,"Vidange à faire")</f>
        <v>15000</v>
      </c>
    </row>
    <row r="86" spans="1:9" ht="15.75" x14ac:dyDescent="0.25">
      <c r="A86" s="22">
        <f t="shared" ref="A86:A96" si="10">ROW()-1</f>
        <v>85</v>
      </c>
      <c r="B86" s="24" t="s">
        <v>381</v>
      </c>
      <c r="C86" s="51"/>
      <c r="D86" s="31"/>
      <c r="E86" s="6">
        <f>SUMIFS(Tvidange[KM PAR VOYAGE],Tvidange[TRUKS],Tvidange_sys[VIDANGE A 15000 Km])</f>
        <v>0</v>
      </c>
      <c r="F86" s="7"/>
      <c r="G86" s="8">
        <f>SUMIFS(Tvidange[KM PAR VOYAGE],Tvidange[TRUKS],Tvidange_sys[VIDANGE A 15000 Km])</f>
        <v>0</v>
      </c>
      <c r="H86" s="9">
        <f t="shared" ca="1" si="8"/>
        <v>7500</v>
      </c>
      <c r="I86" s="26">
        <f t="shared" ca="1" si="9"/>
        <v>15000</v>
      </c>
    </row>
    <row r="87" spans="1:9" ht="15.75" x14ac:dyDescent="0.25">
      <c r="A87" s="22">
        <f t="shared" si="10"/>
        <v>86</v>
      </c>
      <c r="B87" s="24" t="s">
        <v>360</v>
      </c>
      <c r="C87" s="52">
        <v>44544</v>
      </c>
      <c r="D87" s="6"/>
      <c r="E87" s="6">
        <f>SUMIFS(Tvidange[KM PAR VOYAGE],Tvidange[TRUKS],Tvidange_sys[VIDANGE A 15000 Km])</f>
        <v>620</v>
      </c>
      <c r="F87" s="7">
        <v>47862</v>
      </c>
      <c r="G87" s="8">
        <f>SUMIFS(Tvidange[KM PAR VOYAGE],Tvidange[TRUKS],Tvidange_sys[VIDANGE A 15000 Km])</f>
        <v>620</v>
      </c>
      <c r="H87" s="9">
        <f t="shared" ca="1" si="6"/>
        <v>7500</v>
      </c>
      <c r="I87" s="26">
        <f t="shared" ca="1" si="7"/>
        <v>14380</v>
      </c>
    </row>
    <row r="88" spans="1:9" ht="15.75" x14ac:dyDescent="0.25">
      <c r="A88" s="22">
        <f t="shared" si="10"/>
        <v>87</v>
      </c>
      <c r="B88" s="24" t="s">
        <v>363</v>
      </c>
      <c r="C88" s="52"/>
      <c r="D88" s="6"/>
      <c r="E88" s="6">
        <f>SUMIFS(Tvidange[KM PAR VOYAGE],Tvidange[TRUKS],Tvidange_sys[VIDANGE A 15000 Km])</f>
        <v>0</v>
      </c>
      <c r="F88" s="7"/>
      <c r="G88" s="8">
        <f>SUMIFS(Tvidange[KM PAR VOYAGE],Tvidange[TRUKS],Tvidange_sys[VIDANGE A 15000 Km])</f>
        <v>0</v>
      </c>
      <c r="H88" s="9">
        <f t="shared" ca="1" si="6"/>
        <v>7500</v>
      </c>
      <c r="I88" s="26">
        <f t="shared" ca="1" si="7"/>
        <v>15000</v>
      </c>
    </row>
    <row r="89" spans="1:9" ht="15.75" x14ac:dyDescent="0.25">
      <c r="A89" s="22">
        <f t="shared" si="10"/>
        <v>88</v>
      </c>
      <c r="B89" s="24" t="s">
        <v>365</v>
      </c>
      <c r="C89" s="52">
        <v>44497</v>
      </c>
      <c r="D89" s="6"/>
      <c r="E89" s="6">
        <f>SUMIFS(Tvidange[KM PAR VOYAGE],Tvidange[TRUKS],Tvidange_sys[VIDANGE A 15000 Km])</f>
        <v>6640</v>
      </c>
      <c r="F89" s="7">
        <v>43363</v>
      </c>
      <c r="G89" s="8">
        <f>SUMIFS(Tvidange[KM PAR VOYAGE],Tvidange[TRUKS],Tvidange_sys[VIDANGE A 15000 Km])</f>
        <v>6640</v>
      </c>
      <c r="H89" s="9">
        <f t="shared" ca="1" si="6"/>
        <v>7500</v>
      </c>
      <c r="I89" s="26">
        <f t="shared" ca="1" si="7"/>
        <v>8360</v>
      </c>
    </row>
    <row r="90" spans="1:9" ht="15.75" x14ac:dyDescent="0.25">
      <c r="A90" s="22">
        <f t="shared" si="10"/>
        <v>89</v>
      </c>
      <c r="B90" s="24" t="s">
        <v>367</v>
      </c>
      <c r="C90" s="52">
        <v>44520</v>
      </c>
      <c r="D90" s="6"/>
      <c r="E90" s="6">
        <f>SUMIFS(Tvidange[KM PAR VOYAGE],Tvidange[TRUKS],Tvidange_sys[VIDANGE A 15000 Km])</f>
        <v>3150</v>
      </c>
      <c r="F90" s="7">
        <v>49366</v>
      </c>
      <c r="G90" s="8">
        <f>SUMIFS(Tvidange[KM PAR VOYAGE],Tvidange[TRUKS],Tvidange_sys[VIDANGE A 15000 Km])</f>
        <v>3150</v>
      </c>
      <c r="H90" s="9">
        <f t="shared" ca="1" si="6"/>
        <v>7500</v>
      </c>
      <c r="I90" s="26">
        <f t="shared" ca="1" si="7"/>
        <v>11850</v>
      </c>
    </row>
    <row r="91" spans="1:9" ht="15.75" x14ac:dyDescent="0.25">
      <c r="A91" s="22">
        <f t="shared" si="10"/>
        <v>90</v>
      </c>
      <c r="B91" s="24" t="s">
        <v>369</v>
      </c>
      <c r="C91" s="52">
        <v>44499</v>
      </c>
      <c r="D91" s="6"/>
      <c r="E91" s="6">
        <f>SUMIFS(Tvidange[KM PAR VOYAGE],Tvidange[TRUKS],Tvidange_sys[VIDANGE A 15000 Km])</f>
        <v>4300</v>
      </c>
      <c r="F91" s="7">
        <v>43526</v>
      </c>
      <c r="G91" s="8">
        <f>SUMIFS(Tvidange[KM PAR VOYAGE],Tvidange[TRUKS],Tvidange_sys[VIDANGE A 15000 Km])</f>
        <v>4300</v>
      </c>
      <c r="H91" s="9">
        <f t="shared" ca="1" si="6"/>
        <v>7500</v>
      </c>
      <c r="I91" s="26">
        <f t="shared" ca="1" si="7"/>
        <v>10700</v>
      </c>
    </row>
    <row r="92" spans="1:9" ht="15.75" x14ac:dyDescent="0.25">
      <c r="A92" s="22">
        <f t="shared" si="10"/>
        <v>91</v>
      </c>
      <c r="B92" s="24" t="s">
        <v>370</v>
      </c>
      <c r="C92" s="52">
        <v>44399</v>
      </c>
      <c r="D92" s="6"/>
      <c r="E92" s="6">
        <f>SUMIFS(Tvidange[KM PAR VOYAGE],Tvidange[TRUKS],Tvidange_sys[VIDANGE A 15000 Km])</f>
        <v>14200</v>
      </c>
      <c r="F92" s="7">
        <v>23933</v>
      </c>
      <c r="G92" s="8">
        <f>SUMIFS(Tvidange[KM PAR VOYAGE],Tvidange[TRUKS],Tvidange_sys[VIDANGE A 15000 Km])</f>
        <v>14200</v>
      </c>
      <c r="H92" s="9">
        <f t="shared" ca="1" si="6"/>
        <v>7500</v>
      </c>
      <c r="I92" s="26">
        <f t="shared" ca="1" si="7"/>
        <v>800</v>
      </c>
    </row>
    <row r="93" spans="1:9" ht="15.75" x14ac:dyDescent="0.25">
      <c r="A93" s="22">
        <f t="shared" si="10"/>
        <v>92</v>
      </c>
      <c r="B93" s="24" t="s">
        <v>382</v>
      </c>
      <c r="C93" s="52"/>
      <c r="D93" s="6"/>
      <c r="E93" s="6">
        <f>SUMIFS(Tvidange[KM PAR VOYAGE],Tvidange[TRUKS],Tvidange_sys[VIDANGE A 15000 Km])</f>
        <v>0</v>
      </c>
      <c r="F93" s="7"/>
      <c r="G93" s="8">
        <f>SUMIFS(Tvidange[KM PAR VOYAGE],Tvidange[TRUKS],Tvidange_sys[VIDANGE A 15000 Km])</f>
        <v>0</v>
      </c>
      <c r="H93" s="9">
        <f t="shared" ca="1" si="6"/>
        <v>7500</v>
      </c>
      <c r="I93" s="26">
        <f t="shared" ca="1" si="7"/>
        <v>15000</v>
      </c>
    </row>
    <row r="94" spans="1:9" ht="15.75" x14ac:dyDescent="0.25">
      <c r="A94" s="22">
        <f t="shared" si="10"/>
        <v>93</v>
      </c>
      <c r="B94" s="24" t="s">
        <v>383</v>
      </c>
      <c r="C94" s="52"/>
      <c r="D94" s="6"/>
      <c r="E94" s="6">
        <f>SUMIFS(Tvidange[KM PAR VOYAGE],Tvidange[TRUKS],Tvidange_sys[VIDANGE A 15000 Km])</f>
        <v>0</v>
      </c>
      <c r="F94" s="7"/>
      <c r="G94" s="8">
        <f>SUMIFS(Tvidange[KM PAR VOYAGE],Tvidange[TRUKS],Tvidange_sys[VIDANGE A 15000 Km])</f>
        <v>0</v>
      </c>
      <c r="H94" s="9">
        <f t="shared" ca="1" si="6"/>
        <v>7500</v>
      </c>
      <c r="I94" s="26">
        <f t="shared" ca="1" si="7"/>
        <v>15000</v>
      </c>
    </row>
    <row r="95" spans="1:9" ht="15.75" x14ac:dyDescent="0.25">
      <c r="A95" s="22">
        <f t="shared" si="10"/>
        <v>94</v>
      </c>
      <c r="B95" s="24" t="s">
        <v>384</v>
      </c>
      <c r="C95" s="52"/>
      <c r="D95" s="6"/>
      <c r="E95" s="6">
        <f>SUMIFS(Tvidange[KM PAR VOYAGE],Tvidange[TRUKS],Tvidange_sys[VIDANGE A 15000 Km])</f>
        <v>0</v>
      </c>
      <c r="F95" s="7"/>
      <c r="G95" s="8">
        <f>SUMIFS(Tvidange[KM PAR VOYAGE],Tvidange[TRUKS],Tvidange_sys[VIDANGE A 15000 Km])</f>
        <v>0</v>
      </c>
      <c r="H95" s="9">
        <f t="shared" ca="1" si="6"/>
        <v>7500</v>
      </c>
      <c r="I95" s="26">
        <f t="shared" ca="1" si="7"/>
        <v>15000</v>
      </c>
    </row>
    <row r="96" spans="1:9" ht="15.75" x14ac:dyDescent="0.25">
      <c r="A96" s="22">
        <f t="shared" si="10"/>
        <v>95</v>
      </c>
      <c r="B96" s="27" t="s">
        <v>385</v>
      </c>
      <c r="C96" s="52"/>
      <c r="D96" s="28"/>
      <c r="E96" s="28">
        <v>0</v>
      </c>
      <c r="F96" s="29"/>
      <c r="G96" s="29">
        <v>0</v>
      </c>
      <c r="H96" s="9">
        <f t="shared" ca="1" si="6"/>
        <v>7500</v>
      </c>
      <c r="I96" s="30">
        <f t="shared" ca="1" si="7"/>
        <v>15000</v>
      </c>
    </row>
    <row r="97" spans="1:9" ht="15.75" x14ac:dyDescent="0.25">
      <c r="A97" s="39">
        <f>ROW()-1</f>
        <v>96</v>
      </c>
      <c r="B97" s="24" t="s">
        <v>386</v>
      </c>
      <c r="C97" s="52"/>
      <c r="D97" s="31"/>
      <c r="E97" s="28">
        <v>0</v>
      </c>
      <c r="F97" s="29"/>
      <c r="G97" s="29">
        <v>0</v>
      </c>
      <c r="H97" s="9">
        <f ca="1">IF((OFFSET(H97,0,-1)-E97)&lt;7500,E97-OFFSET(H97,0,-1)+7500,"Vérification à faire")</f>
        <v>7500</v>
      </c>
      <c r="I97" s="26">
        <f ca="1">IF((OFFSET(I97,0,-2)-D97)&lt;15000,D97-OFFSET(I97,0,-2)+15000,"Vidange à faire")</f>
        <v>15000</v>
      </c>
    </row>
    <row r="98" spans="1:9" ht="15.75" x14ac:dyDescent="0.25">
      <c r="A98" s="39"/>
      <c r="B98" s="53"/>
      <c r="C98" s="54"/>
      <c r="D98" s="55"/>
      <c r="E98" s="56"/>
      <c r="F98" s="57"/>
      <c r="G98" s="57"/>
      <c r="H98" s="58"/>
      <c r="I98" s="59"/>
    </row>
    <row r="99" spans="1:9" ht="15.75" x14ac:dyDescent="0.25">
      <c r="A99" s="39"/>
      <c r="B99" s="53"/>
      <c r="C99" s="54"/>
      <c r="D99" s="55"/>
      <c r="E99" s="56"/>
      <c r="F99" s="57"/>
      <c r="G99" s="57"/>
      <c r="H99" s="58"/>
      <c r="I99" s="59"/>
    </row>
    <row r="100" spans="1:9" ht="15.75" x14ac:dyDescent="0.25">
      <c r="A100" s="39"/>
      <c r="B100" s="53"/>
      <c r="C100" s="54"/>
      <c r="D100" s="55"/>
      <c r="E100" s="56"/>
      <c r="F100" s="57"/>
      <c r="G100" s="57"/>
      <c r="H100" s="58"/>
      <c r="I100" s="59"/>
    </row>
    <row r="101" spans="1:9" ht="15.75" x14ac:dyDescent="0.25">
      <c r="A101" s="39"/>
      <c r="B101" s="53"/>
      <c r="C101" s="54"/>
      <c r="D101" s="55"/>
      <c r="E101" s="56"/>
      <c r="F101" s="57"/>
      <c r="G101" s="57"/>
      <c r="H101" s="58"/>
      <c r="I101" s="59"/>
    </row>
    <row r="118" hidden="1" x14ac:dyDescent="0.25"/>
  </sheetData>
  <conditionalFormatting sqref="I2:I101">
    <cfRule type="containsText" dxfId="16" priority="3" operator="containsText" text="Vidange à faire">
      <formula>NOT(ISERROR(SEARCH("Vidange à faire",I2)))</formula>
    </cfRule>
  </conditionalFormatting>
  <conditionalFormatting sqref="I2:I101">
    <cfRule type="iconSet" priority="190">
      <iconSet iconSet="3Symbols" reverse="1">
        <cfvo type="percent" val="0"/>
        <cfvo type="num" val="40000"/>
        <cfvo type="num" val="40000" gte="0"/>
      </iconSet>
    </cfRule>
    <cfRule type="cellIs" dxfId="15" priority="191" operator="equal">
      <formula>"Vidange à faire"</formula>
    </cfRule>
    <cfRule type="iconSet" priority="192">
      <iconSet iconSet="3Symbols">
        <cfvo type="percent" val="0"/>
        <cfvo type="num" val="0"/>
        <cfvo type="num" val="3000"/>
      </iconSet>
    </cfRule>
    <cfRule type="cellIs" dxfId="14" priority="193" operator="equal">
      <formula>"Vidange à faire"</formula>
    </cfRule>
  </conditionalFormatting>
  <conditionalFormatting sqref="I2:I101">
    <cfRule type="iconSet" priority="198">
      <iconSet iconSet="3Symbols">
        <cfvo type="percent" val="0"/>
        <cfvo type="num" val="1000" gte="0"/>
        <cfvo type="num" val="37000"/>
      </iconSet>
    </cfRule>
    <cfRule type="iconSet" priority="199">
      <iconSet iconSet="3Symbols">
        <cfvo type="percent" val="0"/>
        <cfvo type="num" val="10000"/>
        <cfvo type="num" val="37000"/>
      </iconSet>
    </cfRule>
    <cfRule type="iconSet" priority="200">
      <iconSet iconSet="3Symbols">
        <cfvo type="percent" val="0"/>
        <cfvo type="num" val="30000"/>
        <cfvo type="num" val="30000"/>
      </iconSet>
    </cfRule>
  </conditionalFormatting>
  <conditionalFormatting sqref="H2:H101">
    <cfRule type="iconSet" priority="204">
      <iconSet iconSet="3Symbols">
        <cfvo type="percent" val="0"/>
        <cfvo type="percent" val="33"/>
        <cfvo type="percent" val="67"/>
      </iconSet>
    </cfRule>
    <cfRule type="containsText" dxfId="13" priority="205" operator="containsText" text="Vérification à faire">
      <formula>NOT(ISERROR(SEARCH("Vérification à faire",H2)))</formula>
    </cfRule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8" id="{60F69DE5-2990-4088-819C-8A5942A6D074}">
            <x14:iconSet custom="1">
              <x14:cfvo type="percent">
                <xm:f>0</xm:f>
              </x14:cfvo>
              <x14:cfvo type="num" gte="0">
                <xm:f>3000</xm:f>
              </x14:cfvo>
              <x14:cfvo type="num">
                <xm:f>37000</xm:f>
              </x14:cfvo>
              <x14:cfIcon iconSet="NoIcons" iconId="0"/>
              <x14:cfIcon iconSet="3Symbols" iconId="1"/>
              <x14:cfIcon iconSet="3Symbols" iconId="2"/>
            </x14:iconSet>
          </x14:cfRule>
          <x14:cfRule type="iconSet" priority="209" id="{59C333E8-A9C1-44F3-8A3F-7335A09B5A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NoIcons" iconId="0"/>
              <x14:cfIcon iconSet="3Symbols" iconId="1"/>
              <x14:cfIcon iconSet="3Symbols" iconId="2"/>
            </x14:iconSet>
          </x14:cfRule>
          <x14:cfRule type="iconSet" priority="210" id="{A7729E1A-A63B-421F-A32E-703794A5F72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2000</xm:f>
              </x14:cfvo>
              <x14:cfIcon iconSet="NoIcons" iconId="0"/>
              <x14:cfIcon iconSet="3Symbols" iconId="1"/>
              <x14:cfIcon iconSet="3Symbols" iconId="2"/>
            </x14:iconSet>
          </x14:cfRule>
          <xm:sqref>I2:I101</xm:sqref>
        </x14:conditionalFormatting>
        <x14:conditionalFormatting xmlns:xm="http://schemas.microsoft.com/office/excel/2006/main">
          <x14:cfRule type="iconSet" priority="214" id="{A7FF395C-9071-4C3D-A187-25558D9CC04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2000</xm:f>
              </x14:cfvo>
              <x14:cfIcon iconSet="NoIcons" iconId="0"/>
              <x14:cfIcon iconSet="3Symbols" iconId="1"/>
              <x14:cfIcon iconSet="3Symbols" iconId="2"/>
            </x14:iconSet>
          </x14:cfRule>
          <xm:sqref>H2:H101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Liste</vt:lpstr>
      <vt:lpstr>suivis</vt:lpstr>
      <vt:lpstr>Vidange</vt:lpstr>
      <vt:lpstr>Camion</vt:lpstr>
      <vt:lpstr>CHAFFEUR</vt:lpstr>
      <vt:lpstr>Ckm</vt:lpstr>
      <vt:lpstr>DESTINATION_MERCEDES</vt:lpstr>
      <vt:lpstr>LCamion</vt:lpstr>
      <vt:lpstr>LDestination</vt:lpstr>
      <vt:lpstr>LKm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Magasin1</dc:creator>
  <cp:lastModifiedBy>Magasin1</cp:lastModifiedBy>
  <dcterms:created xsi:type="dcterms:W3CDTF">2021-12-14T10:34:59Z</dcterms:created>
  <dcterms:modified xsi:type="dcterms:W3CDTF">2021-12-15T10:26:10Z</dcterms:modified>
</cp:coreProperties>
</file>