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justinmatz/Library/Mobile Documents/com~apple~CloudDocs/Mémoire/Stata/"/>
    </mc:Choice>
  </mc:AlternateContent>
  <xr:revisionPtr revIDLastSave="0" documentId="13_ncr:1_{3110DC13-FB9F-5E42-AF19-54DC02B70D57}" xr6:coauthVersionLast="47" xr6:coauthVersionMax="47" xr10:uidLastSave="{00000000-0000-0000-0000-000000000000}"/>
  <bookViews>
    <workbookView xWindow="0" yWindow="500" windowWidth="28800" windowHeight="15860" activeTab="2" xr2:uid="{00000000-000D-0000-FFFF-FFFF00000000}"/>
  </bookViews>
  <sheets>
    <sheet name="Series - Metadata" sheetId="3" r:id="rId1"/>
    <sheet name="Europe" sheetId="2" r:id="rId2"/>
    <sheet name="Allemagne" sheetId="18" r:id="rId3"/>
    <sheet name="Autriche" sheetId="1" r:id="rId4"/>
    <sheet name="Belgique" sheetId="6" r:id="rId5"/>
    <sheet name="Espagne" sheetId="7" r:id="rId6"/>
    <sheet name="Finlande" sheetId="5" r:id="rId7"/>
    <sheet name="France" sheetId="4" r:id="rId8"/>
    <sheet name="Grèce" sheetId="8" r:id="rId9"/>
    <sheet name="Italie" sheetId="10" r:id="rId10"/>
    <sheet name="Pays-Bas" sheetId="13" r:id="rId11"/>
    <sheet name="Russie" sheetId="11" r:id="rId12"/>
    <sheet name="Suisse" sheetId="14" r:id="rId13"/>
    <sheet name="Turquie" sheetId="9" r:id="rId14"/>
    <sheet name="Royaume-Uni" sheetId="12" r:id="rId15"/>
    <sheet name="organisation"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2" l="1"/>
  <c r="R4" i="2" l="1"/>
  <c r="R13" i="2"/>
  <c r="K11" i="2"/>
  <c r="K12" i="2"/>
  <c r="K13" i="2"/>
  <c r="K14" i="2"/>
  <c r="C2" i="2"/>
  <c r="D2" i="2"/>
  <c r="E2" i="2"/>
  <c r="F2" i="2"/>
  <c r="G2" i="2"/>
  <c r="H2" i="2"/>
  <c r="I2" i="2"/>
  <c r="J2" i="2"/>
  <c r="K2" i="2"/>
  <c r="M2" i="2"/>
  <c r="N2" i="2"/>
  <c r="O2" i="2"/>
  <c r="P2" i="2"/>
  <c r="Q2" i="2"/>
  <c r="S2" i="2"/>
  <c r="T2" i="2"/>
  <c r="U2" i="2"/>
  <c r="V2" i="2"/>
  <c r="W2" i="2"/>
  <c r="X2" i="2"/>
  <c r="Y2" i="2"/>
  <c r="Z2" i="2"/>
  <c r="AA2" i="2"/>
  <c r="AB2" i="2"/>
  <c r="AC2" i="2"/>
  <c r="AD2" i="2"/>
  <c r="AE2" i="2"/>
  <c r="AF2" i="2"/>
  <c r="AG2" i="2"/>
  <c r="AH2" i="2"/>
  <c r="AI2" i="2"/>
  <c r="AJ2" i="2"/>
  <c r="AK2" i="2"/>
  <c r="AL2" i="2"/>
  <c r="AM2" i="2"/>
  <c r="AN2" i="2"/>
  <c r="AO2" i="2"/>
  <c r="AP2" i="2"/>
  <c r="AQ2" i="2"/>
  <c r="AR2" i="2"/>
  <c r="AS2" i="2"/>
  <c r="AT2" i="2"/>
  <c r="AU2" i="2"/>
  <c r="AV2" i="2"/>
  <c r="AW2" i="2"/>
  <c r="AX2" i="2"/>
  <c r="AY2" i="2"/>
  <c r="AZ2" i="2"/>
  <c r="BA2" i="2"/>
  <c r="C3" i="2"/>
  <c r="D3" i="2"/>
  <c r="E3" i="2"/>
  <c r="F3" i="2"/>
  <c r="G3" i="2"/>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V3" i="2"/>
  <c r="AW3" i="2"/>
  <c r="AX3" i="2"/>
  <c r="AY3" i="2"/>
  <c r="AZ3" i="2"/>
  <c r="BA3" i="2"/>
  <c r="C4" i="2"/>
  <c r="D4" i="2"/>
  <c r="E4" i="2"/>
  <c r="F4" i="2"/>
  <c r="G4" i="2"/>
  <c r="H4" i="2"/>
  <c r="I4" i="2"/>
  <c r="J4" i="2"/>
  <c r="K4" i="2"/>
  <c r="L4" i="2"/>
  <c r="M4" i="2"/>
  <c r="N4" i="2"/>
  <c r="O4" i="2"/>
  <c r="P4" i="2"/>
  <c r="Q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C5" i="2"/>
  <c r="D5" i="2"/>
  <c r="E5" i="2"/>
  <c r="F5" i="2"/>
  <c r="G5" i="2"/>
  <c r="H5" i="2"/>
  <c r="I5" i="2"/>
  <c r="J5" i="2"/>
  <c r="K5" i="2"/>
  <c r="L5" i="2"/>
  <c r="M5" i="2"/>
  <c r="N5" i="2"/>
  <c r="O5" i="2"/>
  <c r="P5" i="2"/>
  <c r="Q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C6" i="2"/>
  <c r="D6" i="2"/>
  <c r="E6" i="2"/>
  <c r="F6"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C7" i="2"/>
  <c r="D7" i="2"/>
  <c r="E7" i="2"/>
  <c r="F7" i="2"/>
  <c r="G7" i="2"/>
  <c r="H7" i="2"/>
  <c r="I7"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AV7" i="2"/>
  <c r="AW7" i="2"/>
  <c r="AX7" i="2"/>
  <c r="AY7" i="2"/>
  <c r="AZ7" i="2"/>
  <c r="BA7" i="2"/>
  <c r="C8" i="2"/>
  <c r="D8" i="2"/>
  <c r="E8" i="2"/>
  <c r="F8" i="2"/>
  <c r="G8" i="2"/>
  <c r="H8" i="2"/>
  <c r="I8" i="2"/>
  <c r="J8" i="2"/>
  <c r="K8" i="2"/>
  <c r="L8" i="2"/>
  <c r="M8" i="2"/>
  <c r="N8" i="2"/>
  <c r="O8" i="2"/>
  <c r="P8" i="2"/>
  <c r="Q8" i="2"/>
  <c r="R8" i="2"/>
  <c r="S8" i="2"/>
  <c r="T8" i="2"/>
  <c r="U8" i="2"/>
  <c r="V8" i="2"/>
  <c r="W8" i="2"/>
  <c r="X8" i="2"/>
  <c r="Y8" i="2"/>
  <c r="Z8" i="2"/>
  <c r="AA8" i="2"/>
  <c r="AB8" i="2"/>
  <c r="AC8" i="2"/>
  <c r="AD8" i="2"/>
  <c r="AE8" i="2"/>
  <c r="AF8" i="2"/>
  <c r="AG8" i="2"/>
  <c r="AH8" i="2"/>
  <c r="AI8" i="2"/>
  <c r="AJ8" i="2"/>
  <c r="AK8" i="2"/>
  <c r="AL8" i="2"/>
  <c r="AM8" i="2"/>
  <c r="AN8" i="2"/>
  <c r="AO8" i="2"/>
  <c r="AP8" i="2"/>
  <c r="AQ8" i="2"/>
  <c r="AR8" i="2"/>
  <c r="AS8" i="2"/>
  <c r="AT8" i="2"/>
  <c r="AU8" i="2"/>
  <c r="AV8" i="2"/>
  <c r="AW8" i="2"/>
  <c r="AX8" i="2"/>
  <c r="AY8" i="2"/>
  <c r="AZ8" i="2"/>
  <c r="BA8" i="2"/>
  <c r="C9" i="2"/>
  <c r="D9" i="2"/>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AM9" i="2"/>
  <c r="AN9" i="2"/>
  <c r="AO9" i="2"/>
  <c r="AP9" i="2"/>
  <c r="AQ9" i="2"/>
  <c r="AR9" i="2"/>
  <c r="AS9" i="2"/>
  <c r="AT9" i="2"/>
  <c r="AU9" i="2"/>
  <c r="AV9" i="2"/>
  <c r="AW9" i="2"/>
  <c r="AX9" i="2"/>
  <c r="AY9" i="2"/>
  <c r="AZ9" i="2"/>
  <c r="BA9" i="2"/>
  <c r="C10" i="2"/>
  <c r="D10" i="2"/>
  <c r="E10" i="2"/>
  <c r="F10" i="2"/>
  <c r="G10" i="2"/>
  <c r="H10" i="2"/>
  <c r="I10" i="2"/>
  <c r="J10" i="2"/>
  <c r="K10" i="2"/>
  <c r="L10" i="2"/>
  <c r="M10" i="2"/>
  <c r="N10" i="2"/>
  <c r="O10" i="2"/>
  <c r="P10" i="2"/>
  <c r="Q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C11" i="2"/>
  <c r="D11" i="2"/>
  <c r="E11" i="2"/>
  <c r="F11" i="2"/>
  <c r="G11" i="2"/>
  <c r="H11" i="2"/>
  <c r="I11" i="2"/>
  <c r="J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C12" i="2"/>
  <c r="D12" i="2"/>
  <c r="E12" i="2"/>
  <c r="F12" i="2"/>
  <c r="G12" i="2"/>
  <c r="H12" i="2"/>
  <c r="I12" i="2"/>
  <c r="J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C13" i="2"/>
  <c r="D13" i="2"/>
  <c r="E13" i="2"/>
  <c r="F13" i="2"/>
  <c r="G13" i="2"/>
  <c r="H13" i="2"/>
  <c r="I13" i="2"/>
  <c r="J13" i="2"/>
  <c r="L13" i="2"/>
  <c r="M13" i="2"/>
  <c r="N13" i="2"/>
  <c r="O13" i="2"/>
  <c r="P13" i="2"/>
  <c r="Q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C14" i="2"/>
  <c r="D14" i="2"/>
  <c r="E14" i="2"/>
  <c r="F14" i="2"/>
  <c r="G14" i="2"/>
  <c r="H14" i="2"/>
  <c r="I14" i="2"/>
  <c r="J14" i="2"/>
  <c r="L14" i="2"/>
  <c r="M14" i="2"/>
  <c r="N14" i="2"/>
  <c r="O14" i="2"/>
  <c r="P14" i="2"/>
  <c r="Q14" i="2"/>
  <c r="S14" i="2"/>
  <c r="T14" i="2"/>
  <c r="U14" i="2"/>
  <c r="V14" i="2"/>
  <c r="W14" i="2"/>
  <c r="X14" i="2"/>
  <c r="Y14" i="2"/>
  <c r="Z14" i="2"/>
  <c r="AA14" i="2"/>
  <c r="AB14" i="2"/>
  <c r="AC14" i="2"/>
  <c r="AD14" i="2"/>
  <c r="AE14" i="2"/>
  <c r="AF14" i="2"/>
  <c r="AG14" i="2"/>
  <c r="AH14" i="2"/>
  <c r="AI14" i="2"/>
  <c r="AJ14" i="2"/>
  <c r="AK14" i="2"/>
  <c r="AL14" i="2"/>
  <c r="AM14" i="2"/>
  <c r="AN14" i="2"/>
  <c r="AO14" i="2"/>
  <c r="AP14" i="2"/>
  <c r="AQ14" i="2"/>
  <c r="AR14" i="2"/>
  <c r="AS14" i="2"/>
  <c r="AT14" i="2"/>
  <c r="AU14" i="2"/>
  <c r="AV14" i="2"/>
  <c r="AW14" i="2"/>
  <c r="AX14" i="2"/>
  <c r="AY14" i="2"/>
  <c r="AZ14" i="2"/>
  <c r="BA14" i="2"/>
  <c r="B3" i="2"/>
  <c r="B4" i="2"/>
  <c r="B5" i="2"/>
  <c r="B6" i="2"/>
  <c r="B7" i="2"/>
  <c r="B8" i="2"/>
  <c r="B9" i="2"/>
  <c r="B10" i="2"/>
  <c r="B11" i="2"/>
  <c r="B12" i="2"/>
  <c r="B13" i="2"/>
  <c r="B14" i="2"/>
  <c r="B2" i="2"/>
  <c r="M31" i="17"/>
  <c r="L31" i="17"/>
  <c r="K31" i="17"/>
  <c r="M27" i="17"/>
  <c r="L27" i="17"/>
  <c r="K27" i="17"/>
  <c r="M23" i="17"/>
  <c r="L23" i="17"/>
  <c r="K23" i="17"/>
  <c r="D2" i="17"/>
  <c r="H2" i="17"/>
  <c r="L2" i="17"/>
  <c r="P2" i="17"/>
  <c r="D3" i="17"/>
  <c r="H3" i="17"/>
  <c r="L3" i="17"/>
  <c r="P3" i="17"/>
  <c r="D4" i="17"/>
  <c r="H4" i="17"/>
  <c r="L4" i="17"/>
  <c r="P4" i="17"/>
</calcChain>
</file>

<file path=xl/sharedStrings.xml><?xml version="1.0" encoding="utf-8"?>
<sst xmlns="http://schemas.openxmlformats.org/spreadsheetml/2006/main" count="4787" uniqueCount="2054">
  <si>
    <t xml:space="preserve"> </t>
  </si>
  <si>
    <t>GDP per capita growth (annual %)</t>
  </si>
  <si>
    <t>Consumer price index (2010 = 100)</t>
  </si>
  <si>
    <t>Final consumption expenditure (annual % growth)</t>
  </si>
  <si>
    <t>Female share of employment in senior and middle management (%)</t>
  </si>
  <si>
    <t>Adjusted savings: gross savings (% of GNI)</t>
  </si>
  <si>
    <t>Net investment in nonfinancial assets (% of GDP)</t>
  </si>
  <si>
    <t>Households and NPISHs Final consumption expenditure (annual % growth)</t>
  </si>
  <si>
    <t>Bank capital to assets ratio (%)</t>
  </si>
  <si>
    <t>Domestic credit to private sector by banks (% of GDP)</t>
  </si>
  <si>
    <t>Bank nonperforming loans to total gross loans (%)</t>
  </si>
  <si>
    <t>Net domestic credit (current LCU)</t>
  </si>
  <si>
    <t>Forest area (% of land area)</t>
  </si>
  <si>
    <t>Agricultural land (% of land area)</t>
  </si>
  <si>
    <t>Energy use (kg of oil equivalent per capita)</t>
  </si>
  <si>
    <t>High-technology exports (current US$)</t>
  </si>
  <si>
    <t>Researchers in R&amp;D (per million people)</t>
  </si>
  <si>
    <t>Ease of doing business score (0 = lowest performance to 100 = best performance)</t>
  </si>
  <si>
    <t>Merchandise trade (% of GDP)</t>
  </si>
  <si>
    <t>Expense (% of GDP)</t>
  </si>
  <si>
    <t>Subsidies and other transfers (current LCU)</t>
  </si>
  <si>
    <t>Labor tax and contributions (% of commercial profits)</t>
  </si>
  <si>
    <t>Profit tax (% of commercial profits)</t>
  </si>
  <si>
    <t>Market capitalization of listed domestic companies (% of GDP)</t>
  </si>
  <si>
    <t>Current health expenditure per capita (current US$)</t>
  </si>
  <si>
    <t>Total greenhouse gas emissions (kt of CO2 equivalent)</t>
  </si>
  <si>
    <t>Population growth (annual %)</t>
  </si>
  <si>
    <t>2008</t>
  </si>
  <si>
    <t>2009</t>
  </si>
  <si>
    <t>2010</t>
  </si>
  <si>
    <t>2011</t>
  </si>
  <si>
    <t>2012</t>
  </si>
  <si>
    <t>2013</t>
  </si>
  <si>
    <t>2014</t>
  </si>
  <si>
    <t>2015</t>
  </si>
  <si>
    <t>2016</t>
  </si>
  <si>
    <t>2017</t>
  </si>
  <si>
    <t>2018</t>
  </si>
  <si>
    <t>2019</t>
  </si>
  <si>
    <t>2020</t>
  </si>
  <si>
    <t>Weighted average</t>
  </si>
  <si>
    <t>Annual</t>
  </si>
  <si>
    <t>Health: Population: Dynamics</t>
  </si>
  <si>
    <t>Sum</t>
  </si>
  <si>
    <t>Health: Population: Structure</t>
  </si>
  <si>
    <t>Environment: Emissions</t>
  </si>
  <si>
    <t>Total greenhouse gas emissions (thousand metric tons of CO2 equivalent excluding Land-Use Change and Forestry)</t>
  </si>
  <si>
    <t>Health: Health systems</t>
  </si>
  <si>
    <t>Health: Mortality</t>
  </si>
  <si>
    <t>Financial Sector: Capital markets</t>
  </si>
  <si>
    <t>Social Protection &amp; Labor: Labor force structure</t>
  </si>
  <si>
    <t>Unweighted average</t>
  </si>
  <si>
    <t>Private Sector &amp; Trade: Business environment</t>
  </si>
  <si>
    <t>Public Sector: Government finance: Expense</t>
  </si>
  <si>
    <t>Private Sector &amp; Trade: Total merchandise trade</t>
  </si>
  <si>
    <t>Median</t>
  </si>
  <si>
    <t>Education: Outcomes</t>
  </si>
  <si>
    <t>Education: Participation</t>
  </si>
  <si>
    <t>Infrastructure: Technology</t>
  </si>
  <si>
    <t>Infrastructure: Transportation</t>
  </si>
  <si>
    <t>Environment: Energy production &amp; use</t>
  </si>
  <si>
    <t>Environment: Land use</t>
  </si>
  <si>
    <t>Financial Sector: Assets</t>
  </si>
  <si>
    <t>Economic Policy &amp; Debt: National accounts: Growth rates</t>
  </si>
  <si>
    <t>Household and NPISHs Final consumption expenditure (annual % growth)</t>
  </si>
  <si>
    <t>Economic Policy &amp; Debt: Balance of payments: Capital &amp; financial account</t>
  </si>
  <si>
    <t>Public Sector: Government finance: Deficit &amp; financing</t>
  </si>
  <si>
    <t>Economic Policy &amp; Debt: Purchasing power parity</t>
  </si>
  <si>
    <t>Economic Policy &amp; Debt: National accounts: Adjusted savings &amp; income</t>
  </si>
  <si>
    <t>Social Protection &amp; Labor: Economic activity</t>
  </si>
  <si>
    <t>Social Protection &amp; Labor: Unemployment</t>
  </si>
  <si>
    <t>Financial Sector: Exchange rates &amp; prices</t>
  </si>
  <si>
    <t>License URL</t>
  </si>
  <si>
    <t>Notes from original source</t>
  </si>
  <si>
    <t>General comments</t>
  </si>
  <si>
    <t>Limitations and exceptions</t>
  </si>
  <si>
    <t>Development relevance</t>
  </si>
  <si>
    <t>Statistical concept and methodology</t>
  </si>
  <si>
    <t>Aggregation method</t>
  </si>
  <si>
    <t>Base Period</t>
  </si>
  <si>
    <t>Periodicity</t>
  </si>
  <si>
    <t>Topic</t>
  </si>
  <si>
    <t>Source</t>
  </si>
  <si>
    <t>Long definition</t>
  </si>
  <si>
    <t>Short definition</t>
  </si>
  <si>
    <t>Indicator Name</t>
  </si>
  <si>
    <t>License Type</t>
  </si>
  <si>
    <t>Code</t>
  </si>
  <si>
    <t>4</t>
  </si>
  <si>
    <t>2</t>
  </si>
  <si>
    <t>3</t>
  </si>
  <si>
    <t>6</t>
  </si>
  <si>
    <t>0,374</t>
  </si>
  <si>
    <t>%</t>
  </si>
  <si>
    <t>x_catégorie-facteur</t>
  </si>
  <si>
    <t>x22 sont les données du facteur 2 de la catégorie 2</t>
  </si>
  <si>
    <t>x21 sont les données du facteur 1 de la catégorie 2</t>
  </si>
  <si>
    <t>X2 sont les données moyennes de tous les facteurs de la catégorie 2</t>
  </si>
  <si>
    <t>x12 sont les données du facteur 2 de la catégorie 1</t>
  </si>
  <si>
    <t>x11 sont les données du facteur 1 de la catégorie 1</t>
  </si>
  <si>
    <t>X1 sont les données moyennes de tous les facteurs de la catégorie 1</t>
  </si>
  <si>
    <t>Y sont les returns moyen de tous les pays Européens par année</t>
  </si>
  <si>
    <t>y1 sont les returns du pays 1 par année</t>
  </si>
  <si>
    <t>X3</t>
  </si>
  <si>
    <t>x32</t>
  </si>
  <si>
    <t>x31</t>
  </si>
  <si>
    <t>X2</t>
  </si>
  <si>
    <t>x22</t>
  </si>
  <si>
    <t>x21</t>
  </si>
  <si>
    <t>X1</t>
  </si>
  <si>
    <t>x12</t>
  </si>
  <si>
    <t>x11</t>
  </si>
  <si>
    <t>Y</t>
  </si>
  <si>
    <t>y2</t>
  </si>
  <si>
    <t>y1</t>
  </si>
  <si>
    <t>ETF age</t>
  </si>
  <si>
    <t>PIB</t>
  </si>
  <si>
    <t>IPC</t>
  </si>
  <si>
    <t>cons</t>
  </si>
  <si>
    <t>manuf</t>
  </si>
  <si>
    <t>prod</t>
  </si>
  <si>
    <t>chom</t>
  </si>
  <si>
    <t>emplf</t>
  </si>
  <si>
    <t>epa</t>
  </si>
  <si>
    <t>PPP</t>
  </si>
  <si>
    <t>inv</t>
  </si>
  <si>
    <t>IDE</t>
  </si>
  <si>
    <t>Pcons</t>
  </si>
  <si>
    <t>dependance</t>
  </si>
  <si>
    <t>CapBan</t>
  </si>
  <si>
    <t>credpv</t>
  </si>
  <si>
    <t>nonperf</t>
  </si>
  <si>
    <t>cred</t>
  </si>
  <si>
    <t>int</t>
  </si>
  <si>
    <t>foret</t>
  </si>
  <si>
    <t>agri</t>
  </si>
  <si>
    <t>nrj</t>
  </si>
  <si>
    <t>impnrj</t>
  </si>
  <si>
    <t>aérien</t>
  </si>
  <si>
    <t>mili</t>
  </si>
  <si>
    <t>exptech</t>
  </si>
  <si>
    <t>brevets</t>
  </si>
  <si>
    <t>cherch</t>
  </si>
  <si>
    <t>bach</t>
  </si>
  <si>
    <t>CESS</t>
  </si>
  <si>
    <t>enrollS</t>
  </si>
  <si>
    <t>enrollT</t>
  </si>
  <si>
    <t>obl</t>
  </si>
  <si>
    <t>glob</t>
  </si>
  <si>
    <t>march</t>
  </si>
  <si>
    <t>dep</t>
  </si>
  <si>
    <t>val</t>
  </si>
  <si>
    <t>sub</t>
  </si>
  <si>
    <t>rot</t>
  </si>
  <si>
    <t>travtax</t>
  </si>
  <si>
    <t>beneftax</t>
  </si>
  <si>
    <t>part</t>
  </si>
  <si>
    <t>capbours</t>
  </si>
  <si>
    <t>espvie</t>
  </si>
  <si>
    <t>depsanté</t>
  </si>
  <si>
    <t>nat</t>
  </si>
  <si>
    <t>mort</t>
  </si>
  <si>
    <t>émi</t>
  </si>
  <si>
    <t>pop</t>
  </si>
  <si>
    <t>popcroiss</t>
  </si>
  <si>
    <t>r</t>
  </si>
  <si>
    <t>,,</t>
  </si>
  <si>
    <t>Manufacturing  value added (annual % growth)</t>
  </si>
  <si>
    <t>Agriculture  forestry  and fishing  value added (annual % growth)</t>
  </si>
  <si>
    <t>Unemployment  total (% of total labor force) (modeled ILO estimate)</t>
  </si>
  <si>
    <t>PPP conversion factor  GDP (LCU per international $)</t>
  </si>
  <si>
    <t>Foreign direct investment  net (BoP  current US$)</t>
  </si>
  <si>
    <t>Age dependency ratio  old (% of working-age population)</t>
  </si>
  <si>
    <t>Energy imports  net (% of energy use)</t>
  </si>
  <si>
    <t>Air transport  registered carrier departures worldwide</t>
  </si>
  <si>
    <t>Patent applications  residents</t>
  </si>
  <si>
    <t>Educational attainment  at least Bachelor's or equivalent  population 25+  total (%) (cumulative)</t>
  </si>
  <si>
    <t>Educational attainment  at least completed post-secondary  population 25+  total (%) (cumulative)</t>
  </si>
  <si>
    <t>School enrollment  tertiary (% gross)</t>
  </si>
  <si>
    <t>School enrollment  secondary (% net)</t>
  </si>
  <si>
    <t>Compulsory education  duration (years)</t>
  </si>
  <si>
    <t>Stocks traded  total value (% of GDP)</t>
  </si>
  <si>
    <t>Stocks traded  turnover ratio of domestic shares (%)</t>
  </si>
  <si>
    <t>Labor force participation rate  total (% of total population ages 15-64) (modeled ILO estimate)</t>
  </si>
  <si>
    <t>Life expectancy at birth  total (years)</t>
  </si>
  <si>
    <t>Birth rate  crude (per 1 000 people)</t>
  </si>
  <si>
    <t>Death rate  crude (per 1 000 people)</t>
  </si>
  <si>
    <t>Population ages 15-64  total</t>
  </si>
  <si>
    <t>32 864 044 191,6</t>
  </si>
  <si>
    <t>391 602 000 000,0</t>
  </si>
  <si>
    <t>5 454,7</t>
  </si>
  <si>
    <t>179 019,0</t>
  </si>
  <si>
    <t>31 722 414 899,0</t>
  </si>
  <si>
    <t>3 411,8</t>
  </si>
  <si>
    <t>118 029 200 000,0</t>
  </si>
  <si>
    <t>4 671,6</t>
  </si>
  <si>
    <t>124 200,0</t>
  </si>
  <si>
    <t>7 043 441,0</t>
  </si>
  <si>
    <t>-44 015 051 904,4</t>
  </si>
  <si>
    <t>404 773 000 000,0</t>
  </si>
  <si>
    <t>5 196,6</t>
  </si>
  <si>
    <t>249 997,0</t>
  </si>
  <si>
    <t>32 200 637 217,0</t>
  </si>
  <si>
    <t>3 519,9</t>
  </si>
  <si>
    <t>123 847 100 000,0</t>
  </si>
  <si>
    <t>4 653,9</t>
  </si>
  <si>
    <t>117 130,0</t>
  </si>
  <si>
    <t>7 105 641,0</t>
  </si>
  <si>
    <t>-58 665 007 469,3</t>
  </si>
  <si>
    <t>415 043 000 000,0</t>
  </si>
  <si>
    <t>5 539,5</t>
  </si>
  <si>
    <t>127 677,5</t>
  </si>
  <si>
    <t>18 132 848 199,0</t>
  </si>
  <si>
    <t>3 732,8</t>
  </si>
  <si>
    <t>127 651 200 000,0</t>
  </si>
  <si>
    <t>4 545,0</t>
  </si>
  <si>
    <t>124 460,0</t>
  </si>
  <si>
    <t>7 167 469,0</t>
  </si>
  <si>
    <t>-34 518 425 846,2</t>
  </si>
  <si>
    <t>432 184 000 000,0</t>
  </si>
  <si>
    <t>5 092,3</t>
  </si>
  <si>
    <t>131 577,0</t>
  </si>
  <si>
    <t>19 821 494 036,0</t>
  </si>
  <si>
    <t>3 875,6</t>
  </si>
  <si>
    <t>135 553 300 000,0</t>
  </si>
  <si>
    <t>4 943,8</t>
  </si>
  <si>
    <t>112 180,0</t>
  </si>
  <si>
    <t>7 246 345,0</t>
  </si>
  <si>
    <t>29 684 338 021,7</t>
  </si>
  <si>
    <t>438 784 000 000,0</t>
  </si>
  <si>
    <t>4 845,5</t>
  </si>
  <si>
    <t>132 099,3</t>
  </si>
  <si>
    <t>18 634 181 992,0</t>
  </si>
  <si>
    <t>4 113,3</t>
  </si>
  <si>
    <t>140 831 300 000,0</t>
  </si>
  <si>
    <t>4 706,6</t>
  </si>
  <si>
    <t>111 590,0</t>
  </si>
  <si>
    <t>7 271 587,0</t>
  </si>
  <si>
    <t>17 271 778 736,3</t>
  </si>
  <si>
    <t>439 667 000 000,0</t>
  </si>
  <si>
    <t>4 997,5</t>
  </si>
  <si>
    <t>130 230,0</t>
  </si>
  <si>
    <t>23 059 238 990,0</t>
  </si>
  <si>
    <t>4 155,9</t>
  </si>
  <si>
    <t>145 426 900 000,0</t>
  </si>
  <si>
    <t>4 947,9</t>
  </si>
  <si>
    <t>112 860,0</t>
  </si>
  <si>
    <t>7 282 454,0</t>
  </si>
  <si>
    <t>14 787 640 970,5</t>
  </si>
  <si>
    <t>618 286 000 000,0</t>
  </si>
  <si>
    <t>4 708,2</t>
  </si>
  <si>
    <t>132 976,5</t>
  </si>
  <si>
    <t>26 820 816 140,0</t>
  </si>
  <si>
    <t>4 528,9</t>
  </si>
  <si>
    <t>147 610 500 000,0</t>
  </si>
  <si>
    <t>4 999,2</t>
  </si>
  <si>
    <t>106 460,0</t>
  </si>
  <si>
    <t>7 291 041,0</t>
  </si>
  <si>
    <t>26 844 377 439,3</t>
  </si>
  <si>
    <t>607 364 000 000,0</t>
  </si>
  <si>
    <t>4 687,8</t>
  </si>
  <si>
    <t>141 116,0</t>
  </si>
  <si>
    <t>22 603 227 669,0</t>
  </si>
  <si>
    <t>4 711,0</t>
  </si>
  <si>
    <t>141 546 200 000,0</t>
  </si>
  <si>
    <t>4 290,0</t>
  </si>
  <si>
    <t>111 520,0</t>
  </si>
  <si>
    <t>7 311 715,0</t>
  </si>
  <si>
    <t>-22 983 198 267,7</t>
  </si>
  <si>
    <t>649 614 000 000,0</t>
  </si>
  <si>
    <t>147 324,0</t>
  </si>
  <si>
    <t>27 221 436 333,0</t>
  </si>
  <si>
    <t>1 054,0</t>
  </si>
  <si>
    <t>4 780,5</t>
  </si>
  <si>
    <t>145 834 400 000,0</t>
  </si>
  <si>
    <t>4 328,8</t>
  </si>
  <si>
    <t>110 360,0</t>
  </si>
  <si>
    <t>7 321 395,0</t>
  </si>
  <si>
    <t>31 988 685 367,2</t>
  </si>
  <si>
    <t>593 090 000 000,0</t>
  </si>
  <si>
    <t>145 540,0</t>
  </si>
  <si>
    <t>25 316 664 433,0</t>
  </si>
  <si>
    <t>1 001,0</t>
  </si>
  <si>
    <t>4 729,6</t>
  </si>
  <si>
    <t>148 329 000 000,0</t>
  </si>
  <si>
    <t>4 618,2</t>
  </si>
  <si>
    <t>108 250,0</t>
  </si>
  <si>
    <t>7 323 263,0</t>
  </si>
  <si>
    <t>9 073 172 600,0</t>
  </si>
  <si>
    <t>616 329 000 000,0</t>
  </si>
  <si>
    <t>140 674,0</t>
  </si>
  <si>
    <t>28 309 448 235,0</t>
  </si>
  <si>
    <t>5 023,3</t>
  </si>
  <si>
    <t>154 349 700 000,0</t>
  </si>
  <si>
    <t>4 912,7</t>
  </si>
  <si>
    <t>108 750,0</t>
  </si>
  <si>
    <t>7 331 122,0</t>
  </si>
  <si>
    <t>-1 017 737 778,1</t>
  </si>
  <si>
    <t>638 224 000 000,0</t>
  </si>
  <si>
    <t>137 206,8</t>
  </si>
  <si>
    <t>33 056 860 462,0</t>
  </si>
  <si>
    <t>159 600 200 000,0</t>
  </si>
  <si>
    <t>7 345 506,0</t>
  </si>
  <si>
    <t>1 189 809 089,3</t>
  </si>
  <si>
    <t>666 689 000 000,0</t>
  </si>
  <si>
    <t>35 086 802 572,0</t>
  </si>
  <si>
    <t>7 362 533,0</t>
  </si>
  <si>
    <t>Ce qu'il faudra faire pour les x  c'est d'abord collecter les données par pays</t>
  </si>
  <si>
    <t>NY,GDP,PCAP,KD,ZG</t>
  </si>
  <si>
    <t>CC BY-4,0</t>
  </si>
  <si>
    <t>Annual percentage growth rate of GDP per capita based on constant local currency, Aggregates are based on constant 2010 U,S, dollars, GDP per capita is gross domestic product divided by midyear population,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t>
  </si>
  <si>
    <t>World Bank national accounts data  and OECD National Accounts data files,</t>
  </si>
  <si>
    <t>For more information  see the metadata for constant U,S, dollar GDP (NY,GDP,MKTP,KD) and total population (SP,POP,TOTL),</t>
  </si>
  <si>
    <t>https://datacatalog,worldbank,org/public-licenses#cc-by</t>
  </si>
  <si>
    <t>FP,CPI,TOTL</t>
  </si>
  <si>
    <t>Consumer price index reflects changes in the cost to the average consumer of acquiring a basket of goods and services that may be fixed or changed at specified intervals  such as yearly, The Laspeyres formula is generally used, Data are period averages,</t>
  </si>
  <si>
    <t>International Monetary Fund  International Financial Statistics and data files,</t>
  </si>
  <si>
    <t>Consumer price indexes are constructed explicitly  using surveys of the cost of a defined basket of consumer goods and services,</t>
  </si>
  <si>
    <t>A general and continuing increase in an economy’s price level is called inflation, The increase in the average prices of goods and services in the economy should be distinguished from a change in the relative prices of individual goods and services, Generally accompanying an overall increase in the price level is a change in the structure of relative prices  but it is only the average increase  not the relative price changes  that constitutes inflation, A commonly used measure of inflation is the consumer price index  which measures the prices of a representative basket of goods and services purchased by a typical household, The consumer price index is usually calculated on the basis of periodic surveys of consumer prices, Other price indices are derived implicitly from indexes of current and constant price series,</t>
  </si>
  <si>
    <t>Consumer price indexes should be interpreted with caution, The definition of a household  the basket of goods  and the geographic (urban or rural) and income group coverage of consumer price surveys can vary widely by country, In addition  weights are derived from household expenditure surveys  which  for budgetary reasons  tend to be conducted infrequently in developing countries  impairing comparability over time, Although useful for measuring consumer price inflation within a country  consumer price indexes are of less value in comparing countries,</t>
  </si>
  <si>
    <t>NE,CON,TOTL,KD,ZG</t>
  </si>
  <si>
    <t>Average annual growth of final consumption expenditure based on constant local currency, Aggregates are based on constant 2015 prices  expressed in U,S, dollars, Final consumption expenditure (formerly total consumption) is the sum of household final consumption expenditure (formerly private consumption) and general government final consumption expenditure (formerly general government consumption), This estimate includes any statistical discrepancy in the use of resources relative to the supply of resources,</t>
  </si>
  <si>
    <t>NV,IND,MANF,KD,ZG</t>
  </si>
  <si>
    <t>Annual growth rate for manufacturing value added based on constant local currency, Aggregates are based on constant 2015 prices  expressed in U,S, dollars, Manufacturing refers to industries belonging to ISIC divisions 10-33,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4,</t>
  </si>
  <si>
    <t>Gross domestic product (GDP) represents the sum of value added by all its producers, Value added is the value of the gross output of producers less the value of intermediate goods and services consumed in production  before accounting for consumption of fixed capital in production, The United Nations System of National Accounts calls for value added to be valued at either basic prices (excluding net taxes on products) or producer prices (including net taxes on products paid by producers but excluding sales or value added taxes), Both valuations exclude transport charges that are invoiced separately by producers, Total GDP is measured at purchaser prices, Value added by industry is normally measured at basic prices,</t>
  </si>
  <si>
    <t>An economy's growth is measured by the change in the volume of its output or in the real incomes of its residents, The 2008 United Nations System of National Accounts (2008 SNA) offers three plausible indicators for calculating growth: the volume of gross domestic product (GDP)  real gross domestic income  and real gross national income, The volume of GDP is the sum of value added  measured at constant prices  by households  government  and industries operating in the economy, GDP accounts for all domestic production  regardless of whether the income accrues to domestic or foreign institutions,</t>
  </si>
  <si>
    <t>Ideally  industrial output should be measured through regular censuses and surveys of firms, But in most developing countries such surveys are infrequent  so earlier survey results must be extrapolated using an appropriate indicator, The choice of sampling unit  which may be the enterprise (where responses may be based on financial records) or the establishment (where production units may be recorded separately)  also affects the quality of the data, Moreover  much industrial production is organized in unincorporated or owner-operated ventures that are not captured by surveys aimed at the formal sector, Even in large industries  where regular surveys are more likely  evasion of excise and other taxes and nondisclosure of income lower the estimates of value added, Such problems become more acute as countries move from state control of industry to private enterprise  because new firms and growing numbers of established firms fail to report, In accordance with the System of National Accounts  output should include all such unreported activity as well as the value of illegal activities and other unrecorded  informal  or small-scale operations, Data on these activities need to be collected using techniques other than conventional surveys of firms,</t>
  </si>
  <si>
    <t>Note: Data for OECD countries are based on ISIC  revision 4,</t>
  </si>
  <si>
    <t>NV,AGR,TOTL,KD,ZG</t>
  </si>
  <si>
    <t>Annual growth rate for agricultural  forestry  and fishing value added based on constant local currency, Aggregates are based on constant 2015 prices  expressed in U,S, dollars, Agriculture corresponds to ISIC divisions 01-03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4,</t>
  </si>
  <si>
    <t>Among the difficulties faced by compilers of national accounts is the extent of unreported economic activity in the informal or secondary economy, In developing countries a large share of agricultural output is either not exchanged (because it is consumed within the household) or not exchanged for money, Agricultural production often must be estimated indirectly  using a combination of methods involving estimates of inputs  yields  and area under cultivation, This approach sometimes leads to crude approximations that can differ from the true values over time and across crops for reasons other than climate conditions or farming techniques, Similarly  agricultural inputs that cannot easily be allocated to specific outputs are frequently "netted out" using equally crude and ad hoc approximations,</t>
  </si>
  <si>
    <t>SL,UEM,TOTL,ZS</t>
  </si>
  <si>
    <t>Unemployment refers to the share of the labor force that is without work but available for and seeking employment,</t>
  </si>
  <si>
    <t>International Labour Organization  ILOSTAT database, Data retrieved on June 15  2021,</t>
  </si>
  <si>
    <t>The standard definition of unemployed persons is those individuals without work  seeking work in a recent past period  and currently available for work  including people who have lost their jobs or who have voluntarily left work, Persons who did not look for work but have an arrangements for a future job are also counted as unemployed, 
Some unemployment is unavoidable, At any time some workers are temporarily unemployed between jobs as employers look for the right workers and workers search for better jobs, It is the labour force or the economically active portion of the population that serves as the base for this indicator  not the total population,
The series is part of the ILO estimates and is harmonized to ensure comparability across countries and over time by accounting for differences in data source  scope of coverage  methodology  and other country-specific factors, The estimates are based mainly on nationally representative labor force surveys  with other sources (population censuses and nationally reported estimates) used only when no survey data are available,</t>
  </si>
  <si>
    <t>Paradoxically  low unemployment rates can disguise substantial poverty in a country  while high unemployment rates can occur in countries with a high level of economic development and low rates of poverty, In countries without unemployment or welfare benefits people eke out a living in vulnerable employment, In countries with well-developed safety nets workers can afford to wait for suitable or desirable jobs, But high and sustained unemployment indicates serious inefficiencies in resource allocation,
Youth unemployment is an important policy issue for many economies, Young men and women today face increasing uncertainty in their hopes of undergoing a satisfactory transition in the labour market  and this uncertainty and disillusionment can  in turn  have damaging effects on individuals  communities  economies and society at large, Unemployed or underemployed youth are less able to contribute effectively to national development and have fewer opportunities to exercise their rights as citizens, They have less to spend as consumers  less to invest as savers and often have no "voice" to bring about change in their lives and communities, Widespread youth unemployment and underemployment also prevents companies and countries from innovating and developing competitive advantages based on human capital investment  thus undermining future prospects,
Unemployment is a key measure to monitor whether a country is on track to achieve the Sustainable Development Goal of promoting sustained  inclusive and sustainable economic growth  full and productive employment and decent work for all, [SDG Indicator 8,5,2]</t>
  </si>
  <si>
    <t>The criteria for people considered to be seeking work  and the treatment of people temporarily laid off or seeking work for the first time  vary across countries, In many cases it is especially difficult to measure employment and unemployment in agriculture, The timing of a survey can maximize the effects of seasonal unemployment in agriculture, And informal sector employment is difficult to quantify where informal activities are not tracked,
There may be also persons not currently in the labour market who want to work but do not actively "seek" work because they view job opportunities as limited  or because they have restricted labour mobility  or face discrimination  or structural  social or cultural barriers, The exclusion of people who want to work but are not seeking work (often called the "hidden unemployed" or "discouraged workers") is a criterion that will affect the unemployment count of both women and men, 
However  women tend to be excluded from the count for various reasons, Women suffer more from discrimination and from structural  social  and cultural barriers that impede them from seeking work, Also  women are often responsible for the care of children and the elderly and for household affairs, They may not be available for work during the short reference period  as they need to make arrangements before starting work, Further  women are considered to be employed when they are working part-time or in temporary jobs  despite the instability of these jobs or their active search for more secure employment,</t>
  </si>
  <si>
    <t>National estimates are also available in the WDI database, Caution should be used when comparing ILO estimates with national estimates,</t>
  </si>
  <si>
    <t>SL,EMP,SMGT,FE,ZS</t>
  </si>
  <si>
    <t>The proportion of females in total employment in senior and middle management, It corresponds to major group 1 in both ISCO-08 and ISCO-88 minus category 14 in ISCO-08 (hospitality  retail and other services managers) and minus category 13 in ISCO-88 (general managers)  since these comprise mainly managers of small enterprises,</t>
  </si>
  <si>
    <t>International Labour Organization  ILOSTAT database, Data retrieved on January 29  2021,</t>
  </si>
  <si>
    <t>The indicator provides information on the proportion of women who are employed in decision-making and management roles in government  large enterprises and institutions,</t>
  </si>
  <si>
    <t>NY,ADJ,ICTR,GN,ZS</t>
  </si>
  <si>
    <t>Gross savings are the difference between gross national income and public and private consumption  plus net current transfers,</t>
  </si>
  <si>
    <t>World Bank national accounts data files,</t>
  </si>
  <si>
    <t>Gross savings are calculated as a residual from the national accounts by taking the difference between income earned by residents (including income received from abroad and workers' remittances) and their consumption expenditures,</t>
  </si>
  <si>
    <t>Gross savings is used as a starting point for calculating adjusted net savings, Adjusted net saving is an indicator of the sustainability of an economy,</t>
  </si>
  <si>
    <t>Because gross savings is calculated as a residual it includes errors  which may not be offsetting  in its components,</t>
  </si>
  <si>
    <t>PA,NUS,PPP</t>
  </si>
  <si>
    <t>Purchasing power parity (PPP) conversion factor is a spatial price deflator and currency converter that controls for price level differences between countries  thereby allowing volume comparisons of gross domestic product (GDP) and its expenditure components, This conversion factor is for GDP,</t>
  </si>
  <si>
    <t>International Comparison Program  World Bank | World Development Indicators database  World Bank | Eurostat-OECD PPP Programme,</t>
  </si>
  <si>
    <t>PPPs are both currency conversion factors and spatial price indexes, PPPs convert different currencies to a common currency and  in the process of conversion  equalize their purchasing power by controlling differences in price levels between countries,
Typically  higher income countries have higher price levels  while lower income countries have lower price levels (Balassa-Samuelson effect), Market exchange rate-based cross-country comparisons of GDP at its expenditure components reflect both differences in economic outputs (volumes) and prices, Given the differences in price levels  the size of higher income countries is inflated  while the size of lower income countries is depressed in the comparison, PPP-based cross-country comparisons of GDP at its expenditure components only reflect differences in economic outputs (volume)  as PPPs control for price level differences between the countries, Hence  the comparison reflects the real size of the countries,
The International Comparison Program (ICP) estimates PPPs for the world’s countries, The ICP is conducted as a global partnership of countries  multilateral agencies  and academia, The most recent 2017 ICP comparison covered 176 countries  including 47 Eurostat-OECD countries, For countries that have not participated in ICP comparisons  the PPP are imputed based on a regression model,
ICP estimated PPPs cover years from 2011 to 2017, WDI extrapolates 2011 PPPs for years earlier years  and 2017 PPPs for later years, Description of WDI extrapolation approach is available here: https://datahelpdesk,worldbank,org/knowledgebase/articles/665452-how-do-you-extrapolate-the-ppp-conversion-factors
For the member countries of Eurostat-OECD PPP Programme  PPP conversion factors are periodically updated based on the organizations’ databases, For Eurostat-OECD PPP Programme  please refer to the following websites,
(http://www,oecd,org/sdd/prices-ppp/)
(https://ec,europa,eu/eurostat/web/purchasing-power-parities/overview)
For more information on the ICP and PPPs  please refer to the ICP website at https://www,worldbank,org/en/programs/icp,</t>
  </si>
  <si>
    <t>PPP can be used to convert national accounts data  like GDP and its expenditure components  into a common currency  while also eliminating the effect of price level differences between countries, They can also be used to derive price level indexes (PLIs)  the ratio of a country’s PPP to its market exchange rate  to directly compare price levels across countries,
PPPs and the PLIs and real (or PPP-adjusted) expenditures to which they give rise allow for many use-cases  but they are particularly valuable for empirical work involving comparisons of per capita consumption or levels of GDP (or other GDP aggregates) across countries and for the measurement of global poverty and global income inequality, The breadth and depth of ICP data allows its use-cases to cover other areas of economics  including empirical analyses of economic growth  productivity and trade  and even beyond  for instance  to help track global targets such as the UN Sustainable Development Goals related to health  education  energy and emissions and labor, Other applications of ICP data include their use in the construction of indexes  for example cost-of-living measures, Uses-cases can even be extended into the policymaking domain at all levels (global  regional and national) given the increased importance of cross-country benchmarking  among other possibilities,
Recommended uses of PPPs include: To make spatial comparisons of GDP and its expenditure components | To make spatial comparisons of price levels | To group countries by their per capita volume indexes and price level indexes
Recommended uses of PPPs with limitations  include: To analyze changes over time in relative GDP per capita and relative prices | To analyze price convergence | To make spatial comparisons of the cost of living | To use PPPs calculated for GDP and its expenditure components as deflators for other values,</t>
  </si>
  <si>
    <t>Global PPP estimates provided by ICP are produced by the ICP Global Office and regional implementing agencies  based on data supplied by participating countries  and in accordance with the methodology recommended by the ICP Technical Advisory Group and approved by the ICP Governing Board, As such  these results are not produced by participating countries as part of their national official statistics,
PPPs are not recommended use: As a precise measure to establish strict rankings of countries | As a means of constructing national growth rates | As a measure to generate output and productivity comparisons by industry | As an indicator of the undervaluation or overvaluation of currencies | As an equilibrium exchange rate,</t>
  </si>
  <si>
    <t>GC,NFN,TOTL,GD,ZS</t>
  </si>
  <si>
    <t>Net investment in government nonfinancial assets includes fixed assets  inventories  valuables  and nonproduced assets, Nonfinancial assets are stores of value and provide benefits either through their use in the production of goods and services or in the form of property income and holding gains, Net investment in nonfinancial assets also includes consumption of fixed capital,</t>
  </si>
  <si>
    <t>International Monetary Fund  Government Finance Statistics Yearbook and data files,</t>
  </si>
  <si>
    <t>The IMF's Government Finance Statistics Manual 2014  harmonized with the 2008 SNA  recommends an accrual accounting method  focusing on all economic events affecting assets  liabilities  revenues  and expenses  not just those represented by cash transactions, It accounts for all changes in stocks  so stock data at the end of an accounting period equal stock data at the beginning of the period plus flows over the period, The 1986 manual considered only debt stocks,
Government finance statistics are reported in local currency, Many countries report government finance data by fiscal year; see country metadata for information on fiscal year end by country,</t>
  </si>
  <si>
    <t>For most countries central government finance data have been consolidated into one account  but for others only budgetary central government accounts are available, Countries reporting budgetary data are noted in the country metadata, Because budgetary accounts may not include all central government units (such as social security funds)  they usually provide an incomplete picture, In federal states the central government accounts provide an incomplete view of total public finance,
Data on government revenue and expense are collected by the IMF through questionnaires to member countries and by the Organisation for Economic Co-operation and Development (OECD), Despite IMF efforts to standardize data collection  statistics are often incomplete  untimely  and not comparable across countries,</t>
  </si>
  <si>
    <t>BN,KLT,DINV,CD</t>
  </si>
  <si>
    <t>Foreign direct investment are the net inflows of investment to acquire a lasting management interest (10 percent or more of voting stock) in an enterprise operating in an economy other than that of the investor, It is the sum of equity capital  reinvestment of earnings  other long-term capital  and short-term capital as shown in the balance of payments, This series shows total net FDI, In BPM6  financial account balances are calculated as the change in assets minus the change in liabilities, Net FDI outflows are assets and net FDI inflows are liabilities, Data are in current U,S, dollars,</t>
  </si>
  <si>
    <t>International Monetary Fund  Balance of Payments Statistics Yearbook and data files,</t>
  </si>
  <si>
    <t>Note: Data are based on the sixth edition of the IMF's Balance of Payments Manual (BPM6) and are only available from 2005 onwards, In BPM6  the headings of the financial account have been changed from credits and debits to net acquisition of financial assets and net incurrence of liabilities; i,e,  all changes due to credit and debit entries are recorded on a net basis separately for financial assets and liabilities, Financial account balances are calculated as the change in assets minus the change in liabilities; signs are reversed from previous editions,</t>
  </si>
  <si>
    <t>NE,CON,PRVT,KD,ZG</t>
  </si>
  <si>
    <t>Annual percentage growth of household and NPISHs final consumption expenditure based on constant local currency, Aggregates are based on constant 2015 prices  expressed in U,S, dollars, Household and NPISHs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This indicator includes the expenditures of nonprofit institutions serving households even when reported separately by the country,</t>
  </si>
  <si>
    <t>SP,POP,DPND,OL</t>
  </si>
  <si>
    <t>Age dependency ratio  old  is the ratio of older dependents--people older than 64--to the working-age population--those ages 15-64, Data are shown as the proportion of dependents per 100 working-age population,</t>
  </si>
  <si>
    <t>World Bank staff estimates based on age distributions of United Nations Population Division's World Population Prospects: 2019 Revision,</t>
  </si>
  <si>
    <t>Dependency ratios capture variations in the proportions of children  elderly people  and working-age people in the population that imply the dependency burden that the working-age population bears in relation to children and the elderly, But dependency ratios show only the age composition of a population  not economic dependency, Some children and elderly people are part of the labor force  and many working-age people are not,
Age structure in the World Bank's population estimates is based on the age structure in United Nations Population Division's World Population Prospects, For more information  see the original source,</t>
  </si>
  <si>
    <t>Patterns of development in a country are partly determined by the age composition of its population, Different age groups have different impacts on both the environment and on infrastructure needs,  Therefore the age structure of a population is useful for analyzing resource use and formulating future policy and planning goals  with regards infrastructure and development,</t>
  </si>
  <si>
    <t>Because the five-year age group is the cohort unit and five-year period data are used in the United Nations Population Division's World Population Prospects  interpolations to obtain annual data or single age structure may not reflect actual events or age composition, For more information  see the original source,</t>
  </si>
  <si>
    <t>FB,BNK,CAPA,ZS</t>
  </si>
  <si>
    <t>Bank capital to assets is the ratio of bank capital and reserves to total assets, Capital and reserves include funds contributed by owners  retained earnings  general and special reserves  provisions  and valuation adjustments, Capital includes tier 1 capital (paid-up shares and common stock)  which is a common feature in all countries' banking systems  and total regulatory capital  which includes several specified types of subordinated debt instruments that need not be repaid if the funds are required to maintain minimum capital levels (these comprise tier 2 and tier 3 capital), Total assets include all nonfinancial and financial assets,</t>
  </si>
  <si>
    <t>International Monetary Fund  Financial Soundness Indicators,</t>
  </si>
  <si>
    <t>The ratio of capital to total assets  without the latter being risk weighted, Capital is measured as total capital and reserves as reported in the sectoral balance sheet; for cross-border consolidated data  Tier 1 capital can also be used, It indicates the extent to which assets are funded by other than own funds and is a measure of capital adequacy of the deposit-taking sector, It complements the capital adequacy ratios compiled based on the methodology agreed to by the Basle Committee on Banking Supervision, Also  it measures financial leverage and is sometimes called the leverage ratio, Data are submitted by national authorities to the IMF following the Financial Soundness Indicators (FSI) Compilation Guide, For country specific metadata  including reporting period  please refer to the GFSR FSI Tables and the Data and Metadata Tables available through FSIs website: http://data,imf,org/,</t>
  </si>
  <si>
    <t>The size and mobility of international capital flows make it increasingly important to monitor the strength of financial systems, Robust financial systems can increase economic activity and welfare  but instability can disrupt financial activity and impose widespread costs on the economy, The ratio of bank capital to assets  a measure of bank solvency and resiliency  shows the extent to which banks can deal with unexpected losses, Capital includes tier 1 capital (paid-up shares and common stock)  a common feature in all countries' banking systems  and total regulatory capital  which includes several types of subordinated debt instruments that need not be repaid if the funds are required to maintain minimum capital levels (tier 2 and tier 3 capital), Total assets include all nonfinancial and financial assets, Data are from internally consistent financial statements,</t>
  </si>
  <si>
    <t>Reporting countries compile the data using different methodologies  which may also vary for different points in time for the same country, Users are advised to consult the accompanying metadata on the IMF FSI website (data,imf,org) to conduct more meaningful cross-country comparisons or to assess the evolution of the indicator for any of the countries,</t>
  </si>
  <si>
    <t>FD,AST,PRVT,GD,ZS</t>
  </si>
  <si>
    <t>Domestic credit to private sector by banks refers to financial resources provided to the private sector by other depository corporations (deposit taking corporations except central banks)  such as through loans  purchases of nonequity securities  and trade credits and other accounts receivable  that establish a claim for repayment, For some countries these claims include credit to public enterprises,</t>
  </si>
  <si>
    <t>International Monetary Fund  International Financial Statistics and data files  and World Bank and OECD GDP estimates,</t>
  </si>
  <si>
    <t>Credit is an important link in money transmission; it finances production  consumption  and capital formation  which in turn affect economic activity, The data on domestic credit provided to the private sector by banks are taken from the other depository corporations survey (line 22D) of the International Monetary Fund's (IMF) International Financial Statistics, The other depository corporations include all deposit taking corporations (deposit money banks) except monetary authorities (the central bank),</t>
  </si>
  <si>
    <t>Private sector development and investment - tapping private sector initiative and investment for socially useful purposes - are critical for poverty reduction, In parallel with public sector efforts  private investment  especially in competitive markets  has tremendous potential to contribute to growth, Private markets are the engine of productivity growth  creating productive jobs and higher incomes, And with government playing a complementary role of regulation  funding  and service provision  private initiative and investment can help provide the basic services and conditions that empower poor people - by improving health  education  and infrastructure,</t>
  </si>
  <si>
    <t>Credit to the private sector may sometimes include credit to state-owned or partially state-owned enterprises,</t>
  </si>
  <si>
    <t>FB,AST,NPER,ZS</t>
  </si>
  <si>
    <t>Bank nonperforming loans to total gross loans are the value of nonperforming loans divided by the total value of the loan portfolio (including nonperforming loans before the deduction of specific loan-loss provisions), The loan amount recorded as nonperforming should be the gross value of the loan as recorded on the balance sheet  not just the amount that is overdue,</t>
  </si>
  <si>
    <t>The ratio of bank nonperforming loans to total gross loans is the value of nonperforming loans (gross value of the loan as recorded on the balance sheet) divided by the total value of the loan portfolio (including nonperforming loans before the deduction of loan loss provisions), It measures bank health and efficiency by identifying problems with asset quality in the loan portfolio, International guidelines recommend that loans be classified as nonperforming when payments of principal and interest are 90 days or more past due or when future payments are not expected to be received in full, Data are submitted by national authorities to the IMF following the Financial Soundness Indicators (FSI) Compilation Guide, For country specific metadata  including reporting period  please refer to the GFSR FSI Tables and the Data and Metadata Tables available through FSIs website: http://data,imf,org/,</t>
  </si>
  <si>
    <t>The size and mobility of international capital flows make it increasingly important to monitor the strength of financial systems, Robust financial systems can increase economic activity and welfare  but instability can disrupt financial activity and impose widespread costs on the economy, The ratio of bank nonperforming loans to total gross loans measures bank health and efficiency by identifying problems with asset quality in the loan portfolio, A high ratio may signal deterioration of the credit portfolio,</t>
  </si>
  <si>
    <t>FM,AST,DOMS,CN</t>
  </si>
  <si>
    <t>Net domestic credit is the sum of net claims on the central government and claims on other sectors of the domestic economy (IFS line 32), Data are in current local currency,</t>
  </si>
  <si>
    <t>AG,LND,FRST,ZS</t>
  </si>
  <si>
    <t>Forest area is land under natural or planted stands of trees of at least 5 meters in situ  whether productive or not  and excludes tree stands in agricultural production systems (for example  in fruit plantations and agroforestry systems) and trees in urban parks and gardens,</t>
  </si>
  <si>
    <t>Food and Agriculture Organization  electronic files and web site,</t>
  </si>
  <si>
    <t>Forest is determined both by the presence of trees and the absence of other predominant land uses, The trees should reach a minimum height of 5 meters in situ, Areas under reforestation that have not yet reached but are expected to reach a canopy cover of 10 percent and a tree height of 5 meters are included  as are temporarily unstocked areas  resulting from human intervention or natural causes  which are expected to regenerate,
The Food and Agriculture Organization (FAO) provides detail information on forest cover  and adjusted estimates of forest cover, The survey uses a uniform definition of forest, Although FAO provides a breakdown of forest cover between natural forest and plantation for developing countries  forest data used to derive this indictor data does not reflect that breakdown, Total land area does not include inland water bodies such as major rivers and lakes, Variations from year to year may be due to updated or revised data rather than to change in area, The indictor is derived by dividing total area under forest of a country by country's total land area  and multiplying by 100,</t>
  </si>
  <si>
    <t>As threats to biodiversity mount  the international community is increasingly focusing on conserving diversity, Deforestation is a major cause of loss of biodiversity  and habitat conservation is vital for stemming this loss, Conservation efforts have focused on protecting areas of high biodiversity,
On a global average  more than one-third of all forest is primary forest  i,e, forest of native species where there are no clearly visible indications of human activities and the ecological processes have not been significantly disturbed, Primary forests  in particular tropical moist forests  include the most species-rich  diverse terrestrial ecosystems, The decrease of forest area  ,11 percent over a ten-year period  is largely due to reclassification of primary forest to "other naturally regenerated forest" because of selective logging and other human interventions,
Destruction of rainforests remains a significant environmental problem Much of what remains of the world's rainforests is in the Amazon basin  where the Amazon Rainforest covers approximately 4 million square kilometers, The regions with the highest tropical deforestation rate are in Central America and tropical Asia, FAO estimates that the decrease of primary forest area  0,4 percent over a ten-year period  is largely due to reclassification of primary forest to "other naturally regenerated forest" because of selective logging and other human interventions, Large-scale planting of trees is significantly reducing the net loss of forest area globally  and afforestation and natural expansion of forests in some countries and regions have reduced the net loss of forest area significantly at the global level,
Forests cover about 31 percent of total land area of the world; the world's total forest area is just over 4 billion hectares, On a global average  more than one-third of all forest is primary forest  i,e, forest of native species where there are no clearly visible indications of human activities and the ecological processes have not been significantly disturbed, Primary forests  in particular tropical moist forests  include the most species-rich  diverse terrestrial ecosystems,
National parks  game reserves  wilderness areas and other legally established protected areas cover more than 10 percent of the total forest area in most countries and regions, FAO estimates that around 10 million people are employed in forest management and conservation - but many more are directly dependent on forests for their livelihoods, Close to 1,2 billion hectares of forest are managed primarily for the production of wood and non-wood forest products, An additional 25 percent of forest area is designated for multiple uses - in most cases including the production of wood and non-wood forest products, The area designated primarily for productive purposes has decreased by more than 50 million hectares since 1990 as forests have been designated for other purposes,</t>
  </si>
  <si>
    <t>FAO has been collecting and analyzing data on forest area since 1946, This is done at intervals of 5-10 years as part of the Global Forest Resources Assessment (FRA), FAO reports data for 229 countries and territories; for the remaining 56 small island states and territories where no information is provided  a report is prepared by FAO using existing information and a literature search, The data are aggregated at sub-regional  regional and global levels by the FRA team at FAO  and estimates are produced by straight summation,
The lag between the reference year and the actual production of data series as well as the frequency of data production varies between countries, Deforested areas do not include areas logged but intended for regeneration or areas degraded by fuelwood gathering  acid precipitation  or forest fires, Negative numbers indicate an increase in forest area,
Data includes areas with bamboo and palms; forest roads  firebreaks and other small open areas; forest in national parks  nature reserves and other protected areas such as those of specific scientific  historical  cultural or spiritual interest; windbreaks  shelterbelts and corridors of trees with an area of more than 0,5 hectares and width of more than 20 meters; plantations primarily used for forestry or protective purposes  such as rubber-wood plantations and cork oak stands, Data excludes tree stands in agricultural production systems  such as fruit plantations and agroforestry systems, Forest area also excludes trees in urban parks and gardens, The proportion of forest area to total land area is calculated and changes in the proportion are computed to identify trends,</t>
  </si>
  <si>
    <t>AG,LND,AGRI,ZS</t>
  </si>
  <si>
    <t>Agricultural land refers to the share of land area that is arable  under permanent crops  and under permanent pastures, 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 Land under permanent crops is land cultivated with crops that occupy the land for long periods and need not be replanted after each harvest  such as cocoa  coffee  and rubber, This category includes land under flowering shrubs  fruit trees  nut trees  and vines  but excludes land under trees grown for wood or timber, Permanent pasture is land used for five or more years for forage  including natural and cultivated crops,</t>
  </si>
  <si>
    <t>Agriculture is still a major sector in many economies  and agricultural activities provide developing countries with food and revenue, But agricultural activities also can degrade natural resources, Poor farming practices can cause soil erosion and loss of soil fertility, Efforts to increase productivity by using chemical fertilizers  pesticides  and intensive irrigation have environmental costs and health impacts, Excessive use of chemical fertilizers can alter the chemistry of soil, Pesticide poisoning is common in developing countries, And salinization of irrigated land diminishes soil fertility, Thus  inappropriate use of inputs for agricultural production has far-reaching effects,
Agricultural land is also sometimes classified as irrigated and non-irrigated land, In arid and semi-arid countries agriculture is often confined to irrigated land  with very little farming possible in non-irrigated areas, Land abandoned as a result of shifting cultivation is excluded from Arable land,
Data on agricultural land are valuable for conducting studies on a various perspectives concerning agricultural production  food security and for deriving cropping intensity among others uses, Agricultural land indicator  along with land-use indicators  can also elucidate the environmental sustainability of countries' agricultural practices,
Total land area does not include inland water bodies such as major rivers and lakes, Variations from year to year may be due to updated or revised data rather than to change in area,</t>
  </si>
  <si>
    <t>Agricultural land covers more than one-third of the world's land area  with arable land representing less than one-third of agricultural land (about 10 percent of the world's land area), Agricultural land constitutes only a part of any country's total area  which can include areas not suitable for agriculture  such as forests  mountains  and inland water bodies,
In many industrialized countries  agricultural land is subject to zoning regulations, In the context of zoning  agricultural land (or more properly agriculturally zoned land) refers to plots that may be used for agricultural activities  regardless of the physical type or quality of land,
FAO's agricultural land data contains a wide range of information on variables that are significant for: understanding the structure of a country's agricultural sector; making economic plans and policies for food security; deriving environmental indicators  including those related to investment in agriculture and data on gross crop area and net crop area which are useful for policy formulation and monitoring,
There is no single correct mix of inputs to the agricultural land  as it is dependent on local climate  land quality  and economic development; appropriate levels and application rates vary by country and over time and depend on the type of crops  the climate and soils  and the production process used,</t>
  </si>
  <si>
    <t>The data are collected by the Food and Agriculture Organization of the United Nations (FAO) from official national sources through annual questionnaires and are supplemented with information from official secondary data sources, The secondary sources cover official country data from websites of national ministries  national publications and related country data reported by various international organizations,, The FAO tries to impose standard definitions and reporting methods  but complete consistency across countries and over time is not possible, Thus  data on agricultural land in different climates may not be comparable, For example  permanent pastures are quite different in nature and intensity in African countries and dry Middle Eastern countries, Data on agricultural employment  in particular  should be used with caution, In many countries much agricultural employment is informal and unrecorded  including substantial work performed by women and children, To address some of these concerns  this indicator is heavily footnoted in the database in sources  definition  and coverage,</t>
  </si>
  <si>
    <t>EG,USE,PCAP,KG,OE</t>
  </si>
  <si>
    <t>Use and distribution of these data are subject to IEA terms and conditions,</t>
  </si>
  <si>
    <t>Energy use refers to use of primary energy before transformation to other end-use fuels  which is equal to indigenous production plus imports and stock changes  minus exports and fuels supplied to ships and aircraft engaged in international transport,</t>
  </si>
  <si>
    <t>IEA Statistics © OECD/IEA 2014 (http://www,iea,org/stats/index,asp)  subject to https://www,iea,org/t&amp;c/termsandconditions/</t>
  </si>
  <si>
    <t>Total energy use refers to the use of primary energy before transformation to other end-use fuels (such as electricity and refined petroleum products), It includes energy from combustible renewables and waste - solid biomass and animal products  gas and liquid from biomass  and industrial and municipal waste, Biomass is any plant matter used directly as fuel or converted into fuel  heat  or electricity, World Bank population estimates are used to calculate per capita data,
Energy data are compiled by the International Energy Agency (IEA), IEA data for economies that are not members of the Organisation for Economic Co-operation and Development (OECD) are based on national energy data adjusted to conform to annual questionnaires completed by OECD member governments,
Data for combustible renewables and waste are often based on small surveys or other incomplete information and thus give only a broad impression of developments and are not strictly comparable across countries, The IEA reports include country notes that explain some of these differences, All forms of energy - primary energy and primary electricity - are converted into oil equivalents, A notional thermal efficiency of 33 percent is assumed for converting nuclear electricity into oil equivalents and 100 percent efficiency for converting hydroelectric power,</t>
  </si>
  <si>
    <t>In developing economies growth in energy use is closely related to growth in the modern sectors - industry  motorized transport  and urban areas - but energy use also reflects climatic  geographic  and economic factors (such as the relative price of energy), Energy use has been growing rapidly in low- and middle-income economies  but high-income economies still use almost five times as much energy on a per capita basis,
Governments in many countries are increasingly aware of the urgent need to make better use of the world's energy resources, Improved energy efficiency is often the most economic and readily available means of improving energy security and reducing greenhouse gas emissions,</t>
  </si>
  <si>
    <t>The IEA makes these estimates in consultation with national statistical offices  oil companies  electric utilities  and national energy experts, The IEA occasionally revises its time series to reflect political changes  and energy statistics undergo continual changes in coverage or methodology as more detailed energy accounts become available, Breaks in series are therefore unavoidable,</t>
  </si>
  <si>
    <t>Restricted use: Please contact the International Energy Agency for third-party use of these data,</t>
  </si>
  <si>
    <t>http://www,iea,org/t&amp;c/termsandconditions</t>
  </si>
  <si>
    <t>EG,IMP,CONS,ZS</t>
  </si>
  <si>
    <t>Net energy imports are estimated as energy use less production  both measured in oil equivalents, A negative value indicates that the country is a net exporter, Energy use refers to use of primary energy before transformation to other end-use fuels  which is equal to indigenous production plus imports and stock changes  minus exports and fuels supplied to ships and aircraft engaged in international transport,</t>
  </si>
  <si>
    <t>Energy data are compiled by the International Energy Agency (IEA), IEA data for economies that are not members of the Organisation for Economic Co-operation and Development (OECD) are based on national energy data adjusted to conform to annual questionnaires completed by OECD member governments,
A negative value in energy imports indicates that the country is a net exporter, Energy use refers to use of primary energy before transformation to other end-use fuels  which is equal to indigenous production plus imports and stock changes  minus exports and fuels supplied to ships and aircraft engaged in international transport,</t>
  </si>
  <si>
    <t>Modern energy services are crucial to a country's economic development, Access to modern energy is essential for the provision of clean water  sanitation and healthcare and for the provision of reliable and efficient lighting  heating  cooking  mechanical power  and transport and telecommunications services,
Governments in many countries are increasingly aware of the urgent need to make better use of the world's energy resources, Improved energy efficiency is often the most economic and readily available means of improving energy security and reducing greenhouse gas emissions,</t>
  </si>
  <si>
    <t>IS,AIR,DPRT</t>
  </si>
  <si>
    <t>Registered carrier departures worldwide are domestic takeoffs and takeoffs abroad of air carriers registered in the country,</t>
  </si>
  <si>
    <t>International Civil Aviation Organization  Civil Aviation Statistics of the World and ICAO staff estimates,</t>
  </si>
  <si>
    <t>The air transport data represent the total (international and domestic) scheduled traffic carried by the air carriers registered in a country, For statistical uses  departures are equal to the number of landings made or flight stages flown, A flight stage is the operation of an aircraft from take-off to its next landing, A flight stage is classified as either international or domestic, International flight stage is one or both terminals in the territory of a State  other than the State in which the air carrier has its principal place of business,
Domestic flight stage is not classifiable as international, Domestic flight stages include all flight stages flown between points within the domestic boundaries of a State by an air carrier whose principal place of business is in that State, Flight stages between a State and territories belonging to it  as well as any flight stages between two such territories  should be classified as domestic, This applies even though a stage may cross international waters or over the territory of another State,</t>
  </si>
  <si>
    <t>Transport infrastructure - highways  railways  ports and waterways  and airports and air traffic control systems - and the services that flow from it are crucial to the activities of households  producers  and governments, Because performance indicators vary widely by transport mode and focus (whether physical infrastructure or the services flowing from that infrastructure)  highly specialized and carefully specified indicators are required to measure a country's transport infrastructure,
The air transport industry a vital engine of global socio-economic growth, It is of vital importance for economic development  creating direct and indirect employment  supporting tourism and local businesses  and stimulating foreign investment and international trade, Economic growth  technological change  market liberalization  the growth of low cost carriers  airport congestion  oil prices and other trends affect commercial aviation throughout the world,</t>
  </si>
  <si>
    <t>Countries submit air transport data to Civil Aviation Organization (ICAO) on the basis of standard instructions and definitions issued by ICAO, In many cases  however  the data include estimates by ICAO for nonreporting carriers, Where possible  these estimates are based on previous submissions supplemented by information published by the air carriers  such as flight schedules,
The data cover the air traffic carried on scheduled services  but changes in air transport regulations in Europe have made it more difficult to classify traffic as scheduled or nonscheduled, Thus recent increases shown for some European countries may be due to changes in the classification of air traffic rather than actual growth, In the case of multinational air carriers owned by partner States  traffic within each partner State is shown separately as domestic and all other traffic as international,
"Foreign" cabotage traffic (i,e, traffic carried between city-pairs in a State other than the one where the reporting carrier has its principal place of business) is shown as international traffic,
A technical stop does not result in any flight stage being classified differently than would have been the case had the technical stop not been made, For countries with few air carriers or only one  the addition or discontinuation of a home-based air carrier may cause significant changes in air traffic,
Data for transport sectors are not always internationally comparable, Unlike for demographic statistics  national income accounts  and international trade data  the collection of infrastructure data has not been "internationalized,"</t>
  </si>
  <si>
    <t>TX,VAL,TECH,CD</t>
  </si>
  <si>
    <t>High-technology exports are products with high R&amp;D intensity  such as aerospace  computers  pharmaceuticals  scientific instruments  and electrical machinery, Data are in current U,S, dollars,</t>
  </si>
  <si>
    <t>United Nations  Comtrade database through the WITS platform,</t>
  </si>
  <si>
    <t>High technology products are defined according to SITC Rev,4 as the sum of the following products: Aerospace  Computers-office machines  Electronics-telecommunications  Pharmacy  Scientific instruments  Electrical machinery  Chemistry  Non-electrical machinery  Armament, The following product codes are used: Aerospace: (714 – 71489 -71499)+7921+7922+7924+7925+79291+79293+87411; Computers-office machines: 75194+75195+752+75997; Electronics-communication: 76331+7638+(764-76493-76499)+7722+77261+77318+77625+77627+7763+7764+7768+89844+89846; Pharmacy: 5413+5415+5416+5421+5422; Scientific instruments: 774+871+87211+(874-87411-8742)+88111+88121+88411+88419+(8996-89965-89969); Electrical machinery: (7786-77861-777866-77869)+7787+77884; Chemistry: 52222+52223+52229+52269+525+531+57433+591; Non-electrical machinery: 71489+71499+7187+72847+7311+73131+73135+73142+73144+73151+73153+73161+73163+73165+73312+73314+73316+7359+73733+73735; Armament: 891
The list can also be accessed on the Eurostat website, This list  based on the OECD definition  contains technical products of which the manufacturing involved a high intensity of R&amp;D, The original high-tech products classification is based on SITC Rev, 3 and is taken from Table 4 of Annex 2 of the 1997 working paper of Thomas Hatzichronouglou  OECD, In September 2019 the definition in the World Development Indicators database was updated to SITC Rev,4 from SITC Rev, 3,  The data are in current U,S, dollars and are sourced from the UN's Comtrade database,</t>
  </si>
  <si>
    <t>The OECD has developed a four-way classification of exports: high  medium-high  medium-low and low-technology, The classification is based on the importance of expenditures on research and development relative to the gross output and value added of different types of industries that produce goods for export, Examples of high-technology industries are aircraft  computers  and pharmaceuticals; medium-high-technology includes motor vehicles  electrical equipment and most chemicals; medium-low-technology includes rubber  plastics  basic metals and ship construction; low-technology industries include food processing  textiles  clothing and footwear,</t>
  </si>
  <si>
    <t>Because industrial sectors specializing in a few high-technology products may also produce low-technology products  the product approach is more appropriate for international trade, The method takes only R&amp;D intensity into account  but other characteristics of high technology are also important  such as knowhow  scientific personnel  and technology embodied in patents, Considering these characteristics would yield a different list (see Hatzichronoglou 1997), The indicator is based on data reported by countries to COMTRADE, The export values presented in the World Development Indicators represent Gross Exports less Re-Exports, The values may be impacted in cases of reporting errors or missing data  for example if countries do not report Re-Exports for one or more periods,</t>
  </si>
  <si>
    <t>IP,PAT,RESD</t>
  </si>
  <si>
    <t>Patent applications are worldwide patent applications filed through the Patent Cooperation Treaty procedure or with a national patent office,</t>
  </si>
  <si>
    <t>Patent applications are worldwide patent applications filed through the Patent Cooperation Treaty procedure or with a national patent office for exclusive rights for an invention--a product or process that provides a new way of doing something or offers a new technical solution to a problem, A patent provides protection for the invention to the owner of the patent for a limited period  generally 20 years,</t>
  </si>
  <si>
    <t>World Intellectual Property Organization (WIPO)  WIPO Patent Report: Statistics on Worldwide Patent Activity, The International Bureau of WIPO assumes no responsibility with respect to the transformation of these data,</t>
  </si>
  <si>
    <t>Resident patent applications are those for which the first-named applicant or assignee is a resident of the State or region concerned, In the case of regional offices such as the European Patent Office  a resident is an applicant from any of the member States of the regional patent convention,
Patent data cover applications and grants classified by field of technology, International applications series distinguish four subcategories: a) patents taken out by residents of a country in that country; b) patents taken out in a country by non-residents of that country; c) total patents registered in the country or naming it; d) patents taken out outside a country by its residents, Data on patents granted only distinguish between patents awarded to residents and to non-residents, A patent provides protection for the invention to the owner of the patent for a limited period  generally 20 years,
Patent applications are worldwide patent applications filed through the Patent Cooperation Treaty procedure or with a national patent office for exclusive rights for an invention - a product or process that provides a new way of doing something or offers a new technical solution to a problem,</t>
  </si>
  <si>
    <t>The Patent Cooperation Treaty (www,wipo,int/pct) provides a two phase system for filing patent, International applications under the treaty provide for a national patent grant only - there is no international patent, The national filing represents the applicant's seeking of patent protection for a given territory  whereas international filings  while representing a legal right  do not accurately reflect where patent protection is sought, Resident filings are those from residents of the country concerned, Nonresident filings are from applicants abroad, For regional offices applications from residents of any member state of the regional patent convention are considered nonresident filings, Some offices (notably the U,S, Patent and Trademark Office) use the residence of the inventor rather than the applicant to classify filings,
Patent data are a great resource for the study of technical change in a country or region, Patent data provide a uniquely detailed source of information on inventive activity and the multiple dimensions of the inventive process (e,g, geographical location  technical and institutional origin  individuals and networks), Furthermore  patent data form a consistent basis for comparisons across time and across countries,
Patent data can be used in the analysis of a wide array of topics related to technical change and patenting activity including industry-science linkages  patenting strategies by companies  internationalization of research  and indicators on the value of patents, Patent-based statistics reflect the inventive performance of countries  regions and firms  as well as other aspects of the dynamics of the innovation process such as co-operation in innovation or technology paths,</t>
  </si>
  <si>
    <t>A patent is an exclusive right granted for a specified period (generally 20 years) for a new way of doing something or a new technical solution to a problem - an invention, The invention must be of practical use and display a characteristic unknown in the existing body of knowledge in its field, Most countries have systems to protect patentable inventions,</t>
  </si>
  <si>
    <t>SP,POP,SCIE,RD,P6</t>
  </si>
  <si>
    <t>The number of researchers engaged in Research &amp;Development (R&amp;D)  expressed as per million, Researchers are professionals who conduct research and improve or develop concepts  theories  models techniques instrumentation  software of operational methods, R&amp;D covers basic research  applied research  and experimental development,</t>
  </si>
  <si>
    <t>UNESCO Institute for Statistics (http://uis,unesco,org/), Data as of September 2021,</t>
  </si>
  <si>
    <t>Researchers are professionals engaged in the conception or creation of new knowledge  products  processes  methods and systems  as well as in the management of these projects, Students studying at the master’s or doctoral level (ISCED2011 level 7 or 8) engaged in R&amp;D are included, 
The OECD's Frascati Manual defines research and experimental development as "creative work undertaken on a systemic basis in order to increase the stock of knowledge  including knowledge of man  culture and society  and the use of this stock of knowledge to devise new applications," R&amp;D covers basic research  applied research  and experimental development,
(1) Basic research - Basic research is experimental or theoretical work undertaken primarily to acquire new knowledge of the underlying foundation of phenomena and observable facts  without any particular application or use in view,
(2) Applied research - Applied research is also original investigation undertaken in order to acquire new knowledge; it is  however  directed primarily towards a specific practical aim or objective,
(3) Experimental development - Experimental development is systematic work  drawing on existing knowledge gained from research and/or practical experience  which is directed to producing new materials  products or devices  to installing new processes  systems and services  or to improving substantially those already produced or installed,
The fields of science and technology used to classify R&amp;D according to the Revised Fields of Science and Technology Classification are:
1, Natural sciences;
2, Engineering and technology;
3, Medical and health sciences;
4, Agricultural sciences;
5, Social sciences;
6, Humanities and the arts,
Data are for full-time equivalent (FTE); the FTE of R&amp;D personnel is defined as the ratio of working hours actually spent on R&amp;D during a specific reference period (usually a calendar year) divided by the total number of hours conventionally worked in the same period by an individual or by a group, 
The data are obtained through statistical surveys which are regularly conducted at national level covering R&amp;D performing entities in the private and public sectors,</t>
  </si>
  <si>
    <t>Estimates of the resources allocated to R&amp;D are affected by national characteristics such as the periodicity and coverage of national R&amp;D surveys across institutional sectors and industries; and the use of different sampling and estimation methods, R&amp;D typically involves a few large performers  hence R&amp;D surveys use various techniques to maintain up-to-date registers of known performers  while attempting to identify new or occasional performers,</t>
  </si>
  <si>
    <t>SE,TER,CUAT,BA,ZS</t>
  </si>
  <si>
    <t>The percentage of population ages 25 and over that attained or completed Bachelor's or equivalent,</t>
  </si>
  <si>
    <t>It is calculated by dividing the number of population ages 25 and older who attained or completed Bachelor's or equivalent by the total population of the same age group and multiplying by 100, The number 0 means zero or small enough that the number would round to zero, 
Data are collected by the UNESCO Institute for Statistics mainly from national population census  household survey  and labour force survey, All the data are mapped to the International Standard Classification of Education (ISCED) to ensure the comparability of education programs at the international level, The current version was formally adopted by UNESCO Member States in 2011,</t>
  </si>
  <si>
    <t>A relative high concentration of the adult population in a given level of education reflects the capacity of the educational system in the corresponding level of education, Educational attainment is closely related to the skills and competencies of a country's population  and could be seen as a proxy of both the quantitative and qualitative aspects of the stock of human capital,</t>
  </si>
  <si>
    <t>Caution is required when using this indicator for cross-country comparison  since the countries do not always classify degrees and qualifications at the same International Standard Classification of Education (ISCED) levels  even if they are received at roughly the same age or after a similar number of years of schooling, Also  certain educational programmes and study courses cannot be easily classified according to ISCED, This indicator only measures educational attainment in terms of level of education attained  i,e, years of schooling  and do not necessarily reveal the quality of the education (learning achievement and other impacts),</t>
  </si>
  <si>
    <t>SE,SEC,CUAT,PO,ZS</t>
  </si>
  <si>
    <t>The percentage of population ages 25 and over that attained or completed post-secondary non-tertiary education,</t>
  </si>
  <si>
    <t>It is calculated by dividing the number of population ages 25 and older who attained or completed post-secondary non-tertiary education by the total population of the same age group and multiplying by 100, The number 0 means zero or small enough that the number would round to zero, 
Data are collected by the UNESCO Institute for Statistics mainly from national population census  household survey  and labour force survey, All the data are mapped to the International Standard Classification of Education (ISCED) to ensure the comparability of education programs at the international level, The current version was formally adopted by UNESCO Member States in 2011,</t>
  </si>
  <si>
    <t>SE,TER,ENRR</t>
  </si>
  <si>
    <t>Gross enrollment ratio is the ratio of total enrollment  regardless of age  to the population of the age group that officially corresponds to the level of education shown, Tertiary education  whether or not to an advanced research qualification  normally requires  as a minimum condition of admission  the successful completion of education at the secondary level,</t>
  </si>
  <si>
    <t>Gross enrollment ratio for tertiary school is calculated by dividing the number of students enrolled in tertiary education regardless of age by the population of the age group which officially corresponds to tertiary education  and multiplying by 100, 
Data on education are collected by the UNESCO Institute for Statistics from official responses to its annual education survey, All the data are mapped to the International Standard Classification of Education (ISCED) to ensure the comparability of education programs at the international level, The current version was formally adopted by UNESCO Member States in 2011, Population data are drawn from the United Nations Population Division, Using a single source for population data standardizes definitions  estimations  and interpolation methods  ensuring a consistent methodology across countries and minimizing potential enumeration problems in national censuses,
The reference years reflect the school year for which the data are presented, In some countries the school year spans two calendar years (for example  from September 2010 to June 2011); in these cases the reference year refers to the year in which the school year ended (2011 in the example),</t>
  </si>
  <si>
    <t>Gross enrollment ratios indicate the capacity of each level of the education system  but a high ratio may reflect a substantial number of overage children enrolled in each grade because of repetition or late entry rather than a successful education system, The net enrollment rate excludes overage and underage students and more accurately captures the system's coverage and internal efficiency, Differences between the gross enrollment ratio and the net enrollment rate show the incidence of overage and underage enrollments,</t>
  </si>
  <si>
    <t>Enrollment indicators are based on annual school surveys  but do not necessarily reflect actual attendance or dropout rates during the year, Also  the length of education differs across countries and can influence enrollment rates  although the International Standard Classification of Education (ISCED) tries to minimize the difference, For example  a shorter duration for primary education tends to increase the rate; a longer one to decrease it (in part because older children are more at risk of dropping out), Moreover  age at enrollment may be inaccurately estimated or misstated  especially in communities where registration of births is not strictly enforced,</t>
  </si>
  <si>
    <t>For aggregate data  each economy is classified based on the classification of World Bank Group's fiscal year 2021 (July 1  2020-June 30  2021),</t>
  </si>
  <si>
    <t>SE,SEC,NENR</t>
  </si>
  <si>
    <t>Net enrollment rate is the ratio of children of official school age who are enrolled in school to the population of the corresponding official school age, Secondary education completes the provision of basic education that began at the primary level  and aims at laying the foundations for lifelong learning and human development  by offering more subject- or skill-oriented instruction using more specialized teachers,</t>
  </si>
  <si>
    <t>UNESCO Institute for Statistics (http://uis,unesco,org/), Data as of February 2020,</t>
  </si>
  <si>
    <t>Net enrollment rate for secondary school is calculated by dividing the number of students of official school age enrolled in secondary education by the population of the age group which officially corresponds to secondary education  and multiplying by 100, 
Data on education are collected by the UNESCO Institute for Statistics from official responses to its annual education survey, All the data are mapped to the International Standard Classification of Education (ISCED) to ensure the comparability of education programs at the international level, The current version was formally adopted by UNESCO Member States in 2011, Population data are drawn from the United Nations Population Division, Using a single source for population data standardizes definitions  estimations  and interpolation methods  ensuring a consistent methodology across countries and minimizing potential enumeration problems in national censuses,
The reference years reflect the school year for which the data are presented, In some countries the school year spans two calendar years (for example  from September 2010 to June 2011); in these cases the reference year refers to the year in which the school year ended (2011 in the example),</t>
  </si>
  <si>
    <t>SE,COM,DURS</t>
  </si>
  <si>
    <t>Duration of compulsory education is the number of years that children are legally obliged to attend school,</t>
  </si>
  <si>
    <t>Data on education are collected by the UNESCO Institute for Statistics from official responses to its annual education survey, All the data are mapped to the International Standard Classification of Education (ISCED) to ensure the comparability of education programs at the international level, The current version was formally adopted by UNESCO Member States in 2011, Aggregate data are based on World Bank estimates,
The reference years reflect the school year for which the data are presented, In some countries the school year spans two calendar years (for example  from September 2010 to June 2011); in these cases the reference year refers to the year in which the school year ended (2011 in the example),</t>
  </si>
  <si>
    <t>IC,BUS,DFRN,XQ</t>
  </si>
  <si>
    <t>The ease of doing business scores benchmark economies with respect to regulatory best practice  showing the proximity to the best regulatory performance on each Doing Business indicator, An economy’s score is indicated on a scale from 0 to 100  where 0 represents the worst regulatory performance and 100 the best regulatory performance,</t>
  </si>
  <si>
    <t>World Bank  Doing Business project (http://www,doingbusiness,org/), NOTE: Doing Business has been discontinued as of 9/16/2021, For more information: https://bit,ly/3CLCbme</t>
  </si>
  <si>
    <t>Please refer to the Doing Business website for a detailed description of the methodology: https://openknowledge,worldbank,org/bitstream/handle/10986/32436/9781464814402_Ch06,pdf</t>
  </si>
  <si>
    <t>When compared across years  the ease of doing business score shows how much the regulatory environment for local entrepreneurs in an economy has changed over time in absolute terms  whereas the ease of doing business ranking shows only how much the regulatory environment has changed relative to that in other economies, The ease of doing business score measures an economy’s performance with respect to a measure of regulatory best practice across the entire sample of 41 indicators for 10 Doing Business topics, Please refer to the Doing Business website for a detailed description of the methodology: https://openknowledge,worldbank,org/bitstream/handle/10986/32436/9781464814402_Ch06,pdf</t>
  </si>
  <si>
    <t>Data are presented for the survey year instead of publication year, Data before 2013 are not comparable with data from 2013 onward due to methodological changes,</t>
  </si>
  <si>
    <t>TG,VAL,TOTL,GD,ZS</t>
  </si>
  <si>
    <t>Merchandise trade as a share of GDP is the sum of merchandise exports and imports divided by the value of GDP  all in current U,S, dollars,</t>
  </si>
  <si>
    <t>World Trade Organization  and World Bank GDP estimates,</t>
  </si>
  <si>
    <t>GC,XPN,TOTL,GD,ZS</t>
  </si>
  <si>
    <t>Expense is cash payments for operating activities of the government in providing goods and services, It includes compensation of employees (such as wages and salaries)  interest and subsidies  grants  social benefits  and other expenses such as rent and dividends,</t>
  </si>
  <si>
    <t>International Monetary Fund  Government Finance Statistics Yearbook and data files  and World Bank and OECD GDP estimates,</t>
  </si>
  <si>
    <t>CM,MKT,TRAD,GD,ZS</t>
  </si>
  <si>
    <t>The value of shares traded is the total number of shares traded  both domestic and foreign  multiplied by their respective matching prices, Figures are single counted (only one side of the transaction is considered), Companies admitted to listing and admitted to trading are included in the data, Data are end of year values,</t>
  </si>
  <si>
    <t>World Federation of Exchanges database,</t>
  </si>
  <si>
    <t>The value of shares traded represent the transfer of ownership effected automatically through the exchange's electronic order book (EOB)  where orders placed by trading members are usually exposed to all market users and automatically matched according to precise rules set up by the exchange  generally on a price/time priority basis, For data before 2001  the WFE used two different approaches for the collection of trading data  depending on the individual stock exchange's market organization and rules, The first approach is the Trading System View (TSV), Stock exchanges adopting this view count only those transactions which pass through their trading system or trading floor, The TSV is generally adopted by exchanges which operate a centralized order book (order-driven market), Trades done by their members off the exchange are not included, The second approach is the Regulated Environment View (REV), Stock exchanges in this category include all transactions subject to supervision by the market authority  including transactions made by members  and sometimes non-members  on outside trading systems and transactions into foreign markets, Figures reported under the REV approach will be higher than those reported under the TSV approach,</t>
  </si>
  <si>
    <t>Stock market size can be measured in various ways  and each may produce a different ranking of countries,
The development of an economy's financial markets is closely related to its overall development, Well-functioning financial systems provide good and easily accessible information which can lower transaction costs and subsequently improve resource allocation and boosts economic growth, Both banking systems and stock markets enhance growth  the main factor in poverty reduction, At low levels of economic development commercial banks tend to dominate the financial system  while at higher levels domestic stock markets tend to become more active and efficient relative to domestic banks,
Open economies with sound macroeconomic policies  good legal systems  and shareholder protection attract capital and therefore have larger financial markets, Recent research on stock market development shows that modern communications technology and increased financial integration have resulted in more cross-border capital flows  a stronger presence of financial firms around the world  and the migration of stock exchange activities to international exchanges, Many firms in emerging markets now cross-list on international exchanges  which provides them with lower cost capital and more liquidity-traded shares, However  this also means that exchanges in emerging markets may not have enough financial activity to sustain them  putting pressure on them to rethink their operations,</t>
  </si>
  <si>
    <t>Data cover measures of size (market capitalization  number of listed domestic companies) and liquidity (value of shares traded as a percentage of gross domestic product  value of shares traded as a percentage of market capitalization), The comparability of such data across countries may be limited by conceptual and statistical weaknesses  such as inaccurate reporting and differences in accounting standards, Only EOB trades are included in the total value of shares traded,</t>
  </si>
  <si>
    <t>Stock market data were previously sourced from Standard &amp; Poor's until they discontinued their "Global Stock Markets Factbook" and database in April 2013, Time series have been replaced in December 2015 with data from the World Federation of Exchanges and may differ from the previous S&amp;P definitions and methodology,</t>
  </si>
  <si>
    <t>CM,MKT,TRNR</t>
  </si>
  <si>
    <t>Turnover ratio is the value of domestic shares traded divided by their market capitalization, The value is annualized by multiplying the monthly average by 12,</t>
  </si>
  <si>
    <t>Turnover ratio is the value of electronic order book (EOB) domestic shares traded divided by their market capitalization, The value is annualized by multiplying the monthly average by 12  according to the following formula: (Monthly EOB domestic shares traded / Month-end domestic market capitalization) x 12,</t>
  </si>
  <si>
    <t>Data cover measures of size (market capitalization  number of listed domestic companies) and liquidity (value of shares traded as a percentage of gross domestic product  value of shares traded as a percentage of market capitalization), The comparability of such data across countries may be limited by conceptual and statistical weaknesses  such as inaccurate reporting and differences in accounting standards, Only domestic shares are used in order to be consistent with domestic market capitalization,</t>
  </si>
  <si>
    <t>GC,XPN,TRFT,CN</t>
  </si>
  <si>
    <t>Subsidies  grants  and other social benefits include all unrequited  nonrepayable transfers on current account to private and public enterprises; grants to foreign governments  international organizations  and other government units; and social security  social assistance benefits  and employer social benefits in cash and in kind,</t>
  </si>
  <si>
    <t>IC,TAX,LABR,CP,ZS</t>
  </si>
  <si>
    <t>Labor tax and contributions is the amount of taxes and mandatory contributions on labor paid by the business,</t>
  </si>
  <si>
    <t>The data covering taxes payable by businesses  measure all taxes and contributions that are government mandated (at any level - federal  state  or local)  apply to standardized businesses  and have an impact in their income statements, The taxes covered go beyond the definition of a tax for government national accounts (compulsory  unrequited payments to general government) and also measure any imposts that affect business accounts, The main differences are in labor contributions and value added taxes,
The data account for government-mandated contributions paid by the employer to a requited private pension fund or workers insurance fund but exclude value added taxes because they do not affect the accounting profits of the business - that is  they are not reflected in the income statement,</t>
  </si>
  <si>
    <t>The total tax rate payable by businesses provides a comprehensive measure of the cost of all the taxes a business bears, It differs from the statutory tax rate  which is the factor applied to the tax base, In computing business tax rates  actual tax payable is divided by commercial profit,
Taxes are the main source of revenue for most governments, The sources of tax revenue and their relative contributions are determined by government policy choices about where and how to impose taxes and by changes in the structure of the economy, Tax policy may reflect concerns about distributional effects  economic efficiency (including corrections for externalities)  and the practical problems of administering a tax system, There is no ideal level of taxation, But taxes influence incentives and thus the behavior of economic actors and the economy's competitiveness,</t>
  </si>
  <si>
    <t>To make the data comparable across countries  several assumptions are made about businesses, The main assumptions are that they are limited liability companies  they operate in the country's most populous city  they are domestically owned  they perform general industrial or commercial activities  and they have certain levels of start-up capital  employees  and turnover,
The Doing Business methodology on business taxes is consistent with the Total Tax Contribution framework developed by PricewaterhouseCoopers (now PwC)  which measures the taxes that are borne by companies and that affect their income statements, However  PwC bases its calculation on data from the largest companies in the economy  while Doing Business focuses on a standardized medium-size company,</t>
  </si>
  <si>
    <t>Data are presented for the survey year instead of publication year,</t>
  </si>
  <si>
    <t>IC,TAX,PRFT,CP,ZS</t>
  </si>
  <si>
    <t>Profit tax is the amount of taxes on profits paid by the business,</t>
  </si>
  <si>
    <t>To make the data comparable across countries  several assumptions are made about businesses, The main assumptions are that they are limited liability companies  they operate in the country's most populous city  they are domestically owned  they perform general industrial or commercial activities  and they have certain levels of start-up capital  employees  and turnover, 
The Doing Business methodology on business taxes is consistent with the Total Tax Contribution framework developed by PricewaterhouseCoopers (now PwC)  which measures the taxes that are borne by companies and that affect their income statements, However  PwC bases its calculation on data from the largest companies in the economy  while Doing Business focuses on a standardized medium-size company,</t>
  </si>
  <si>
    <t>SL,TLF,ACTI,ZS</t>
  </si>
  <si>
    <t>Labor force participation rate is the proportion of the population ages 15-64 that is economically active: all people who supply labor for the production of goods and services during a specified period,</t>
  </si>
  <si>
    <t>The labor force is the supply of labor available for producing goods and services in an economy, It includes people who are currently employed and people who are unemployed but seeking work as well as first-time job-seekers, Not everyone who works is included  however, Unpaid workers  family workers  and students are often omitted  and some countries do not count members of the armed forces, Labor force size tends to vary during the year as seasonal workers enter and leave, 
The series is part of the ILO estimates and is harmonized to ensure comparability across countries and over time by accounting for differences in data source  scope of coverage  methodology  and other country-specific factors, The estimates are based mainly on nationally representative labor force surveys  with other sources (population censuses and nationally reported estimates) used only when no survey data are available,</t>
  </si>
  <si>
    <t>Estimates of women in the labor force and employment are generally lower than those of men and are not comparable internationally  reflecting that demographic  social  legal  and cultural trends and norms determine whether women's activities are regarded as economic, In many low-income countries women often work on farms or in other family enterprises without pay  and others work in or near their homes  mixing work and family activities during the day, In many high-income economies  women have been increasingly acquiring higher education that has led to better-compensated  longer-term careers rather than lower-skilled  shorter-term jobs, However  access to good- paying occupations for women remains unequal in many occupations and countries around the world, Labor force statistics by gender is important to monitor gender disparities in employment and unemployment patterns,</t>
  </si>
  <si>
    <t>Data on the labor force are compiled by the ILO from labor force surveys  censuses  and establishment censuses and surveys, For some countries a combination of these sources is used, Labor force surveys are the most comprehensive source for internationally comparable labor force data, They can cover all non-institutionalized civilians  all branches and sectors of the economy  and all categories of workers  including people holding multiple jobs, By contrast  labor force data from population censuses are often based on a limited number of questions on the economic characteristics of individuals  with little scope to probe, The resulting data often differ from labor force survey data and vary considerably by country  depending on the census scope and coverage, Establishment censuses and surveys provide data only on the employed population  not unemployed workers  workers in small establishments  or workers in the informal sector,
The reference period of a census or survey is another important source of differences: in some countries data refer to people's status on the day of the census or survey or during a specific period before the inquiry date  while in others data are recorded without reference to any period, In countries  where the household is the basic unit of production and all members contribute to output  but some at low intensity or irregularly  the estimated labor force may be much smaller than the numbers actually working,
Differing definitions of employment age also affect comparability, For most countries the working age is 15 and older  but in some countries children younger than 15 work full- or part-time and are included in the estimates, Similarly  some countries have an upper age limit, As a result  calculations may systematically over- or underestimate actual rates,</t>
  </si>
  <si>
    <t>CM,MKT,LCAP,GD,ZS</t>
  </si>
  <si>
    <t>Market capitalization (also known as market value) is the share price times the number of shares outstanding (including their several classes) for listed domestic companies, Investment funds  unit trusts  and companies whose only business goal is to hold shares of other listed companies are excluded, Data are end of year values,</t>
  </si>
  <si>
    <t>Market capitalization figures include: shares of listed domestic companies; shares of foreign companies which are exclusively listed on an exchange (i,e,  the foreign company is not listed on any other exchange); common and preferred shares of domestic companies; and shares without voting rights, Market capitalization figures exclude: collective investment funds ; rights  warrants  ETFs  convertible instruments ; options  futures ; foreign listed shares other than exclusively listed ones; companies whose only business goal is to hold shares of other listed companies  such as holding companies and investment companies  regardless of their legal status; and companies admitted to trading (i,e,  companies whose shares are traded at the exchange but not listed at the exchange),</t>
  </si>
  <si>
    <t>Data cover measures of size (market capitalization  number of listed domestic companies) and liquidity (value of shares traded as a percentage of gross domestic product  value of shares traded as a percentage of market capitalization), The comparability of such data across countries may be limited by conceptual and statistical weaknesses  such as inaccurate reporting and differences in accounting standards,</t>
  </si>
  <si>
    <t>SP,DYN,LE00,IN</t>
  </si>
  <si>
    <t>Life expectancy at birth indicates the number of years a newborn infant would live if prevailing patterns of mortality at the time of its birth were to stay the same throughout its life,</t>
  </si>
  <si>
    <t>(1) United Nations Population Division, World Population Prospects: 2019 Revision  or derived from male and female life expectancy at birth from sources such as: (2) Census reports and other statistical publications from national statistical offices  (3) Eurostat: Demographic Statistics  (4) United Nations Statistical Division, Population and Vital Statistics Reprot (various years)  (5) U,S, Census Bureau: International Database  and (6) Secretariat of the Pacific Community: Statistics and Demography Programme,</t>
  </si>
  <si>
    <t>Life expectancy at birth used here is the average number of years a newborn is expected to live if mortality patterns at the time of its birth remain constant in the future, It reflects the overall mortality level of a population  and summarizes the mortality pattern that prevails across all age groups in a given year, It is calculated in a period life table which provides a snapshot of a population's mortality pattern at a given time, It therefore does not reflect the mortality pattern that a person actually experiences during his/her life  which can be calculated in a cohort life table,
High mortality in young age groups significantly lowers the life expectancy at birth, But if a person survives his/her childhood of high mortality  he/she may live much longer, For example  in a population with a life expectancy at birth of 50  there may be few people dying at age 50, The life expectancy at birth may be low due to the high childhood mortality so that once a person survives his/her childhood  he/she may live much longer than 50 years,</t>
  </si>
  <si>
    <t>Mortality rates for different age groups (infants  children  and adults) and overall mortality indicators (life expectancy at birth or survival to a given age) are important indicators of health status in a country, Because data on the incidence and prevalence of diseases are frequently unavailable  mortality rates are often used to identify vulnerable populations, And they are among the indicators most frequently used to compare socioeconomic development across countries,</t>
  </si>
  <si>
    <t>Annual data series from United Nations Population Division's World Population Prospects are interpolated data from 5-year period data, Therefore they may not reflect real events as much as observed data,</t>
  </si>
  <si>
    <t>SH,XPD,CHEX,PC,CD</t>
  </si>
  <si>
    <t>Current expenditures on health per capita in current US dollars, Estimates of current health expenditures include healthcare goods and services consumed during each year,</t>
  </si>
  <si>
    <t>World Health Organization Global Health Expenditure database (http://apps,who,int/nha/database),</t>
  </si>
  <si>
    <t>The health expenditure estimates have been prepared by the World Health Organization under the framework of the System of Health Accounts 2011 (SHA 2011),  The Health SHA 2011 tracks all health spending in a given country over a defined period of time regardless of the entity or institution that financed and managed that spending, It generates consistent and comprehensive data on health spending in a country  which in turn can contribute to evidence-based policy-making,</t>
  </si>
  <si>
    <t>Strengthening health financing is one objective of Sustainable Development Goal 3 (SDG target 3,c),  The levels and trends of health expenditure data identify key issues such as weaknesses and strengths and areas that need investment  for instance additional health facilities  better health information systems  or better trained human resources,  Health financing is also critical for reaching universal health coverage (UHC) defined as all people obtaining the quality health services they need without suffering financial hardship (SDG 3,8),  The data on out-of-pocket spending is a key indicator with regard to financial protection and hence of progress towards UHC,</t>
  </si>
  <si>
    <t>The World Health Organization (WHO) has revised health expenditure data using the new international classification for health expenditures in the revised System of Health Accounts (SHA 2011),  WHO’s Global Health Expenditure Database in this new version is the reference source for health expenditure for international comparison imbedded in a standardized framework,  The SHA 2011 clarifies the financing mechanisms and introduces new dimensions which improve the comparability of health expenditures in the perspective of universal health coverage,</t>
  </si>
  <si>
    <t>SP,DYN,CBRT,IN</t>
  </si>
  <si>
    <t>Crude birth rate indicates the number of live births per 1 000 midyear population,</t>
  </si>
  <si>
    <t>Crude birth rate indicates the number of live births occurring during the year  per 1 000 population estimated at midyear, Subtracting the crude death rate from the crude birth rate provides the rate of natural increase  which is equal to the rate of population change in the absence of migration,</t>
  </si>
  <si>
    <t>(1) United Nations Population Division, World Population Prospects: 2019 Revision, (2) Census reports and other statistical publications from national statistical offices  (3) Eurostat: Demographic Statistics  (4) United Nations Statistical Division, Population and Vital Statistics Reprot (various years)  (5) U,S, Census Bureau: International Database  and (6) Secretariat of the Pacific Community: Statistics and Demography Programme,</t>
  </si>
  <si>
    <t>Vital rates are based on data from birth and death registration systems  censuses  and sample surveys by national statistical offices and other organizations  or on demographic analysis, Data for the most recent year for some high-income countries are provisional estimates based on vital registers, The estimates for many countries are projections based on extrapolations of levels and trends from earlier years or interpolations of population estimates and projections from the United Nations Population Division,</t>
  </si>
  <si>
    <t>Vital registers are the preferred source for these data  but in many developing countries systems for registering births and deaths are absent or incomplete because of deficiencies in the coverage of events or geographic areas, Many developing countries carry out special household surveys that ask respondents about recent births and deaths, Estimates derived in this way are subject to sampling errors and recall errors,</t>
  </si>
  <si>
    <t>SP,DYN,CDRT,IN</t>
  </si>
  <si>
    <t>Crude death rate indicates the number of deaths per 1 000 midyear population,</t>
  </si>
  <si>
    <t>Crude death rate indicates the number of deaths occurring during the year  per 1 000 population estimated at midyear, Subtracting the crude death rate from the crude birth rate provides the rate of natural increase  which is equal to the rate of population change in the absence of migration,</t>
  </si>
  <si>
    <t>The crude death rate is calculated as the number of deaths in a given period divided by the population exposed to risk of death in that period, For human populations the period is usually one year and  if the population changes in size over the year  the divisor is taken as the population at the mid-year, The rate is usually expressed in terms of 1 000 people: for example  a crude death rate of 9,5 (per 1000 people) in a population of 1 million would imply 9500 deaths per year in the entire population, Subtracting the crude death rate from the crude birth rate provides the rate of natural increase  which is equal to the rate of population change in the absence of migration,
Vital rates are based on data from birth and death registration systems  censuses  and sample surveys by national statistical offices and other organizations  or on demographic analysis, Data for the most recent year for some high-income countries are provisional estimates based on vital registers, The estimates for many countries are projections based on extrapolations of levels and trends from earlier years or interpolations of population estimates and projections from the United Nations Population Division,</t>
  </si>
  <si>
    <t>The crude mortality rate is a good indicator of the general health status of a geographic area or population, The crude death rate is not appropriate for comparison of different populations or areas with large differences in age-distributions, Higher crude death rates can be found in some developed countries  despite high life expectancy  because typically these countries have a much higher proportion of older people  due to lower recent birth rates and lower age-specific mortality rates,</t>
  </si>
  <si>
    <t>EN,ATM,GHGT,KT,CE</t>
  </si>
  <si>
    <t>Attribution-NonCommercial 4,0 International (CC BY-NC 4,0)</t>
  </si>
  <si>
    <t>Total greenhouse gas emissions in kt of CO2 equivalent are composed of CO2 totals excluding short-cycle biomass burning (such as agricultural waste burning and savanna burning) but including other biomass burning (such as forest fires  post-burn decay  peat fires and decay of drained peatlands)  all anthropogenic CH4 sources  N2O sources and F-gases (HFCs  PFCs and SF6),</t>
  </si>
  <si>
    <t>Data for up to 1990 are sourced from Carbon Dioxide Information Analysis Center  Environmental Sciences Division  Oak Ridge National Laboratory  Tennessee  United States, Data from 1990 are CAIT data: Climate Watch, 2020, GHG Emissions, Washington  DC: World Resources Institute, Available at: https://www,climatewatchdata,org/ghg-emissions,</t>
  </si>
  <si>
    <t>The GHG totals are expressed in CO2 equivalent using the GWP100 metric of the Second Assessment Report of IPCC and include CO2 (GWP100=1)  CH4 (GWP100=21)  N2O (GWP100=310) and F-gases (c-C4F8 GWP=8700  C2F6 GWP=9200  C3F8 GWP=7000  C4F10 GWP=7000  C5F12 GWP=7500  C6F14 GWP=7400  C7F16 GWP=7820  CF4 GWP=6500  HFC-125 GWP=2800  HFC-134a GWP=1300  HFC-143a GWP=3800  HFC-152a GWP=140  HFC-227ea GWP=2900  HFC-23 GWP=11700  HFC-236fa GWP=6300  HFC-245fa GWP=858  HFC-32 GWP=650  HFC-365mfc GWP=804  HFC-43-10-mee GWP=1300  SF6 GWP=23900),</t>
  </si>
  <si>
    <t>The addition of man-made greenhouse gases to the Atmosphere disturbs the earth's radiative balance, This is leading to an increase in the earth's surface temperature and to related effects on climate  sea level rise and world agriculture, Emissions of CO2 are from burning oil  coal and gas for energy use  burning wood and waste materials  and from industrial processes such as cement production, Emission intensity is the average emission rate of a given pollutant from a given source relative to the intensity of a specific activity, Emission intensities are also used to compare the environmental impact of different fuels or activities, The related terms - emission factor and carbon intensity - are often used interchangeably,
The carbon dioxide emissions of a country are only an indicator of one greenhouse gas, For a more complete idea of how a country influences climate change  gases such as methane and nitrous oxide should be taken into account, This is particularly important in agricultural economies,
The environmental effects of carbon dioxide are of significant interest, Carbon dioxide (CO2) makes up the largest share of the greenhouse gases contributing to global warming and climate change, Converting all other greenhouse gases (methane (CH4)  nitrous oxide (N2O)  hydrofluorocarbons (HFCs)  perfluorocarbons (PFCs)  Sulphur hexafluoride (SF6)) to carbon dioxide (or CO2) equivalents makes it possible to compare them and to determine their individual and total contributions to global warming, The Kyoto Protocol  an environmental agreement adopted in 1997 by many of the parties to the United Nations Framework Convention on Climate Change (UNFCCC)  is working towards curbing CO2 emissions globally,</t>
  </si>
  <si>
    <t>National reporting to the United Nations Framework Convention on Climate Change that follows the Intergovernmental Panel on Climate Change guidelines is based on national emission inventories and covers all sources of anthropogenic carbon dioxide emissions as well as carbon sinks (such as forests), To estimate emissions  the countries that are Parties to the Climate Change Convention (UNFCCC) use complex  state-of-the-art methodologies recommended by the Intergovernmental Panel on Climate Change (IPCC),</t>
  </si>
  <si>
    <t>https://creativecommons,org/licenses/by-nc/4,0/</t>
  </si>
  <si>
    <t>SP,POP,1564,TO</t>
  </si>
  <si>
    <t>Total population between the ages 15 to 64, Population is based on the de facto definition of population  which counts all residents regardless of legal status or citizenship,</t>
  </si>
  <si>
    <t>World Bank staff estimates using the World Bank's total population and age/sex distributions of the United Nations Population Division's World Population Prospects: 2019 Revision,</t>
  </si>
  <si>
    <t>SP,POP,GROW</t>
  </si>
  <si>
    <t>Annual population growth rate, Population is based on the de facto definition of population  which counts all residents regardless of legal status or citizenship,</t>
  </si>
  <si>
    <t>Annual population growth rate for year t is the exponential rate of growth of midyear population from year t-1 to t  expressed as a percentage , Population is based on the de facto definition of population  which counts all residents regardless of legal status or citizenship,</t>
  </si>
  <si>
    <t>Derived from total population, Population source: (1) United Nations Population Division, World Population Prospects: 2019 Revision  (2) Census reports and other statistical publications from national statistical offices  (3) Eurostat: Demographic Statistics  (4) United Nations Statistical Division, Population and Vital Statistics Reprot (various years)  (5) U,S, Census Bureau: International Database  and (6) Secretariat of the Pacific Community: Statistics and Demography Programme,</t>
  </si>
  <si>
    <t>Total population growth rates are calculated on the assumption that rate of growth is constant between two points in time, The growth rate is computed using the exponential growth formula:
r = ln(pn/p0)/n  
where r is the exponential rate of growth  ln() is the natural logarithm  pn is the end period population  p0 is the beginning period population  and n is the number of years in between, Note that this is not the geometric growth rate used to compute compound growth over discrete periods,
For information on total population from which the growth rates are calculated  see total population (SP,POP,TOTL),</t>
  </si>
  <si>
    <t>21 601 880 265,1</t>
  </si>
  <si>
    <t>371 022 000 000,0</t>
  </si>
  <si>
    <t>4 032,1</t>
  </si>
  <si>
    <t>150 738,0</t>
  </si>
  <si>
    <t>17 679 273 513,0</t>
  </si>
  <si>
    <t>2 298,0</t>
  </si>
  <si>
    <t>4 136,9</t>
  </si>
  <si>
    <t>92 682 250 000,0</t>
  </si>
  <si>
    <t>5 057,8</t>
  </si>
  <si>
    <t>83 950,0</t>
  </si>
  <si>
    <t>5 627 244,0</t>
  </si>
  <si>
    <t>1 258 109 966,0</t>
  </si>
  <si>
    <t>389 125 000 000,0</t>
  </si>
  <si>
    <t>3 798,2</t>
  </si>
  <si>
    <t>138 942,0</t>
  </si>
  <si>
    <t>14 167 226 735,0</t>
  </si>
  <si>
    <t>2 263,0</t>
  </si>
  <si>
    <t>4 140,1</t>
  </si>
  <si>
    <t>95 034 140 000,0</t>
  </si>
  <si>
    <t>4 929,0</t>
  </si>
  <si>
    <t>77 000,0</t>
  </si>
  <si>
    <t>5 636 777,0</t>
  </si>
  <si>
    <t>7 679 700 298,1</t>
  </si>
  <si>
    <t>399 634 000 000,0</t>
  </si>
  <si>
    <t>4 051,2</t>
  </si>
  <si>
    <t>176 195,0</t>
  </si>
  <si>
    <t>15 804 923 820,0</t>
  </si>
  <si>
    <t>2 424,0</t>
  </si>
  <si>
    <t>4 349,7</t>
  </si>
  <si>
    <t>97 148 780 000,0</t>
  </si>
  <si>
    <t>4 800,8</t>
  </si>
  <si>
    <t>82 720,0</t>
  </si>
  <si>
    <t>5 644 039,0</t>
  </si>
  <si>
    <t>15 161 341 820,8</t>
  </si>
  <si>
    <t>409 641 000 000,0</t>
  </si>
  <si>
    <t>3 921,9</t>
  </si>
  <si>
    <t>166 730,0</t>
  </si>
  <si>
    <t>17 850 022 700,0</t>
  </si>
  <si>
    <t>2 154,0</t>
  </si>
  <si>
    <t>4 390,3</t>
  </si>
  <si>
    <t>100 157 530 000,0</t>
  </si>
  <si>
    <t>5 167,8</t>
  </si>
  <si>
    <t>80 790,0</t>
  </si>
  <si>
    <t>5 658 054,0</t>
  </si>
  <si>
    <t>13 225 677 746,2</t>
  </si>
  <si>
    <t>430 990 000 000,0</t>
  </si>
  <si>
    <t>3 886,8</t>
  </si>
  <si>
    <t>162 715,7</t>
  </si>
  <si>
    <t>18 477 385 978,0</t>
  </si>
  <si>
    <t>2 258,0</t>
  </si>
  <si>
    <t>4 669,4</t>
  </si>
  <si>
    <t>104 586 720 000,0</t>
  </si>
  <si>
    <t>4 966,1</t>
  </si>
  <si>
    <t>77 570,0</t>
  </si>
  <si>
    <t>5 678 351,0</t>
  </si>
  <si>
    <t>10 579 892 540,2</t>
  </si>
  <si>
    <t>422 462 000 000,0</t>
  </si>
  <si>
    <t>3 919,0</t>
  </si>
  <si>
    <t>166 251,0</t>
  </si>
  <si>
    <t>20 794 516 765,0</t>
  </si>
  <si>
    <t>2 162,0</t>
  </si>
  <si>
    <t>4 724,7</t>
  </si>
  <si>
    <t>108 394 600 000,0</t>
  </si>
  <si>
    <t>5 235,3</t>
  </si>
  <si>
    <t>78 120,0</t>
  </si>
  <si>
    <t>5 704 617,0</t>
  </si>
  <si>
    <t>-2 587 541 536,4</t>
  </si>
  <si>
    <t>417 773 000 000,0</t>
  </si>
  <si>
    <t>3 763,3</t>
  </si>
  <si>
    <t>162 576,0</t>
  </si>
  <si>
    <t>21 648 681 499,0</t>
  </si>
  <si>
    <t>2 092,0</t>
  </si>
  <si>
    <t>111 361 820 000,0</t>
  </si>
  <si>
    <t>5 393,6</t>
  </si>
  <si>
    <t>74 350,0</t>
  </si>
  <si>
    <t>5 740 267,0</t>
  </si>
  <si>
    <t>5 836 278 366,2</t>
  </si>
  <si>
    <t>425 230 000 000,0</t>
  </si>
  <si>
    <t>3 800,3</t>
  </si>
  <si>
    <t>152 056,0</t>
  </si>
  <si>
    <t>18 086 949 416,0</t>
  </si>
  <si>
    <t>2 205,0</t>
  </si>
  <si>
    <t>5 019,4</t>
  </si>
  <si>
    <t>116 810 710 000,0</t>
  </si>
  <si>
    <t>4 612,8</t>
  </si>
  <si>
    <t>75 480,0</t>
  </si>
  <si>
    <t>5 794 026,0</t>
  </si>
  <si>
    <t>2 023 538 039,9</t>
  </si>
  <si>
    <t>458 650 000 000,0</t>
  </si>
  <si>
    <t>149 030,0</t>
  </si>
  <si>
    <t>17 339 815 988,0</t>
  </si>
  <si>
    <t>2 078,0</t>
  </si>
  <si>
    <t>5 224,4</t>
  </si>
  <si>
    <t>118 145 400 000,0</t>
  </si>
  <si>
    <t>4 709,9</t>
  </si>
  <si>
    <t>75 660,0</t>
  </si>
  <si>
    <t>5 846 595,0</t>
  </si>
  <si>
    <t>-3 410 590 994,6</t>
  </si>
  <si>
    <t>462 671 000 000,0</t>
  </si>
  <si>
    <t>156 761,0</t>
  </si>
  <si>
    <t>17 027 611 644,0</t>
  </si>
  <si>
    <t>2 073,0</t>
  </si>
  <si>
    <t>5 387,9</t>
  </si>
  <si>
    <t>120 295 510 000,0</t>
  </si>
  <si>
    <t>4 938,0</t>
  </si>
  <si>
    <t>77 830,0</t>
  </si>
  <si>
    <t>5 877 874,0</t>
  </si>
  <si>
    <t>1 971 094 102,2</t>
  </si>
  <si>
    <t>477 970 000 000,0</t>
  </si>
  <si>
    <t>130 260,0</t>
  </si>
  <si>
    <t>16 687 499 480,0</t>
  </si>
  <si>
    <t>2 039,0</t>
  </si>
  <si>
    <t>5 733,1</t>
  </si>
  <si>
    <t>124 560 260 000,0</t>
  </si>
  <si>
    <t>5 326,4</t>
  </si>
  <si>
    <t>74 980,0</t>
  </si>
  <si>
    <t>5 896 670,0</t>
  </si>
  <si>
    <t>7 410 325 506,2</t>
  </si>
  <si>
    <t>494 554 000 000,0</t>
  </si>
  <si>
    <t>330 226,0</t>
  </si>
  <si>
    <t>15 989 939 763,0</t>
  </si>
  <si>
    <t>2 066,0</t>
  </si>
  <si>
    <t>128 732 080 000,0</t>
  </si>
  <si>
    <t>5 910 700,0</t>
  </si>
  <si>
    <t>12 238 325 930,5</t>
  </si>
  <si>
    <t>524 617 000 000,0</t>
  </si>
  <si>
    <t>15 988 002 803,0</t>
  </si>
  <si>
    <t>5 919 581,0</t>
  </si>
  <si>
    <t>1 691 416 116,9</t>
  </si>
  <si>
    <t>2 490 902 000 000,0</t>
  </si>
  <si>
    <t>3 026,3</t>
  </si>
  <si>
    <t>616 893,0</t>
  </si>
  <si>
    <t>11 256 202 821,0</t>
  </si>
  <si>
    <t>3 632,0</t>
  </si>
  <si>
    <t>2 843,3</t>
  </si>
  <si>
    <t>2 995,0</t>
  </si>
  <si>
    <t>401 450,0</t>
  </si>
  <si>
    <t>31 486 311,0</t>
  </si>
  <si>
    <t>6 148 530 893,8</t>
  </si>
  <si>
    <t>2 523 189 000 000,0</t>
  </si>
  <si>
    <t>2 757,7</t>
  </si>
  <si>
    <t>547 971,0</t>
  </si>
  <si>
    <t>10 391 252 620,0</t>
  </si>
  <si>
    <t>3 596,0</t>
  </si>
  <si>
    <t>2 872,3</t>
  </si>
  <si>
    <t>2 937,5</t>
  </si>
  <si>
    <t>364 620,0</t>
  </si>
  <si>
    <t>31 675 586,0</t>
  </si>
  <si>
    <t>1 231 202 628,7</t>
  </si>
  <si>
    <t>2 604 952 000 000,0</t>
  </si>
  <si>
    <t>2 742,9</t>
  </si>
  <si>
    <t>546 298,9</t>
  </si>
  <si>
    <t>11 508 341 613,0</t>
  </si>
  <si>
    <t>3 566,0</t>
  </si>
  <si>
    <t>2 869,2</t>
  </si>
  <si>
    <t>2 789,5</t>
  </si>
  <si>
    <t>349 440,0</t>
  </si>
  <si>
    <t>31 743 266,0</t>
  </si>
  <si>
    <t>18 152 678 384,2</t>
  </si>
  <si>
    <t>2 664 681 000 000,0</t>
  </si>
  <si>
    <t>2 689,7</t>
  </si>
  <si>
    <t>535 074,0</t>
  </si>
  <si>
    <t>13 572 391 465,0</t>
  </si>
  <si>
    <t>3 430,0</t>
  </si>
  <si>
    <t>2 766,0</t>
  </si>
  <si>
    <t>2 909,1</t>
  </si>
  <si>
    <t>348 820,0</t>
  </si>
  <si>
    <t>31 656 950,0</t>
  </si>
  <si>
    <t>-23 366 093 922,8</t>
  </si>
  <si>
    <t>2 553 477 000 000,0</t>
  </si>
  <si>
    <t>2 683,4</t>
  </si>
  <si>
    <t>471 440,9</t>
  </si>
  <si>
    <t>13 770 856 860,0</t>
  </si>
  <si>
    <t>3 266,0</t>
  </si>
  <si>
    <t>2 693,8</t>
  </si>
  <si>
    <t>2 591,0</t>
  </si>
  <si>
    <t>342 540,0</t>
  </si>
  <si>
    <t>31 516 639,0</t>
  </si>
  <si>
    <t>-14 263 389 021,6</t>
  </si>
  <si>
    <t>2 293 492 000 000,0</t>
  </si>
  <si>
    <t>2 512,1</t>
  </si>
  <si>
    <t>465 558,9</t>
  </si>
  <si>
    <t>14 486 333 371,0</t>
  </si>
  <si>
    <t>3 026,0</t>
  </si>
  <si>
    <t>2 625,7</t>
  </si>
  <si>
    <t>2 629,6</t>
  </si>
  <si>
    <t>316 480,0</t>
  </si>
  <si>
    <t>31 273 135,0</t>
  </si>
  <si>
    <t>12 972 045 515,8</t>
  </si>
  <si>
    <t>2 192 372 000 000,0</t>
  </si>
  <si>
    <t>2 464,6</t>
  </si>
  <si>
    <t>486 353,8</t>
  </si>
  <si>
    <t>14 672 762 790,0</t>
  </si>
  <si>
    <t>2 953,0</t>
  </si>
  <si>
    <t>2 613,1</t>
  </si>
  <si>
    <t>2 679,8</t>
  </si>
  <si>
    <t>314 950,0</t>
  </si>
  <si>
    <t>31 037 663,0</t>
  </si>
  <si>
    <t>33 299 356 666,0</t>
  </si>
  <si>
    <t>2 093 447 000 000,0</t>
  </si>
  <si>
    <t>2 571,3</t>
  </si>
  <si>
    <t>534 895,0</t>
  </si>
  <si>
    <t>13 112 214 605,0</t>
  </si>
  <si>
    <t>2 799,0</t>
  </si>
  <si>
    <t>2 623,4</t>
  </si>
  <si>
    <t>2 349,2</t>
  </si>
  <si>
    <t>325 510,0</t>
  </si>
  <si>
    <t>30 861 123,0</t>
  </si>
  <si>
    <t>12 384 254 171,6</t>
  </si>
  <si>
    <t>2 096 676 000 000,0</t>
  </si>
  <si>
    <t>566 775,0</t>
  </si>
  <si>
    <t>15 605 962 203,0</t>
  </si>
  <si>
    <t>2 745,0</t>
  </si>
  <si>
    <t>2 715,5</t>
  </si>
  <si>
    <t>2 376,7</t>
  </si>
  <si>
    <t>315 830,0</t>
  </si>
  <si>
    <t>30 830 121,0</t>
  </si>
  <si>
    <t>14 575 952 991,3</t>
  </si>
  <si>
    <t>2 077 312 000 000,0</t>
  </si>
  <si>
    <t>579 842,0</t>
  </si>
  <si>
    <t>14 936 653 565,0</t>
  </si>
  <si>
    <t>2 167,0</t>
  </si>
  <si>
    <t>2 855,7</t>
  </si>
  <si>
    <t>293 068 000 000,0</t>
  </si>
  <si>
    <t>2 522,6</t>
  </si>
  <si>
    <t>332 170,0</t>
  </si>
  <si>
    <t>30 821 805,0</t>
  </si>
  <si>
    <t>-16 391 485 274,3</t>
  </si>
  <si>
    <t>2 012 427 000 000,0</t>
  </si>
  <si>
    <t>641 097,0</t>
  </si>
  <si>
    <t>15 506 803 958,0</t>
  </si>
  <si>
    <t>1 525,0</t>
  </si>
  <si>
    <t>3 000,9</t>
  </si>
  <si>
    <t>307 098 000 000,0</t>
  </si>
  <si>
    <t>2 736,3</t>
  </si>
  <si>
    <t>326 940,0</t>
  </si>
  <si>
    <t>30 865 221,0</t>
  </si>
  <si>
    <t>11 097 740 066,8</t>
  </si>
  <si>
    <t>1 977 012 000 000,0</t>
  </si>
  <si>
    <t>677 578,5</t>
  </si>
  <si>
    <t>15 069 892 196,0</t>
  </si>
  <si>
    <t>1 288,0</t>
  </si>
  <si>
    <t>321 601 000 000,0</t>
  </si>
  <si>
    <t>31 002 217,0</t>
  </si>
  <si>
    <t>12 196 145 754,9</t>
  </si>
  <si>
    <t>2 165 678 000 000,0</t>
  </si>
  <si>
    <t>15 731 961 265,0</t>
  </si>
  <si>
    <t>31 073 481,0</t>
  </si>
  <si>
    <t>10 751 439 981,6</t>
  </si>
  <si>
    <t>252 007 000 000,0</t>
  </si>
  <si>
    <t>6 669,2</t>
  </si>
  <si>
    <t>114 371,0</t>
  </si>
  <si>
    <t>16 915 233 282,0</t>
  </si>
  <si>
    <t>1 799,0</t>
  </si>
  <si>
    <t>7 684,8</t>
  </si>
  <si>
    <t>31 868 000 000,0</t>
  </si>
  <si>
    <t>4 481,2</t>
  </si>
  <si>
    <t>69 730,0</t>
  </si>
  <si>
    <t>3 540 395,0</t>
  </si>
  <si>
    <t>4 920 533 661,4</t>
  </si>
  <si>
    <t>246 069 000 000,0</t>
  </si>
  <si>
    <t>6 268,3</t>
  </si>
  <si>
    <t>104 740,0</t>
  </si>
  <si>
    <t>8 742 550 406,0</t>
  </si>
  <si>
    <t>1 806,0</t>
  </si>
  <si>
    <t>7 646,3</t>
  </si>
  <si>
    <t>34 720 000 000,0</t>
  </si>
  <si>
    <t>4 347,1</t>
  </si>
  <si>
    <t>66 060,0</t>
  </si>
  <si>
    <t>3 551 641,0</t>
  </si>
  <si>
    <t>2 766 046 759,7</t>
  </si>
  <si>
    <t>284 858 000 000,0</t>
  </si>
  <si>
    <t>6 828,8</t>
  </si>
  <si>
    <t>132 408,3</t>
  </si>
  <si>
    <t>7 053 018 058,0</t>
  </si>
  <si>
    <t>1 731,0</t>
  </si>
  <si>
    <t>7 720,2</t>
  </si>
  <si>
    <t>36 345 000 000,0</t>
  </si>
  <si>
    <t>4 249,6</t>
  </si>
  <si>
    <t>74 120,0</t>
  </si>
  <si>
    <t>3 553 105,0</t>
  </si>
  <si>
    <t>2 457 167 885,9</t>
  </si>
  <si>
    <t>372 929 000 000,0</t>
  </si>
  <si>
    <t>6 537,6</t>
  </si>
  <si>
    <t>144 467,0</t>
  </si>
  <si>
    <t>6 422 505 575,0</t>
  </si>
  <si>
    <t>1 650,0</t>
  </si>
  <si>
    <t>7 421,6</t>
  </si>
  <si>
    <t>37 665 000 000,0</t>
  </si>
  <si>
    <t>4 715,9</t>
  </si>
  <si>
    <t>66 100,0</t>
  </si>
  <si>
    <t>3 544 386,0</t>
  </si>
  <si>
    <t>3 444 014 949,8</t>
  </si>
  <si>
    <t>330 496 000 000,0</t>
  </si>
  <si>
    <t>6 275,8</t>
  </si>
  <si>
    <t>138 914,1</t>
  </si>
  <si>
    <t>5 473 606 478,0</t>
  </si>
  <si>
    <t>1 698,0</t>
  </si>
  <si>
    <t>7 473,7</t>
  </si>
  <si>
    <t>39 807 000 000,0</t>
  </si>
  <si>
    <t>4 572,5</t>
  </si>
  <si>
    <t>60 380,0</t>
  </si>
  <si>
    <t>3 529 791,0</t>
  </si>
  <si>
    <t>-2 304 132 793,5</t>
  </si>
  <si>
    <t>288 860 000 000,0</t>
  </si>
  <si>
    <t>6 116,2</t>
  </si>
  <si>
    <t>138 987,0</t>
  </si>
  <si>
    <t>4 694 300 378,0</t>
  </si>
  <si>
    <t>1 596,0</t>
  </si>
  <si>
    <t>7 206,5</t>
  </si>
  <si>
    <t>42 060 000 000,0</t>
  </si>
  <si>
    <t>4 892,1</t>
  </si>
  <si>
    <t>61 120,0</t>
  </si>
  <si>
    <t>3 510 727,0</t>
  </si>
  <si>
    <t>-17 412 516 682,7</t>
  </si>
  <si>
    <t>337 829 000 000,0</t>
  </si>
  <si>
    <t>6 213,4</t>
  </si>
  <si>
    <t>140 256,0</t>
  </si>
  <si>
    <t>5 102 703 824,0</t>
  </si>
  <si>
    <t>1 419,0</t>
  </si>
  <si>
    <t>7 009,3</t>
  </si>
  <si>
    <t>43 935 000 000,0</t>
  </si>
  <si>
    <t>4 922,7</t>
  </si>
  <si>
    <t>57 000,0</t>
  </si>
  <si>
    <t>3 490 743,0</t>
  </si>
  <si>
    <t>-18 121 660 314,5</t>
  </si>
  <si>
    <t>328 895 000 000,0</t>
  </si>
  <si>
    <t>5 924,7</t>
  </si>
  <si>
    <t>153 849,0</t>
  </si>
  <si>
    <t>4 250 977 309,0</t>
  </si>
  <si>
    <t>1 289,0</t>
  </si>
  <si>
    <t>6 844,5</t>
  </si>
  <si>
    <t>45 375 000 000,0</t>
  </si>
  <si>
    <t>4 127,1</t>
  </si>
  <si>
    <t>53 550,0</t>
  </si>
  <si>
    <t>3 471 884,0</t>
  </si>
  <si>
    <t>15 489 973 026,0</t>
  </si>
  <si>
    <t>333 602 000 000,0</t>
  </si>
  <si>
    <t>162 119,0</t>
  </si>
  <si>
    <t>3 966 656 486,0</t>
  </si>
  <si>
    <t>1 260,0</t>
  </si>
  <si>
    <t>6 531,5</t>
  </si>
  <si>
    <t>45 788 000 000,0</t>
  </si>
  <si>
    <t>4 107,1</t>
  </si>
  <si>
    <t>56 260,0</t>
  </si>
  <si>
    <t>3 455 182,0</t>
  </si>
  <si>
    <t>-3 465 435 265,8</t>
  </si>
  <si>
    <t>270 076 000 000,0</t>
  </si>
  <si>
    <t>118 856,0</t>
  </si>
  <si>
    <t>4 405 114 576,0</t>
  </si>
  <si>
    <t>1 390,0</t>
  </si>
  <si>
    <t>6 721,8</t>
  </si>
  <si>
    <t>46 752 000 000,0</t>
  </si>
  <si>
    <t>4 233,5</t>
  </si>
  <si>
    <t>53 320,0</t>
  </si>
  <si>
    <t>3 440 986,0</t>
  </si>
  <si>
    <t>13 723 942 022,1</t>
  </si>
  <si>
    <t>321 517 000 000,0</t>
  </si>
  <si>
    <t>125 804,0</t>
  </si>
  <si>
    <t>4 515 414 673,0</t>
  </si>
  <si>
    <t>1 387,0</t>
  </si>
  <si>
    <t>6 861,1</t>
  </si>
  <si>
    <t>47 250 000 000,0</t>
  </si>
  <si>
    <t>4 515,7</t>
  </si>
  <si>
    <t>54 490,0</t>
  </si>
  <si>
    <t>3 427 018,0</t>
  </si>
  <si>
    <t>-8 725 009 640,2</t>
  </si>
  <si>
    <t>339 903 000 000,0</t>
  </si>
  <si>
    <t>131 089,0</t>
  </si>
  <si>
    <t>4 563 213 733,0</t>
  </si>
  <si>
    <t>1 321,0</t>
  </si>
  <si>
    <t>48 017 000 000,0</t>
  </si>
  <si>
    <t>3 414 728,0</t>
  </si>
  <si>
    <t>365 601 000 000,0</t>
  </si>
  <si>
    <t>4 425 053 475,0</t>
  </si>
  <si>
    <t>3 405 838,0</t>
  </si>
  <si>
    <t>68 001 785 591,5</t>
  </si>
  <si>
    <t>2 853 866 000 000,0</t>
  </si>
  <si>
    <t>4 110,6</t>
  </si>
  <si>
    <t>827 851,0</t>
  </si>
  <si>
    <t>100 129 958 099,0</t>
  </si>
  <si>
    <t>14 658,0</t>
  </si>
  <si>
    <t>3 659,9</t>
  </si>
  <si>
    <t>457 926 000 000,0</t>
  </si>
  <si>
    <t>4 812,5</t>
  </si>
  <si>
    <t>485 350,0</t>
  </si>
  <si>
    <t>41 819 122,0</t>
  </si>
  <si>
    <t>70 295 520 050,1</t>
  </si>
  <si>
    <t>2 722 029 000 000,0</t>
  </si>
  <si>
    <t>3 913,5</t>
  </si>
  <si>
    <t>771 675,0</t>
  </si>
  <si>
    <t>88 872 522 741,0</t>
  </si>
  <si>
    <t>14 100,0</t>
  </si>
  <si>
    <t>3 747,3</t>
  </si>
  <si>
    <t>486 500 000 000,0</t>
  </si>
  <si>
    <t>4 741,4</t>
  </si>
  <si>
    <t>467 050,0</t>
  </si>
  <si>
    <t>41 971 517,0</t>
  </si>
  <si>
    <t>33 671 093 773,6</t>
  </si>
  <si>
    <t>2 870 186 000 000,0</t>
  </si>
  <si>
    <t>4 016,8</t>
  </si>
  <si>
    <t>738 003,4</t>
  </si>
  <si>
    <t>106 441 068 497,0</t>
  </si>
  <si>
    <t>14 748,0</t>
  </si>
  <si>
    <t>3 873,0</t>
  </si>
  <si>
    <t>502 782 000 000,0</t>
  </si>
  <si>
    <t>4 598,3</t>
  </si>
  <si>
    <t>470 790,0</t>
  </si>
  <si>
    <t>42 053 369,0</t>
  </si>
  <si>
    <t>20 277 561 651,0</t>
  </si>
  <si>
    <t>3 002 731 000 000,0</t>
  </si>
  <si>
    <t>3 847,1</t>
  </si>
  <si>
    <t>754 292,0</t>
  </si>
  <si>
    <t>112 914 418 716,0</t>
  </si>
  <si>
    <t>14 655,0</t>
  </si>
  <si>
    <t>3 942,4</t>
  </si>
  <si>
    <t>514 466 000 000,0</t>
  </si>
  <si>
    <t>4 939,3</t>
  </si>
  <si>
    <t>453 510,0</t>
  </si>
  <si>
    <t>42 065 655,0</t>
  </si>
  <si>
    <t>19 070 158 223,0</t>
  </si>
  <si>
    <t>3 084 614 000 000,0</t>
  </si>
  <si>
    <t>3 836,7</t>
  </si>
  <si>
    <t>739 353,6</t>
  </si>
  <si>
    <t>114 947 402 194,0</t>
  </si>
  <si>
    <t>14 540,0</t>
  </si>
  <si>
    <t>4 073,3</t>
  </si>
  <si>
    <t>532 458 000 000,0</t>
  </si>
  <si>
    <t>4 651,1</t>
  </si>
  <si>
    <t>456 320,0</t>
  </si>
  <si>
    <t>42 019 760,0</t>
  </si>
  <si>
    <t>-13 973 846 914,2</t>
  </si>
  <si>
    <t>3 044 805 000 000,0</t>
  </si>
  <si>
    <t>3 833,5</t>
  </si>
  <si>
    <t>641 440,0</t>
  </si>
  <si>
    <t>119 314 806 417,0</t>
  </si>
  <si>
    <t>14 690,0</t>
  </si>
  <si>
    <t>4 154,8</t>
  </si>
  <si>
    <t>546 559 000 000,0</t>
  </si>
  <si>
    <t>4 901,9</t>
  </si>
  <si>
    <t>457 250,0</t>
  </si>
  <si>
    <t>41 950 712,0</t>
  </si>
  <si>
    <t>47 288 734 074,3</t>
  </si>
  <si>
    <t>3 155 287 000 000,0</t>
  </si>
  <si>
    <t>3 659,1</t>
  </si>
  <si>
    <t>610 197,0</t>
  </si>
  <si>
    <t>121 375 781 336,0</t>
  </si>
  <si>
    <t>14 500,0</t>
  </si>
  <si>
    <t>4 233,6</t>
  </si>
  <si>
    <t>568 560 000 000,0</t>
  </si>
  <si>
    <t>4 998,7</t>
  </si>
  <si>
    <t>424 130,0</t>
  </si>
  <si>
    <t>41 868 703,0</t>
  </si>
  <si>
    <t>8 404 253 503,8</t>
  </si>
  <si>
    <t>3 240 807 000 000,0</t>
  </si>
  <si>
    <t>3 692,0</t>
  </si>
  <si>
    <t>607 168,0</t>
  </si>
  <si>
    <t>110 206 317 007,0</t>
  </si>
  <si>
    <t>14 306,0</t>
  </si>
  <si>
    <t>4 307,5</t>
  </si>
  <si>
    <t>585 484 000 000,0</t>
  </si>
  <si>
    <t>4 208,4</t>
  </si>
  <si>
    <t>430 140,0</t>
  </si>
  <si>
    <t>41 770 003,0</t>
  </si>
  <si>
    <t>41 841 316 016,5</t>
  </si>
  <si>
    <t>3 458 747 000 000,0</t>
  </si>
  <si>
    <t>599 427,0</t>
  </si>
  <si>
    <t>109 316 534 720,0</t>
  </si>
  <si>
    <t>14 206,0</t>
  </si>
  <si>
    <t>4 414,7</t>
  </si>
  <si>
    <t>595 509 000 000,0</t>
  </si>
  <si>
    <t>4 268,2</t>
  </si>
  <si>
    <t>430 020,0</t>
  </si>
  <si>
    <t>41 682 778,0</t>
  </si>
  <si>
    <t>12 702 511 140,1</t>
  </si>
  <si>
    <t>3 613 366 000 000,0</t>
  </si>
  <si>
    <t>599 256,0</t>
  </si>
  <si>
    <t>109 359 053 829,0</t>
  </si>
  <si>
    <t>14 415,0</t>
  </si>
  <si>
    <t>4 561,1</t>
  </si>
  <si>
    <t>607 100 000 000,0</t>
  </si>
  <si>
    <t>4 424,5</t>
  </si>
  <si>
    <t>432 380,0</t>
  </si>
  <si>
    <t>41 637 179,0</t>
  </si>
  <si>
    <t>68 850 659 257,9</t>
  </si>
  <si>
    <t>3 763 888 000 000,0</t>
  </si>
  <si>
    <t>597 412,0</t>
  </si>
  <si>
    <t>117 814 412 441,0</t>
  </si>
  <si>
    <t>14 303,0</t>
  </si>
  <si>
    <t>4 715,3</t>
  </si>
  <si>
    <t>622 671 000 000,0</t>
  </si>
  <si>
    <t>4 690,1</t>
  </si>
  <si>
    <t>423 350,0</t>
  </si>
  <si>
    <t>41 609 176,0</t>
  </si>
  <si>
    <t>4 683 206 193,5</t>
  </si>
  <si>
    <t>3 929 809 000 000,0</t>
  </si>
  <si>
    <t>598 374,0</t>
  </si>
  <si>
    <t>120 896 951 796,0</t>
  </si>
  <si>
    <t>14 103,0</t>
  </si>
  <si>
    <t>643 746 000 000,0</t>
  </si>
  <si>
    <t>41 564 189,0</t>
  </si>
  <si>
    <t>25 859 606 215,8</t>
  </si>
  <si>
    <t>4 353 786 000 000,0</t>
  </si>
  <si>
    <t>87 649 838 585,0</t>
  </si>
  <si>
    <t>41 508 422,0</t>
  </si>
  <si>
    <t>-2 525 399 818,8</t>
  </si>
  <si>
    <t>279 452 000 000,0</t>
  </si>
  <si>
    <t>2 745,5</t>
  </si>
  <si>
    <t>128 287,0</t>
  </si>
  <si>
    <t>1 598 377 068,0</t>
  </si>
  <si>
    <t>45 082 000 000,0</t>
  </si>
  <si>
    <t>2 840,5</t>
  </si>
  <si>
    <t>121 790,0</t>
  </si>
  <si>
    <t>7 356 513,0</t>
  </si>
  <si>
    <t>-324 724 736,3</t>
  </si>
  <si>
    <t>274 731 000 000,0</t>
  </si>
  <si>
    <t>2 649,7</t>
  </si>
  <si>
    <t>112 671,0</t>
  </si>
  <si>
    <t>1 368 731 589,0</t>
  </si>
  <si>
    <t>48 292 000 000,0</t>
  </si>
  <si>
    <t>2 809,1</t>
  </si>
  <si>
    <t>114 900,0</t>
  </si>
  <si>
    <t>7 343 262,0</t>
  </si>
  <si>
    <t>1 163 732 571,1</t>
  </si>
  <si>
    <t>333 530 000 000,0</t>
  </si>
  <si>
    <t>2 482,1</t>
  </si>
  <si>
    <t>136 382,3</t>
  </si>
  <si>
    <t>1 296 421 405,0</t>
  </si>
  <si>
    <t>46 628 000 000,0</t>
  </si>
  <si>
    <t>2 564,4</t>
  </si>
  <si>
    <t>108 190,0</t>
  </si>
  <si>
    <t>7 317 088,0</t>
  </si>
  <si>
    <t>726 370 304,4</t>
  </si>
  <si>
    <t>322 985 000 000,0</t>
  </si>
  <si>
    <t>2 407,8</t>
  </si>
  <si>
    <t>125 477,1</t>
  </si>
  <si>
    <t>1 402 430 844,0</t>
  </si>
  <si>
    <t>2 278,5</t>
  </si>
  <si>
    <t>47 904 000 000,0</t>
  </si>
  <si>
    <t>2 338,9</t>
  </si>
  <si>
    <t>105 760,0</t>
  </si>
  <si>
    <t>7 279 540,0</t>
  </si>
  <si>
    <t>-983 789 755,0</t>
  </si>
  <si>
    <t>266 001 000 000,0</t>
  </si>
  <si>
    <t>2 403,2</t>
  </si>
  <si>
    <t>111 870,0</t>
  </si>
  <si>
    <t>1 137 984 293,0</t>
  </si>
  <si>
    <t>2 300,3</t>
  </si>
  <si>
    <t>44 955 000 000,0</t>
  </si>
  <si>
    <t>1 948,2</t>
  </si>
  <si>
    <t>100 600,0</t>
  </si>
  <si>
    <t>7 214 133,0</t>
  </si>
  <si>
    <t>-3 642 778 629,1</t>
  </si>
  <si>
    <t>247 589 000 000,0</t>
  </si>
  <si>
    <t>2 128,0</t>
  </si>
  <si>
    <t>103 800,0</t>
  </si>
  <si>
    <t>950 028 738,0</t>
  </si>
  <si>
    <t>2 721,3</t>
  </si>
  <si>
    <t>39 888 000 000,0</t>
  </si>
  <si>
    <t>1 813,9</t>
  </si>
  <si>
    <t>92 970,0</t>
  </si>
  <si>
    <t>7 136 265,0</t>
  </si>
  <si>
    <t>318 930 211,4</t>
  </si>
  <si>
    <t>246 159 000 000,0</t>
  </si>
  <si>
    <t>2 123,9</t>
  </si>
  <si>
    <t>134 160,0</t>
  </si>
  <si>
    <t>1 337 152 824,0</t>
  </si>
  <si>
    <t>2 791,9</t>
  </si>
  <si>
    <t>39 749 000 000,0</t>
  </si>
  <si>
    <t>1 705,1</t>
  </si>
  <si>
    <t>89 910,0</t>
  </si>
  <si>
    <t>7 063 412,0</t>
  </si>
  <si>
    <t>313 664 376,5</t>
  </si>
  <si>
    <t>238 419 990 000,0</t>
  </si>
  <si>
    <t>2 182,1</t>
  </si>
  <si>
    <t>124 014,0</t>
  </si>
  <si>
    <t>1 330 536 725,0</t>
  </si>
  <si>
    <t>3 256,0</t>
  </si>
  <si>
    <t>39 922 000 000,0</t>
  </si>
  <si>
    <t>1 452,1</t>
  </si>
  <si>
    <t>88 180,0</t>
  </si>
  <si>
    <t>6 992 363,0</t>
  </si>
  <si>
    <t>-4 461 888 211,5</t>
  </si>
  <si>
    <t>219 550 000 000,0</t>
  </si>
  <si>
    <t>128 454,0</t>
  </si>
  <si>
    <t>1 415 256 394,0</t>
  </si>
  <si>
    <t>2 769,9</t>
  </si>
  <si>
    <t>39 867 000 000,0</t>
  </si>
  <si>
    <t>1 488,2</t>
  </si>
  <si>
    <t>86 900,0</t>
  </si>
  <si>
    <t>6 952 093,0</t>
  </si>
  <si>
    <t>-3 283 464 014,4</t>
  </si>
  <si>
    <t>207 360 000 000,0</t>
  </si>
  <si>
    <t>135 281,0</t>
  </si>
  <si>
    <t>1 384 000 150,0</t>
  </si>
  <si>
    <t>3 311,4</t>
  </si>
  <si>
    <t>39 274 000 000,0</t>
  </si>
  <si>
    <t>1 505,9</t>
  </si>
  <si>
    <t>86 510,0</t>
  </si>
  <si>
    <t>6 925 566,0</t>
  </si>
  <si>
    <t>-3 505 884 539,9</t>
  </si>
  <si>
    <t>169 742 000 000,0</t>
  </si>
  <si>
    <t>144 040,0</t>
  </si>
  <si>
    <t>1 754 801 996,0</t>
  </si>
  <si>
    <t>3 482,7</t>
  </si>
  <si>
    <t>38 878 000 000,0</t>
  </si>
  <si>
    <t>1 566,9</t>
  </si>
  <si>
    <t>84 750,0</t>
  </si>
  <si>
    <t>6 898 397,0</t>
  </si>
  <si>
    <t>-4 372 859 648,6</t>
  </si>
  <si>
    <t>156 386 000 000,0</t>
  </si>
  <si>
    <t>151 848,0</t>
  </si>
  <si>
    <t>1 778 210 448,0</t>
  </si>
  <si>
    <t>40 510 000 000,0</t>
  </si>
  <si>
    <t>6 879 174,0</t>
  </si>
  <si>
    <t>-2 860 537 433,7</t>
  </si>
  <si>
    <t>174 269 000 000,0</t>
  </si>
  <si>
    <t>2 006 972 041,0</t>
  </si>
  <si>
    <t>6 864 347,0</t>
  </si>
  <si>
    <t>77 206 581 818,7</t>
  </si>
  <si>
    <t>2 246 056 000 000,0</t>
  </si>
  <si>
    <t>3 087,6</t>
  </si>
  <si>
    <t>382 590,0</t>
  </si>
  <si>
    <t>32 850 608 496,0</t>
  </si>
  <si>
    <t>8 588,0</t>
  </si>
  <si>
    <t>1 625,3</t>
  </si>
  <si>
    <t>283 983 000 000,0</t>
  </si>
  <si>
    <t>3 504,1</t>
  </si>
  <si>
    <t>525 850,0</t>
  </si>
  <si>
    <t>38 683 286,0</t>
  </si>
  <si>
    <t>1 760 503 505,3</t>
  </si>
  <si>
    <t>2 300 947 000 000,0</t>
  </si>
  <si>
    <t>2 869,9</t>
  </si>
  <si>
    <t>382 897,0</t>
  </si>
  <si>
    <t>28 148 836 006,0</t>
  </si>
  <si>
    <t>8 814,0</t>
  </si>
  <si>
    <t>1 723,0</t>
  </si>
  <si>
    <t>299 923 000 000,0</t>
  </si>
  <si>
    <t>3 337,8</t>
  </si>
  <si>
    <t>476 970,0</t>
  </si>
  <si>
    <t>38 798 488,0</t>
  </si>
  <si>
    <t>20 798 672 662,5</t>
  </si>
  <si>
    <t>2 574 569 000 000,0</t>
  </si>
  <si>
    <t>2 930,6</t>
  </si>
  <si>
    <t>335 280,0</t>
  </si>
  <si>
    <t>29 719 447 144,0</t>
  </si>
  <si>
    <t>8 877,0</t>
  </si>
  <si>
    <t>1 743,3</t>
  </si>
  <si>
    <t>308 026 000 000,0</t>
  </si>
  <si>
    <t>3 217,7</t>
  </si>
  <si>
    <t>485 460,0</t>
  </si>
  <si>
    <t>38 823 371,0</t>
  </si>
  <si>
    <t>17 407 273 694,7</t>
  </si>
  <si>
    <t>2 687 412 000 000,0</t>
  </si>
  <si>
    <t>2 828,4</t>
  </si>
  <si>
    <t>328 771,6</t>
  </si>
  <si>
    <t>34 153 221 516,0</t>
  </si>
  <si>
    <t>8 794,0</t>
  </si>
  <si>
    <t>1 781,4</t>
  </si>
  <si>
    <t>314 793 000 000,0</t>
  </si>
  <si>
    <t>3 392,0</t>
  </si>
  <si>
    <t>474 590,0</t>
  </si>
  <si>
    <t>38 757 674,0</t>
  </si>
  <si>
    <t>6 761 814 775,1</t>
  </si>
  <si>
    <t>2 861 797 000 000,0</t>
  </si>
  <si>
    <t>2 709,3</t>
  </si>
  <si>
    <t>306 320,5</t>
  </si>
  <si>
    <t>29 851 307 796,0</t>
  </si>
  <si>
    <t>8 439,0</t>
  </si>
  <si>
    <t>1 848,6</t>
  </si>
  <si>
    <t>323 822 000 000,0</t>
  </si>
  <si>
    <t>3 086,3</t>
  </si>
  <si>
    <t>456 710,0</t>
  </si>
  <si>
    <t>38 712 836,0</t>
  </si>
  <si>
    <t>742 935 955,5</t>
  </si>
  <si>
    <t>2 771 375 000 000,0</t>
  </si>
  <si>
    <t>2 579,5</t>
  </si>
  <si>
    <t>258 027,0</t>
  </si>
  <si>
    <t>32 431 629 494,0</t>
  </si>
  <si>
    <t>8 307,0</t>
  </si>
  <si>
    <t>1 930,7</t>
  </si>
  <si>
    <t>333 805 000 000,0</t>
  </si>
  <si>
    <t>3 149,2</t>
  </si>
  <si>
    <t>424 930,0</t>
  </si>
  <si>
    <t>39 007 077,0</t>
  </si>
  <si>
    <t>3 443 516 886,5</t>
  </si>
  <si>
    <t>2 791 311 000 000,0</t>
  </si>
  <si>
    <t>2 414,5</t>
  </si>
  <si>
    <t>264 899,0</t>
  </si>
  <si>
    <t>33 222 989 923,0</t>
  </si>
  <si>
    <t>8 601,0</t>
  </si>
  <si>
    <t>1 956,4</t>
  </si>
  <si>
    <t>342 755 000 000,0</t>
  </si>
  <si>
    <t>3 154,3</t>
  </si>
  <si>
    <t>405 240,0</t>
  </si>
  <si>
    <t>39 223 884,0</t>
  </si>
  <si>
    <t>2 437 791 008,6</t>
  </si>
  <si>
    <t>2 804 088 000 000,0</t>
  </si>
  <si>
    <t>2 481,8</t>
  </si>
  <si>
    <t>273 462,0</t>
  </si>
  <si>
    <t>30 511 569 124,0</t>
  </si>
  <si>
    <t>2 077,9</t>
  </si>
  <si>
    <t>347 222 000 000,0</t>
  </si>
  <si>
    <t>2 675,7</t>
  </si>
  <si>
    <t>416 150,0</t>
  </si>
  <si>
    <t>39 071 616,0</t>
  </si>
  <si>
    <t>-11 593 838 476,7</t>
  </si>
  <si>
    <t>2 868 808 000 000,0</t>
  </si>
  <si>
    <t>277 671,0</t>
  </si>
  <si>
    <t>31 317 931 725,0</t>
  </si>
  <si>
    <t>8 848,0</t>
  </si>
  <si>
    <t>2 204,1</t>
  </si>
  <si>
    <t>353 252 000 000,0</t>
  </si>
  <si>
    <t>2 699,7</t>
  </si>
  <si>
    <t>411 450,0</t>
  </si>
  <si>
    <t>38 898 890,0</t>
  </si>
  <si>
    <t>676 832 040,6</t>
  </si>
  <si>
    <t>2 852 865 000 000,0</t>
  </si>
  <si>
    <t>243 811,0</t>
  </si>
  <si>
    <t>32 232 276 659,0</t>
  </si>
  <si>
    <t>8 643,0</t>
  </si>
  <si>
    <t>2 313,7</t>
  </si>
  <si>
    <t>356 967 000 000,0</t>
  </si>
  <si>
    <t>2 809,7</t>
  </si>
  <si>
    <t>405 770,0</t>
  </si>
  <si>
    <t>38 758 774,0</t>
  </si>
  <si>
    <t>-4 290 910 331,2</t>
  </si>
  <si>
    <t>2 861 978 000 000,0</t>
  </si>
  <si>
    <t>251 621,0</t>
  </si>
  <si>
    <t>32 581 025 234,0</t>
  </si>
  <si>
    <t>8 921,0</t>
  </si>
  <si>
    <t>2 306,8</t>
  </si>
  <si>
    <t>364 651 000 000,0</t>
  </si>
  <si>
    <t>2 989,0</t>
  </si>
  <si>
    <t>399 600,0</t>
  </si>
  <si>
    <t>38 621 108,0</t>
  </si>
  <si>
    <t>1 681 603 982,4</t>
  </si>
  <si>
    <t>2 901 689 000 000,0</t>
  </si>
  <si>
    <t>260 599,0</t>
  </si>
  <si>
    <t>32 869 409 059,0</t>
  </si>
  <si>
    <t>9 229,0</t>
  </si>
  <si>
    <t>377 392 000 000,0</t>
  </si>
  <si>
    <t>38 119 820,0</t>
  </si>
  <si>
    <t>11 213 614 860,6</t>
  </si>
  <si>
    <t>3 113 601 000 000,0</t>
  </si>
  <si>
    <t>34 865 442 787,0</t>
  </si>
  <si>
    <t>37 942 354,0</t>
  </si>
  <si>
    <t>77 059 380 534,8</t>
  </si>
  <si>
    <t>1 165 145 000 000,0</t>
  </si>
  <si>
    <t>4 848,0</t>
  </si>
  <si>
    <t>262 848,0</t>
  </si>
  <si>
    <t>78 401 590 953,0</t>
  </si>
  <si>
    <t>2 421,0</t>
  </si>
  <si>
    <t>3 061,7</t>
  </si>
  <si>
    <t>186 848 000 000,0</t>
  </si>
  <si>
    <t>5 382,4</t>
  </si>
  <si>
    <t>196 570,0</t>
  </si>
  <si>
    <t>11 073 524,0</t>
  </si>
  <si>
    <t>44 419 429 495,4</t>
  </si>
  <si>
    <t>1 279 740 000 000,0</t>
  </si>
  <si>
    <t>4 722,1</t>
  </si>
  <si>
    <t>291 713,0</t>
  </si>
  <si>
    <t>67 926 426 677,0</t>
  </si>
  <si>
    <t>2 575,0</t>
  </si>
  <si>
    <t>2 824,3</t>
  </si>
  <si>
    <t>199 394 000 000,0</t>
  </si>
  <si>
    <t>5 282,7</t>
  </si>
  <si>
    <t>191 320,0</t>
  </si>
  <si>
    <t>11 114 822,0</t>
  </si>
  <si>
    <t>75 729 419 313,9</t>
  </si>
  <si>
    <t>1 378 386 000 000,0</t>
  </si>
  <si>
    <t>5 025,3</t>
  </si>
  <si>
    <t>268 542,0</t>
  </si>
  <si>
    <t>77 648 849 738,0</t>
  </si>
  <si>
    <t>2 527,0</t>
  </si>
  <si>
    <t>3 219,0</t>
  </si>
  <si>
    <t>207 082 000 000,0</t>
  </si>
  <si>
    <t>5 191,7</t>
  </si>
  <si>
    <t>202 130,0</t>
  </si>
  <si>
    <t>11 139 006,0</t>
  </si>
  <si>
    <t>39 562 661 576,9</t>
  </si>
  <si>
    <t>1 440 031 485 632,4</t>
  </si>
  <si>
    <t>4 636,7</t>
  </si>
  <si>
    <t>293 885,8</t>
  </si>
  <si>
    <t>86 017 434 688,0</t>
  </si>
  <si>
    <t>2 585,0</t>
  </si>
  <si>
    <t>3 664,4</t>
  </si>
  <si>
    <t>208 929 000 000,0</t>
  </si>
  <si>
    <t>5 562,1</t>
  </si>
  <si>
    <t>188 890,0</t>
  </si>
  <si>
    <t>11 147 100,0</t>
  </si>
  <si>
    <t>-1 729 062 855,2</t>
  </si>
  <si>
    <t>1 510 803 000 000,0</t>
  </si>
  <si>
    <t>4 646,3</t>
  </si>
  <si>
    <t>307 221,0</t>
  </si>
  <si>
    <t>81 614 077 707,0</t>
  </si>
  <si>
    <t>2 375,0</t>
  </si>
  <si>
    <t>4 361,4</t>
  </si>
  <si>
    <t>211 103 000 000,0</t>
  </si>
  <si>
    <t>5 284,6</t>
  </si>
  <si>
    <t>187 110,0</t>
  </si>
  <si>
    <t>11 126 955,0</t>
  </si>
  <si>
    <t>87 174 417 702,8</t>
  </si>
  <si>
    <t>1 366 521 000 000,0</t>
  </si>
  <si>
    <t>4 600,2</t>
  </si>
  <si>
    <t>312 910,0</t>
  </si>
  <si>
    <t>81 183 698 811,0</t>
  </si>
  <si>
    <t>2 315,0</t>
  </si>
  <si>
    <t>4 551,9</t>
  </si>
  <si>
    <t>210 921 000 000,0</t>
  </si>
  <si>
    <t>5 532,7</t>
  </si>
  <si>
    <t>186 690,0</t>
  </si>
  <si>
    <t>11 089 835,0</t>
  </si>
  <si>
    <t>786 049 365,0</t>
  </si>
  <si>
    <t>1 446 979 000 000,0</t>
  </si>
  <si>
    <t>4 325,5</t>
  </si>
  <si>
    <t>304 795,0</t>
  </si>
  <si>
    <t>84 729 328 813,0</t>
  </si>
  <si>
    <t>2 294,0</t>
  </si>
  <si>
    <t>4 512,6</t>
  </si>
  <si>
    <t>213 378 000 000,0</t>
  </si>
  <si>
    <t>5 601,9</t>
  </si>
  <si>
    <t>179 380,0</t>
  </si>
  <si>
    <t>11 066 200,0</t>
  </si>
  <si>
    <t>68 324 057 281,8</t>
  </si>
  <si>
    <t>1 410 447 000 000,0</t>
  </si>
  <si>
    <t>4 233,0</t>
  </si>
  <si>
    <t>309 089,0</t>
  </si>
  <si>
    <t>69 866 168 731,0</t>
  </si>
  <si>
    <t>2 207,0</t>
  </si>
  <si>
    <t>4 673,1</t>
  </si>
  <si>
    <t>215 300 000 000,0</t>
  </si>
  <si>
    <t>4 676,6</t>
  </si>
  <si>
    <t>188 330,0</t>
  </si>
  <si>
    <t>11 065 869,0</t>
  </si>
  <si>
    <t>51 774 785 730,7</t>
  </si>
  <si>
    <t>1 467 496 000 000,0</t>
  </si>
  <si>
    <t>334 240,0</t>
  </si>
  <si>
    <t>71 152 272 667,0</t>
  </si>
  <si>
    <t>2 290,0</t>
  </si>
  <si>
    <t>4 776,8</t>
  </si>
  <si>
    <t>216 851 000 000,0</t>
  </si>
  <si>
    <t>4 734,8</t>
  </si>
  <si>
    <t>188 160,0</t>
  </si>
  <si>
    <t>11 078 548,0</t>
  </si>
  <si>
    <t>50 256 967 070,2</t>
  </si>
  <si>
    <t>1 406 545 000 000,0</t>
  </si>
  <si>
    <t>342 097,0</t>
  </si>
  <si>
    <t>78 188 526 043,0</t>
  </si>
  <si>
    <t>2 241,0</t>
  </si>
  <si>
    <t>4 887,2</t>
  </si>
  <si>
    <t>219 812 000 000,0</t>
  </si>
  <si>
    <t>4 910,9</t>
  </si>
  <si>
    <t>184 550,0</t>
  </si>
  <si>
    <t>11 110 457,0</t>
  </si>
  <si>
    <t>63 765 749 240,8</t>
  </si>
  <si>
    <t>1 367 407 000 000,0</t>
  </si>
  <si>
    <t>330 963,3</t>
  </si>
  <si>
    <t>85 690 573 245,0</t>
  </si>
  <si>
    <t>2 111,0</t>
  </si>
  <si>
    <t>5 604,5</t>
  </si>
  <si>
    <t>228 893 000 000,0</t>
  </si>
  <si>
    <t>5 306,5</t>
  </si>
  <si>
    <t>178 640,0</t>
  </si>
  <si>
    <t>11 148 111,0</t>
  </si>
  <si>
    <t>42 523 749 792,8</t>
  </si>
  <si>
    <t>1 413 039 000 000,0</t>
  </si>
  <si>
    <t>361 156,0</t>
  </si>
  <si>
    <t>87 120 587 840,0</t>
  </si>
  <si>
    <t>2 228,0</t>
  </si>
  <si>
    <t>238 893 000 000,0</t>
  </si>
  <si>
    <t>11 189 384,0</t>
  </si>
  <si>
    <t>-43 613 955 758,0</t>
  </si>
  <si>
    <t>1 465 779 000 000,0</t>
  </si>
  <si>
    <t>87 609 061 205,0</t>
  </si>
  <si>
    <t>11 208 290,0</t>
  </si>
  <si>
    <t>-19 120 290 000,0</t>
  </si>
  <si>
    <t>10 078 300 000 000,0</t>
  </si>
  <si>
    <t>4 823,1</t>
  </si>
  <si>
    <t>522 577,0</t>
  </si>
  <si>
    <t>5 534 576 218,0</t>
  </si>
  <si>
    <t>27 712,0</t>
  </si>
  <si>
    <t>3 149,9</t>
  </si>
  <si>
    <t>5 251 000 000 000,0</t>
  </si>
  <si>
    <t>2 484 910,0</t>
  </si>
  <si>
    <t>102 575 819,0</t>
  </si>
  <si>
    <t>6 697 430 000,0</t>
  </si>
  <si>
    <t>13 241 900 000 000,0</t>
  </si>
  <si>
    <t>4 531,3</t>
  </si>
  <si>
    <t>475 261,0</t>
  </si>
  <si>
    <t>4 796 518 942,0</t>
  </si>
  <si>
    <t>25 598,0</t>
  </si>
  <si>
    <t>3 085,7</t>
  </si>
  <si>
    <t>7 731 700 000 000,0</t>
  </si>
  <si>
    <t>2 339 900,0</t>
  </si>
  <si>
    <t>102 808 860,0</t>
  </si>
  <si>
    <t>9 448 500 000,0</t>
  </si>
  <si>
    <t>17 468 200 000 000,0</t>
  </si>
  <si>
    <t>4 819,0</t>
  </si>
  <si>
    <t>523 759,0</t>
  </si>
  <si>
    <t>5 369 759 303,0</t>
  </si>
  <si>
    <t>28 722,0</t>
  </si>
  <si>
    <t>3 081,1</t>
  </si>
  <si>
    <t>7 673 100 000 000,0</t>
  </si>
  <si>
    <t>2 454 000,0</t>
  </si>
  <si>
    <t>102 803 549,0</t>
  </si>
  <si>
    <t>11 767 160 000,0</t>
  </si>
  <si>
    <t>22 155 600 000 000,0</t>
  </si>
  <si>
    <t>5 049,4</t>
  </si>
  <si>
    <t>596 042,0</t>
  </si>
  <si>
    <t>5 810 785 524,0</t>
  </si>
  <si>
    <t>26 495,0</t>
  </si>
  <si>
    <t>3 114,6</t>
  </si>
  <si>
    <t>8 398 300 000 000,0</t>
  </si>
  <si>
    <t>2 546 200,0</t>
  </si>
  <si>
    <t>102 546 469,0</t>
  </si>
  <si>
    <t>-1 765 140 000,0</t>
  </si>
  <si>
    <t>26 579 500 000 000,0</t>
  </si>
  <si>
    <t>5 167,0</t>
  </si>
  <si>
    <t>636 748,0</t>
  </si>
  <si>
    <t>7 797 725 492,0</t>
  </si>
  <si>
    <t>28 701,0</t>
  </si>
  <si>
    <t>3 078,4</t>
  </si>
  <si>
    <t>9 794 900 000 000,0</t>
  </si>
  <si>
    <t>2 566 170,0</t>
  </si>
  <si>
    <t>102 128 015,0</t>
  </si>
  <si>
    <t>17 287 630 000,0</t>
  </si>
  <si>
    <t>32 234 200 000 000,0</t>
  </si>
  <si>
    <t>5 078,6</t>
  </si>
  <si>
    <t>678 071,0</t>
  </si>
  <si>
    <t>9 309 774 146,0</t>
  </si>
  <si>
    <t>28 765,0</t>
  </si>
  <si>
    <t>3 052,7</t>
  </si>
  <si>
    <t>10 989 100 000 000,0</t>
  </si>
  <si>
    <t>2 529 020,0</t>
  </si>
  <si>
    <t>101 568 410,0</t>
  </si>
  <si>
    <t>35 050 840 000,0</t>
  </si>
  <si>
    <t>41 333 548 000 000,0</t>
  </si>
  <si>
    <t>4 942,9</t>
  </si>
  <si>
    <t>747 804,0</t>
  </si>
  <si>
    <t>10 482 099 237,0</t>
  </si>
  <si>
    <t>24 072,0</t>
  </si>
  <si>
    <t>3 075,1</t>
  </si>
  <si>
    <t>13 858 427 608 700,4</t>
  </si>
  <si>
    <t>2 521 740,0</t>
  </si>
  <si>
    <t>100 929 443,0</t>
  </si>
  <si>
    <t>15 232 100 000,0</t>
  </si>
  <si>
    <t>47 825 445 400 000,0</t>
  </si>
  <si>
    <t>767 043,0</t>
  </si>
  <si>
    <t>11 542 728 872,0</t>
  </si>
  <si>
    <t>29 269,0</t>
  </si>
  <si>
    <t>3 098,1</t>
  </si>
  <si>
    <t>17 545 126 704 057,7</t>
  </si>
  <si>
    <t>2 475 690,0</t>
  </si>
  <si>
    <t>100 247 192,0</t>
  </si>
  <si>
    <t>-10 224 570 000,0</t>
  </si>
  <si>
    <t>50 346 951 950 000,0</t>
  </si>
  <si>
    <t>746 446,0</t>
  </si>
  <si>
    <t>11 290 145 982,0</t>
  </si>
  <si>
    <t>26 795,0</t>
  </si>
  <si>
    <t>2 952,2</t>
  </si>
  <si>
    <t>18 917 170 000 000,0</t>
  </si>
  <si>
    <t>2 470 100,0</t>
  </si>
  <si>
    <t>99 343 827,0</t>
  </si>
  <si>
    <t>8 199 590 000,0</t>
  </si>
  <si>
    <t>54 037 870 050 000,0</t>
  </si>
  <si>
    <t>815 708,0</t>
  </si>
  <si>
    <t>10 483 802 377,0</t>
  </si>
  <si>
    <t>22 777,0</t>
  </si>
  <si>
    <t>2 821,5</t>
  </si>
  <si>
    <t>19 922 922 000 000,0</t>
  </si>
  <si>
    <t>2 494 150,0</t>
  </si>
  <si>
    <t>98 406 200,0</t>
  </si>
  <si>
    <t>22 592 030 000,0</t>
  </si>
  <si>
    <t>56 060 409 550 000,0</t>
  </si>
  <si>
    <t>885 094,0</t>
  </si>
  <si>
    <t>10 183 007 833,0</t>
  </si>
  <si>
    <t>24 926,0</t>
  </si>
  <si>
    <t>2 784,3</t>
  </si>
  <si>
    <t>20 684 850 000 000,0</t>
  </si>
  <si>
    <t>2 543 400,0</t>
  </si>
  <si>
    <t>97 394 275,0</t>
  </si>
  <si>
    <t>-10 051 630 000,0</t>
  </si>
  <si>
    <t>58 149 091 450 000,0</t>
  </si>
  <si>
    <t>986 608,0</t>
  </si>
  <si>
    <t>10 864 829 654,0</t>
  </si>
  <si>
    <t>23 337,0</t>
  </si>
  <si>
    <t>22 410 521 000 000,0</t>
  </si>
  <si>
    <t>96 392 551,0</t>
  </si>
  <si>
    <t>-3 364 700 000,0</t>
  </si>
  <si>
    <t>71 196 469 950 000,0</t>
  </si>
  <si>
    <t>95 294 313,0</t>
  </si>
  <si>
    <t>27 293 189 256,4</t>
  </si>
  <si>
    <t>990 716 392 159,9</t>
  </si>
  <si>
    <t>3 499,8</t>
  </si>
  <si>
    <t>158 788,0</t>
  </si>
  <si>
    <t>43 544 739 726,0</t>
  </si>
  <si>
    <t>1 594,0</t>
  </si>
  <si>
    <t>3 298,2</t>
  </si>
  <si>
    <t>71 164 254 002,7</t>
  </si>
  <si>
    <t>7 120,7</t>
  </si>
  <si>
    <t>54 010,0</t>
  </si>
  <si>
    <t>5 210 999,0</t>
  </si>
  <si>
    <t>-2 954 454 436,5</t>
  </si>
  <si>
    <t>1 034 075 170 261,2</t>
  </si>
  <si>
    <t>3 481,9</t>
  </si>
  <si>
    <t>168 280,0</t>
  </si>
  <si>
    <t>40 522 692 827,0</t>
  </si>
  <si>
    <t>1 684,0</t>
  </si>
  <si>
    <t>76 329 635 121,0</t>
  </si>
  <si>
    <t>7 297,4</t>
  </si>
  <si>
    <t>52 530,0</t>
  </si>
  <si>
    <t>5 275 346,0</t>
  </si>
  <si>
    <t>56 434 469 499,4</t>
  </si>
  <si>
    <t>1 051 882 936 043,9</t>
  </si>
  <si>
    <t>3 347,6</t>
  </si>
  <si>
    <t>224 807,0</t>
  </si>
  <si>
    <t>43 641 097 888,0</t>
  </si>
  <si>
    <t>1 622,0</t>
  </si>
  <si>
    <t>77 913 651 241,1</t>
  </si>
  <si>
    <t>7 705,2</t>
  </si>
  <si>
    <t>54 100,0</t>
  </si>
  <si>
    <t>5 324 873,0</t>
  </si>
  <si>
    <t>22 567 340 471,3</t>
  </si>
  <si>
    <t>1 086 047 188 564,4</t>
  </si>
  <si>
    <t>3 205,3</t>
  </si>
  <si>
    <t>244 994,0</t>
  </si>
  <si>
    <t>51 174 506 279,0</t>
  </si>
  <si>
    <t>1 597,0</t>
  </si>
  <si>
    <t>78 540 953 777,3</t>
  </si>
  <si>
    <t>9 192,0</t>
  </si>
  <si>
    <t>50 020,0</t>
  </si>
  <si>
    <t>5 375 881,0</t>
  </si>
  <si>
    <t>14 355 288 726,9</t>
  </si>
  <si>
    <t>1 141 925 085 595,5</t>
  </si>
  <si>
    <t>3 202,8</t>
  </si>
  <si>
    <t>257 233,3</t>
  </si>
  <si>
    <t>51 313 676 663,0</t>
  </si>
  <si>
    <t>1 480,0</t>
  </si>
  <si>
    <t>4 468,6</t>
  </si>
  <si>
    <t>80 170 665 407,9</t>
  </si>
  <si>
    <t>8 917,1</t>
  </si>
  <si>
    <t>51 250,0</t>
  </si>
  <si>
    <t>5 421 980,0</t>
  </si>
  <si>
    <t>37 473 010 545,2</t>
  </si>
  <si>
    <t>1 101 850 860 554,9</t>
  </si>
  <si>
    <t>3 304,1</t>
  </si>
  <si>
    <t>266 128,0</t>
  </si>
  <si>
    <t>54 387 922 156,0</t>
  </si>
  <si>
    <t>82 649 405 726,9</t>
  </si>
  <si>
    <t>9 275,8</t>
  </si>
  <si>
    <t>52 270,0</t>
  </si>
  <si>
    <t>5 469 973,0</t>
  </si>
  <si>
    <t>-9 548 642 226,0</t>
  </si>
  <si>
    <t>1 130 288 076 425,2</t>
  </si>
  <si>
    <t>3 059,9</t>
  </si>
  <si>
    <t>263 267,0</t>
  </si>
  <si>
    <t>57 114 920 705,0</t>
  </si>
  <si>
    <t>83 719 935 691,4</t>
  </si>
  <si>
    <t>9 578,6</t>
  </si>
  <si>
    <t>48 470,0</t>
  </si>
  <si>
    <t>5 520 268,0</t>
  </si>
  <si>
    <t>7 382 490 805,0</t>
  </si>
  <si>
    <t>1 143 541 686 218,2</t>
  </si>
  <si>
    <t>2 960,1</t>
  </si>
  <si>
    <t>250 094,0</t>
  </si>
  <si>
    <t>54 267 152 351,0</t>
  </si>
  <si>
    <t>1 477,0</t>
  </si>
  <si>
    <t>5 271,9</t>
  </si>
  <si>
    <t>85 673 419 964,9</t>
  </si>
  <si>
    <t>9 382,8</t>
  </si>
  <si>
    <t>47 710,0</t>
  </si>
  <si>
    <t>5 566 544,0</t>
  </si>
  <si>
    <t>16 413 211 938,6</t>
  </si>
  <si>
    <t>1 184 249 363 986,2</t>
  </si>
  <si>
    <t>229 530,0</t>
  </si>
  <si>
    <t>55 552 582 293,0</t>
  </si>
  <si>
    <t>1 462,0</t>
  </si>
  <si>
    <t>87 296 514 936,6</t>
  </si>
  <si>
    <t>9 439,4</t>
  </si>
  <si>
    <t>48 190,0</t>
  </si>
  <si>
    <t>5 604 990,0</t>
  </si>
  <si>
    <t>-90 851 292 748,5</t>
  </si>
  <si>
    <t>216 436,0</t>
  </si>
  <si>
    <t>29 844 323 632,0</t>
  </si>
  <si>
    <t>1 337,0</t>
  </si>
  <si>
    <t>5 450,4</t>
  </si>
  <si>
    <t>88 895 625 821,0</t>
  </si>
  <si>
    <t>9 606,3</t>
  </si>
  <si>
    <t>47 200,0</t>
  </si>
  <si>
    <t>5 637 093,0</t>
  </si>
  <si>
    <t>112 318 304 672,1</t>
  </si>
  <si>
    <t>219 782,0</t>
  </si>
  <si>
    <t>30 136 242 614,0</t>
  </si>
  <si>
    <t>1 283,0</t>
  </si>
  <si>
    <t>89 561 277 905,0</t>
  </si>
  <si>
    <t>9 870,7</t>
  </si>
  <si>
    <t>46 020,0</t>
  </si>
  <si>
    <t>5 659 119,0</t>
  </si>
  <si>
    <t>35 532 197 532,1</t>
  </si>
  <si>
    <t>225 755,0</t>
  </si>
  <si>
    <t>29 879 336 966,0</t>
  </si>
  <si>
    <t>1 369,0</t>
  </si>
  <si>
    <t>91 071 685 134,8</t>
  </si>
  <si>
    <t>5 678 664,0</t>
  </si>
  <si>
    <t>62 307 805 000,4</t>
  </si>
  <si>
    <t>29 236 830 495,0</t>
  </si>
  <si>
    <t>5 695 500,0</t>
  </si>
  <si>
    <t>-17 302 000 000,0</t>
  </si>
  <si>
    <t>499 430 792 902,4</t>
  </si>
  <si>
    <t>1 401,8</t>
  </si>
  <si>
    <t>215 275,0</t>
  </si>
  <si>
    <t>1 930 191 471,0</t>
  </si>
  <si>
    <t>2 221,0</t>
  </si>
  <si>
    <t>153 371 211 146,8</t>
  </si>
  <si>
    <t>361 140,0</t>
  </si>
  <si>
    <t>46 097 296,0</t>
  </si>
  <si>
    <t>-7 032 000 000,0</t>
  </si>
  <si>
    <t>600 277 465 500,0</t>
  </si>
  <si>
    <t>1 371,1</t>
  </si>
  <si>
    <t>271 835,0</t>
  </si>
  <si>
    <t>1 583 107 140,0</t>
  </si>
  <si>
    <t>2 555,0</t>
  </si>
  <si>
    <t>186 444 630 599,1</t>
  </si>
  <si>
    <t>364 560,0</t>
  </si>
  <si>
    <t>46 841 826,0</t>
  </si>
  <si>
    <t>-7 617 000 000,0</t>
  </si>
  <si>
    <t>765 080 705 339,2</t>
  </si>
  <si>
    <t>1 474,7</t>
  </si>
  <si>
    <t>369 174,0</t>
  </si>
  <si>
    <t>1 948 819 658,0</t>
  </si>
  <si>
    <t>3 180,0</t>
  </si>
  <si>
    <t>192 360 068 646,7</t>
  </si>
  <si>
    <t>374 330,0</t>
  </si>
  <si>
    <t>47 653 676,0</t>
  </si>
  <si>
    <t>-13 812 000 000,0</t>
  </si>
  <si>
    <t>899 053 306 174,6</t>
  </si>
  <si>
    <t>1 545,5</t>
  </si>
  <si>
    <t>420 222,0</t>
  </si>
  <si>
    <t>2 206 768 903,0</t>
  </si>
  <si>
    <t>3 885,0</t>
  </si>
  <si>
    <t>212 743 416 703,4</t>
  </si>
  <si>
    <t>396 910,0</t>
  </si>
  <si>
    <t>48 503 480,0</t>
  </si>
  <si>
    <t>-9 638 000 000,0</t>
  </si>
  <si>
    <t>1 018 508 424 375,5</t>
  </si>
  <si>
    <t>1 583,7</t>
  </si>
  <si>
    <t>476 115,0</t>
  </si>
  <si>
    <t>2 337 357 015,0</t>
  </si>
  <si>
    <t>4 434,0</t>
  </si>
  <si>
    <t>1 100,1</t>
  </si>
  <si>
    <t>239 493 852 026,7</t>
  </si>
  <si>
    <t>411 020,0</t>
  </si>
  <si>
    <t>49 410 565,0</t>
  </si>
  <si>
    <t>-9 927 000 000,0</t>
  </si>
  <si>
    <t>1 272 399 754 797,2</t>
  </si>
  <si>
    <t>1 540,2</t>
  </si>
  <si>
    <t>568 212,4</t>
  </si>
  <si>
    <t>3 793 480 827,0</t>
  </si>
  <si>
    <t>4 392,0</t>
  </si>
  <si>
    <t>1 173,2</t>
  </si>
  <si>
    <t>270 618 168 283,3</t>
  </si>
  <si>
    <t>402 240,0</t>
  </si>
  <si>
    <t>50 353 211,0</t>
  </si>
  <si>
    <t>-6 287 000 000,0</t>
  </si>
  <si>
    <t>1 482 344 161 354,6</t>
  </si>
  <si>
    <t>1 573,8</t>
  </si>
  <si>
    <t>628 104,0</t>
  </si>
  <si>
    <t>4 310 898 804,0</t>
  </si>
  <si>
    <t>4 766,0</t>
  </si>
  <si>
    <t>1 160,9</t>
  </si>
  <si>
    <t>290 416 542 231,6</t>
  </si>
  <si>
    <t>427 120,0</t>
  </si>
  <si>
    <t>51 304 360,0</t>
  </si>
  <si>
    <t>-14 167 000 000,0</t>
  </si>
  <si>
    <t>1 746 037 567 433,2</t>
  </si>
  <si>
    <t>1 651,4</t>
  </si>
  <si>
    <t>706 067,0</t>
  </si>
  <si>
    <t>3 881 365 447,0</t>
  </si>
  <si>
    <t>5 352,0</t>
  </si>
  <si>
    <t>1 211,8</t>
  </si>
  <si>
    <t>333 432 595 388,3</t>
  </si>
  <si>
    <t>433 850,0</t>
  </si>
  <si>
    <t>52 246 676,0</t>
  </si>
  <si>
    <t>-10 697 000 000,0</t>
  </si>
  <si>
    <t>2 024 944 559 285,0</t>
  </si>
  <si>
    <t>743 673,0</t>
  </si>
  <si>
    <t>3 439 090 645,0</t>
  </si>
  <si>
    <t>6 230,0</t>
  </si>
  <si>
    <t>1 254,7</t>
  </si>
  <si>
    <t>405 963 387 000,4</t>
  </si>
  <si>
    <t>460 820,0</t>
  </si>
  <si>
    <t>53 185 895,0</t>
  </si>
  <si>
    <t>-8 339 000 000,0</t>
  </si>
  <si>
    <t>2 417 407 452 101,2</t>
  </si>
  <si>
    <t>742 260,0</t>
  </si>
  <si>
    <t>4 102 967 451,0</t>
  </si>
  <si>
    <t>8 175,0</t>
  </si>
  <si>
    <t>1 379,4</t>
  </si>
  <si>
    <t>486 861 211 903,9</t>
  </si>
  <si>
    <t>502 670,0</t>
  </si>
  <si>
    <t>54 138 362,0</t>
  </si>
  <si>
    <t>-9 235 000 000,0</t>
  </si>
  <si>
    <t>2 868 321 525 822,7</t>
  </si>
  <si>
    <t>772 925,5</t>
  </si>
  <si>
    <t>3 765 481 188,0</t>
  </si>
  <si>
    <t>7 156,0</t>
  </si>
  <si>
    <t>585 376 880 219,6</t>
  </si>
  <si>
    <t>502 520,0</t>
  </si>
  <si>
    <t>55 058 658,0</t>
  </si>
  <si>
    <t>-6 323 000 000,0</t>
  </si>
  <si>
    <t>3 345 469 047 436,5</t>
  </si>
  <si>
    <t>741 933,0</t>
  </si>
  <si>
    <t>4 302 066 914,0</t>
  </si>
  <si>
    <t>7 871,0</t>
  </si>
  <si>
    <t>712 755 790 615,3</t>
  </si>
  <si>
    <t>55 883 565,0</t>
  </si>
  <si>
    <t>-4 637 000 000,0</t>
  </si>
  <si>
    <t>4 656 079 216 911,8</t>
  </si>
  <si>
    <t>4 196 985 792,0</t>
  </si>
  <si>
    <t>56 572 012,0</t>
  </si>
  <si>
    <t>103 242 148 985,8</t>
  </si>
  <si>
    <t>3 060 871 000 000,0</t>
  </si>
  <si>
    <t>3 362,0</t>
  </si>
  <si>
    <t>1 056 206,0</t>
  </si>
  <si>
    <t>68 244 894 936,0</t>
  </si>
  <si>
    <t>16 523,0</t>
  </si>
  <si>
    <t>4 053,9</t>
  </si>
  <si>
    <t>346 494 000 000,0</t>
  </si>
  <si>
    <t>4 351,3</t>
  </si>
  <si>
    <t>636 520,0</t>
  </si>
  <si>
    <t>40 859 642,0</t>
  </si>
  <si>
    <t>-62 945 021 961,1</t>
  </si>
  <si>
    <t>3 195 126 940 572,7</t>
  </si>
  <si>
    <t>3 145,6</t>
  </si>
  <si>
    <t>1 003 893,0</t>
  </si>
  <si>
    <t>49 442 450 948,0</t>
  </si>
  <si>
    <t>15 985,0</t>
  </si>
  <si>
    <t>4 076,6</t>
  </si>
  <si>
    <t>373 486 000 000,0</t>
  </si>
  <si>
    <t>3 892,0</t>
  </si>
  <si>
    <t>581 690,0</t>
  </si>
  <si>
    <t>41 134 819,0</t>
  </si>
  <si>
    <t>-12 327 098 017,2</t>
  </si>
  <si>
    <t>3 258 357 764 950,0</t>
  </si>
  <si>
    <t>3 230,6</t>
  </si>
  <si>
    <t>985 109,0</t>
  </si>
  <si>
    <t>67 432 951 910,0</t>
  </si>
  <si>
    <t>15 490,0</t>
  </si>
  <si>
    <t>4 043,3</t>
  </si>
  <si>
    <t>392 836 000 000,0</t>
  </si>
  <si>
    <t>3 955,5</t>
  </si>
  <si>
    <t>594 560,0</t>
  </si>
  <si>
    <t>41 384 859,0</t>
  </si>
  <si>
    <t>53 821 554 014,6</t>
  </si>
  <si>
    <t>3 223 641 343 521,3</t>
  </si>
  <si>
    <t>2 972,2</t>
  </si>
  <si>
    <t>1 062 692,0</t>
  </si>
  <si>
    <t>76 724 121 952,0</t>
  </si>
  <si>
    <t>15 343,0</t>
  </si>
  <si>
    <t>3 926,1</t>
  </si>
  <si>
    <t>394 784 000 000,0</t>
  </si>
  <si>
    <t>551 940,0</t>
  </si>
  <si>
    <t>41 523 732,0</t>
  </si>
  <si>
    <t>-34 727 249 184,5</t>
  </si>
  <si>
    <t>3 238 703 043 276,7</t>
  </si>
  <si>
    <t>3 042,9</t>
  </si>
  <si>
    <t>1 050 702,9</t>
  </si>
  <si>
    <t>74 212 593 263,0</t>
  </si>
  <si>
    <t>15 370,0</t>
  </si>
  <si>
    <t>3 969,9</t>
  </si>
  <si>
    <t>413 632 000 000,0</t>
  </si>
  <si>
    <t>4 282,0</t>
  </si>
  <si>
    <t>573 410,0</t>
  </si>
  <si>
    <t>41 622 578,0</t>
  </si>
  <si>
    <t>-8 222 267 228,0</t>
  </si>
  <si>
    <t>3 154 043 127 736,0</t>
  </si>
  <si>
    <t>2 987,7</t>
  </si>
  <si>
    <t>1 052 640,0</t>
  </si>
  <si>
    <t>75 593 926 804,0</t>
  </si>
  <si>
    <t>14 972,0</t>
  </si>
  <si>
    <t>4 119,5</t>
  </si>
  <si>
    <t>407 938 000 000,0</t>
  </si>
  <si>
    <t>4 350,3</t>
  </si>
  <si>
    <t>554 670,0</t>
  </si>
  <si>
    <t>41 706 559,0</t>
  </si>
  <si>
    <t>-172 805 792 105,6</t>
  </si>
  <si>
    <t>3 065 589 974 326,7</t>
  </si>
  <si>
    <t>2 777,3</t>
  </si>
  <si>
    <t>1 064 175,7</t>
  </si>
  <si>
    <t>76 895 178 085,0</t>
  </si>
  <si>
    <t>15 196,0</t>
  </si>
  <si>
    <t>4 227,6</t>
  </si>
  <si>
    <t>417 109 000 000,0</t>
  </si>
  <si>
    <t>4 740,9</t>
  </si>
  <si>
    <t>513 800,0</t>
  </si>
  <si>
    <t>41 823 572,0</t>
  </si>
  <si>
    <t>-105 510 499 552,5</t>
  </si>
  <si>
    <t>3 043 356 000 000,0</t>
  </si>
  <si>
    <t>2 764,5</t>
  </si>
  <si>
    <t>1 104 117,0</t>
  </si>
  <si>
    <t>75 619 201 291,0</t>
  </si>
  <si>
    <t>14 867,0</t>
  </si>
  <si>
    <t>4 319,5</t>
  </si>
  <si>
    <t>424 142 000 000,0</t>
  </si>
  <si>
    <t>4 472,5</t>
  </si>
  <si>
    <t>497 740,0</t>
  </si>
  <si>
    <t>41 980 393,0</t>
  </si>
  <si>
    <t>-291 904 952 184,5</t>
  </si>
  <si>
    <t>3 254 907 000 000,0</t>
  </si>
  <si>
    <t>1 180 312,0</t>
  </si>
  <si>
    <t>75 001 628 651,0</t>
  </si>
  <si>
    <t>13 876,0</t>
  </si>
  <si>
    <t>4 357,9</t>
  </si>
  <si>
    <t>422 105 000 000,0</t>
  </si>
  <si>
    <t>4 066,1</t>
  </si>
  <si>
    <t>475 240,0</t>
  </si>
  <si>
    <t>42 156 712,0</t>
  </si>
  <si>
    <t>46 685 075 527,5</t>
  </si>
  <si>
    <t>3 413 314 000 000,0</t>
  </si>
  <si>
    <t>1 182 696,0</t>
  </si>
  <si>
    <t>75 275 694 845,0</t>
  </si>
  <si>
    <t>13 301,0</t>
  </si>
  <si>
    <t>4 341,2</t>
  </si>
  <si>
    <t>424 444 000 000,0</t>
  </si>
  <si>
    <t>3 978,6</t>
  </si>
  <si>
    <t>461 190,0</t>
  </si>
  <si>
    <t>42 326 458,0</t>
  </si>
  <si>
    <t>-24 762 637 594,3</t>
  </si>
  <si>
    <t>3 472 605 000 000,0</t>
  </si>
  <si>
    <t>1 242 985,0</t>
  </si>
  <si>
    <t>76 926 541 023,0</t>
  </si>
  <si>
    <t>12 865,0</t>
  </si>
  <si>
    <t>4 603,3</t>
  </si>
  <si>
    <t>437 343 000 000,0</t>
  </si>
  <si>
    <t>4 315,4</t>
  </si>
  <si>
    <t>452 080,0</t>
  </si>
  <si>
    <t>42 485 474,0</t>
  </si>
  <si>
    <t>-50 468 545 808,9</t>
  </si>
  <si>
    <t>3 576 631 000 000,0</t>
  </si>
  <si>
    <t>1 061 464,0</t>
  </si>
  <si>
    <t>78 176 113 114,0</t>
  </si>
  <si>
    <t>12 061,0</t>
  </si>
  <si>
    <t>446 601 000 000,0</t>
  </si>
  <si>
    <t>42 638 638,0</t>
  </si>
  <si>
    <t>-53 408 672 007,8</t>
  </si>
  <si>
    <t>4 002 324 000 000,0</t>
  </si>
  <si>
    <t>64 038 019 258,0</t>
  </si>
  <si>
    <t>42 795 559,0</t>
  </si>
  <si>
    <t xml:space="preserve">et par année  et ce pour chaque xii, Ensuite calculer la moyenne par année </t>
  </si>
  <si>
    <t>ce qui nous donnera la moyenne européenne par année pour chaque facteur,</t>
  </si>
  <si>
    <t>-0 27</t>
  </si>
  <si>
    <t>0 34</t>
  </si>
  <si>
    <t>0 17</t>
  </si>
  <si>
    <t>0 31</t>
  </si>
  <si>
    <t>0 24</t>
  </si>
  <si>
    <t>0 01</t>
  </si>
  <si>
    <t>0 06</t>
  </si>
  <si>
    <t>0 09</t>
  </si>
  <si>
    <t>0 12</t>
  </si>
  <si>
    <t>-0 17</t>
  </si>
  <si>
    <t>0 22</t>
  </si>
  <si>
    <t>0 04</t>
  </si>
  <si>
    <t>67 071 495 031,4</t>
  </si>
  <si>
    <t>3 132 568 000 000,0</t>
  </si>
  <si>
    <t>4 036,8</t>
  </si>
  <si>
    <t>1 154 472,0</t>
  </si>
  <si>
    <t>183 535 525 092,0</t>
  </si>
  <si>
    <t>49 240,0</t>
  </si>
  <si>
    <t>3 733,3</t>
  </si>
  <si>
    <t>573 718 000 000,0</t>
  </si>
  <si>
    <t>4 669,6</t>
  </si>
  <si>
    <t>907 800,0</t>
  </si>
  <si>
    <t>54 305 247,0</t>
  </si>
  <si>
    <t>43 037 329 587,1</t>
  </si>
  <si>
    <t>3 790,5</t>
  </si>
  <si>
    <t>1 080 553,0</t>
  </si>
  <si>
    <t>159 207 939 862,0</t>
  </si>
  <si>
    <t>47 859,0</t>
  </si>
  <si>
    <t>3 922,2</t>
  </si>
  <si>
    <t>610 902 000 000,0</t>
  </si>
  <si>
    <t>4 674,8</t>
  </si>
  <si>
    <t>850 640,0</t>
  </si>
  <si>
    <t>54 049 519,0</t>
  </si>
  <si>
    <t>60 605 522 285,3</t>
  </si>
  <si>
    <t>4 251 876 000 000,0</t>
  </si>
  <si>
    <t>3 997,1</t>
  </si>
  <si>
    <t>971 803,4</t>
  </si>
  <si>
    <t>180 522 971 795,0</t>
  </si>
  <si>
    <t>47 047,0</t>
  </si>
  <si>
    <t>4 058,0</t>
  </si>
  <si>
    <t>626 787 000 000,0</t>
  </si>
  <si>
    <t>4 611,8</t>
  </si>
  <si>
    <t>881 300,0</t>
  </si>
  <si>
    <t>53 873 715,0</t>
  </si>
  <si>
    <t>10 373 148 758,4</t>
  </si>
  <si>
    <t>4 378 156 000 000,0</t>
  </si>
  <si>
    <t>3 869,8</t>
  </si>
  <si>
    <t>1 021 899,9</t>
  </si>
  <si>
    <t>203 237 045 896,0</t>
  </si>
  <si>
    <t>46 986,0</t>
  </si>
  <si>
    <t>4 188,8</t>
  </si>
  <si>
    <t>625 889 000 000,0</t>
  </si>
  <si>
    <t>5 036,5</t>
  </si>
  <si>
    <t>852 550,0</t>
  </si>
  <si>
    <t>52 809 101,0</t>
  </si>
  <si>
    <t>33 639 173 474,1</t>
  </si>
  <si>
    <t>4 328 398 000 000,0</t>
  </si>
  <si>
    <t>3 876,9</t>
  </si>
  <si>
    <t>985 668,8</t>
  </si>
  <si>
    <t>204 071 158 697,0</t>
  </si>
  <si>
    <t>46 620,0</t>
  </si>
  <si>
    <t>4 352,3</t>
  </si>
  <si>
    <t>630 489 000 000,0</t>
  </si>
  <si>
    <t>4 762,8</t>
  </si>
  <si>
    <t>866 670,0</t>
  </si>
  <si>
    <t>52 878 539,0</t>
  </si>
  <si>
    <t>26 093 621 454,5</t>
  </si>
  <si>
    <t>3 868 736 000 000,0</t>
  </si>
  <si>
    <t>3 939,5</t>
  </si>
  <si>
    <t>954 874,0</t>
  </si>
  <si>
    <t>210 129 818 072,0</t>
  </si>
  <si>
    <t>47 353,0</t>
  </si>
  <si>
    <t>4 366,7</t>
  </si>
  <si>
    <t>655 681 000 000,0</t>
  </si>
  <si>
    <t>5 096,8</t>
  </si>
  <si>
    <t>883 920,0</t>
  </si>
  <si>
    <t>53 010 250,0</t>
  </si>
  <si>
    <t>88 016 024 510,6</t>
  </si>
  <si>
    <t>4 098 243 000 000,0</t>
  </si>
  <si>
    <t>3 779,5</t>
  </si>
  <si>
    <t>946 082,0</t>
  </si>
  <si>
    <t>216 297 040 017,0</t>
  </si>
  <si>
    <t>48 154,0</t>
  </si>
  <si>
    <t>4 320,7</t>
  </si>
  <si>
    <t>675 301 000 000,0</t>
  </si>
  <si>
    <t>5 304,3</t>
  </si>
  <si>
    <t>843 660,0</t>
  </si>
  <si>
    <t>53 192 333,0</t>
  </si>
  <si>
    <t>68 432 791 650,5</t>
  </si>
  <si>
    <t>4 088 934 000 000,0</t>
  </si>
  <si>
    <t>3 817,5</t>
  </si>
  <si>
    <t>967 453,0</t>
  </si>
  <si>
    <t>199 797 306 303,0</t>
  </si>
  <si>
    <t>47 384,0</t>
  </si>
  <si>
    <t>4 743,8</t>
  </si>
  <si>
    <t>701 872 000 000,0</t>
  </si>
  <si>
    <t>4 622,2</t>
  </si>
  <si>
    <t>847 460,0</t>
  </si>
  <si>
    <t>53 557 394,0</t>
  </si>
  <si>
    <t>47 095 181 676,8</t>
  </si>
  <si>
    <t>4 205 555 000 000,0</t>
  </si>
  <si>
    <t>962 803,0</t>
  </si>
  <si>
    <t>206 133 813 845,0</t>
  </si>
  <si>
    <t>48 480,0</t>
  </si>
  <si>
    <t>4 861,7</t>
  </si>
  <si>
    <t>725 434 000 000,0</t>
  </si>
  <si>
    <t>4 742,0</t>
  </si>
  <si>
    <t>850 170,0</t>
  </si>
  <si>
    <t>53 852 728,0</t>
  </si>
  <si>
    <t>36 296 922 215,9</t>
  </si>
  <si>
    <t>4 196 227 000 000,0</t>
  </si>
  <si>
    <t>955 827,0</t>
  </si>
  <si>
    <t>195 752 362 801,0</t>
  </si>
  <si>
    <t>47 785,0</t>
  </si>
  <si>
    <t>5 076,5</t>
  </si>
  <si>
    <t>753 034 000 000,0</t>
  </si>
  <si>
    <t>5 052,7</t>
  </si>
  <si>
    <t>832 650,0</t>
  </si>
  <si>
    <t>53 874 035,0</t>
  </si>
  <si>
    <t>28 139 591 762,5</t>
  </si>
  <si>
    <t>4 262 424 000 000,0</t>
  </si>
  <si>
    <t>922 648,6</t>
  </si>
  <si>
    <t>210 082 307 180,0</t>
  </si>
  <si>
    <t>46 617,0</t>
  </si>
  <si>
    <t>5 211,9</t>
  </si>
  <si>
    <t>778 698 000 000,0</t>
  </si>
  <si>
    <t>5 472,2</t>
  </si>
  <si>
    <t>806 090,0</t>
  </si>
  <si>
    <t>53 819 953,0</t>
  </si>
  <si>
    <t>85 529 089 839,1</t>
  </si>
  <si>
    <t>4 657 240 000 000,0</t>
  </si>
  <si>
    <t>896 647,2</t>
  </si>
  <si>
    <t>208 677 809 287,0</t>
  </si>
  <si>
    <t>46 632,0</t>
  </si>
  <si>
    <t>816 937 000 000,0</t>
  </si>
  <si>
    <t>53 709 229,0</t>
  </si>
  <si>
    <t>-1 131 356 718,2</t>
  </si>
  <si>
    <t>5 001 282 000 000,0</t>
  </si>
  <si>
    <t>180 663 902 528,0</t>
  </si>
  <si>
    <t>53 571 067,0</t>
  </si>
  <si>
    <t>1,56</t>
  </si>
  <si>
    <t>1,36</t>
  </si>
  <si>
    <t>1,25</t>
  </si>
  <si>
    <t>1,20</t>
  </si>
  <si>
    <t>1,23</t>
  </si>
  <si>
    <t>3,98</t>
  </si>
  <si>
    <t>3,22</t>
  </si>
  <si>
    <t>2,74</t>
  </si>
  <si>
    <t>2,61</t>
  </si>
  <si>
    <t>1.5</t>
  </si>
  <si>
    <t>1.57</t>
  </si>
  <si>
    <t>1.16</t>
  </si>
  <si>
    <t>0,5</t>
  </si>
  <si>
    <t>0,09</t>
  </si>
  <si>
    <t>0,32</t>
  </si>
  <si>
    <t>0,40</t>
  </si>
  <si>
    <t>-0,25</t>
  </si>
  <si>
    <t>-0,51</t>
  </si>
  <si>
    <t>= (Allemagne!L2;Autriche!L2;Belgique!L2;Espagne!L2;Finlande!L2;France!L2;Grèce!L2;Italie!L2;'Pays-Bas'!L2;Russie!L2;Suisse!L2;Turquie!L2;'Royaume-Uni'!L2)</t>
  </si>
  <si>
    <t>=MOYENNE(Allemagne!R2;Autriche!R2;Belgique!R2;Espagne!R2;Finlande!R2;France!R2;Grèce!R2;Italie!R2;'Pays-Bas'!R2;Russie!R2;Suisse!R2;Turquie!R2;'Royaume-Uni'!R2)</t>
  </si>
  <si>
    <t>=MOYENNE(Allemagne!R14;Autriche!R14;Belgique!R14;Espagne!R14;Finlande!R14;France!R14;Grèce!R14;Italie!R14;'Pays-Bas'!R14;Russie!R14;Suisse!R14;Turquie!R14;'Royaume-Uni'!R14)</t>
  </si>
  <si>
    <t>=MOYENNE(Allemagne!R10;Autriche!R10;Belgique!R10;Espagne!R10;Finlande!R10;France!R10;Grèce!R10;Italie!R10;'Pays-Bas'!R10;Russie!R10;Suisse!R10;Turquie!R10;'Royaume-Uni'!R10)</t>
  </si>
  <si>
    <t>3  254 000 000 000,0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</si>
</sst>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ont>
    <font>
      <sz val="12"/>
      <color theme="1"/>
      <name val="Calibri"/>
      <family val="2"/>
      <scheme val="minor"/>
    </font>
    <font>
      <b/>
      <sz val="6.15"/>
      <color rgb="FF000000"/>
      <name val="Tahoma"/>
      <family val="2"/>
    </font>
    <font>
      <b/>
      <sz val="6.15"/>
      <color rgb="FF000000"/>
      <name val="Arial"/>
      <family val="2"/>
    </font>
    <font>
      <sz val="6.15"/>
      <color rgb="FF000000"/>
      <name val="Arial"/>
      <family val="2"/>
    </font>
    <font>
      <sz val="11"/>
      <color rgb="FF000000"/>
      <name val="Calibri"/>
      <family val="2"/>
    </font>
    <font>
      <sz val="11"/>
      <color theme="1"/>
      <name val="Calibri"/>
      <family val="2"/>
      <scheme val="minor"/>
    </font>
    <font>
      <sz val="11"/>
      <color rgb="FF000000"/>
      <name val="Calibri"/>
      <family val="2"/>
    </font>
    <font>
      <b/>
      <sz val="6.15"/>
      <color rgb="FF000000"/>
      <name val="Arial"/>
      <family val="2"/>
    </font>
    <font>
      <sz val="6.15"/>
      <color rgb="FF000000"/>
      <name val="Arial"/>
      <family val="2"/>
    </font>
    <font>
      <sz val="12"/>
      <color rgb="FFFF0000"/>
      <name val="Calibri (Corps)"/>
    </font>
    <font>
      <sz val="10"/>
      <color rgb="FF000000"/>
      <name val="Helvetica Neue"/>
      <family val="2"/>
    </font>
    <font>
      <sz val="9.75"/>
      <color rgb="FF000000"/>
      <name val="Times New Roman"/>
      <family val="1"/>
    </font>
    <font>
      <sz val="8"/>
      <name val="Calibri"/>
      <family val="2"/>
    </font>
  </fonts>
  <fills count="7">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
      <patternFill patternType="solid">
        <fgColor rgb="FFFF00A0"/>
        <bgColor indexed="64"/>
      </patternFill>
    </fill>
  </fills>
  <borders count="31">
    <border>
      <left/>
      <right/>
      <top/>
      <bottom/>
      <diagonal/>
    </border>
    <border>
      <left style="thin">
        <color rgb="FFA9A9A9"/>
      </left>
      <right style="thin">
        <color rgb="FFA9A9A9"/>
      </right>
      <top style="thin">
        <color rgb="FFA9A9A9"/>
      </top>
      <bottom style="thin">
        <color rgb="FFA9A9A9"/>
      </bottom>
      <diagonal/>
    </border>
    <border>
      <left style="thin">
        <color rgb="FFA9A9A9"/>
      </left>
      <right style="thin">
        <color rgb="FFA9A9A9"/>
      </right>
      <top style="thin">
        <color rgb="FFA9A9A9"/>
      </top>
      <bottom style="thin">
        <color rgb="FFA9A9A9"/>
      </bottom>
      <diagonal/>
    </border>
    <border>
      <left/>
      <right/>
      <top/>
      <bottom/>
      <diagonal/>
    </border>
    <border>
      <left style="thin">
        <color rgb="FFA9A9A9"/>
      </left>
      <right style="thin">
        <color rgb="FFA9A9A9"/>
      </right>
      <top style="thin">
        <color rgb="FFA9A9A9"/>
      </top>
      <bottom style="thin">
        <color rgb="FFA9A9A9"/>
      </bottom>
      <diagonal/>
    </border>
    <border>
      <left style="thin">
        <color rgb="FFA9A9A9"/>
      </left>
      <right/>
      <top style="thin">
        <color rgb="FFA9A9A9"/>
      </top>
      <bottom style="thin">
        <color rgb="FFA9A9A9"/>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A9A9A9"/>
      </left>
      <right style="thin">
        <color rgb="FFA9A9A9"/>
      </right>
      <top/>
      <bottom/>
      <diagonal/>
    </border>
    <border>
      <left/>
      <right style="thin">
        <color rgb="FFA9A9A9"/>
      </right>
      <top style="thin">
        <color rgb="FFA9A9A9"/>
      </top>
      <bottom style="thin">
        <color rgb="FFA9A9A9"/>
      </bottom>
      <diagonal/>
    </border>
    <border>
      <left style="medium">
        <color indexed="64"/>
      </left>
      <right style="medium">
        <color indexed="64"/>
      </right>
      <top style="thin">
        <color rgb="FFA9A9A9"/>
      </top>
      <bottom style="thin">
        <color rgb="FFA9A9A9"/>
      </bottom>
      <diagonal/>
    </border>
    <border>
      <left style="medium">
        <color indexed="64"/>
      </left>
      <right style="medium">
        <color indexed="64"/>
      </right>
      <top style="thin">
        <color rgb="FFA9A9A9"/>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rgb="FFA9A9A9"/>
      </left>
      <right style="thin">
        <color rgb="FFA9A9A9"/>
      </right>
      <top style="thin">
        <color rgb="FFA9A9A9"/>
      </top>
      <bottom/>
      <diagonal/>
    </border>
    <border>
      <left/>
      <right style="thin">
        <color rgb="FFA9A9A9"/>
      </right>
      <top style="thin">
        <color rgb="FFA9A9A9"/>
      </top>
      <bottom/>
      <diagonal/>
    </border>
  </borders>
  <cellStyleXfs count="6">
    <xf numFmtId="0" fontId="0" fillId="0" borderId="0"/>
    <xf numFmtId="9" fontId="5" fillId="0" borderId="0" applyFont="0" applyFill="0" applyBorder="0" applyAlignment="0" applyProtection="0"/>
    <xf numFmtId="0" fontId="5" fillId="0" borderId="3"/>
    <xf numFmtId="0" fontId="6" fillId="0" borderId="3"/>
    <xf numFmtId="0" fontId="7" fillId="0" borderId="3"/>
    <xf numFmtId="0" fontId="1" fillId="0" borderId="3"/>
  </cellStyleXfs>
  <cellXfs count="76">
    <xf numFmtId="0" fontId="0" fillId="0" borderId="0" xfId="0"/>
    <xf numFmtId="49" fontId="3" fillId="3" borderId="2" xfId="0" applyNumberFormat="1" applyFont="1" applyFill="1" applyBorder="1" applyAlignment="1">
      <alignment horizontal="left" vertical="center" wrapText="1" shrinkToFit="1"/>
    </xf>
    <xf numFmtId="49" fontId="2" fillId="2" borderId="1" xfId="0" applyNumberFormat="1" applyFont="1" applyFill="1" applyBorder="1" applyAlignment="1">
      <alignment horizontal="center" vertical="center" wrapText="1" shrinkToFit="1"/>
    </xf>
    <xf numFmtId="49" fontId="4" fillId="4" borderId="4" xfId="0" applyNumberFormat="1" applyFont="1" applyFill="1" applyBorder="1" applyAlignment="1">
      <alignment horizontal="right" vertical="center" wrapText="1" shrinkToFit="1"/>
    </xf>
    <xf numFmtId="0" fontId="5" fillId="0" borderId="3" xfId="2"/>
    <xf numFmtId="49" fontId="4" fillId="4" borderId="4" xfId="2" applyNumberFormat="1" applyFont="1" applyFill="1" applyBorder="1" applyAlignment="1">
      <alignment horizontal="right" vertical="center" wrapText="1" shrinkToFit="1"/>
    </xf>
    <xf numFmtId="49" fontId="3" fillId="4" borderId="4" xfId="2" applyNumberFormat="1" applyFont="1" applyFill="1" applyBorder="1" applyAlignment="1">
      <alignment horizontal="left" vertical="center" wrapText="1" shrinkToFit="1"/>
    </xf>
    <xf numFmtId="49" fontId="2" fillId="4" borderId="4" xfId="2" applyNumberFormat="1" applyFont="1" applyFill="1" applyBorder="1" applyAlignment="1">
      <alignment horizontal="center" vertical="center" wrapText="1" shrinkToFit="1"/>
    </xf>
    <xf numFmtId="0" fontId="6" fillId="0" borderId="3" xfId="3"/>
    <xf numFmtId="49" fontId="3" fillId="3" borderId="4" xfId="0" applyNumberFormat="1" applyFont="1" applyFill="1" applyBorder="1" applyAlignment="1">
      <alignment horizontal="left" vertical="center" wrapText="1" shrinkToFit="1"/>
    </xf>
    <xf numFmtId="49" fontId="9" fillId="4" borderId="4" xfId="2" applyNumberFormat="1" applyFont="1" applyFill="1" applyBorder="1" applyAlignment="1">
      <alignment horizontal="right" vertical="center" wrapText="1" shrinkToFit="1"/>
    </xf>
    <xf numFmtId="49" fontId="2" fillId="2" borderId="5" xfId="0" applyNumberFormat="1" applyFont="1" applyFill="1" applyBorder="1" applyAlignment="1">
      <alignment horizontal="center" vertical="center" wrapText="1" shrinkToFit="1"/>
    </xf>
    <xf numFmtId="49" fontId="4" fillId="4" borderId="5" xfId="0" applyNumberFormat="1" applyFont="1" applyFill="1" applyBorder="1" applyAlignment="1">
      <alignment horizontal="right" vertical="center" wrapText="1" shrinkToFit="1"/>
    </xf>
    <xf numFmtId="49" fontId="2" fillId="4" borderId="5" xfId="2" applyNumberFormat="1" applyFont="1" applyFill="1" applyBorder="1" applyAlignment="1">
      <alignment horizontal="center" vertical="center" wrapText="1" shrinkToFit="1"/>
    </xf>
    <xf numFmtId="49" fontId="4" fillId="4" borderId="5" xfId="2" applyNumberFormat="1" applyFont="1" applyFill="1" applyBorder="1" applyAlignment="1">
      <alignment horizontal="right" vertical="center" wrapText="1" shrinkToFit="1"/>
    </xf>
    <xf numFmtId="49" fontId="9" fillId="4" borderId="4" xfId="0" applyNumberFormat="1" applyFont="1" applyFill="1" applyBorder="1" applyAlignment="1">
      <alignment horizontal="right" vertical="center" wrapText="1" shrinkToFit="1"/>
    </xf>
    <xf numFmtId="9" fontId="9" fillId="4" borderId="4" xfId="1" applyFont="1" applyFill="1" applyBorder="1" applyAlignment="1">
      <alignment horizontal="right" vertical="center" wrapText="1" shrinkToFit="1"/>
    </xf>
    <xf numFmtId="9" fontId="3" fillId="4" borderId="4" xfId="1" applyFont="1" applyFill="1" applyBorder="1" applyAlignment="1">
      <alignment horizontal="left" vertical="center" wrapText="1" shrinkToFit="1"/>
    </xf>
    <xf numFmtId="9" fontId="4" fillId="4" borderId="4" xfId="1" applyFont="1" applyFill="1" applyBorder="1" applyAlignment="1">
      <alignment horizontal="right" vertical="center" wrapText="1" shrinkToFit="1"/>
    </xf>
    <xf numFmtId="9" fontId="5" fillId="0" borderId="3" xfId="1" applyBorder="1"/>
    <xf numFmtId="9" fontId="4" fillId="4" borderId="5" xfId="1" applyFont="1" applyFill="1" applyBorder="1" applyAlignment="1">
      <alignment horizontal="right" vertical="center" wrapText="1" shrinkToFit="1"/>
    </xf>
    <xf numFmtId="9" fontId="7" fillId="0" borderId="3" xfId="1" applyFont="1" applyBorder="1"/>
    <xf numFmtId="0" fontId="1" fillId="0" borderId="3" xfId="5"/>
    <xf numFmtId="0" fontId="1" fillId="0" borderId="6" xfId="5" applyBorder="1"/>
    <xf numFmtId="0" fontId="1" fillId="0" borderId="7" xfId="5" applyBorder="1"/>
    <xf numFmtId="0" fontId="1" fillId="5" borderId="8" xfId="5" applyFill="1" applyBorder="1"/>
    <xf numFmtId="0" fontId="1" fillId="5" borderId="9" xfId="5" applyFill="1" applyBorder="1"/>
    <xf numFmtId="0" fontId="1" fillId="0" borderId="10" xfId="5" applyBorder="1"/>
    <xf numFmtId="0" fontId="1" fillId="0" borderId="11" xfId="5" applyBorder="1"/>
    <xf numFmtId="0" fontId="1" fillId="0" borderId="12" xfId="5" applyBorder="1"/>
    <xf numFmtId="0" fontId="1" fillId="0" borderId="13" xfId="5" applyBorder="1"/>
    <xf numFmtId="0" fontId="1" fillId="0" borderId="14" xfId="5" applyBorder="1"/>
    <xf numFmtId="0" fontId="1" fillId="6" borderId="6" xfId="5" applyFill="1" applyBorder="1"/>
    <xf numFmtId="0" fontId="1" fillId="6" borderId="7" xfId="5" applyFill="1" applyBorder="1"/>
    <xf numFmtId="0" fontId="1" fillId="6" borderId="15" xfId="5" applyFill="1" applyBorder="1"/>
    <xf numFmtId="0" fontId="1" fillId="6" borderId="10" xfId="5" applyFill="1" applyBorder="1"/>
    <xf numFmtId="0" fontId="1" fillId="6" borderId="3" xfId="5" applyFill="1"/>
    <xf numFmtId="0" fontId="1" fillId="6" borderId="11" xfId="5" applyFill="1" applyBorder="1"/>
    <xf numFmtId="0" fontId="1" fillId="6" borderId="16" xfId="5" applyFill="1" applyBorder="1"/>
    <xf numFmtId="0" fontId="1" fillId="6" borderId="17" xfId="5" applyFill="1" applyBorder="1"/>
    <xf numFmtId="0" fontId="1" fillId="6" borderId="18" xfId="5" applyFill="1" applyBorder="1"/>
    <xf numFmtId="0" fontId="1" fillId="0" borderId="16" xfId="5" applyBorder="1"/>
    <xf numFmtId="0" fontId="1" fillId="0" borderId="17" xfId="5" applyBorder="1"/>
    <xf numFmtId="0" fontId="10" fillId="0" borderId="17" xfId="5" applyFont="1" applyBorder="1"/>
    <xf numFmtId="0" fontId="1" fillId="0" borderId="18" xfId="5" applyBorder="1"/>
    <xf numFmtId="0" fontId="7" fillId="0" borderId="3" xfId="2" applyFont="1"/>
    <xf numFmtId="49" fontId="8" fillId="4" borderId="19" xfId="0" applyNumberFormat="1" applyFont="1" applyFill="1" applyBorder="1" applyAlignment="1">
      <alignment horizontal="left" vertical="center" wrapText="1" shrinkToFit="1"/>
    </xf>
    <xf numFmtId="0" fontId="5" fillId="0" borderId="23" xfId="2" applyBorder="1"/>
    <xf numFmtId="0" fontId="5" fillId="0" borderId="24" xfId="2" applyBorder="1"/>
    <xf numFmtId="0" fontId="5" fillId="0" borderId="25" xfId="2" applyBorder="1"/>
    <xf numFmtId="0" fontId="5" fillId="0" borderId="26" xfId="2" applyBorder="1"/>
    <xf numFmtId="0" fontId="5" fillId="0" borderId="27" xfId="2" applyBorder="1"/>
    <xf numFmtId="0" fontId="5" fillId="0" borderId="28" xfId="2" applyBorder="1"/>
    <xf numFmtId="2" fontId="4" fillId="4" borderId="4" xfId="1" applyNumberFormat="1" applyFont="1" applyFill="1" applyBorder="1" applyAlignment="1">
      <alignment horizontal="right" vertical="center" wrapText="1" shrinkToFit="1"/>
    </xf>
    <xf numFmtId="0" fontId="6" fillId="0" borderId="3" xfId="3" applyAlignment="1">
      <alignment wrapText="1"/>
    </xf>
    <xf numFmtId="2" fontId="11" fillId="0" borderId="26" xfId="0" applyNumberFormat="1" applyFont="1" applyBorder="1" applyAlignment="1">
      <alignment horizontal="right" vertical="center"/>
    </xf>
    <xf numFmtId="2" fontId="5" fillId="0" borderId="24" xfId="2" applyNumberFormat="1" applyBorder="1"/>
    <xf numFmtId="2" fontId="4" fillId="4" borderId="4" xfId="0" applyNumberFormat="1" applyFont="1" applyFill="1" applyBorder="1" applyAlignment="1">
      <alignment horizontal="right" vertical="center" wrapText="1" shrinkToFit="1"/>
    </xf>
    <xf numFmtId="2" fontId="4" fillId="4" borderId="5" xfId="0" applyNumberFormat="1" applyFont="1" applyFill="1" applyBorder="1" applyAlignment="1">
      <alignment horizontal="right" vertical="center" wrapText="1" shrinkToFit="1"/>
    </xf>
    <xf numFmtId="2" fontId="9" fillId="4" borderId="4" xfId="1" applyNumberFormat="1" applyFont="1" applyFill="1" applyBorder="1" applyAlignment="1">
      <alignment horizontal="right" vertical="center" wrapText="1" shrinkToFit="1"/>
    </xf>
    <xf numFmtId="2" fontId="0" fillId="0" borderId="0" xfId="0" applyNumberFormat="1"/>
    <xf numFmtId="2" fontId="3" fillId="3" borderId="4" xfId="0" applyNumberFormat="1" applyFont="1" applyFill="1" applyBorder="1" applyAlignment="1">
      <alignment horizontal="left" vertical="center" wrapText="1" shrinkToFit="1"/>
    </xf>
    <xf numFmtId="2" fontId="5" fillId="0" borderId="3" xfId="2" applyNumberFormat="1"/>
    <xf numFmtId="2" fontId="3" fillId="4" borderId="4" xfId="1" applyNumberFormat="1" applyFont="1" applyFill="1" applyBorder="1" applyAlignment="1">
      <alignment horizontal="left" vertical="center" wrapText="1" shrinkToFit="1"/>
    </xf>
    <xf numFmtId="2" fontId="5" fillId="0" borderId="3" xfId="1" applyNumberFormat="1" applyBorder="1"/>
    <xf numFmtId="49" fontId="2" fillId="4" borderId="4" xfId="0" applyNumberFormat="1" applyFont="1" applyFill="1" applyBorder="1" applyAlignment="1">
      <alignment horizontal="center" vertical="center" wrapText="1" shrinkToFit="1"/>
    </xf>
    <xf numFmtId="49" fontId="3" fillId="4" borderId="4" xfId="0" applyNumberFormat="1" applyFont="1" applyFill="1" applyBorder="1" applyAlignment="1">
      <alignment horizontal="left" vertical="center" wrapText="1" shrinkToFit="1"/>
    </xf>
    <xf numFmtId="49" fontId="4" fillId="4" borderId="29" xfId="0" applyNumberFormat="1" applyFont="1" applyFill="1" applyBorder="1" applyAlignment="1">
      <alignment horizontal="right" vertical="center" wrapText="1" shrinkToFit="1"/>
    </xf>
    <xf numFmtId="49" fontId="4" fillId="4" borderId="20" xfId="0" applyNumberFormat="1" applyFont="1" applyFill="1" applyBorder="1" applyAlignment="1">
      <alignment horizontal="right" vertical="center" wrapText="1" shrinkToFit="1"/>
    </xf>
    <xf numFmtId="49" fontId="4" fillId="4" borderId="30" xfId="0" applyNumberFormat="1" applyFont="1" applyFill="1" applyBorder="1" applyAlignment="1">
      <alignment horizontal="right" vertical="center" wrapText="1" shrinkToFit="1"/>
    </xf>
    <xf numFmtId="49" fontId="2" fillId="4" borderId="21" xfId="0" applyNumberFormat="1" applyFont="1" applyFill="1" applyBorder="1" applyAlignment="1">
      <alignment horizontal="center" vertical="center" wrapText="1" shrinkToFit="1"/>
    </xf>
    <xf numFmtId="49" fontId="2" fillId="4" borderId="22" xfId="0" applyNumberFormat="1" applyFont="1" applyFill="1" applyBorder="1" applyAlignment="1">
      <alignment horizontal="center" vertical="center" wrapText="1" shrinkToFit="1"/>
    </xf>
    <xf numFmtId="0" fontId="0" fillId="0" borderId="3" xfId="0" applyBorder="1"/>
    <xf numFmtId="0" fontId="12" fillId="4" borderId="3" xfId="0" applyFont="1" applyFill="1" applyBorder="1" applyAlignment="1">
      <alignment horizontal="left" vertical="top" wrapText="1" shrinkToFit="1"/>
    </xf>
    <xf numFmtId="49" fontId="5" fillId="0" borderId="3" xfId="2" applyNumberFormat="1"/>
    <xf numFmtId="2" fontId="5" fillId="0" borderId="0" xfId="0" applyNumberFormat="1" applyFont="1"/>
  </cellXfs>
  <cellStyles count="6">
    <cellStyle name="Normal" xfId="0" builtinId="0"/>
    <cellStyle name="Normal 2" xfId="2" xr:uid="{420673C0-6969-624F-8961-4CF9043F4D80}"/>
    <cellStyle name="Normal 3" xfId="3" xr:uid="{5447FB50-1050-A647-9214-F857CD86766A}"/>
    <cellStyle name="Normal 4" xfId="4" xr:uid="{E75232EF-0D68-3B41-887B-30CB90331E17}"/>
    <cellStyle name="Normal 5" xfId="5" xr:uid="{62C6498A-5E7C-5746-817B-EE8AC2F417C7}"/>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0B28-6F61-C444-9ADB-6606D16D8A3B}">
  <dimension ref="A1:P48"/>
  <sheetViews>
    <sheetView topLeftCell="C6" workbookViewId="0">
      <selection activeCell="E29" sqref="E29"/>
    </sheetView>
  </sheetViews>
  <sheetFormatPr baseColWidth="10" defaultColWidth="8.83203125" defaultRowHeight="15" x14ac:dyDescent="0.2"/>
  <cols>
    <col min="1" max="1" width="15.83203125" style="8" customWidth="1"/>
    <col min="2" max="16" width="50.83203125" style="8" customWidth="1"/>
    <col min="17" max="16384" width="8.83203125" style="8"/>
  </cols>
  <sheetData>
    <row r="1" spans="1:16" x14ac:dyDescent="0.2">
      <c r="A1" s="8" t="s">
        <v>87</v>
      </c>
      <c r="B1" s="8" t="s">
        <v>86</v>
      </c>
      <c r="C1" s="8" t="s">
        <v>85</v>
      </c>
      <c r="D1" s="8" t="s">
        <v>84</v>
      </c>
      <c r="E1" s="8" t="s">
        <v>83</v>
      </c>
      <c r="F1" s="8" t="s">
        <v>82</v>
      </c>
      <c r="G1" s="8" t="s">
        <v>81</v>
      </c>
      <c r="H1" s="8" t="s">
        <v>80</v>
      </c>
      <c r="I1" s="8" t="s">
        <v>79</v>
      </c>
      <c r="J1" s="8" t="s">
        <v>78</v>
      </c>
      <c r="K1" s="8" t="s">
        <v>77</v>
      </c>
      <c r="L1" s="8" t="s">
        <v>76</v>
      </c>
      <c r="M1" s="8" t="s">
        <v>75</v>
      </c>
      <c r="N1" s="8" t="s">
        <v>74</v>
      </c>
      <c r="O1" s="8" t="s">
        <v>73</v>
      </c>
      <c r="P1" s="8" t="s">
        <v>72</v>
      </c>
    </row>
    <row r="2" spans="1:16" x14ac:dyDescent="0.2">
      <c r="A2" s="8" t="s">
        <v>308</v>
      </c>
      <c r="B2" s="8" t="s">
        <v>309</v>
      </c>
      <c r="C2" s="8" t="s">
        <v>1</v>
      </c>
      <c r="E2" s="8" t="s">
        <v>310</v>
      </c>
      <c r="F2" s="8" t="s">
        <v>311</v>
      </c>
      <c r="G2" s="8" t="s">
        <v>63</v>
      </c>
      <c r="H2" s="8" t="s">
        <v>41</v>
      </c>
      <c r="J2" s="8" t="s">
        <v>40</v>
      </c>
      <c r="K2" s="8" t="s">
        <v>312</v>
      </c>
      <c r="P2" s="8" t="s">
        <v>313</v>
      </c>
    </row>
    <row r="3" spans="1:16" x14ac:dyDescent="0.2">
      <c r="A3" s="8" t="s">
        <v>314</v>
      </c>
      <c r="B3" s="8" t="s">
        <v>309</v>
      </c>
      <c r="C3" s="8" t="s">
        <v>2</v>
      </c>
      <c r="E3" s="8" t="s">
        <v>315</v>
      </c>
      <c r="F3" s="8" t="s">
        <v>316</v>
      </c>
      <c r="G3" s="8" t="s">
        <v>71</v>
      </c>
      <c r="H3" s="8" t="s">
        <v>41</v>
      </c>
      <c r="I3" s="8">
        <v>2010</v>
      </c>
      <c r="K3" s="8" t="s">
        <v>317</v>
      </c>
      <c r="L3" s="8" t="s">
        <v>318</v>
      </c>
      <c r="M3" s="8" t="s">
        <v>319</v>
      </c>
      <c r="P3" s="8" t="s">
        <v>313</v>
      </c>
    </row>
    <row r="4" spans="1:16" x14ac:dyDescent="0.2">
      <c r="A4" s="8" t="s">
        <v>320</v>
      </c>
      <c r="B4" s="8" t="s">
        <v>309</v>
      </c>
      <c r="C4" s="8" t="s">
        <v>3</v>
      </c>
      <c r="E4" s="8" t="s">
        <v>321</v>
      </c>
      <c r="F4" s="8" t="s">
        <v>311</v>
      </c>
      <c r="G4" s="8" t="s">
        <v>63</v>
      </c>
      <c r="H4" s="8" t="s">
        <v>41</v>
      </c>
      <c r="J4" s="8" t="s">
        <v>40</v>
      </c>
      <c r="P4" s="8" t="s">
        <v>313</v>
      </c>
    </row>
    <row r="5" spans="1:16" x14ac:dyDescent="0.2">
      <c r="A5" s="8" t="s">
        <v>322</v>
      </c>
      <c r="B5" s="8" t="s">
        <v>309</v>
      </c>
      <c r="C5" s="8" t="s">
        <v>167</v>
      </c>
      <c r="E5" s="8" t="s">
        <v>323</v>
      </c>
      <c r="F5" s="8" t="s">
        <v>311</v>
      </c>
      <c r="G5" s="8" t="s">
        <v>63</v>
      </c>
      <c r="H5" s="8" t="s">
        <v>41</v>
      </c>
      <c r="J5" s="8" t="s">
        <v>40</v>
      </c>
      <c r="K5" s="8" t="s">
        <v>324</v>
      </c>
      <c r="L5" s="8" t="s">
        <v>325</v>
      </c>
      <c r="M5" s="8" t="s">
        <v>326</v>
      </c>
      <c r="N5" s="8" t="s">
        <v>327</v>
      </c>
      <c r="P5" s="8" t="s">
        <v>313</v>
      </c>
    </row>
    <row r="6" spans="1:16" x14ac:dyDescent="0.2">
      <c r="A6" s="8" t="s">
        <v>328</v>
      </c>
      <c r="B6" s="8" t="s">
        <v>309</v>
      </c>
      <c r="C6" s="8" t="s">
        <v>168</v>
      </c>
      <c r="E6" s="8" t="s">
        <v>329</v>
      </c>
      <c r="F6" s="8" t="s">
        <v>311</v>
      </c>
      <c r="G6" s="8" t="s">
        <v>63</v>
      </c>
      <c r="H6" s="8" t="s">
        <v>41</v>
      </c>
      <c r="J6" s="8" t="s">
        <v>40</v>
      </c>
      <c r="K6" s="8" t="s">
        <v>324</v>
      </c>
      <c r="L6" s="8" t="s">
        <v>325</v>
      </c>
      <c r="M6" s="8" t="s">
        <v>330</v>
      </c>
      <c r="N6" s="8" t="s">
        <v>327</v>
      </c>
      <c r="P6" s="8" t="s">
        <v>313</v>
      </c>
    </row>
    <row r="7" spans="1:16" ht="409.6" x14ac:dyDescent="0.2">
      <c r="A7" s="8" t="s">
        <v>331</v>
      </c>
      <c r="B7" s="8" t="s">
        <v>309</v>
      </c>
      <c r="C7" s="8" t="s">
        <v>169</v>
      </c>
      <c r="E7" s="8" t="s">
        <v>332</v>
      </c>
      <c r="F7" s="8" t="s">
        <v>333</v>
      </c>
      <c r="G7" s="8" t="s">
        <v>70</v>
      </c>
      <c r="H7" s="8" t="s">
        <v>41</v>
      </c>
      <c r="J7" s="8" t="s">
        <v>40</v>
      </c>
      <c r="K7" s="54" t="s">
        <v>334</v>
      </c>
      <c r="L7" s="54" t="s">
        <v>335</v>
      </c>
      <c r="M7" s="54" t="s">
        <v>336</v>
      </c>
      <c r="N7" s="8" t="s">
        <v>337</v>
      </c>
      <c r="P7" s="8" t="s">
        <v>313</v>
      </c>
    </row>
    <row r="8" spans="1:16" x14ac:dyDescent="0.2">
      <c r="A8" s="8" t="s">
        <v>338</v>
      </c>
      <c r="B8" s="8" t="s">
        <v>309</v>
      </c>
      <c r="C8" s="8" t="s">
        <v>4</v>
      </c>
      <c r="E8" s="8" t="s">
        <v>339</v>
      </c>
      <c r="F8" s="8" t="s">
        <v>340</v>
      </c>
      <c r="G8" s="8" t="s">
        <v>69</v>
      </c>
      <c r="H8" s="8" t="s">
        <v>41</v>
      </c>
      <c r="L8" s="8" t="s">
        <v>341</v>
      </c>
      <c r="P8" s="8" t="s">
        <v>313</v>
      </c>
    </row>
    <row r="9" spans="1:16" x14ac:dyDescent="0.2">
      <c r="A9" s="8" t="s">
        <v>342</v>
      </c>
      <c r="B9" s="8" t="s">
        <v>309</v>
      </c>
      <c r="C9" s="8" t="s">
        <v>5</v>
      </c>
      <c r="E9" s="8" t="s">
        <v>343</v>
      </c>
      <c r="F9" s="8" t="s">
        <v>344</v>
      </c>
      <c r="G9" s="8" t="s">
        <v>68</v>
      </c>
      <c r="H9" s="8" t="s">
        <v>41</v>
      </c>
      <c r="J9" s="8" t="s">
        <v>40</v>
      </c>
      <c r="K9" s="8" t="s">
        <v>345</v>
      </c>
      <c r="L9" s="8" t="s">
        <v>346</v>
      </c>
      <c r="M9" s="8" t="s">
        <v>347</v>
      </c>
      <c r="P9" s="8" t="s">
        <v>313</v>
      </c>
    </row>
    <row r="10" spans="1:16" ht="409.6" x14ac:dyDescent="0.2">
      <c r="A10" s="8" t="s">
        <v>348</v>
      </c>
      <c r="B10" s="8" t="s">
        <v>309</v>
      </c>
      <c r="C10" s="8" t="s">
        <v>170</v>
      </c>
      <c r="E10" s="8" t="s">
        <v>349</v>
      </c>
      <c r="F10" s="8" t="s">
        <v>350</v>
      </c>
      <c r="G10" s="8" t="s">
        <v>67</v>
      </c>
      <c r="H10" s="8" t="s">
        <v>41</v>
      </c>
      <c r="K10" s="54" t="s">
        <v>351</v>
      </c>
      <c r="L10" s="54" t="s">
        <v>352</v>
      </c>
      <c r="M10" s="54" t="s">
        <v>353</v>
      </c>
      <c r="P10" s="8" t="s">
        <v>313</v>
      </c>
    </row>
    <row r="11" spans="1:16" ht="240" x14ac:dyDescent="0.2">
      <c r="A11" s="8" t="s">
        <v>354</v>
      </c>
      <c r="B11" s="8" t="s">
        <v>309</v>
      </c>
      <c r="C11" s="8" t="s">
        <v>6</v>
      </c>
      <c r="E11" s="8" t="s">
        <v>355</v>
      </c>
      <c r="F11" s="8" t="s">
        <v>356</v>
      </c>
      <c r="G11" s="8" t="s">
        <v>66</v>
      </c>
      <c r="H11" s="8" t="s">
        <v>41</v>
      </c>
      <c r="J11" s="8" t="s">
        <v>40</v>
      </c>
      <c r="K11" s="54" t="s">
        <v>357</v>
      </c>
      <c r="M11" s="54" t="s">
        <v>358</v>
      </c>
      <c r="P11" s="8" t="s">
        <v>313</v>
      </c>
    </row>
    <row r="12" spans="1:16" x14ac:dyDescent="0.2">
      <c r="A12" s="8" t="s">
        <v>359</v>
      </c>
      <c r="B12" s="8" t="s">
        <v>309</v>
      </c>
      <c r="C12" s="8" t="s">
        <v>171</v>
      </c>
      <c r="E12" s="8" t="s">
        <v>360</v>
      </c>
      <c r="F12" s="8" t="s">
        <v>361</v>
      </c>
      <c r="G12" s="8" t="s">
        <v>65</v>
      </c>
      <c r="H12" s="8" t="s">
        <v>41</v>
      </c>
      <c r="N12" s="8" t="s">
        <v>362</v>
      </c>
      <c r="P12" s="8" t="s">
        <v>313</v>
      </c>
    </row>
    <row r="13" spans="1:16" x14ac:dyDescent="0.2">
      <c r="A13" s="8" t="s">
        <v>363</v>
      </c>
      <c r="B13" s="8" t="s">
        <v>309</v>
      </c>
      <c r="C13" s="8" t="s">
        <v>64</v>
      </c>
      <c r="E13" s="8" t="s">
        <v>364</v>
      </c>
      <c r="F13" s="8" t="s">
        <v>311</v>
      </c>
      <c r="G13" s="8" t="s">
        <v>63</v>
      </c>
      <c r="H13" s="8" t="s">
        <v>41</v>
      </c>
      <c r="J13" s="8" t="s">
        <v>40</v>
      </c>
      <c r="P13" s="8" t="s">
        <v>313</v>
      </c>
    </row>
    <row r="14" spans="1:16" ht="208" x14ac:dyDescent="0.2">
      <c r="A14" s="8" t="s">
        <v>365</v>
      </c>
      <c r="B14" s="8" t="s">
        <v>309</v>
      </c>
      <c r="C14" s="8" t="s">
        <v>172</v>
      </c>
      <c r="E14" s="8" t="s">
        <v>366</v>
      </c>
      <c r="F14" s="8" t="s">
        <v>367</v>
      </c>
      <c r="G14" s="8" t="s">
        <v>42</v>
      </c>
      <c r="H14" s="8" t="s">
        <v>41</v>
      </c>
      <c r="J14" s="8" t="s">
        <v>40</v>
      </c>
      <c r="K14" s="54" t="s">
        <v>368</v>
      </c>
      <c r="L14" s="8" t="s">
        <v>369</v>
      </c>
      <c r="M14" s="8" t="s">
        <v>370</v>
      </c>
      <c r="P14" s="8" t="s">
        <v>313</v>
      </c>
    </row>
    <row r="15" spans="1:16" x14ac:dyDescent="0.2">
      <c r="A15" s="8" t="s">
        <v>371</v>
      </c>
      <c r="B15" s="8" t="s">
        <v>309</v>
      </c>
      <c r="C15" s="8" t="s">
        <v>8</v>
      </c>
      <c r="E15" s="8" t="s">
        <v>372</v>
      </c>
      <c r="F15" s="8" t="s">
        <v>373</v>
      </c>
      <c r="G15" s="8" t="s">
        <v>62</v>
      </c>
      <c r="H15" s="8" t="s">
        <v>41</v>
      </c>
      <c r="K15" s="8" t="s">
        <v>374</v>
      </c>
      <c r="L15" s="8" t="s">
        <v>375</v>
      </c>
      <c r="M15" s="8" t="s">
        <v>376</v>
      </c>
      <c r="P15" s="8" t="s">
        <v>313</v>
      </c>
    </row>
    <row r="16" spans="1:16" x14ac:dyDescent="0.2">
      <c r="A16" s="8" t="s">
        <v>377</v>
      </c>
      <c r="B16" s="8" t="s">
        <v>309</v>
      </c>
      <c r="C16" s="8" t="s">
        <v>9</v>
      </c>
      <c r="E16" s="8" t="s">
        <v>378</v>
      </c>
      <c r="F16" s="8" t="s">
        <v>379</v>
      </c>
      <c r="G16" s="8" t="s">
        <v>62</v>
      </c>
      <c r="H16" s="8" t="s">
        <v>41</v>
      </c>
      <c r="J16" s="8" t="s">
        <v>40</v>
      </c>
      <c r="K16" s="8" t="s">
        <v>380</v>
      </c>
      <c r="L16" s="8" t="s">
        <v>381</v>
      </c>
      <c r="M16" s="8" t="s">
        <v>382</v>
      </c>
      <c r="P16" s="8" t="s">
        <v>313</v>
      </c>
    </row>
    <row r="17" spans="1:16" x14ac:dyDescent="0.2">
      <c r="A17" s="8" t="s">
        <v>383</v>
      </c>
      <c r="B17" s="8" t="s">
        <v>309</v>
      </c>
      <c r="C17" s="8" t="s">
        <v>10</v>
      </c>
      <c r="E17" s="8" t="s">
        <v>384</v>
      </c>
      <c r="F17" s="8" t="s">
        <v>373</v>
      </c>
      <c r="G17" s="8" t="s">
        <v>62</v>
      </c>
      <c r="H17" s="8" t="s">
        <v>41</v>
      </c>
      <c r="K17" s="8" t="s">
        <v>385</v>
      </c>
      <c r="L17" s="8" t="s">
        <v>386</v>
      </c>
      <c r="M17" s="8" t="s">
        <v>376</v>
      </c>
      <c r="P17" s="8" t="s">
        <v>313</v>
      </c>
    </row>
    <row r="18" spans="1:16" x14ac:dyDescent="0.2">
      <c r="A18" s="8" t="s">
        <v>387</v>
      </c>
      <c r="B18" s="8" t="s">
        <v>309</v>
      </c>
      <c r="C18" s="8" t="s">
        <v>11</v>
      </c>
      <c r="E18" s="8" t="s">
        <v>388</v>
      </c>
      <c r="F18" s="8" t="s">
        <v>316</v>
      </c>
      <c r="G18" s="8" t="s">
        <v>62</v>
      </c>
      <c r="H18" s="8" t="s">
        <v>41</v>
      </c>
      <c r="P18" s="8" t="s">
        <v>313</v>
      </c>
    </row>
    <row r="19" spans="1:16" ht="409.6" x14ac:dyDescent="0.2">
      <c r="A19" s="8" t="s">
        <v>389</v>
      </c>
      <c r="B19" s="8" t="s">
        <v>309</v>
      </c>
      <c r="C19" s="8" t="s">
        <v>12</v>
      </c>
      <c r="E19" s="8" t="s">
        <v>390</v>
      </c>
      <c r="F19" s="8" t="s">
        <v>391</v>
      </c>
      <c r="G19" s="8" t="s">
        <v>61</v>
      </c>
      <c r="H19" s="8" t="s">
        <v>41</v>
      </c>
      <c r="J19" s="8" t="s">
        <v>40</v>
      </c>
      <c r="K19" s="54" t="s">
        <v>392</v>
      </c>
      <c r="L19" s="54" t="s">
        <v>393</v>
      </c>
      <c r="M19" s="54" t="s">
        <v>394</v>
      </c>
      <c r="P19" s="8" t="s">
        <v>313</v>
      </c>
    </row>
    <row r="20" spans="1:16" ht="409.6" x14ac:dyDescent="0.2">
      <c r="A20" s="8" t="s">
        <v>395</v>
      </c>
      <c r="B20" s="8" t="s">
        <v>309</v>
      </c>
      <c r="C20" s="8" t="s">
        <v>13</v>
      </c>
      <c r="E20" s="8" t="s">
        <v>396</v>
      </c>
      <c r="F20" s="8" t="s">
        <v>391</v>
      </c>
      <c r="G20" s="8" t="s">
        <v>61</v>
      </c>
      <c r="H20" s="8" t="s">
        <v>41</v>
      </c>
      <c r="J20" s="8" t="s">
        <v>40</v>
      </c>
      <c r="K20" s="54" t="s">
        <v>397</v>
      </c>
      <c r="L20" s="54" t="s">
        <v>398</v>
      </c>
      <c r="M20" s="8" t="s">
        <v>399</v>
      </c>
      <c r="P20" s="8" t="s">
        <v>313</v>
      </c>
    </row>
    <row r="21" spans="1:16" ht="395" x14ac:dyDescent="0.2">
      <c r="A21" s="8" t="s">
        <v>400</v>
      </c>
      <c r="B21" s="8" t="s">
        <v>401</v>
      </c>
      <c r="C21" s="8" t="s">
        <v>14</v>
      </c>
      <c r="E21" s="8" t="s">
        <v>402</v>
      </c>
      <c r="F21" s="8" t="s">
        <v>403</v>
      </c>
      <c r="G21" s="8" t="s">
        <v>60</v>
      </c>
      <c r="H21" s="8" t="s">
        <v>41</v>
      </c>
      <c r="J21" s="8" t="s">
        <v>40</v>
      </c>
      <c r="K21" s="54" t="s">
        <v>404</v>
      </c>
      <c r="L21" s="54" t="s">
        <v>405</v>
      </c>
      <c r="M21" s="8" t="s">
        <v>406</v>
      </c>
      <c r="N21" s="8" t="s">
        <v>407</v>
      </c>
      <c r="P21" s="8" t="s">
        <v>408</v>
      </c>
    </row>
    <row r="22" spans="1:16" ht="208" x14ac:dyDescent="0.2">
      <c r="A22" s="8" t="s">
        <v>409</v>
      </c>
      <c r="B22" s="8" t="s">
        <v>401</v>
      </c>
      <c r="C22" s="8" t="s">
        <v>173</v>
      </c>
      <c r="E22" s="8" t="s">
        <v>410</v>
      </c>
      <c r="F22" s="8" t="s">
        <v>403</v>
      </c>
      <c r="G22" s="8" t="s">
        <v>60</v>
      </c>
      <c r="H22" s="8" t="s">
        <v>41</v>
      </c>
      <c r="J22" s="8" t="s">
        <v>40</v>
      </c>
      <c r="K22" s="54" t="s">
        <v>411</v>
      </c>
      <c r="L22" s="54" t="s">
        <v>412</v>
      </c>
      <c r="M22" s="8" t="s">
        <v>406</v>
      </c>
      <c r="N22" s="8" t="s">
        <v>407</v>
      </c>
      <c r="P22" s="8" t="s">
        <v>408</v>
      </c>
    </row>
    <row r="23" spans="1:16" ht="409.6" x14ac:dyDescent="0.2">
      <c r="A23" s="8" t="s">
        <v>413</v>
      </c>
      <c r="B23" s="8" t="s">
        <v>309</v>
      </c>
      <c r="C23" s="8" t="s">
        <v>174</v>
      </c>
      <c r="E23" s="8" t="s">
        <v>414</v>
      </c>
      <c r="F23" s="8" t="s">
        <v>415</v>
      </c>
      <c r="G23" s="8" t="s">
        <v>59</v>
      </c>
      <c r="H23" s="8" t="s">
        <v>41</v>
      </c>
      <c r="J23" s="8" t="s">
        <v>43</v>
      </c>
      <c r="K23" s="54" t="s">
        <v>416</v>
      </c>
      <c r="L23" s="54" t="s">
        <v>417</v>
      </c>
      <c r="M23" s="54" t="s">
        <v>418</v>
      </c>
      <c r="P23" s="8" t="s">
        <v>313</v>
      </c>
    </row>
    <row r="24" spans="1:16" ht="409.6" x14ac:dyDescent="0.2">
      <c r="A24" s="8" t="s">
        <v>419</v>
      </c>
      <c r="B24" s="8" t="s">
        <v>309</v>
      </c>
      <c r="C24" s="8" t="s">
        <v>15</v>
      </c>
      <c r="E24" s="8" t="s">
        <v>420</v>
      </c>
      <c r="F24" s="8" t="s">
        <v>421</v>
      </c>
      <c r="G24" s="8" t="s">
        <v>58</v>
      </c>
      <c r="H24" s="8" t="s">
        <v>41</v>
      </c>
      <c r="J24" s="8" t="s">
        <v>43</v>
      </c>
      <c r="K24" s="54" t="s">
        <v>422</v>
      </c>
      <c r="L24" s="8" t="s">
        <v>423</v>
      </c>
      <c r="M24" s="8" t="s">
        <v>424</v>
      </c>
      <c r="P24" s="8" t="s">
        <v>313</v>
      </c>
    </row>
    <row r="25" spans="1:16" ht="409.6" x14ac:dyDescent="0.2">
      <c r="A25" s="8" t="s">
        <v>425</v>
      </c>
      <c r="B25" s="8" t="s">
        <v>309</v>
      </c>
      <c r="C25" s="8" t="s">
        <v>175</v>
      </c>
      <c r="D25" s="8" t="s">
        <v>426</v>
      </c>
      <c r="E25" s="8" t="s">
        <v>427</v>
      </c>
      <c r="F25" s="8" t="s">
        <v>428</v>
      </c>
      <c r="G25" s="8" t="s">
        <v>58</v>
      </c>
      <c r="H25" s="8" t="s">
        <v>41</v>
      </c>
      <c r="J25" s="8" t="s">
        <v>43</v>
      </c>
      <c r="K25" s="54" t="s">
        <v>429</v>
      </c>
      <c r="L25" s="54" t="s">
        <v>430</v>
      </c>
      <c r="M25" s="8" t="s">
        <v>431</v>
      </c>
      <c r="P25" s="8" t="s">
        <v>313</v>
      </c>
    </row>
    <row r="26" spans="1:16" ht="409.6" x14ac:dyDescent="0.2">
      <c r="A26" s="8" t="s">
        <v>432</v>
      </c>
      <c r="B26" s="8" t="s">
        <v>309</v>
      </c>
      <c r="C26" s="8" t="s">
        <v>16</v>
      </c>
      <c r="E26" s="8" t="s">
        <v>433</v>
      </c>
      <c r="F26" s="8" t="s">
        <v>434</v>
      </c>
      <c r="G26" s="8" t="s">
        <v>58</v>
      </c>
      <c r="H26" s="8" t="s">
        <v>41</v>
      </c>
      <c r="J26" s="8" t="s">
        <v>40</v>
      </c>
      <c r="K26" s="54" t="s">
        <v>435</v>
      </c>
      <c r="M26" s="8" t="s">
        <v>436</v>
      </c>
      <c r="P26" s="8" t="s">
        <v>313</v>
      </c>
    </row>
    <row r="27" spans="1:16" ht="208" x14ac:dyDescent="0.2">
      <c r="A27" s="8" t="s">
        <v>437</v>
      </c>
      <c r="B27" s="8" t="s">
        <v>309</v>
      </c>
      <c r="C27" s="8" t="s">
        <v>176</v>
      </c>
      <c r="E27" s="8" t="s">
        <v>438</v>
      </c>
      <c r="F27" s="8" t="s">
        <v>434</v>
      </c>
      <c r="G27" s="8" t="s">
        <v>56</v>
      </c>
      <c r="H27" s="8" t="s">
        <v>41</v>
      </c>
      <c r="K27" s="54" t="s">
        <v>439</v>
      </c>
      <c r="L27" s="8" t="s">
        <v>440</v>
      </c>
      <c r="M27" s="8" t="s">
        <v>441</v>
      </c>
      <c r="P27" s="8" t="s">
        <v>313</v>
      </c>
    </row>
    <row r="28" spans="1:16" ht="208" x14ac:dyDescent="0.2">
      <c r="A28" s="8" t="s">
        <v>442</v>
      </c>
      <c r="B28" s="8" t="s">
        <v>309</v>
      </c>
      <c r="C28" s="8" t="s">
        <v>177</v>
      </c>
      <c r="E28" s="8" t="s">
        <v>443</v>
      </c>
      <c r="F28" s="8" t="s">
        <v>434</v>
      </c>
      <c r="G28" s="8" t="s">
        <v>56</v>
      </c>
      <c r="H28" s="8" t="s">
        <v>41</v>
      </c>
      <c r="K28" s="54" t="s">
        <v>444</v>
      </c>
      <c r="L28" s="8" t="s">
        <v>440</v>
      </c>
      <c r="M28" s="8" t="s">
        <v>441</v>
      </c>
      <c r="P28" s="8" t="s">
        <v>313</v>
      </c>
    </row>
    <row r="29" spans="1:16" ht="380" x14ac:dyDescent="0.2">
      <c r="A29" s="8" t="s">
        <v>445</v>
      </c>
      <c r="B29" s="8" t="s">
        <v>309</v>
      </c>
      <c r="C29" s="8" t="s">
        <v>178</v>
      </c>
      <c r="E29" s="8" t="s">
        <v>446</v>
      </c>
      <c r="F29" s="8" t="s">
        <v>434</v>
      </c>
      <c r="G29" s="8" t="s">
        <v>57</v>
      </c>
      <c r="H29" s="8" t="s">
        <v>41</v>
      </c>
      <c r="J29" s="8" t="s">
        <v>40</v>
      </c>
      <c r="K29" s="54" t="s">
        <v>447</v>
      </c>
      <c r="L29" s="8" t="s">
        <v>448</v>
      </c>
      <c r="M29" s="8" t="s">
        <v>449</v>
      </c>
      <c r="N29" s="8" t="s">
        <v>450</v>
      </c>
      <c r="P29" s="8" t="s">
        <v>313</v>
      </c>
    </row>
    <row r="30" spans="1:16" ht="380" x14ac:dyDescent="0.2">
      <c r="A30" s="8" t="s">
        <v>451</v>
      </c>
      <c r="B30" s="8" t="s">
        <v>309</v>
      </c>
      <c r="C30" s="8" t="s">
        <v>179</v>
      </c>
      <c r="E30" s="8" t="s">
        <v>452</v>
      </c>
      <c r="F30" s="8" t="s">
        <v>453</v>
      </c>
      <c r="G30" s="8" t="s">
        <v>57</v>
      </c>
      <c r="H30" s="8" t="s">
        <v>41</v>
      </c>
      <c r="J30" s="8" t="s">
        <v>40</v>
      </c>
      <c r="K30" s="54" t="s">
        <v>454</v>
      </c>
      <c r="L30" s="8" t="s">
        <v>448</v>
      </c>
      <c r="M30" s="8" t="s">
        <v>449</v>
      </c>
      <c r="N30" s="8" t="s">
        <v>450</v>
      </c>
      <c r="P30" s="8" t="s">
        <v>313</v>
      </c>
    </row>
    <row r="31" spans="1:16" ht="208" x14ac:dyDescent="0.2">
      <c r="A31" s="8" t="s">
        <v>455</v>
      </c>
      <c r="B31" s="8" t="s">
        <v>309</v>
      </c>
      <c r="C31" s="8" t="s">
        <v>180</v>
      </c>
      <c r="E31" s="8" t="s">
        <v>456</v>
      </c>
      <c r="F31" s="8" t="s">
        <v>434</v>
      </c>
      <c r="G31" s="8" t="s">
        <v>56</v>
      </c>
      <c r="H31" s="8" t="s">
        <v>41</v>
      </c>
      <c r="J31" s="8" t="s">
        <v>55</v>
      </c>
      <c r="K31" s="54" t="s">
        <v>457</v>
      </c>
      <c r="P31" s="8" t="s">
        <v>313</v>
      </c>
    </row>
    <row r="32" spans="1:16" x14ac:dyDescent="0.2">
      <c r="A32" s="8" t="s">
        <v>458</v>
      </c>
      <c r="B32" s="8" t="s">
        <v>309</v>
      </c>
      <c r="C32" s="8" t="s">
        <v>17</v>
      </c>
      <c r="E32" s="8" t="s">
        <v>459</v>
      </c>
      <c r="F32" s="8" t="s">
        <v>460</v>
      </c>
      <c r="G32" s="8" t="s">
        <v>52</v>
      </c>
      <c r="H32" s="8" t="s">
        <v>41</v>
      </c>
      <c r="J32" s="8" t="s">
        <v>51</v>
      </c>
      <c r="K32" s="8" t="s">
        <v>461</v>
      </c>
      <c r="L32" s="8" t="s">
        <v>462</v>
      </c>
      <c r="N32" s="8" t="s">
        <v>463</v>
      </c>
      <c r="P32" s="8" t="s">
        <v>313</v>
      </c>
    </row>
    <row r="33" spans="1:16" x14ac:dyDescent="0.2">
      <c r="A33" s="8" t="s">
        <v>464</v>
      </c>
      <c r="B33" s="8" t="s">
        <v>309</v>
      </c>
      <c r="C33" s="8" t="s">
        <v>18</v>
      </c>
      <c r="E33" s="8" t="s">
        <v>465</v>
      </c>
      <c r="F33" s="8" t="s">
        <v>466</v>
      </c>
      <c r="G33" s="8" t="s">
        <v>54</v>
      </c>
      <c r="H33" s="8" t="s">
        <v>41</v>
      </c>
      <c r="J33" s="8" t="s">
        <v>40</v>
      </c>
      <c r="P33" s="8" t="s">
        <v>313</v>
      </c>
    </row>
    <row r="34" spans="1:16" ht="240" x14ac:dyDescent="0.2">
      <c r="A34" s="8" t="s">
        <v>467</v>
      </c>
      <c r="B34" s="8" t="s">
        <v>309</v>
      </c>
      <c r="C34" s="8" t="s">
        <v>19</v>
      </c>
      <c r="E34" s="8" t="s">
        <v>468</v>
      </c>
      <c r="F34" s="8" t="s">
        <v>469</v>
      </c>
      <c r="G34" s="8" t="s">
        <v>53</v>
      </c>
      <c r="H34" s="8" t="s">
        <v>41</v>
      </c>
      <c r="J34" s="8" t="s">
        <v>40</v>
      </c>
      <c r="K34" s="54" t="s">
        <v>357</v>
      </c>
      <c r="M34" s="54" t="s">
        <v>358</v>
      </c>
      <c r="P34" s="8" t="s">
        <v>313</v>
      </c>
    </row>
    <row r="35" spans="1:16" ht="409.6" x14ac:dyDescent="0.2">
      <c r="A35" s="8" t="s">
        <v>470</v>
      </c>
      <c r="B35" s="8" t="s">
        <v>309</v>
      </c>
      <c r="C35" s="8" t="s">
        <v>181</v>
      </c>
      <c r="E35" s="8" t="s">
        <v>471</v>
      </c>
      <c r="F35" s="8" t="s">
        <v>472</v>
      </c>
      <c r="G35" s="8" t="s">
        <v>49</v>
      </c>
      <c r="H35" s="8" t="s">
        <v>41</v>
      </c>
      <c r="J35" s="8" t="s">
        <v>40</v>
      </c>
      <c r="K35" s="8" t="s">
        <v>473</v>
      </c>
      <c r="L35" s="54" t="s">
        <v>474</v>
      </c>
      <c r="M35" s="8" t="s">
        <v>475</v>
      </c>
      <c r="N35" s="8" t="s">
        <v>476</v>
      </c>
      <c r="P35" s="8" t="s">
        <v>313</v>
      </c>
    </row>
    <row r="36" spans="1:16" ht="409.6" x14ac:dyDescent="0.2">
      <c r="A36" s="8" t="s">
        <v>477</v>
      </c>
      <c r="B36" s="8" t="s">
        <v>309</v>
      </c>
      <c r="C36" s="8" t="s">
        <v>182</v>
      </c>
      <c r="E36" s="8" t="s">
        <v>478</v>
      </c>
      <c r="F36" s="8" t="s">
        <v>472</v>
      </c>
      <c r="G36" s="8" t="s">
        <v>49</v>
      </c>
      <c r="H36" s="8" t="s">
        <v>41</v>
      </c>
      <c r="J36" s="8" t="s">
        <v>40</v>
      </c>
      <c r="K36" s="8" t="s">
        <v>479</v>
      </c>
      <c r="L36" s="54" t="s">
        <v>474</v>
      </c>
      <c r="M36" s="8" t="s">
        <v>480</v>
      </c>
      <c r="N36" s="8" t="s">
        <v>476</v>
      </c>
      <c r="P36" s="8" t="s">
        <v>313</v>
      </c>
    </row>
    <row r="37" spans="1:16" ht="240" x14ac:dyDescent="0.2">
      <c r="A37" s="8" t="s">
        <v>481</v>
      </c>
      <c r="B37" s="8" t="s">
        <v>309</v>
      </c>
      <c r="C37" s="8" t="s">
        <v>20</v>
      </c>
      <c r="E37" s="8" t="s">
        <v>482</v>
      </c>
      <c r="F37" s="8" t="s">
        <v>356</v>
      </c>
      <c r="G37" s="8" t="s">
        <v>53</v>
      </c>
      <c r="H37" s="8" t="s">
        <v>41</v>
      </c>
      <c r="K37" s="54" t="s">
        <v>357</v>
      </c>
      <c r="M37" s="54" t="s">
        <v>358</v>
      </c>
      <c r="P37" s="8" t="s">
        <v>313</v>
      </c>
    </row>
    <row r="38" spans="1:16" ht="256" x14ac:dyDescent="0.2">
      <c r="A38" s="8" t="s">
        <v>483</v>
      </c>
      <c r="B38" s="8" t="s">
        <v>309</v>
      </c>
      <c r="C38" s="8" t="s">
        <v>21</v>
      </c>
      <c r="E38" s="8" t="s">
        <v>484</v>
      </c>
      <c r="F38" s="8" t="s">
        <v>460</v>
      </c>
      <c r="G38" s="8" t="s">
        <v>52</v>
      </c>
      <c r="H38" s="8" t="s">
        <v>41</v>
      </c>
      <c r="J38" s="8" t="s">
        <v>51</v>
      </c>
      <c r="K38" s="54" t="s">
        <v>485</v>
      </c>
      <c r="L38" s="54" t="s">
        <v>486</v>
      </c>
      <c r="M38" s="54" t="s">
        <v>487</v>
      </c>
      <c r="N38" s="8" t="s">
        <v>488</v>
      </c>
      <c r="P38" s="8" t="s">
        <v>313</v>
      </c>
    </row>
    <row r="39" spans="1:16" ht="256" x14ac:dyDescent="0.2">
      <c r="A39" s="8" t="s">
        <v>489</v>
      </c>
      <c r="B39" s="8" t="s">
        <v>309</v>
      </c>
      <c r="C39" s="8" t="s">
        <v>22</v>
      </c>
      <c r="E39" s="8" t="s">
        <v>490</v>
      </c>
      <c r="F39" s="8" t="s">
        <v>460</v>
      </c>
      <c r="G39" s="8" t="s">
        <v>52</v>
      </c>
      <c r="H39" s="8" t="s">
        <v>41</v>
      </c>
      <c r="J39" s="8" t="s">
        <v>51</v>
      </c>
      <c r="K39" s="54" t="s">
        <v>485</v>
      </c>
      <c r="L39" s="54" t="s">
        <v>486</v>
      </c>
      <c r="M39" s="54" t="s">
        <v>491</v>
      </c>
      <c r="N39" s="8" t="s">
        <v>488</v>
      </c>
      <c r="P39" s="8" t="s">
        <v>313</v>
      </c>
    </row>
    <row r="40" spans="1:16" ht="409.6" x14ac:dyDescent="0.2">
      <c r="A40" s="8" t="s">
        <v>492</v>
      </c>
      <c r="B40" s="8" t="s">
        <v>309</v>
      </c>
      <c r="C40" s="8" t="s">
        <v>183</v>
      </c>
      <c r="E40" s="8" t="s">
        <v>493</v>
      </c>
      <c r="F40" s="8" t="s">
        <v>333</v>
      </c>
      <c r="G40" s="8" t="s">
        <v>50</v>
      </c>
      <c r="H40" s="8" t="s">
        <v>41</v>
      </c>
      <c r="J40" s="8" t="s">
        <v>40</v>
      </c>
      <c r="K40" s="54" t="s">
        <v>494</v>
      </c>
      <c r="L40" s="8" t="s">
        <v>495</v>
      </c>
      <c r="M40" s="54" t="s">
        <v>496</v>
      </c>
      <c r="N40" s="8" t="s">
        <v>337</v>
      </c>
      <c r="P40" s="8" t="s">
        <v>313</v>
      </c>
    </row>
    <row r="41" spans="1:16" ht="409.6" x14ac:dyDescent="0.2">
      <c r="A41" s="8" t="s">
        <v>497</v>
      </c>
      <c r="B41" s="8" t="s">
        <v>309</v>
      </c>
      <c r="C41" s="8" t="s">
        <v>23</v>
      </c>
      <c r="E41" s="8" t="s">
        <v>498</v>
      </c>
      <c r="F41" s="8" t="s">
        <v>472</v>
      </c>
      <c r="G41" s="8" t="s">
        <v>49</v>
      </c>
      <c r="H41" s="8" t="s">
        <v>41</v>
      </c>
      <c r="J41" s="8" t="s">
        <v>40</v>
      </c>
      <c r="K41" s="8" t="s">
        <v>499</v>
      </c>
      <c r="L41" s="54" t="s">
        <v>474</v>
      </c>
      <c r="M41" s="8" t="s">
        <v>500</v>
      </c>
      <c r="N41" s="8" t="s">
        <v>476</v>
      </c>
      <c r="P41" s="8" t="s">
        <v>313</v>
      </c>
    </row>
    <row r="42" spans="1:16" ht="304" x14ac:dyDescent="0.2">
      <c r="A42" s="8" t="s">
        <v>501</v>
      </c>
      <c r="B42" s="8" t="s">
        <v>309</v>
      </c>
      <c r="C42" s="8" t="s">
        <v>184</v>
      </c>
      <c r="E42" s="8" t="s">
        <v>502</v>
      </c>
      <c r="F42" s="8" t="s">
        <v>503</v>
      </c>
      <c r="G42" s="8" t="s">
        <v>48</v>
      </c>
      <c r="H42" s="8" t="s">
        <v>41</v>
      </c>
      <c r="J42" s="8" t="s">
        <v>40</v>
      </c>
      <c r="K42" s="54" t="s">
        <v>504</v>
      </c>
      <c r="L42" s="8" t="s">
        <v>505</v>
      </c>
      <c r="M42" s="8" t="s">
        <v>506</v>
      </c>
      <c r="P42" s="8" t="s">
        <v>313</v>
      </c>
    </row>
    <row r="43" spans="1:16" x14ac:dyDescent="0.2">
      <c r="A43" s="8" t="s">
        <v>507</v>
      </c>
      <c r="B43" s="8" t="s">
        <v>309</v>
      </c>
      <c r="C43" s="8" t="s">
        <v>24</v>
      </c>
      <c r="E43" s="8" t="s">
        <v>508</v>
      </c>
      <c r="F43" s="8" t="s">
        <v>509</v>
      </c>
      <c r="G43" s="8" t="s">
        <v>47</v>
      </c>
      <c r="H43" s="8" t="s">
        <v>41</v>
      </c>
      <c r="J43" s="8" t="s">
        <v>40</v>
      </c>
      <c r="K43" s="8" t="s">
        <v>510</v>
      </c>
      <c r="L43" s="8" t="s">
        <v>511</v>
      </c>
      <c r="O43" s="8" t="s">
        <v>512</v>
      </c>
      <c r="P43" s="8" t="s">
        <v>313</v>
      </c>
    </row>
    <row r="44" spans="1:16" x14ac:dyDescent="0.2">
      <c r="A44" s="8" t="s">
        <v>513</v>
      </c>
      <c r="B44" s="8" t="s">
        <v>309</v>
      </c>
      <c r="C44" s="8" t="s">
        <v>185</v>
      </c>
      <c r="D44" s="8" t="s">
        <v>514</v>
      </c>
      <c r="E44" s="8" t="s">
        <v>515</v>
      </c>
      <c r="F44" s="8" t="s">
        <v>516</v>
      </c>
      <c r="G44" s="8" t="s">
        <v>42</v>
      </c>
      <c r="H44" s="8" t="s">
        <v>41</v>
      </c>
      <c r="J44" s="8" t="s">
        <v>40</v>
      </c>
      <c r="K44" s="8" t="s">
        <v>517</v>
      </c>
      <c r="M44" s="8" t="s">
        <v>518</v>
      </c>
      <c r="P44" s="8" t="s">
        <v>313</v>
      </c>
    </row>
    <row r="45" spans="1:16" ht="335" x14ac:dyDescent="0.2">
      <c r="A45" s="8" t="s">
        <v>519</v>
      </c>
      <c r="B45" s="8" t="s">
        <v>309</v>
      </c>
      <c r="C45" s="8" t="s">
        <v>186</v>
      </c>
      <c r="D45" s="8" t="s">
        <v>520</v>
      </c>
      <c r="E45" s="8" t="s">
        <v>521</v>
      </c>
      <c r="F45" s="8" t="s">
        <v>516</v>
      </c>
      <c r="G45" s="8" t="s">
        <v>42</v>
      </c>
      <c r="H45" s="8" t="s">
        <v>41</v>
      </c>
      <c r="J45" s="8" t="s">
        <v>40</v>
      </c>
      <c r="K45" s="54" t="s">
        <v>522</v>
      </c>
      <c r="L45" s="8" t="s">
        <v>523</v>
      </c>
      <c r="M45" s="8" t="s">
        <v>518</v>
      </c>
      <c r="P45" s="8" t="s">
        <v>313</v>
      </c>
    </row>
    <row r="46" spans="1:16" ht="409.6" x14ac:dyDescent="0.2">
      <c r="A46" s="8" t="s">
        <v>524</v>
      </c>
      <c r="B46" s="8" t="s">
        <v>525</v>
      </c>
      <c r="C46" s="8" t="s">
        <v>46</v>
      </c>
      <c r="E46" s="8" t="s">
        <v>526</v>
      </c>
      <c r="F46" s="8" t="s">
        <v>527</v>
      </c>
      <c r="G46" s="8" t="s">
        <v>45</v>
      </c>
      <c r="H46" s="8" t="s">
        <v>41</v>
      </c>
      <c r="J46" s="8" t="s">
        <v>43</v>
      </c>
      <c r="K46" s="8" t="s">
        <v>528</v>
      </c>
      <c r="L46" s="54" t="s">
        <v>529</v>
      </c>
      <c r="M46" s="8" t="s">
        <v>530</v>
      </c>
      <c r="P46" s="8" t="s">
        <v>531</v>
      </c>
    </row>
    <row r="47" spans="1:16" x14ac:dyDescent="0.2">
      <c r="A47" s="8" t="s">
        <v>532</v>
      </c>
      <c r="B47" s="8" t="s">
        <v>309</v>
      </c>
      <c r="C47" s="8" t="s">
        <v>187</v>
      </c>
      <c r="E47" s="8" t="s">
        <v>533</v>
      </c>
      <c r="F47" s="8" t="s">
        <v>534</v>
      </c>
      <c r="G47" s="8" t="s">
        <v>44</v>
      </c>
      <c r="H47" s="8" t="s">
        <v>41</v>
      </c>
      <c r="J47" s="8" t="s">
        <v>43</v>
      </c>
      <c r="P47" s="8" t="s">
        <v>313</v>
      </c>
    </row>
    <row r="48" spans="1:16" ht="224" x14ac:dyDescent="0.2">
      <c r="A48" s="8" t="s">
        <v>535</v>
      </c>
      <c r="B48" s="8" t="s">
        <v>309</v>
      </c>
      <c r="C48" s="8" t="s">
        <v>26</v>
      </c>
      <c r="D48" s="8" t="s">
        <v>536</v>
      </c>
      <c r="E48" s="8" t="s">
        <v>537</v>
      </c>
      <c r="F48" s="8" t="s">
        <v>538</v>
      </c>
      <c r="G48" s="8" t="s">
        <v>42</v>
      </c>
      <c r="H48" s="8" t="s">
        <v>41</v>
      </c>
      <c r="J48" s="8" t="s">
        <v>40</v>
      </c>
      <c r="K48" s="54" t="s">
        <v>539</v>
      </c>
      <c r="P48" s="8" t="s">
        <v>313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B83CA-F836-8D4B-BE6F-2FA72CDEE924}">
  <dimension ref="A1:AY50"/>
  <sheetViews>
    <sheetView topLeftCell="L1" zoomScale="179" workbookViewId="0">
      <selection activeCell="Y14" sqref="Y10:Y14"/>
    </sheetView>
  </sheetViews>
  <sheetFormatPr baseColWidth="10" defaultRowHeight="15" x14ac:dyDescent="0.2"/>
  <cols>
    <col min="1" max="1" width="43.1640625" style="4" customWidth="1"/>
    <col min="2" max="3" width="16.33203125" style="4" customWidth="1"/>
    <col min="4" max="4" width="13.5" style="4" customWidth="1"/>
    <col min="5" max="14" width="16.332031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-1.6</v>
      </c>
      <c r="C2" s="5">
        <v>97.7</v>
      </c>
      <c r="D2" s="5">
        <v>-0.5</v>
      </c>
      <c r="E2" s="5">
        <v>-3.3</v>
      </c>
      <c r="F2" s="5">
        <v>1.8</v>
      </c>
      <c r="G2" s="5">
        <v>6.7</v>
      </c>
      <c r="H2" s="5">
        <v>21.6</v>
      </c>
      <c r="I2" s="5">
        <v>19.2</v>
      </c>
      <c r="J2" s="5">
        <v>0.8</v>
      </c>
      <c r="K2" s="5">
        <v>1.2</v>
      </c>
      <c r="L2" s="5" t="s">
        <v>1159</v>
      </c>
      <c r="M2" s="5">
        <v>-1.1000000000000001</v>
      </c>
      <c r="N2" s="5">
        <v>30.5</v>
      </c>
      <c r="O2" s="5">
        <v>4.0999999999999996</v>
      </c>
      <c r="P2" s="5">
        <v>83.5</v>
      </c>
      <c r="Q2" s="5">
        <v>6.3</v>
      </c>
      <c r="R2" s="5" t="s">
        <v>1160</v>
      </c>
      <c r="S2" s="10">
        <v>4.7</v>
      </c>
      <c r="T2" s="5">
        <v>30.2</v>
      </c>
      <c r="U2" s="5">
        <v>49.2</v>
      </c>
      <c r="V2" s="5" t="s">
        <v>1161</v>
      </c>
      <c r="W2" s="5">
        <v>81.900000000000006</v>
      </c>
      <c r="X2" s="5" t="s">
        <v>1162</v>
      </c>
      <c r="Y2" s="18"/>
      <c r="Z2" s="5" t="s">
        <v>1163</v>
      </c>
      <c r="AA2" s="5" t="s">
        <v>1164</v>
      </c>
      <c r="AB2" s="5" t="s">
        <v>1165</v>
      </c>
      <c r="AC2" s="5" t="s">
        <v>166</v>
      </c>
      <c r="AD2" s="5">
        <v>12.6</v>
      </c>
      <c r="AE2" s="5">
        <v>66.3</v>
      </c>
      <c r="AF2" s="5">
        <v>95.2</v>
      </c>
      <c r="AG2" s="5">
        <v>12</v>
      </c>
      <c r="AH2" s="5" t="s">
        <v>166</v>
      </c>
      <c r="AI2" s="5">
        <v>46</v>
      </c>
      <c r="AJ2" s="5">
        <v>40.6</v>
      </c>
      <c r="AK2" s="5">
        <v>57.7</v>
      </c>
      <c r="AL2" s="5">
        <v>265.2</v>
      </c>
      <c r="AM2" s="5" t="s">
        <v>1166</v>
      </c>
      <c r="AN2" s="5">
        <v>43.2</v>
      </c>
      <c r="AO2" s="5">
        <v>28.4</v>
      </c>
      <c r="AP2" s="5">
        <v>62.8</v>
      </c>
      <c r="AQ2" s="5">
        <v>21.8</v>
      </c>
      <c r="AR2" s="5">
        <v>81.5</v>
      </c>
      <c r="AS2" s="5" t="s">
        <v>1167</v>
      </c>
      <c r="AT2" s="5">
        <v>9.8000000000000007</v>
      </c>
      <c r="AU2" s="5">
        <v>9.9</v>
      </c>
      <c r="AV2" s="5" t="s">
        <v>1168</v>
      </c>
      <c r="AW2" s="5" t="s">
        <v>1169</v>
      </c>
      <c r="AX2" s="5">
        <v>0.7</v>
      </c>
      <c r="AY2" s="4">
        <v>1</v>
      </c>
    </row>
    <row r="3" spans="1:51" ht="14.25" customHeight="1" x14ac:dyDescent="0.2">
      <c r="A3" s="7" t="s">
        <v>28</v>
      </c>
      <c r="B3" s="5">
        <v>-5.7</v>
      </c>
      <c r="C3" s="5">
        <v>98.5</v>
      </c>
      <c r="D3" s="5">
        <v>-1.2</v>
      </c>
      <c r="E3" s="5">
        <v>-18.5</v>
      </c>
      <c r="F3" s="5">
        <v>-1.5</v>
      </c>
      <c r="G3" s="5">
        <v>7.8</v>
      </c>
      <c r="H3" s="5">
        <v>21.6</v>
      </c>
      <c r="I3" s="5">
        <v>17.600000000000001</v>
      </c>
      <c r="J3" s="5">
        <v>0.8</v>
      </c>
      <c r="K3" s="5">
        <v>1.5</v>
      </c>
      <c r="L3" s="5" t="s">
        <v>1170</v>
      </c>
      <c r="M3" s="5">
        <v>-1.5</v>
      </c>
      <c r="N3" s="5">
        <v>30.8</v>
      </c>
      <c r="O3" s="5">
        <v>4.8</v>
      </c>
      <c r="P3" s="5">
        <v>87.4</v>
      </c>
      <c r="Q3" s="5">
        <v>9.4</v>
      </c>
      <c r="R3" s="5" t="s">
        <v>1171</v>
      </c>
      <c r="S3" s="10">
        <v>4.3</v>
      </c>
      <c r="T3" s="5">
        <v>30.5</v>
      </c>
      <c r="U3" s="5">
        <v>47.5</v>
      </c>
      <c r="V3" s="5" t="s">
        <v>1172</v>
      </c>
      <c r="W3" s="5">
        <v>81.3</v>
      </c>
      <c r="X3" s="5" t="s">
        <v>1173</v>
      </c>
      <c r="Y3" s="18"/>
      <c r="Z3" s="5" t="s">
        <v>1174</v>
      </c>
      <c r="AA3" s="5" t="s">
        <v>1175</v>
      </c>
      <c r="AB3" s="5" t="s">
        <v>1176</v>
      </c>
      <c r="AC3" s="5" t="s">
        <v>166</v>
      </c>
      <c r="AD3" s="5">
        <v>12.5</v>
      </c>
      <c r="AE3" s="5">
        <v>66.5</v>
      </c>
      <c r="AF3" s="5">
        <v>95</v>
      </c>
      <c r="AG3" s="5">
        <v>12</v>
      </c>
      <c r="AH3" s="5" t="s">
        <v>166</v>
      </c>
      <c r="AI3" s="5">
        <v>37.5</v>
      </c>
      <c r="AJ3" s="5">
        <v>44</v>
      </c>
      <c r="AK3" s="5">
        <v>42.3</v>
      </c>
      <c r="AL3" s="5">
        <v>141.30000000000001</v>
      </c>
      <c r="AM3" s="5" t="s">
        <v>1177</v>
      </c>
      <c r="AN3" s="5">
        <v>43.4</v>
      </c>
      <c r="AO3" s="5">
        <v>23.2</v>
      </c>
      <c r="AP3" s="5">
        <v>62.2</v>
      </c>
      <c r="AQ3" s="5">
        <v>29.9</v>
      </c>
      <c r="AR3" s="5">
        <v>81.599999999999994</v>
      </c>
      <c r="AS3" s="5" t="s">
        <v>1178</v>
      </c>
      <c r="AT3" s="5">
        <v>9.6</v>
      </c>
      <c r="AU3" s="5">
        <v>10</v>
      </c>
      <c r="AV3" s="5" t="s">
        <v>1179</v>
      </c>
      <c r="AW3" s="5" t="s">
        <v>1180</v>
      </c>
      <c r="AX3" s="5">
        <v>0.5</v>
      </c>
      <c r="AY3" s="4">
        <v>2</v>
      </c>
    </row>
    <row r="4" spans="1:51" ht="14.25" customHeight="1" x14ac:dyDescent="0.2">
      <c r="A4" s="7" t="s">
        <v>29</v>
      </c>
      <c r="B4" s="5">
        <v>1.4</v>
      </c>
      <c r="C4" s="5">
        <v>100</v>
      </c>
      <c r="D4" s="5">
        <v>1</v>
      </c>
      <c r="E4" s="5">
        <v>9.4</v>
      </c>
      <c r="F4" s="5">
        <v>0.7</v>
      </c>
      <c r="G4" s="5">
        <v>8.4</v>
      </c>
      <c r="H4" s="5">
        <v>21.2</v>
      </c>
      <c r="I4" s="5">
        <v>17.3</v>
      </c>
      <c r="J4" s="5">
        <v>0.8</v>
      </c>
      <c r="K4" s="5">
        <v>1.3</v>
      </c>
      <c r="L4" s="5" t="s">
        <v>1181</v>
      </c>
      <c r="M4" s="5">
        <v>1.1000000000000001</v>
      </c>
      <c r="N4" s="5">
        <v>31.2</v>
      </c>
      <c r="O4" s="5">
        <v>5</v>
      </c>
      <c r="P4" s="5">
        <v>92.9</v>
      </c>
      <c r="Q4" s="5">
        <v>10</v>
      </c>
      <c r="R4" s="5" t="s">
        <v>1182</v>
      </c>
      <c r="S4" s="10" t="s">
        <v>88</v>
      </c>
      <c r="T4" s="5">
        <v>30.7</v>
      </c>
      <c r="U4" s="5">
        <v>48.7</v>
      </c>
      <c r="V4" s="5" t="s">
        <v>1183</v>
      </c>
      <c r="W4" s="5">
        <v>81</v>
      </c>
      <c r="X4" s="5" t="s">
        <v>1184</v>
      </c>
      <c r="Y4" s="18"/>
      <c r="Z4" s="5" t="s">
        <v>1185</v>
      </c>
      <c r="AA4" s="5" t="s">
        <v>1186</v>
      </c>
      <c r="AB4" s="5" t="s">
        <v>1187</v>
      </c>
      <c r="AC4" s="5" t="s">
        <v>166</v>
      </c>
      <c r="AD4" s="5">
        <v>12.8</v>
      </c>
      <c r="AE4" s="5">
        <v>65.8</v>
      </c>
      <c r="AF4" s="5">
        <v>96.3</v>
      </c>
      <c r="AG4" s="5">
        <v>12</v>
      </c>
      <c r="AH4" s="5" t="s">
        <v>166</v>
      </c>
      <c r="AI4" s="5">
        <v>43.8</v>
      </c>
      <c r="AJ4" s="5">
        <v>42.8</v>
      </c>
      <c r="AK4" s="5">
        <v>31.2</v>
      </c>
      <c r="AL4" s="5">
        <v>124.4</v>
      </c>
      <c r="AM4" s="5" t="s">
        <v>1188</v>
      </c>
      <c r="AN4" s="5">
        <v>43.4</v>
      </c>
      <c r="AO4" s="5">
        <v>23.2</v>
      </c>
      <c r="AP4" s="5">
        <v>62</v>
      </c>
      <c r="AQ4" s="5">
        <v>25.1</v>
      </c>
      <c r="AR4" s="5">
        <v>82</v>
      </c>
      <c r="AS4" s="5" t="s">
        <v>1189</v>
      </c>
      <c r="AT4" s="5">
        <v>9.5</v>
      </c>
      <c r="AU4" s="5">
        <v>9.9</v>
      </c>
      <c r="AV4" s="5" t="s">
        <v>1190</v>
      </c>
      <c r="AW4" s="5" t="s">
        <v>1191</v>
      </c>
      <c r="AX4" s="5">
        <v>0.3</v>
      </c>
      <c r="AY4" s="4">
        <v>3</v>
      </c>
    </row>
    <row r="5" spans="1:51" ht="14.25" customHeight="1" x14ac:dyDescent="0.2">
      <c r="A5" s="7" t="s">
        <v>30</v>
      </c>
      <c r="B5" s="5">
        <v>0.5</v>
      </c>
      <c r="C5" s="5">
        <v>102.8</v>
      </c>
      <c r="D5" s="5">
        <v>-0.5</v>
      </c>
      <c r="E5" s="5">
        <v>1.6</v>
      </c>
      <c r="F5" s="5">
        <v>2.2999999999999998</v>
      </c>
      <c r="G5" s="5">
        <v>8.4</v>
      </c>
      <c r="H5" s="5">
        <v>21.6</v>
      </c>
      <c r="I5" s="5">
        <v>17.7</v>
      </c>
      <c r="J5" s="5">
        <v>0.8</v>
      </c>
      <c r="K5" s="5">
        <v>1.3</v>
      </c>
      <c r="L5" s="5" t="s">
        <v>1192</v>
      </c>
      <c r="M5" s="5">
        <v>0.1</v>
      </c>
      <c r="N5" s="5">
        <v>31.7</v>
      </c>
      <c r="O5" s="5">
        <v>5.4</v>
      </c>
      <c r="P5" s="5">
        <v>93.9</v>
      </c>
      <c r="Q5" s="5">
        <v>11.7</v>
      </c>
      <c r="R5" s="5" t="s">
        <v>1193</v>
      </c>
      <c r="S5" s="10">
        <v>5.4</v>
      </c>
      <c r="T5" s="5">
        <v>30.9</v>
      </c>
      <c r="U5" s="5">
        <v>47.1</v>
      </c>
      <c r="V5" s="5" t="s">
        <v>1194</v>
      </c>
      <c r="W5" s="5">
        <v>81</v>
      </c>
      <c r="X5" s="5" t="s">
        <v>1195</v>
      </c>
      <c r="Y5" s="18"/>
      <c r="Z5" s="5" t="s">
        <v>1196</v>
      </c>
      <c r="AA5" s="5" t="s">
        <v>1197</v>
      </c>
      <c r="AB5" s="5" t="s">
        <v>1198</v>
      </c>
      <c r="AC5" s="5" t="s">
        <v>166</v>
      </c>
      <c r="AD5" s="5">
        <v>12.8</v>
      </c>
      <c r="AE5" s="5">
        <v>65.599999999999994</v>
      </c>
      <c r="AF5" s="5">
        <v>94.3</v>
      </c>
      <c r="AG5" s="5">
        <v>12</v>
      </c>
      <c r="AH5" s="5" t="s">
        <v>166</v>
      </c>
      <c r="AI5" s="5">
        <v>47.2</v>
      </c>
      <c r="AJ5" s="5">
        <v>41.9</v>
      </c>
      <c r="AK5" s="5">
        <v>36.9</v>
      </c>
      <c r="AL5" s="5">
        <v>196.2</v>
      </c>
      <c r="AM5" s="5" t="s">
        <v>1199</v>
      </c>
      <c r="AN5" s="5">
        <v>43.4</v>
      </c>
      <c r="AO5" s="5">
        <v>23.2</v>
      </c>
      <c r="AP5" s="5">
        <v>62.2</v>
      </c>
      <c r="AQ5" s="5">
        <v>18.8</v>
      </c>
      <c r="AR5" s="5">
        <v>82.2</v>
      </c>
      <c r="AS5" s="5" t="s">
        <v>1200</v>
      </c>
      <c r="AT5" s="5">
        <v>9.1999999999999993</v>
      </c>
      <c r="AU5" s="5">
        <v>10</v>
      </c>
      <c r="AV5" s="5" t="s">
        <v>1201</v>
      </c>
      <c r="AW5" s="5" t="s">
        <v>1202</v>
      </c>
      <c r="AX5" s="5">
        <v>0.2</v>
      </c>
      <c r="AY5" s="4">
        <v>4</v>
      </c>
    </row>
    <row r="6" spans="1:51" ht="25.5" customHeight="1" x14ac:dyDescent="0.2">
      <c r="A6" s="7" t="s">
        <v>31</v>
      </c>
      <c r="B6" s="5">
        <v>-3.2</v>
      </c>
      <c r="C6" s="5">
        <v>105.9</v>
      </c>
      <c r="D6" s="5">
        <v>-3.3</v>
      </c>
      <c r="E6" s="5">
        <v>-4</v>
      </c>
      <c r="F6" s="5">
        <v>-1.9</v>
      </c>
      <c r="G6" s="5">
        <v>10.7</v>
      </c>
      <c r="H6" s="5">
        <v>22.2</v>
      </c>
      <c r="I6" s="5">
        <v>17.600000000000001</v>
      </c>
      <c r="J6" s="5">
        <v>0.7</v>
      </c>
      <c r="K6" s="5">
        <v>1</v>
      </c>
      <c r="L6" s="5" t="s">
        <v>1203</v>
      </c>
      <c r="M6" s="5">
        <v>-3.7</v>
      </c>
      <c r="N6" s="5">
        <v>32.200000000000003</v>
      </c>
      <c r="O6" s="5">
        <v>5.4</v>
      </c>
      <c r="P6" s="5">
        <v>93.6</v>
      </c>
      <c r="Q6" s="5">
        <v>13.7</v>
      </c>
      <c r="R6" s="5" t="s">
        <v>1204</v>
      </c>
      <c r="S6" s="10">
        <v>5.5</v>
      </c>
      <c r="T6" s="5">
        <v>31.1</v>
      </c>
      <c r="U6" s="5">
        <v>46.7</v>
      </c>
      <c r="V6" s="5" t="s">
        <v>1205</v>
      </c>
      <c r="W6" s="5">
        <v>78.3</v>
      </c>
      <c r="X6" s="5" t="s">
        <v>1206</v>
      </c>
      <c r="Y6" s="18"/>
      <c r="Z6" s="5" t="s">
        <v>1207</v>
      </c>
      <c r="AA6" s="5" t="s">
        <v>1208</v>
      </c>
      <c r="AB6" s="5" t="s">
        <v>1209</v>
      </c>
      <c r="AC6" s="5" t="s">
        <v>166</v>
      </c>
      <c r="AD6" s="5">
        <v>13.5</v>
      </c>
      <c r="AE6" s="5">
        <v>64.099999999999994</v>
      </c>
      <c r="AF6" s="5">
        <v>94</v>
      </c>
      <c r="AG6" s="5">
        <v>12</v>
      </c>
      <c r="AH6" s="5" t="s">
        <v>166</v>
      </c>
      <c r="AI6" s="5">
        <v>47.4</v>
      </c>
      <c r="AJ6" s="5">
        <v>43.6</v>
      </c>
      <c r="AK6" s="5">
        <v>37.5</v>
      </c>
      <c r="AL6" s="5">
        <v>162.4</v>
      </c>
      <c r="AM6" s="5" t="s">
        <v>1210</v>
      </c>
      <c r="AN6" s="5">
        <v>43.4</v>
      </c>
      <c r="AO6" s="5">
        <v>23.2</v>
      </c>
      <c r="AP6" s="5">
        <v>63.6</v>
      </c>
      <c r="AQ6" s="5">
        <v>23.1</v>
      </c>
      <c r="AR6" s="5">
        <v>82.2</v>
      </c>
      <c r="AS6" s="5" t="s">
        <v>1211</v>
      </c>
      <c r="AT6" s="5">
        <v>9</v>
      </c>
      <c r="AU6" s="5">
        <v>10.3</v>
      </c>
      <c r="AV6" s="5" t="s">
        <v>1212</v>
      </c>
      <c r="AW6" s="5" t="s">
        <v>1213</v>
      </c>
      <c r="AX6" s="5">
        <v>0.3</v>
      </c>
      <c r="AY6" s="4">
        <v>5</v>
      </c>
    </row>
    <row r="7" spans="1:51" ht="25.5" customHeight="1" x14ac:dyDescent="0.2">
      <c r="A7" s="7" t="s">
        <v>32</v>
      </c>
      <c r="B7" s="5">
        <v>-3</v>
      </c>
      <c r="C7" s="5">
        <v>107.2</v>
      </c>
      <c r="D7" s="5">
        <v>-2.1</v>
      </c>
      <c r="E7" s="5">
        <v>-1.3</v>
      </c>
      <c r="F7" s="5">
        <v>1</v>
      </c>
      <c r="G7" s="5">
        <v>12.2</v>
      </c>
      <c r="H7" s="5">
        <v>22</v>
      </c>
      <c r="I7" s="5">
        <v>18</v>
      </c>
      <c r="J7" s="5">
        <v>0.7</v>
      </c>
      <c r="K7" s="5">
        <v>1</v>
      </c>
      <c r="L7" s="5" t="s">
        <v>1214</v>
      </c>
      <c r="M7" s="5">
        <v>-2.4</v>
      </c>
      <c r="N7" s="5">
        <v>32.9</v>
      </c>
      <c r="O7" s="5">
        <v>5.4</v>
      </c>
      <c r="P7" s="5">
        <v>90.7</v>
      </c>
      <c r="Q7" s="5">
        <v>16.5</v>
      </c>
      <c r="R7" s="5" t="s">
        <v>1215</v>
      </c>
      <c r="S7" s="10">
        <v>4.3</v>
      </c>
      <c r="T7" s="5">
        <v>31.2</v>
      </c>
      <c r="U7" s="5">
        <v>46.3</v>
      </c>
      <c r="V7" s="5" t="s">
        <v>1216</v>
      </c>
      <c r="W7" s="5">
        <v>76.3</v>
      </c>
      <c r="X7" s="5" t="s">
        <v>1217</v>
      </c>
      <c r="Y7" s="18"/>
      <c r="Z7" s="5" t="s">
        <v>1218</v>
      </c>
      <c r="AA7" s="5" t="s">
        <v>1219</v>
      </c>
      <c r="AB7" s="5" t="s">
        <v>1220</v>
      </c>
      <c r="AC7" s="5" t="s">
        <v>166</v>
      </c>
      <c r="AD7" s="5" t="s">
        <v>166</v>
      </c>
      <c r="AE7" s="5">
        <v>62.3</v>
      </c>
      <c r="AF7" s="5">
        <v>95.3</v>
      </c>
      <c r="AG7" s="5">
        <v>12</v>
      </c>
      <c r="AH7" s="5" t="s">
        <v>166</v>
      </c>
      <c r="AI7" s="5">
        <v>46.6</v>
      </c>
      <c r="AJ7" s="5">
        <v>43.7</v>
      </c>
      <c r="AK7" s="5">
        <v>36</v>
      </c>
      <c r="AL7" s="5">
        <v>125.1</v>
      </c>
      <c r="AM7" s="5" t="s">
        <v>1221</v>
      </c>
      <c r="AN7" s="5">
        <v>43.4</v>
      </c>
      <c r="AO7" s="5">
        <v>20.399999999999999</v>
      </c>
      <c r="AP7" s="5">
        <v>63.4</v>
      </c>
      <c r="AQ7" s="5">
        <v>28.7</v>
      </c>
      <c r="AR7" s="5">
        <v>82.7</v>
      </c>
      <c r="AS7" s="5" t="s">
        <v>1222</v>
      </c>
      <c r="AT7" s="5">
        <v>8.5</v>
      </c>
      <c r="AU7" s="5">
        <v>10</v>
      </c>
      <c r="AV7" s="5" t="s">
        <v>1223</v>
      </c>
      <c r="AW7" s="5" t="s">
        <v>1224</v>
      </c>
      <c r="AX7" s="5">
        <v>1.2</v>
      </c>
      <c r="AY7" s="4">
        <v>6</v>
      </c>
    </row>
    <row r="8" spans="1:51" ht="25.5" customHeight="1" x14ac:dyDescent="0.2">
      <c r="A8" s="7" t="s">
        <v>33</v>
      </c>
      <c r="B8" s="5">
        <v>-0.9</v>
      </c>
      <c r="C8" s="5">
        <v>107.5</v>
      </c>
      <c r="D8" s="5">
        <v>0</v>
      </c>
      <c r="E8" s="5">
        <v>0.2</v>
      </c>
      <c r="F8" s="5">
        <v>-2.2999999999999998</v>
      </c>
      <c r="G8" s="5">
        <v>12.7</v>
      </c>
      <c r="H8" s="5">
        <v>21.9</v>
      </c>
      <c r="I8" s="5">
        <v>18.8</v>
      </c>
      <c r="J8" s="5">
        <v>0.7</v>
      </c>
      <c r="K8" s="5">
        <v>1</v>
      </c>
      <c r="L8" s="5" t="s">
        <v>1225</v>
      </c>
      <c r="M8" s="5">
        <v>0.2</v>
      </c>
      <c r="N8" s="5">
        <v>33.5</v>
      </c>
      <c r="O8" s="5">
        <v>5.9</v>
      </c>
      <c r="P8" s="5">
        <v>88.5</v>
      </c>
      <c r="Q8" s="5">
        <v>18</v>
      </c>
      <c r="R8" s="5" t="s">
        <v>1226</v>
      </c>
      <c r="S8" s="10">
        <v>2.9</v>
      </c>
      <c r="T8" s="5">
        <v>31.4</v>
      </c>
      <c r="U8" s="5">
        <v>44.7</v>
      </c>
      <c r="V8" s="5" t="s">
        <v>1227</v>
      </c>
      <c r="W8" s="5">
        <v>75</v>
      </c>
      <c r="X8" s="5" t="s">
        <v>1228</v>
      </c>
      <c r="Y8" s="18"/>
      <c r="Z8" s="5" t="s">
        <v>1229</v>
      </c>
      <c r="AA8" s="5" t="s">
        <v>1230</v>
      </c>
      <c r="AB8" s="5" t="s">
        <v>1231</v>
      </c>
      <c r="AC8" s="5" t="s">
        <v>166</v>
      </c>
      <c r="AD8" s="5">
        <v>14.4</v>
      </c>
      <c r="AE8" s="5">
        <v>61.7</v>
      </c>
      <c r="AF8" s="5">
        <v>95.4</v>
      </c>
      <c r="AG8" s="5">
        <v>12</v>
      </c>
      <c r="AH8" s="5" t="s">
        <v>166</v>
      </c>
      <c r="AI8" s="5">
        <v>46.5</v>
      </c>
      <c r="AJ8" s="5">
        <v>43.6</v>
      </c>
      <c r="AK8" s="5">
        <v>95.2</v>
      </c>
      <c r="AL8" s="5">
        <v>350</v>
      </c>
      <c r="AM8" s="5" t="s">
        <v>1232</v>
      </c>
      <c r="AN8" s="5">
        <v>43.4</v>
      </c>
      <c r="AO8" s="5">
        <v>19.899999999999999</v>
      </c>
      <c r="AP8" s="5">
        <v>64</v>
      </c>
      <c r="AQ8" s="5">
        <v>27.2</v>
      </c>
      <c r="AR8" s="5">
        <v>83.1</v>
      </c>
      <c r="AS8" s="5" t="s">
        <v>1233</v>
      </c>
      <c r="AT8" s="5">
        <v>8.3000000000000007</v>
      </c>
      <c r="AU8" s="5">
        <v>9.8000000000000007</v>
      </c>
      <c r="AV8" s="5" t="s">
        <v>1234</v>
      </c>
      <c r="AW8" s="5" t="s">
        <v>1235</v>
      </c>
      <c r="AX8" s="5">
        <v>0.9</v>
      </c>
      <c r="AY8" s="4">
        <v>7</v>
      </c>
    </row>
    <row r="9" spans="1:51" ht="14.25" customHeight="1" x14ac:dyDescent="0.2">
      <c r="A9" s="7" t="s">
        <v>34</v>
      </c>
      <c r="B9" s="5">
        <v>0.9</v>
      </c>
      <c r="C9" s="5">
        <v>107.5</v>
      </c>
      <c r="D9" s="5">
        <v>1.3</v>
      </c>
      <c r="E9" s="5">
        <v>2.5</v>
      </c>
      <c r="F9" s="5">
        <v>4.7</v>
      </c>
      <c r="G9" s="5">
        <v>11.9</v>
      </c>
      <c r="H9" s="5">
        <v>21.8</v>
      </c>
      <c r="I9" s="5">
        <v>18.600000000000001</v>
      </c>
      <c r="J9" s="5">
        <v>0.7</v>
      </c>
      <c r="K9" s="5">
        <v>0.9</v>
      </c>
      <c r="L9" s="5" t="s">
        <v>1236</v>
      </c>
      <c r="M9" s="5">
        <v>1.8</v>
      </c>
      <c r="N9" s="5">
        <v>34.1</v>
      </c>
      <c r="O9" s="5">
        <v>6.2</v>
      </c>
      <c r="P9" s="5">
        <v>87.2</v>
      </c>
      <c r="Q9" s="5">
        <v>18.100000000000001</v>
      </c>
      <c r="R9" s="5" t="s">
        <v>1237</v>
      </c>
      <c r="S9" s="10">
        <v>1.7</v>
      </c>
      <c r="T9" s="5">
        <v>31.6</v>
      </c>
      <c r="U9" s="5">
        <v>44</v>
      </c>
      <c r="V9" s="5" t="s">
        <v>1238</v>
      </c>
      <c r="W9" s="5">
        <v>76.400000000000006</v>
      </c>
      <c r="X9" s="5" t="s">
        <v>1239</v>
      </c>
      <c r="Y9" s="18"/>
      <c r="Z9" s="5" t="s">
        <v>1240</v>
      </c>
      <c r="AA9" s="5" t="s">
        <v>166</v>
      </c>
      <c r="AB9" s="5" t="s">
        <v>1241</v>
      </c>
      <c r="AC9" s="5" t="s">
        <v>166</v>
      </c>
      <c r="AD9" s="5">
        <v>15</v>
      </c>
      <c r="AE9" s="5">
        <v>60.9</v>
      </c>
      <c r="AF9" s="5">
        <v>95.6</v>
      </c>
      <c r="AG9" s="5">
        <v>12</v>
      </c>
      <c r="AH9" s="5">
        <v>71.7</v>
      </c>
      <c r="AI9" s="5">
        <v>47.3</v>
      </c>
      <c r="AJ9" s="5">
        <v>43.6</v>
      </c>
      <c r="AK9" s="5" t="s">
        <v>166</v>
      </c>
      <c r="AL9" s="5" t="s">
        <v>166</v>
      </c>
      <c r="AM9" s="5" t="s">
        <v>1242</v>
      </c>
      <c r="AN9" s="5">
        <v>43.4</v>
      </c>
      <c r="AO9" s="5">
        <v>19.5</v>
      </c>
      <c r="AP9" s="5">
        <v>64.099999999999994</v>
      </c>
      <c r="AQ9" s="5" t="s">
        <v>166</v>
      </c>
      <c r="AR9" s="5">
        <v>82.5</v>
      </c>
      <c r="AS9" s="5" t="s">
        <v>1243</v>
      </c>
      <c r="AT9" s="5">
        <v>8</v>
      </c>
      <c r="AU9" s="5">
        <v>10.7</v>
      </c>
      <c r="AV9" s="5" t="s">
        <v>1244</v>
      </c>
      <c r="AW9" s="5" t="s">
        <v>1245</v>
      </c>
      <c r="AX9" s="5">
        <v>-0.1</v>
      </c>
      <c r="AY9" s="4">
        <v>8</v>
      </c>
    </row>
    <row r="10" spans="1:51" ht="14.25" customHeight="1" x14ac:dyDescent="0.2">
      <c r="A10" s="7" t="s">
        <v>35</v>
      </c>
      <c r="B10" s="5">
        <v>1.5</v>
      </c>
      <c r="C10" s="5">
        <v>107.4</v>
      </c>
      <c r="D10" s="5">
        <v>1.1000000000000001</v>
      </c>
      <c r="E10" s="5">
        <v>3</v>
      </c>
      <c r="F10" s="5">
        <v>-0.1</v>
      </c>
      <c r="G10" s="5">
        <v>11.7</v>
      </c>
      <c r="H10" s="5">
        <v>22</v>
      </c>
      <c r="I10" s="5">
        <v>20.100000000000001</v>
      </c>
      <c r="J10" s="5">
        <v>0.7</v>
      </c>
      <c r="K10" s="5">
        <v>1</v>
      </c>
      <c r="L10" s="5" t="s">
        <v>1246</v>
      </c>
      <c r="M10" s="5">
        <v>1.2</v>
      </c>
      <c r="N10" s="5">
        <v>34.700000000000003</v>
      </c>
      <c r="O10" s="5">
        <v>5.5</v>
      </c>
      <c r="P10" s="5">
        <v>84.5</v>
      </c>
      <c r="Q10" s="5">
        <v>17.100000000000001</v>
      </c>
      <c r="R10" s="5" t="s">
        <v>1247</v>
      </c>
      <c r="S10" s="10">
        <v>1.5</v>
      </c>
      <c r="T10" s="5">
        <v>31.8</v>
      </c>
      <c r="U10" s="5">
        <v>43.6</v>
      </c>
      <c r="V10" s="5" t="s">
        <v>166</v>
      </c>
      <c r="W10" s="5" t="s">
        <v>166</v>
      </c>
      <c r="X10" s="5" t="s">
        <v>1248</v>
      </c>
      <c r="Y10" s="16">
        <v>1.18E-2</v>
      </c>
      <c r="Z10" s="5" t="s">
        <v>1249</v>
      </c>
      <c r="AA10" s="5" t="s">
        <v>1250</v>
      </c>
      <c r="AB10" s="5" t="s">
        <v>1251</v>
      </c>
      <c r="AC10" s="5" t="s">
        <v>166</v>
      </c>
      <c r="AD10" s="5" t="s">
        <v>166</v>
      </c>
      <c r="AE10" s="5">
        <v>60.9</v>
      </c>
      <c r="AF10" s="5">
        <v>95.1</v>
      </c>
      <c r="AG10" s="5">
        <v>12</v>
      </c>
      <c r="AH10" s="5">
        <v>71.8</v>
      </c>
      <c r="AI10" s="5">
        <v>46.3</v>
      </c>
      <c r="AJ10" s="5">
        <v>43.3</v>
      </c>
      <c r="AK10" s="5" t="s">
        <v>166</v>
      </c>
      <c r="AL10" s="5" t="s">
        <v>166</v>
      </c>
      <c r="AM10" s="5" t="s">
        <v>1252</v>
      </c>
      <c r="AN10" s="5">
        <v>43.4</v>
      </c>
      <c r="AO10" s="5">
        <v>17</v>
      </c>
      <c r="AP10" s="5">
        <v>65</v>
      </c>
      <c r="AQ10" s="5" t="s">
        <v>166</v>
      </c>
      <c r="AR10" s="5">
        <v>83.2</v>
      </c>
      <c r="AS10" s="5" t="s">
        <v>1253</v>
      </c>
      <c r="AT10" s="5">
        <v>7.8</v>
      </c>
      <c r="AU10" s="5">
        <v>10.1</v>
      </c>
      <c r="AV10" s="5" t="s">
        <v>1254</v>
      </c>
      <c r="AW10" s="5" t="s">
        <v>1255</v>
      </c>
      <c r="AX10" s="5">
        <v>-0.2</v>
      </c>
      <c r="AY10" s="4">
        <v>9</v>
      </c>
    </row>
    <row r="11" spans="1:51" ht="14.25" customHeight="1" x14ac:dyDescent="0.2">
      <c r="A11" s="7" t="s">
        <v>36</v>
      </c>
      <c r="B11" s="5">
        <v>1.8</v>
      </c>
      <c r="C11" s="5">
        <v>108.7</v>
      </c>
      <c r="D11" s="5">
        <v>1.2</v>
      </c>
      <c r="E11" s="5">
        <v>3.5</v>
      </c>
      <c r="F11" s="5">
        <v>-3.8</v>
      </c>
      <c r="G11" s="5">
        <v>11.2</v>
      </c>
      <c r="H11" s="5">
        <v>22.3</v>
      </c>
      <c r="I11" s="5">
        <v>20.5</v>
      </c>
      <c r="J11" s="5">
        <v>0.7</v>
      </c>
      <c r="K11" s="5" t="s">
        <v>166</v>
      </c>
      <c r="L11" s="5" t="s">
        <v>1256</v>
      </c>
      <c r="M11" s="5">
        <v>1.5</v>
      </c>
      <c r="N11" s="5">
        <v>35.1</v>
      </c>
      <c r="O11" s="5">
        <v>6.6</v>
      </c>
      <c r="P11" s="5">
        <v>79.900000000000006</v>
      </c>
      <c r="Q11" s="5">
        <v>14.4</v>
      </c>
      <c r="R11" s="5" t="s">
        <v>1257</v>
      </c>
      <c r="S11" s="10">
        <v>2.1</v>
      </c>
      <c r="T11" s="5">
        <v>32</v>
      </c>
      <c r="U11" s="5">
        <v>43.6</v>
      </c>
      <c r="V11" s="5" t="s">
        <v>166</v>
      </c>
      <c r="W11" s="5" t="s">
        <v>166</v>
      </c>
      <c r="X11" s="5" t="s">
        <v>1258</v>
      </c>
      <c r="Y11" s="18">
        <v>1.2E-2</v>
      </c>
      <c r="Z11" s="5" t="s">
        <v>1259</v>
      </c>
      <c r="AA11" s="5" t="s">
        <v>1260</v>
      </c>
      <c r="AB11" s="5" t="s">
        <v>1261</v>
      </c>
      <c r="AC11" s="5" t="s">
        <v>166</v>
      </c>
      <c r="AD11" s="5" t="s">
        <v>166</v>
      </c>
      <c r="AE11" s="5">
        <v>61.9</v>
      </c>
      <c r="AF11" s="5">
        <v>94.7</v>
      </c>
      <c r="AG11" s="5">
        <v>12</v>
      </c>
      <c r="AH11" s="5">
        <v>73.2</v>
      </c>
      <c r="AI11" s="5">
        <v>49.1</v>
      </c>
      <c r="AJ11" s="5">
        <v>42.9</v>
      </c>
      <c r="AK11" s="5" t="s">
        <v>166</v>
      </c>
      <c r="AL11" s="5" t="s">
        <v>166</v>
      </c>
      <c r="AM11" s="5" t="s">
        <v>1262</v>
      </c>
      <c r="AN11" s="5">
        <v>23.2</v>
      </c>
      <c r="AO11" s="5">
        <v>23.3</v>
      </c>
      <c r="AP11" s="5">
        <v>65.5</v>
      </c>
      <c r="AQ11" s="5" t="s">
        <v>166</v>
      </c>
      <c r="AR11" s="5">
        <v>82.9</v>
      </c>
      <c r="AS11" s="5" t="s">
        <v>1263</v>
      </c>
      <c r="AT11" s="5">
        <v>7.6</v>
      </c>
      <c r="AU11" s="5">
        <v>10.7</v>
      </c>
      <c r="AV11" s="5" t="s">
        <v>1264</v>
      </c>
      <c r="AW11" s="5" t="s">
        <v>1265</v>
      </c>
      <c r="AX11" s="5">
        <v>-0.1</v>
      </c>
      <c r="AY11" s="4">
        <v>10</v>
      </c>
    </row>
    <row r="12" spans="1:51" ht="14.25" customHeight="1" x14ac:dyDescent="0.2">
      <c r="A12" s="7" t="s">
        <v>37</v>
      </c>
      <c r="B12" s="5">
        <v>1.1000000000000001</v>
      </c>
      <c r="C12" s="5">
        <v>110</v>
      </c>
      <c r="D12" s="5">
        <v>0.7</v>
      </c>
      <c r="E12" s="5">
        <v>1.7</v>
      </c>
      <c r="F12" s="5">
        <v>1.9</v>
      </c>
      <c r="G12" s="5">
        <v>10.6</v>
      </c>
      <c r="H12" s="5">
        <v>23.1</v>
      </c>
      <c r="I12" s="5">
        <v>20.8</v>
      </c>
      <c r="J12" s="5">
        <v>0.7</v>
      </c>
      <c r="K12" s="5" t="s">
        <v>166</v>
      </c>
      <c r="L12" s="5" t="s">
        <v>1266</v>
      </c>
      <c r="M12" s="5">
        <v>0.9</v>
      </c>
      <c r="N12" s="5">
        <v>35.6</v>
      </c>
      <c r="O12" s="5">
        <v>6.3</v>
      </c>
      <c r="P12" s="5">
        <v>75.7</v>
      </c>
      <c r="Q12" s="5">
        <v>8.4</v>
      </c>
      <c r="R12" s="5" t="s">
        <v>1267</v>
      </c>
      <c r="S12" s="10">
        <v>2.6</v>
      </c>
      <c r="T12" s="5">
        <v>31.8</v>
      </c>
      <c r="U12" s="5">
        <v>41.7</v>
      </c>
      <c r="V12" s="5" t="s">
        <v>166</v>
      </c>
      <c r="W12" s="5" t="s">
        <v>166</v>
      </c>
      <c r="X12" s="5" t="s">
        <v>1268</v>
      </c>
      <c r="Y12" s="18">
        <v>1.23E-2</v>
      </c>
      <c r="Z12" s="5" t="s">
        <v>1269</v>
      </c>
      <c r="AA12" s="5" t="s">
        <v>1270</v>
      </c>
      <c r="AB12" s="5" t="s">
        <v>1271</v>
      </c>
      <c r="AC12" s="5" t="s">
        <v>166</v>
      </c>
      <c r="AD12" s="5" t="s">
        <v>166</v>
      </c>
      <c r="AE12" s="5">
        <v>64.3</v>
      </c>
      <c r="AF12" s="5" t="s">
        <v>166</v>
      </c>
      <c r="AG12" s="5">
        <v>12</v>
      </c>
      <c r="AH12" s="5">
        <v>73</v>
      </c>
      <c r="AI12" s="5">
        <v>50.3</v>
      </c>
      <c r="AJ12" s="5">
        <v>42.5</v>
      </c>
      <c r="AK12" s="5" t="s">
        <v>166</v>
      </c>
      <c r="AL12" s="5" t="s">
        <v>166</v>
      </c>
      <c r="AM12" s="5" t="s">
        <v>1272</v>
      </c>
      <c r="AN12" s="5">
        <v>34.799999999999997</v>
      </c>
      <c r="AO12" s="5">
        <v>16.8</v>
      </c>
      <c r="AP12" s="5">
        <v>65.7</v>
      </c>
      <c r="AQ12" s="5" t="s">
        <v>166</v>
      </c>
      <c r="AR12" s="5">
        <v>83.3</v>
      </c>
      <c r="AS12" s="5" t="s">
        <v>1273</v>
      </c>
      <c r="AT12" s="5">
        <v>7.3</v>
      </c>
      <c r="AU12" s="5">
        <v>10.5</v>
      </c>
      <c r="AV12" s="5" t="s">
        <v>1274</v>
      </c>
      <c r="AW12" s="5" t="s">
        <v>1275</v>
      </c>
      <c r="AX12" s="5">
        <v>-0.2</v>
      </c>
      <c r="AY12" s="4">
        <v>11</v>
      </c>
    </row>
    <row r="13" spans="1:51" ht="25.5" customHeight="1" x14ac:dyDescent="0.2">
      <c r="A13" s="7" t="s">
        <v>38</v>
      </c>
      <c r="B13" s="5">
        <v>1.5</v>
      </c>
      <c r="C13" s="5">
        <v>110.6</v>
      </c>
      <c r="D13" s="5">
        <v>0</v>
      </c>
      <c r="E13" s="5">
        <v>-0.5</v>
      </c>
      <c r="F13" s="5">
        <v>-2</v>
      </c>
      <c r="G13" s="5">
        <v>10</v>
      </c>
      <c r="H13" s="5">
        <v>23.3</v>
      </c>
      <c r="I13" s="5">
        <v>20.9</v>
      </c>
      <c r="J13" s="5">
        <v>0.7</v>
      </c>
      <c r="K13" s="5" t="s">
        <v>166</v>
      </c>
      <c r="L13" s="5" t="s">
        <v>1276</v>
      </c>
      <c r="M13" s="5">
        <v>0.3</v>
      </c>
      <c r="N13" s="5">
        <v>36.1</v>
      </c>
      <c r="O13" s="5">
        <v>6.7</v>
      </c>
      <c r="P13" s="5">
        <v>73.3</v>
      </c>
      <c r="Q13" s="5">
        <v>6.7</v>
      </c>
      <c r="R13" s="5" t="s">
        <v>1277</v>
      </c>
      <c r="S13" s="10">
        <v>1.9</v>
      </c>
      <c r="T13" s="5">
        <v>31.9</v>
      </c>
      <c r="U13" s="5" t="s">
        <v>166</v>
      </c>
      <c r="V13" s="5" t="s">
        <v>166</v>
      </c>
      <c r="W13" s="5" t="s">
        <v>166</v>
      </c>
      <c r="X13" s="5" t="s">
        <v>1278</v>
      </c>
      <c r="Y13" s="18">
        <v>1.18E-2</v>
      </c>
      <c r="Z13" s="5" t="s">
        <v>1279</v>
      </c>
      <c r="AA13" s="5" t="s">
        <v>1280</v>
      </c>
      <c r="AB13" s="5" t="s">
        <v>166</v>
      </c>
      <c r="AC13" s="5" t="s">
        <v>166</v>
      </c>
      <c r="AD13" s="5" t="s">
        <v>166</v>
      </c>
      <c r="AE13" s="5">
        <v>66.099999999999994</v>
      </c>
      <c r="AF13" s="5" t="s">
        <v>166</v>
      </c>
      <c r="AG13" s="5">
        <v>12</v>
      </c>
      <c r="AH13" s="5">
        <v>72.900000000000006</v>
      </c>
      <c r="AI13" s="5">
        <v>50.5</v>
      </c>
      <c r="AJ13" s="5">
        <v>42.5</v>
      </c>
      <c r="AK13" s="5" t="s">
        <v>166</v>
      </c>
      <c r="AL13" s="5" t="s">
        <v>166</v>
      </c>
      <c r="AM13" s="5" t="s">
        <v>1281</v>
      </c>
      <c r="AN13" s="5">
        <v>42.9</v>
      </c>
      <c r="AO13" s="5">
        <v>14.6</v>
      </c>
      <c r="AP13" s="5">
        <v>65.8</v>
      </c>
      <c r="AQ13" s="5" t="s">
        <v>166</v>
      </c>
      <c r="AR13" s="5">
        <v>83.2</v>
      </c>
      <c r="AS13" s="5" t="s">
        <v>166</v>
      </c>
      <c r="AT13" s="5">
        <v>7</v>
      </c>
      <c r="AU13" s="5">
        <v>10.5</v>
      </c>
      <c r="AV13" s="5" t="s">
        <v>166</v>
      </c>
      <c r="AW13" s="5" t="s">
        <v>1282</v>
      </c>
      <c r="AX13" s="5">
        <v>-1.2</v>
      </c>
      <c r="AY13" s="4">
        <v>12</v>
      </c>
    </row>
    <row r="14" spans="1:51" ht="25.5" customHeight="1" x14ac:dyDescent="0.2">
      <c r="A14" s="7" t="s">
        <v>39</v>
      </c>
      <c r="B14" s="5">
        <v>-8.6</v>
      </c>
      <c r="C14" s="5">
        <v>110.5</v>
      </c>
      <c r="D14" s="5">
        <v>-7.8</v>
      </c>
      <c r="E14" s="5">
        <v>-11.4</v>
      </c>
      <c r="F14" s="5">
        <v>-6</v>
      </c>
      <c r="G14" s="5">
        <v>9.3000000000000007</v>
      </c>
      <c r="H14" s="5" t="s">
        <v>166</v>
      </c>
      <c r="I14" s="5" t="s">
        <v>166</v>
      </c>
      <c r="J14" s="5">
        <v>0.7</v>
      </c>
      <c r="K14" s="5" t="s">
        <v>166</v>
      </c>
      <c r="L14" s="5" t="s">
        <v>1283</v>
      </c>
      <c r="M14" s="5">
        <v>-10.7</v>
      </c>
      <c r="N14" s="5">
        <v>36.6</v>
      </c>
      <c r="O14" s="5">
        <v>6.6</v>
      </c>
      <c r="P14" s="5">
        <v>82.5</v>
      </c>
      <c r="Q14" s="5">
        <v>4.4000000000000004</v>
      </c>
      <c r="R14" s="5" t="s">
        <v>1284</v>
      </c>
      <c r="S14" s="10">
        <v>1.1679999999999999</v>
      </c>
      <c r="T14" s="5">
        <v>32.1</v>
      </c>
      <c r="U14" s="5" t="s">
        <v>166</v>
      </c>
      <c r="V14" s="5" t="s">
        <v>166</v>
      </c>
      <c r="W14" s="5" t="s">
        <v>166</v>
      </c>
      <c r="X14" s="5" t="s">
        <v>166</v>
      </c>
      <c r="Y14" s="18">
        <v>1.3899999999999999E-2</v>
      </c>
      <c r="Z14" s="5" t="s">
        <v>1285</v>
      </c>
      <c r="AA14" s="5" t="s">
        <v>166</v>
      </c>
      <c r="AB14" s="5" t="s">
        <v>166</v>
      </c>
      <c r="AC14" s="5">
        <v>16.5</v>
      </c>
      <c r="AD14" s="5">
        <v>17.100000000000001</v>
      </c>
      <c r="AE14" s="5" t="s">
        <v>166</v>
      </c>
      <c r="AF14" s="5" t="s">
        <v>166</v>
      </c>
      <c r="AG14" s="5">
        <v>12</v>
      </c>
      <c r="AH14" s="5" t="s">
        <v>166</v>
      </c>
      <c r="AI14" s="5">
        <v>48.7</v>
      </c>
      <c r="AJ14" s="5" t="s">
        <v>166</v>
      </c>
      <c r="AK14" s="5" t="s">
        <v>166</v>
      </c>
      <c r="AL14" s="5" t="s">
        <v>166</v>
      </c>
      <c r="AM14" s="5" t="s">
        <v>166</v>
      </c>
      <c r="AN14" s="5" t="s">
        <v>166</v>
      </c>
      <c r="AO14" s="5" t="s">
        <v>166</v>
      </c>
      <c r="AP14" s="5" t="s">
        <v>166</v>
      </c>
      <c r="AQ14" s="5" t="s">
        <v>166</v>
      </c>
      <c r="AR14" s="5" t="s">
        <v>166</v>
      </c>
      <c r="AS14" s="5" t="s">
        <v>166</v>
      </c>
      <c r="AT14" s="5" t="s">
        <v>166</v>
      </c>
      <c r="AU14" s="5" t="s">
        <v>166</v>
      </c>
      <c r="AV14" s="5" t="s">
        <v>166</v>
      </c>
      <c r="AW14" s="5" t="s">
        <v>1286</v>
      </c>
      <c r="AX14" s="5">
        <v>-0.3</v>
      </c>
      <c r="AY14" s="4">
        <v>13</v>
      </c>
    </row>
    <row r="15" spans="1:51" ht="14.25" customHeight="1" x14ac:dyDescent="0.2"/>
    <row r="16" spans="1:51" ht="14.25" customHeight="1" x14ac:dyDescent="0.2"/>
    <row r="17" spans="1:51" ht="35"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8F33-EDF7-4348-A15B-F807CFBBEEFE}">
  <dimension ref="A1:AY50"/>
  <sheetViews>
    <sheetView topLeftCell="F1" zoomScale="118" workbookViewId="0">
      <selection activeCell="Y14" sqref="Y10:Y14"/>
    </sheetView>
  </sheetViews>
  <sheetFormatPr baseColWidth="10" defaultRowHeight="15" x14ac:dyDescent="0.2"/>
  <cols>
    <col min="1" max="1" width="43.1640625" style="4" customWidth="1"/>
    <col min="2" max="3" width="16.33203125" style="4" customWidth="1"/>
    <col min="4" max="4" width="13.5" style="4" customWidth="1"/>
    <col min="5" max="14" width="16.332031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1.8</v>
      </c>
      <c r="C2" s="5">
        <v>97.6</v>
      </c>
      <c r="D2" s="5">
        <v>1.7</v>
      </c>
      <c r="E2" s="5">
        <v>-0.6</v>
      </c>
      <c r="F2" s="5">
        <v>2.6</v>
      </c>
      <c r="G2" s="5">
        <v>3.7</v>
      </c>
      <c r="H2" s="5">
        <v>26</v>
      </c>
      <c r="I2" s="5">
        <v>27.2</v>
      </c>
      <c r="J2" s="5">
        <v>0.8</v>
      </c>
      <c r="K2" s="5">
        <v>1.6</v>
      </c>
      <c r="L2" s="5" t="s">
        <v>1287</v>
      </c>
      <c r="M2" s="5">
        <v>0.9</v>
      </c>
      <c r="N2" s="5">
        <v>21.9</v>
      </c>
      <c r="O2" s="5">
        <v>3.2</v>
      </c>
      <c r="P2" s="5">
        <v>110.9</v>
      </c>
      <c r="Q2" s="5">
        <v>1.7</v>
      </c>
      <c r="R2" s="5" t="s">
        <v>1288</v>
      </c>
      <c r="S2" s="10">
        <v>4.2</v>
      </c>
      <c r="T2" s="5">
        <v>11</v>
      </c>
      <c r="U2" s="5">
        <v>57.1</v>
      </c>
      <c r="V2" s="5" t="s">
        <v>1289</v>
      </c>
      <c r="W2" s="5">
        <v>16.399999999999999</v>
      </c>
      <c r="X2" s="5" t="s">
        <v>1290</v>
      </c>
      <c r="Y2" s="18"/>
      <c r="Z2" s="5" t="s">
        <v>1291</v>
      </c>
      <c r="AA2" s="5" t="s">
        <v>1292</v>
      </c>
      <c r="AB2" s="5" t="s">
        <v>1293</v>
      </c>
      <c r="AC2" s="5" t="s">
        <v>166</v>
      </c>
      <c r="AD2" s="5">
        <v>31.2</v>
      </c>
      <c r="AE2" s="5">
        <v>60.3</v>
      </c>
      <c r="AF2" s="5">
        <v>88.2</v>
      </c>
      <c r="AG2" s="5">
        <v>13</v>
      </c>
      <c r="AH2" s="5" t="s">
        <v>166</v>
      </c>
      <c r="AI2" s="5">
        <v>128.6</v>
      </c>
      <c r="AJ2" s="5">
        <v>37.299999999999997</v>
      </c>
      <c r="AK2" s="5">
        <v>102.4</v>
      </c>
      <c r="AL2" s="5">
        <v>249.7</v>
      </c>
      <c r="AM2" s="5" t="s">
        <v>1294</v>
      </c>
      <c r="AN2" s="5">
        <v>15.9</v>
      </c>
      <c r="AO2" s="5">
        <v>22.1</v>
      </c>
      <c r="AP2" s="5">
        <v>77.900000000000006</v>
      </c>
      <c r="AQ2" s="5">
        <v>41</v>
      </c>
      <c r="AR2" s="5">
        <v>80.3</v>
      </c>
      <c r="AS2" s="5" t="s">
        <v>1295</v>
      </c>
      <c r="AT2" s="5">
        <v>11.2</v>
      </c>
      <c r="AU2" s="5">
        <v>8.1999999999999993</v>
      </c>
      <c r="AV2" s="5" t="s">
        <v>1296</v>
      </c>
      <c r="AW2" s="5" t="s">
        <v>1297</v>
      </c>
      <c r="AX2" s="5">
        <v>0.4</v>
      </c>
      <c r="AY2" s="4">
        <v>0</v>
      </c>
    </row>
    <row r="3" spans="1:51" ht="14.25" customHeight="1" x14ac:dyDescent="0.2">
      <c r="A3" s="7" t="s">
        <v>28</v>
      </c>
      <c r="B3" s="5">
        <v>-4.2</v>
      </c>
      <c r="C3" s="5">
        <v>98.7</v>
      </c>
      <c r="D3" s="5">
        <v>0.3</v>
      </c>
      <c r="E3" s="5">
        <v>-10.1</v>
      </c>
      <c r="F3" s="5">
        <v>3.5</v>
      </c>
      <c r="G3" s="5">
        <v>4.4000000000000004</v>
      </c>
      <c r="H3" s="5">
        <v>26</v>
      </c>
      <c r="I3" s="5">
        <v>26.3</v>
      </c>
      <c r="J3" s="5">
        <v>0.8</v>
      </c>
      <c r="K3" s="5">
        <v>1.7</v>
      </c>
      <c r="L3" s="5" t="s">
        <v>1298</v>
      </c>
      <c r="M3" s="5">
        <v>-1.9</v>
      </c>
      <c r="N3" s="5">
        <v>22.4</v>
      </c>
      <c r="O3" s="5">
        <v>4.3</v>
      </c>
      <c r="P3" s="5">
        <v>117.2</v>
      </c>
      <c r="Q3" s="5">
        <v>3.2</v>
      </c>
      <c r="R3" s="5" t="s">
        <v>1299</v>
      </c>
      <c r="S3" s="10">
        <v>3.7</v>
      </c>
      <c r="T3" s="5">
        <v>11</v>
      </c>
      <c r="U3" s="5">
        <v>56.8</v>
      </c>
      <c r="V3" s="5" t="s">
        <v>1300</v>
      </c>
      <c r="W3" s="5">
        <v>19.2</v>
      </c>
      <c r="X3" s="5" t="s">
        <v>1301</v>
      </c>
      <c r="Y3" s="18"/>
      <c r="Z3" s="5" t="s">
        <v>1302</v>
      </c>
      <c r="AA3" s="5" t="s">
        <v>1303</v>
      </c>
      <c r="AB3" s="5" t="s">
        <v>1304</v>
      </c>
      <c r="AC3" s="5" t="s">
        <v>166</v>
      </c>
      <c r="AD3" s="5">
        <v>31.7</v>
      </c>
      <c r="AE3" s="5">
        <v>61.2</v>
      </c>
      <c r="AF3" s="5">
        <v>87.6</v>
      </c>
      <c r="AG3" s="5">
        <v>13</v>
      </c>
      <c r="AH3" s="5" t="s">
        <v>166</v>
      </c>
      <c r="AI3" s="5">
        <v>108.4</v>
      </c>
      <c r="AJ3" s="5">
        <v>41.4</v>
      </c>
      <c r="AK3" s="5">
        <v>62.4</v>
      </c>
      <c r="AL3" s="5">
        <v>96.9</v>
      </c>
      <c r="AM3" s="5" t="s">
        <v>1305</v>
      </c>
      <c r="AN3" s="5">
        <v>17.3</v>
      </c>
      <c r="AO3" s="5">
        <v>21</v>
      </c>
      <c r="AP3" s="5">
        <v>78.099999999999994</v>
      </c>
      <c r="AQ3" s="5">
        <v>64.400000000000006</v>
      </c>
      <c r="AR3" s="5">
        <v>80.5</v>
      </c>
      <c r="AS3" s="5" t="s">
        <v>1306</v>
      </c>
      <c r="AT3" s="5">
        <v>11.2</v>
      </c>
      <c r="AU3" s="5">
        <v>8.1</v>
      </c>
      <c r="AV3" s="5" t="s">
        <v>1307</v>
      </c>
      <c r="AW3" s="5" t="s">
        <v>1308</v>
      </c>
      <c r="AX3" s="5">
        <v>0.5</v>
      </c>
      <c r="AY3" s="4">
        <v>0</v>
      </c>
    </row>
    <row r="4" spans="1:51" ht="14.25" customHeight="1" x14ac:dyDescent="0.2">
      <c r="A4" s="7" t="s">
        <v>29</v>
      </c>
      <c r="B4" s="5">
        <v>0.8</v>
      </c>
      <c r="C4" s="5">
        <v>100</v>
      </c>
      <c r="D4" s="5">
        <v>0.4</v>
      </c>
      <c r="E4" s="5">
        <v>4.3</v>
      </c>
      <c r="F4" s="5">
        <v>0.2</v>
      </c>
      <c r="G4" s="5">
        <v>5</v>
      </c>
      <c r="H4" s="5">
        <v>26.9</v>
      </c>
      <c r="I4" s="5">
        <v>27.1</v>
      </c>
      <c r="J4" s="5">
        <v>0.9</v>
      </c>
      <c r="K4" s="5">
        <v>1.8</v>
      </c>
      <c r="L4" s="5" t="s">
        <v>1309</v>
      </c>
      <c r="M4" s="5">
        <v>0.1</v>
      </c>
      <c r="N4" s="5">
        <v>23</v>
      </c>
      <c r="O4" s="5">
        <v>4.4000000000000004</v>
      </c>
      <c r="P4" s="5">
        <v>113.7</v>
      </c>
      <c r="Q4" s="5">
        <v>2.8</v>
      </c>
      <c r="R4" s="5" t="s">
        <v>1310</v>
      </c>
      <c r="S4" s="10" t="s">
        <v>90</v>
      </c>
      <c r="T4" s="5">
        <v>11.1</v>
      </c>
      <c r="U4" s="5">
        <v>55.5</v>
      </c>
      <c r="V4" s="5" t="s">
        <v>1311</v>
      </c>
      <c r="W4" s="5">
        <v>16.3</v>
      </c>
      <c r="X4" s="5" t="s">
        <v>1312</v>
      </c>
      <c r="Y4" s="18"/>
      <c r="Z4" s="5" t="s">
        <v>1313</v>
      </c>
      <c r="AA4" s="5" t="s">
        <v>1314</v>
      </c>
      <c r="AB4" s="5" t="s">
        <v>1315</v>
      </c>
      <c r="AC4" s="5" t="s">
        <v>166</v>
      </c>
      <c r="AD4" s="5">
        <v>32.200000000000003</v>
      </c>
      <c r="AE4" s="5">
        <v>63.7</v>
      </c>
      <c r="AF4" s="5">
        <v>87.9</v>
      </c>
      <c r="AG4" s="5">
        <v>13</v>
      </c>
      <c r="AH4" s="5" t="s">
        <v>166</v>
      </c>
      <c r="AI4" s="5">
        <v>128.80000000000001</v>
      </c>
      <c r="AJ4" s="5">
        <v>41.6</v>
      </c>
      <c r="AK4" s="5">
        <v>65.8</v>
      </c>
      <c r="AL4" s="5">
        <v>84.3</v>
      </c>
      <c r="AM4" s="5" t="s">
        <v>1316</v>
      </c>
      <c r="AN4" s="5">
        <v>17.899999999999999</v>
      </c>
      <c r="AO4" s="5">
        <v>21.3</v>
      </c>
      <c r="AP4" s="5">
        <v>77.900000000000006</v>
      </c>
      <c r="AQ4" s="5">
        <v>78.099999999999994</v>
      </c>
      <c r="AR4" s="5">
        <v>80.7</v>
      </c>
      <c r="AS4" s="5" t="s">
        <v>1317</v>
      </c>
      <c r="AT4" s="5">
        <v>11.1</v>
      </c>
      <c r="AU4" s="5">
        <v>8.1999999999999993</v>
      </c>
      <c r="AV4" s="5" t="s">
        <v>1318</v>
      </c>
      <c r="AW4" s="5" t="s">
        <v>1319</v>
      </c>
      <c r="AX4" s="5">
        <v>0.5</v>
      </c>
      <c r="AY4" s="4">
        <v>1</v>
      </c>
    </row>
    <row r="5" spans="1:51" ht="14.25" customHeight="1" x14ac:dyDescent="0.2">
      <c r="A5" s="7" t="s">
        <v>30</v>
      </c>
      <c r="B5" s="5">
        <v>1.1000000000000001</v>
      </c>
      <c r="C5" s="5">
        <v>102.3</v>
      </c>
      <c r="D5" s="5">
        <v>-0.1</v>
      </c>
      <c r="E5" s="5">
        <v>4.5</v>
      </c>
      <c r="F5" s="5">
        <v>-0.9</v>
      </c>
      <c r="G5" s="5">
        <v>5</v>
      </c>
      <c r="H5" s="5">
        <v>27.9</v>
      </c>
      <c r="I5" s="5">
        <v>28.3</v>
      </c>
      <c r="J5" s="5">
        <v>0.8</v>
      </c>
      <c r="K5" s="5">
        <v>1.7</v>
      </c>
      <c r="L5" s="5" t="s">
        <v>1320</v>
      </c>
      <c r="M5" s="5">
        <v>0.1</v>
      </c>
      <c r="N5" s="5">
        <v>23.8</v>
      </c>
      <c r="O5" s="5">
        <v>4.3</v>
      </c>
      <c r="P5" s="5">
        <v>114.5</v>
      </c>
      <c r="Q5" s="5">
        <v>2.7</v>
      </c>
      <c r="R5" s="5" t="s">
        <v>1321</v>
      </c>
      <c r="S5" s="10" t="s">
        <v>90</v>
      </c>
      <c r="T5" s="5">
        <v>11</v>
      </c>
      <c r="U5" s="5">
        <v>55.1</v>
      </c>
      <c r="V5" s="5" t="s">
        <v>1322</v>
      </c>
      <c r="W5" s="5">
        <v>16.8</v>
      </c>
      <c r="X5" s="5" t="s">
        <v>1323</v>
      </c>
      <c r="Y5" s="18"/>
      <c r="Z5" s="5" t="s">
        <v>1324</v>
      </c>
      <c r="AA5" s="5" t="s">
        <v>1325</v>
      </c>
      <c r="AB5" s="5" t="s">
        <v>1326</v>
      </c>
      <c r="AC5" s="5" t="s">
        <v>166</v>
      </c>
      <c r="AD5" s="5">
        <v>31.6</v>
      </c>
      <c r="AE5" s="5">
        <v>75.900000000000006</v>
      </c>
      <c r="AF5" s="5">
        <v>89</v>
      </c>
      <c r="AG5" s="5">
        <v>13</v>
      </c>
      <c r="AH5" s="5" t="s">
        <v>166</v>
      </c>
      <c r="AI5" s="5">
        <v>139.5</v>
      </c>
      <c r="AJ5" s="5">
        <v>41.1</v>
      </c>
      <c r="AK5" s="5">
        <v>57.2</v>
      </c>
      <c r="AL5" s="5">
        <v>87</v>
      </c>
      <c r="AM5" s="5" t="s">
        <v>1327</v>
      </c>
      <c r="AN5" s="5">
        <v>18.100000000000001</v>
      </c>
      <c r="AO5" s="5">
        <v>21.2</v>
      </c>
      <c r="AP5" s="5">
        <v>78.099999999999994</v>
      </c>
      <c r="AQ5" s="5">
        <v>65.8</v>
      </c>
      <c r="AR5" s="5">
        <v>81.2</v>
      </c>
      <c r="AS5" s="5" t="s">
        <v>1328</v>
      </c>
      <c r="AT5" s="5">
        <v>10.8</v>
      </c>
      <c r="AU5" s="5">
        <v>8.1</v>
      </c>
      <c r="AV5" s="5" t="s">
        <v>1329</v>
      </c>
      <c r="AW5" s="5" t="s">
        <v>1330</v>
      </c>
      <c r="AX5" s="5">
        <v>0.5</v>
      </c>
      <c r="AY5" s="4">
        <v>2</v>
      </c>
    </row>
    <row r="6" spans="1:51" ht="25.5" customHeight="1" x14ac:dyDescent="0.2">
      <c r="A6" s="7" t="s">
        <v>31</v>
      </c>
      <c r="B6" s="5">
        <v>-1.4</v>
      </c>
      <c r="C6" s="5">
        <v>104.9</v>
      </c>
      <c r="D6" s="5">
        <v>-1.1000000000000001</v>
      </c>
      <c r="E6" s="5">
        <v>-0.9</v>
      </c>
      <c r="F6" s="5">
        <v>-0.7</v>
      </c>
      <c r="G6" s="5">
        <v>5.8</v>
      </c>
      <c r="H6" s="5">
        <v>28.3</v>
      </c>
      <c r="I6" s="5">
        <v>28.3</v>
      </c>
      <c r="J6" s="5">
        <v>0.8</v>
      </c>
      <c r="K6" s="5">
        <v>1.5</v>
      </c>
      <c r="L6" s="5" t="s">
        <v>1331</v>
      </c>
      <c r="M6" s="5">
        <v>-1.1000000000000001</v>
      </c>
      <c r="N6" s="5">
        <v>24.7</v>
      </c>
      <c r="O6" s="5">
        <v>4.7</v>
      </c>
      <c r="P6" s="5">
        <v>116.9</v>
      </c>
      <c r="Q6" s="5">
        <v>3.1</v>
      </c>
      <c r="R6" s="5" t="s">
        <v>1332</v>
      </c>
      <c r="S6" s="10">
        <v>1.9</v>
      </c>
      <c r="T6" s="5">
        <v>11</v>
      </c>
      <c r="U6" s="5">
        <v>54.6</v>
      </c>
      <c r="V6" s="5" t="s">
        <v>1333</v>
      </c>
      <c r="W6" s="5">
        <v>16.899999999999999</v>
      </c>
      <c r="X6" s="5" t="s">
        <v>1334</v>
      </c>
      <c r="Y6" s="18"/>
      <c r="Z6" s="5" t="s">
        <v>1335</v>
      </c>
      <c r="AA6" s="5" t="s">
        <v>1336</v>
      </c>
      <c r="AB6" s="5" t="s">
        <v>1337</v>
      </c>
      <c r="AC6" s="5" t="s">
        <v>166</v>
      </c>
      <c r="AD6" s="5">
        <v>32.1</v>
      </c>
      <c r="AE6" s="5">
        <v>76.599999999999994</v>
      </c>
      <c r="AF6" s="5">
        <v>89.6</v>
      </c>
      <c r="AG6" s="5">
        <v>13</v>
      </c>
      <c r="AH6" s="5" t="s">
        <v>166</v>
      </c>
      <c r="AI6" s="5">
        <v>148.1</v>
      </c>
      <c r="AJ6" s="5">
        <v>41.3</v>
      </c>
      <c r="AK6" s="5">
        <v>49.8</v>
      </c>
      <c r="AL6" s="5">
        <v>64.099999999999994</v>
      </c>
      <c r="AM6" s="5" t="s">
        <v>1338</v>
      </c>
      <c r="AN6" s="5">
        <v>18.100000000000001</v>
      </c>
      <c r="AO6" s="5">
        <v>20.9</v>
      </c>
      <c r="AP6" s="5">
        <v>78.900000000000006</v>
      </c>
      <c r="AQ6" s="5">
        <v>77.599999999999994</v>
      </c>
      <c r="AR6" s="5">
        <v>81.099999999999994</v>
      </c>
      <c r="AS6" s="5" t="s">
        <v>1339</v>
      </c>
      <c r="AT6" s="5">
        <v>10.5</v>
      </c>
      <c r="AU6" s="5">
        <v>8.4</v>
      </c>
      <c r="AV6" s="5" t="s">
        <v>1340</v>
      </c>
      <c r="AW6" s="5" t="s">
        <v>1341</v>
      </c>
      <c r="AX6" s="5">
        <v>0.4</v>
      </c>
      <c r="AY6" s="4">
        <v>3</v>
      </c>
    </row>
    <row r="7" spans="1:51" ht="25.5" customHeight="1" x14ac:dyDescent="0.2">
      <c r="A7" s="7" t="s">
        <v>32</v>
      </c>
      <c r="B7" s="5">
        <v>-0.4</v>
      </c>
      <c r="C7" s="5">
        <v>107.5</v>
      </c>
      <c r="D7" s="5">
        <v>-0.6</v>
      </c>
      <c r="E7" s="5">
        <v>-0.9</v>
      </c>
      <c r="F7" s="5">
        <v>0.9</v>
      </c>
      <c r="G7" s="5">
        <v>7.2</v>
      </c>
      <c r="H7" s="5">
        <v>23.1</v>
      </c>
      <c r="I7" s="5">
        <v>27.7</v>
      </c>
      <c r="J7" s="5">
        <v>0.8</v>
      </c>
      <c r="K7" s="5">
        <v>0.9</v>
      </c>
      <c r="L7" s="5" t="s">
        <v>1342</v>
      </c>
      <c r="M7" s="5">
        <v>-1</v>
      </c>
      <c r="N7" s="5">
        <v>25.6</v>
      </c>
      <c r="O7" s="5">
        <v>4.8</v>
      </c>
      <c r="P7" s="5">
        <v>113.8</v>
      </c>
      <c r="Q7" s="5">
        <v>3.2</v>
      </c>
      <c r="R7" s="5" t="s">
        <v>1343</v>
      </c>
      <c r="S7" s="10" t="s">
        <v>89</v>
      </c>
      <c r="T7" s="5">
        <v>10.9</v>
      </c>
      <c r="U7" s="5">
        <v>54.8</v>
      </c>
      <c r="V7" s="5" t="s">
        <v>1344</v>
      </c>
      <c r="W7" s="5">
        <v>10.4</v>
      </c>
      <c r="X7" s="5" t="s">
        <v>1345</v>
      </c>
      <c r="Y7" s="18"/>
      <c r="Z7" s="5" t="s">
        <v>1346</v>
      </c>
      <c r="AA7" s="5" t="s">
        <v>1347</v>
      </c>
      <c r="AB7" s="5" t="s">
        <v>1348</v>
      </c>
      <c r="AC7" s="5">
        <v>27.2</v>
      </c>
      <c r="AD7" s="5">
        <v>30.3</v>
      </c>
      <c r="AE7" s="5" t="s">
        <v>166</v>
      </c>
      <c r="AF7" s="5" t="s">
        <v>166</v>
      </c>
      <c r="AG7" s="5">
        <v>13</v>
      </c>
      <c r="AH7" s="5" t="s">
        <v>166</v>
      </c>
      <c r="AI7" s="5">
        <v>143.80000000000001</v>
      </c>
      <c r="AJ7" s="5">
        <v>41.4</v>
      </c>
      <c r="AK7" s="5">
        <v>54.3</v>
      </c>
      <c r="AL7" s="5">
        <v>58.3</v>
      </c>
      <c r="AM7" s="5" t="s">
        <v>1349</v>
      </c>
      <c r="AN7" s="5">
        <v>18.399999999999999</v>
      </c>
      <c r="AO7" s="5">
        <v>20.9</v>
      </c>
      <c r="AP7" s="5">
        <v>79.3</v>
      </c>
      <c r="AQ7" s="5">
        <v>93.3</v>
      </c>
      <c r="AR7" s="5">
        <v>81.3</v>
      </c>
      <c r="AS7" s="5" t="s">
        <v>1350</v>
      </c>
      <c r="AT7" s="5">
        <v>10.199999999999999</v>
      </c>
      <c r="AU7" s="5">
        <v>8.4</v>
      </c>
      <c r="AV7" s="5" t="s">
        <v>1351</v>
      </c>
      <c r="AW7" s="5" t="s">
        <v>1352</v>
      </c>
      <c r="AX7" s="5">
        <v>0.3</v>
      </c>
      <c r="AY7" s="4">
        <v>4</v>
      </c>
    </row>
    <row r="8" spans="1:51" ht="25.5" customHeight="1" x14ac:dyDescent="0.2">
      <c r="A8" s="7" t="s">
        <v>33</v>
      </c>
      <c r="B8" s="5">
        <v>1.1000000000000001</v>
      </c>
      <c r="C8" s="5">
        <v>108.5</v>
      </c>
      <c r="D8" s="5">
        <v>0.4</v>
      </c>
      <c r="E8" s="5">
        <v>2.4</v>
      </c>
      <c r="F8" s="5">
        <v>4.5999999999999996</v>
      </c>
      <c r="G8" s="5">
        <v>7.4</v>
      </c>
      <c r="H8" s="5">
        <v>24</v>
      </c>
      <c r="I8" s="5">
        <v>27.2</v>
      </c>
      <c r="J8" s="5">
        <v>0.8</v>
      </c>
      <c r="K8" s="5">
        <v>1.4</v>
      </c>
      <c r="L8" s="5" t="s">
        <v>1353</v>
      </c>
      <c r="M8" s="5">
        <v>0.4</v>
      </c>
      <c r="N8" s="5">
        <v>26.6</v>
      </c>
      <c r="O8" s="5">
        <v>5.4</v>
      </c>
      <c r="P8" s="5">
        <v>116.4</v>
      </c>
      <c r="Q8" s="5">
        <v>3</v>
      </c>
      <c r="R8" s="5" t="s">
        <v>1354</v>
      </c>
      <c r="S8" s="10">
        <v>1.5</v>
      </c>
      <c r="T8" s="5">
        <v>10.9</v>
      </c>
      <c r="U8" s="5">
        <v>54.6</v>
      </c>
      <c r="V8" s="5" t="s">
        <v>1355</v>
      </c>
      <c r="W8" s="5">
        <v>19.8</v>
      </c>
      <c r="X8" s="5" t="s">
        <v>1356</v>
      </c>
      <c r="Y8" s="18"/>
      <c r="Z8" s="5" t="s">
        <v>1357</v>
      </c>
      <c r="AA8" s="5" t="s">
        <v>1358</v>
      </c>
      <c r="AB8" s="5" t="s">
        <v>1359</v>
      </c>
      <c r="AC8" s="5">
        <v>28</v>
      </c>
      <c r="AD8" s="5">
        <v>30.6</v>
      </c>
      <c r="AE8" s="5" t="s">
        <v>166</v>
      </c>
      <c r="AF8" s="5" t="s">
        <v>166</v>
      </c>
      <c r="AG8" s="5">
        <v>13</v>
      </c>
      <c r="AH8" s="5" t="s">
        <v>166</v>
      </c>
      <c r="AI8" s="5">
        <v>141.6</v>
      </c>
      <c r="AJ8" s="5">
        <v>41</v>
      </c>
      <c r="AK8" s="5">
        <v>53.4</v>
      </c>
      <c r="AL8" s="5">
        <v>60.5</v>
      </c>
      <c r="AM8" s="5" t="s">
        <v>1360</v>
      </c>
      <c r="AN8" s="5">
        <v>17.600000000000001</v>
      </c>
      <c r="AO8" s="5">
        <v>21.1</v>
      </c>
      <c r="AP8" s="5">
        <v>79</v>
      </c>
      <c r="AQ8" s="5">
        <v>88.3</v>
      </c>
      <c r="AR8" s="5">
        <v>81.7</v>
      </c>
      <c r="AS8" s="5" t="s">
        <v>1361</v>
      </c>
      <c r="AT8" s="5">
        <v>10.4</v>
      </c>
      <c r="AU8" s="5">
        <v>8.3000000000000007</v>
      </c>
      <c r="AV8" s="5" t="s">
        <v>1362</v>
      </c>
      <c r="AW8" s="5" t="s">
        <v>1363</v>
      </c>
      <c r="AX8" s="5">
        <v>0.4</v>
      </c>
      <c r="AY8" s="4">
        <v>5</v>
      </c>
    </row>
    <row r="9" spans="1:51" ht="14.25" customHeight="1" x14ac:dyDescent="0.2">
      <c r="A9" s="7" t="s">
        <v>34</v>
      </c>
      <c r="B9" s="5">
        <v>1.5</v>
      </c>
      <c r="C9" s="5">
        <v>109.2</v>
      </c>
      <c r="D9" s="5">
        <v>1.2</v>
      </c>
      <c r="E9" s="5">
        <v>0.7</v>
      </c>
      <c r="F9" s="5">
        <v>2.1</v>
      </c>
      <c r="G9" s="5">
        <v>6.9</v>
      </c>
      <c r="H9" s="5">
        <v>24.5</v>
      </c>
      <c r="I9" s="5">
        <v>28.8</v>
      </c>
      <c r="J9" s="5">
        <v>0.8</v>
      </c>
      <c r="K9" s="5">
        <v>1.4</v>
      </c>
      <c r="L9" s="5" t="s">
        <v>1364</v>
      </c>
      <c r="M9" s="5">
        <v>2</v>
      </c>
      <c r="N9" s="5">
        <v>27.4</v>
      </c>
      <c r="O9" s="5">
        <v>5.6</v>
      </c>
      <c r="P9" s="5">
        <v>111.6</v>
      </c>
      <c r="Q9" s="5">
        <v>2.7</v>
      </c>
      <c r="R9" s="5" t="s">
        <v>1365</v>
      </c>
      <c r="S9" s="10">
        <v>0.7</v>
      </c>
      <c r="T9" s="5">
        <v>10.8</v>
      </c>
      <c r="U9" s="5">
        <v>54.8</v>
      </c>
      <c r="V9" s="5" t="s">
        <v>1366</v>
      </c>
      <c r="W9" s="5">
        <v>35</v>
      </c>
      <c r="X9" s="5" t="s">
        <v>1367</v>
      </c>
      <c r="Y9" s="18"/>
      <c r="Z9" s="5" t="s">
        <v>1368</v>
      </c>
      <c r="AA9" s="5" t="s">
        <v>1369</v>
      </c>
      <c r="AB9" s="5" t="s">
        <v>1370</v>
      </c>
      <c r="AC9" s="5">
        <v>28.9</v>
      </c>
      <c r="AD9" s="5">
        <v>31.2</v>
      </c>
      <c r="AE9" s="5">
        <v>80.599999999999994</v>
      </c>
      <c r="AF9" s="5">
        <v>92.5</v>
      </c>
      <c r="AG9" s="5">
        <v>13</v>
      </c>
      <c r="AH9" s="5">
        <v>75.5</v>
      </c>
      <c r="AI9" s="5">
        <v>141.5</v>
      </c>
      <c r="AJ9" s="5">
        <v>39.9</v>
      </c>
      <c r="AK9" s="5" t="s">
        <v>166</v>
      </c>
      <c r="AL9" s="5" t="s">
        <v>166</v>
      </c>
      <c r="AM9" s="5" t="s">
        <v>1371</v>
      </c>
      <c r="AN9" s="5">
        <v>20.2</v>
      </c>
      <c r="AO9" s="5">
        <v>20.399999999999999</v>
      </c>
      <c r="AP9" s="5">
        <v>79.7</v>
      </c>
      <c r="AQ9" s="5">
        <v>95.2</v>
      </c>
      <c r="AR9" s="5">
        <v>81.5</v>
      </c>
      <c r="AS9" s="5" t="s">
        <v>1372</v>
      </c>
      <c r="AT9" s="5">
        <v>10.1</v>
      </c>
      <c r="AU9" s="5">
        <v>8.6999999999999993</v>
      </c>
      <c r="AV9" s="5" t="s">
        <v>1373</v>
      </c>
      <c r="AW9" s="5" t="s">
        <v>1374</v>
      </c>
      <c r="AX9" s="5">
        <v>0.4</v>
      </c>
      <c r="AY9" s="4">
        <v>6</v>
      </c>
    </row>
    <row r="10" spans="1:51" ht="14.25" customHeight="1" x14ac:dyDescent="0.2">
      <c r="A10" s="7" t="s">
        <v>35</v>
      </c>
      <c r="B10" s="5">
        <v>1.6</v>
      </c>
      <c r="C10" s="5">
        <v>109.5</v>
      </c>
      <c r="D10" s="5">
        <v>1.2</v>
      </c>
      <c r="E10" s="5">
        <v>2.2000000000000002</v>
      </c>
      <c r="F10" s="5">
        <v>2.2000000000000002</v>
      </c>
      <c r="G10" s="5">
        <v>6</v>
      </c>
      <c r="H10" s="5">
        <v>24.4</v>
      </c>
      <c r="I10" s="5">
        <v>29</v>
      </c>
      <c r="J10" s="5">
        <v>0.8</v>
      </c>
      <c r="K10" s="5">
        <v>1.5</v>
      </c>
      <c r="L10" s="5" t="s">
        <v>1375</v>
      </c>
      <c r="M10" s="5">
        <v>1.1000000000000001</v>
      </c>
      <c r="N10" s="5">
        <v>28.2</v>
      </c>
      <c r="O10" s="5">
        <v>5.7</v>
      </c>
      <c r="P10" s="5">
        <v>114.6</v>
      </c>
      <c r="Q10" s="5">
        <v>2.5</v>
      </c>
      <c r="R10" s="5" t="s">
        <v>1376</v>
      </c>
      <c r="S10" s="10">
        <v>0.3</v>
      </c>
      <c r="T10" s="5">
        <v>10.9</v>
      </c>
      <c r="U10" s="5">
        <v>53.9</v>
      </c>
      <c r="V10" s="5" t="s">
        <v>166</v>
      </c>
      <c r="W10" s="5" t="s">
        <v>166</v>
      </c>
      <c r="X10" s="5" t="s">
        <v>1377</v>
      </c>
      <c r="Y10" s="18">
        <v>1.1599999999999999E-2</v>
      </c>
      <c r="Z10" s="5" t="s">
        <v>1378</v>
      </c>
      <c r="AA10" s="5" t="s">
        <v>1379</v>
      </c>
      <c r="AB10" s="5" t="s">
        <v>1380</v>
      </c>
      <c r="AC10" s="5">
        <v>29.4</v>
      </c>
      <c r="AD10" s="5">
        <v>31.8</v>
      </c>
      <c r="AE10" s="5">
        <v>80.400000000000006</v>
      </c>
      <c r="AF10" s="5">
        <v>93.2</v>
      </c>
      <c r="AG10" s="5">
        <v>13</v>
      </c>
      <c r="AH10" s="5">
        <v>75.599999999999994</v>
      </c>
      <c r="AI10" s="5">
        <v>136.69999999999999</v>
      </c>
      <c r="AJ10" s="5">
        <v>39</v>
      </c>
      <c r="AK10" s="5" t="s">
        <v>166</v>
      </c>
      <c r="AL10" s="5" t="s">
        <v>166</v>
      </c>
      <c r="AM10" s="5" t="s">
        <v>1381</v>
      </c>
      <c r="AN10" s="5">
        <v>19.399999999999999</v>
      </c>
      <c r="AO10" s="5">
        <v>20.6</v>
      </c>
      <c r="AP10" s="5">
        <v>79.7</v>
      </c>
      <c r="AQ10" s="5">
        <v>102.8</v>
      </c>
      <c r="AR10" s="5">
        <v>81.599999999999994</v>
      </c>
      <c r="AS10" s="5" t="s">
        <v>1382</v>
      </c>
      <c r="AT10" s="5">
        <v>10.1</v>
      </c>
      <c r="AU10" s="5">
        <v>8.6999999999999993</v>
      </c>
      <c r="AV10" s="5" t="s">
        <v>1383</v>
      </c>
      <c r="AW10" s="5" t="s">
        <v>1384</v>
      </c>
      <c r="AX10" s="5">
        <v>0.5</v>
      </c>
      <c r="AY10" s="4">
        <v>7</v>
      </c>
    </row>
    <row r="11" spans="1:51" ht="14.25" customHeight="1" x14ac:dyDescent="0.2">
      <c r="A11" s="7" t="s">
        <v>36</v>
      </c>
      <c r="B11" s="5">
        <v>2.2999999999999998</v>
      </c>
      <c r="C11" s="5">
        <v>111</v>
      </c>
      <c r="D11" s="5">
        <v>1.7</v>
      </c>
      <c r="E11" s="5">
        <v>6.1</v>
      </c>
      <c r="F11" s="5">
        <v>0.5</v>
      </c>
      <c r="G11" s="5">
        <v>4.8</v>
      </c>
      <c r="H11" s="5">
        <v>26</v>
      </c>
      <c r="I11" s="5">
        <v>31.2</v>
      </c>
      <c r="J11" s="5">
        <v>0.8</v>
      </c>
      <c r="K11" s="5" t="s">
        <v>166</v>
      </c>
      <c r="L11" s="5" t="s">
        <v>1385</v>
      </c>
      <c r="M11" s="5">
        <v>2.1</v>
      </c>
      <c r="N11" s="5">
        <v>29</v>
      </c>
      <c r="O11" s="5">
        <v>6.1</v>
      </c>
      <c r="P11" s="5">
        <v>111.1</v>
      </c>
      <c r="Q11" s="5">
        <v>2.2999999999999998</v>
      </c>
      <c r="R11" s="5" t="s">
        <v>1386</v>
      </c>
      <c r="S11" s="10">
        <v>0.5</v>
      </c>
      <c r="T11" s="5">
        <v>10.9</v>
      </c>
      <c r="U11" s="5">
        <v>54</v>
      </c>
      <c r="V11" s="5" t="s">
        <v>166</v>
      </c>
      <c r="W11" s="5" t="s">
        <v>166</v>
      </c>
      <c r="X11" s="5" t="s">
        <v>1387</v>
      </c>
      <c r="Y11" s="18">
        <v>1.15E-2</v>
      </c>
      <c r="Z11" s="5" t="s">
        <v>1388</v>
      </c>
      <c r="AA11" s="5" t="s">
        <v>1389</v>
      </c>
      <c r="AB11" s="5" t="s">
        <v>1390</v>
      </c>
      <c r="AC11" s="5" t="s">
        <v>166</v>
      </c>
      <c r="AD11" s="5" t="s">
        <v>166</v>
      </c>
      <c r="AE11" s="5">
        <v>85</v>
      </c>
      <c r="AF11" s="5">
        <v>93.2</v>
      </c>
      <c r="AG11" s="5">
        <v>13</v>
      </c>
      <c r="AH11" s="5">
        <v>76.099999999999994</v>
      </c>
      <c r="AI11" s="5">
        <v>147.5</v>
      </c>
      <c r="AJ11" s="5">
        <v>37.799999999999997</v>
      </c>
      <c r="AK11" s="5" t="s">
        <v>166</v>
      </c>
      <c r="AL11" s="5" t="s">
        <v>166</v>
      </c>
      <c r="AM11" s="5" t="s">
        <v>1391</v>
      </c>
      <c r="AN11" s="5">
        <v>19.8</v>
      </c>
      <c r="AO11" s="5">
        <v>20.5</v>
      </c>
      <c r="AP11" s="5">
        <v>79.8</v>
      </c>
      <c r="AQ11" s="5">
        <v>132.30000000000001</v>
      </c>
      <c r="AR11" s="5">
        <v>81.8</v>
      </c>
      <c r="AS11" s="5" t="s">
        <v>1392</v>
      </c>
      <c r="AT11" s="5">
        <v>9.9</v>
      </c>
      <c r="AU11" s="5">
        <v>8.8000000000000007</v>
      </c>
      <c r="AV11" s="5" t="s">
        <v>1393</v>
      </c>
      <c r="AW11" s="5" t="s">
        <v>1394</v>
      </c>
      <c r="AX11" s="5">
        <v>0.6</v>
      </c>
      <c r="AY11" s="4">
        <v>8</v>
      </c>
    </row>
    <row r="12" spans="1:51" ht="14.25" customHeight="1" x14ac:dyDescent="0.2">
      <c r="A12" s="7" t="s">
        <v>37</v>
      </c>
      <c r="B12" s="5">
        <v>1.8</v>
      </c>
      <c r="C12" s="5">
        <v>112.9</v>
      </c>
      <c r="D12" s="5">
        <v>2</v>
      </c>
      <c r="E12" s="5">
        <v>4</v>
      </c>
      <c r="F12" s="5">
        <v>-1.3</v>
      </c>
      <c r="G12" s="5">
        <v>3.8</v>
      </c>
      <c r="H12" s="5">
        <v>24.8</v>
      </c>
      <c r="I12" s="5">
        <v>31.4</v>
      </c>
      <c r="J12" s="5">
        <v>0.8</v>
      </c>
      <c r="K12" s="5" t="s">
        <v>166</v>
      </c>
      <c r="L12" s="5" t="s">
        <v>1395</v>
      </c>
      <c r="M12" s="5">
        <v>2.2000000000000002</v>
      </c>
      <c r="N12" s="5">
        <v>29.7</v>
      </c>
      <c r="O12" s="5">
        <v>6.2</v>
      </c>
      <c r="P12" s="5">
        <v>105.5</v>
      </c>
      <c r="Q12" s="5">
        <v>2</v>
      </c>
      <c r="R12" s="5" t="s">
        <v>1396</v>
      </c>
      <c r="S12" s="10">
        <v>0.6</v>
      </c>
      <c r="T12" s="5">
        <v>10.9</v>
      </c>
      <c r="U12" s="5">
        <v>54.1</v>
      </c>
      <c r="V12" s="5" t="s">
        <v>166</v>
      </c>
      <c r="W12" s="5" t="s">
        <v>166</v>
      </c>
      <c r="X12" s="5" t="s">
        <v>1397</v>
      </c>
      <c r="Y12" s="18">
        <v>1.2200000000000001E-2</v>
      </c>
      <c r="Z12" s="5" t="s">
        <v>1398</v>
      </c>
      <c r="AA12" s="5" t="s">
        <v>1399</v>
      </c>
      <c r="AB12" s="5" t="s">
        <v>1400</v>
      </c>
      <c r="AC12" s="5">
        <v>31.1</v>
      </c>
      <c r="AD12" s="5">
        <v>33.299999999999997</v>
      </c>
      <c r="AE12" s="5">
        <v>87.1</v>
      </c>
      <c r="AF12" s="5" t="s">
        <v>166</v>
      </c>
      <c r="AG12" s="5">
        <v>13</v>
      </c>
      <c r="AH12" s="5">
        <v>76.099999999999994</v>
      </c>
      <c r="AI12" s="5">
        <v>150.19999999999999</v>
      </c>
      <c r="AJ12" s="5">
        <v>37.700000000000003</v>
      </c>
      <c r="AK12" s="5" t="s">
        <v>166</v>
      </c>
      <c r="AL12" s="5" t="s">
        <v>166</v>
      </c>
      <c r="AM12" s="5" t="s">
        <v>1401</v>
      </c>
      <c r="AN12" s="5">
        <v>19.899999999999999</v>
      </c>
      <c r="AO12" s="5">
        <v>20.5</v>
      </c>
      <c r="AP12" s="5">
        <v>80.3</v>
      </c>
      <c r="AQ12" s="5" t="s">
        <v>166</v>
      </c>
      <c r="AR12" s="5">
        <v>81.8</v>
      </c>
      <c r="AS12" s="5" t="s">
        <v>1402</v>
      </c>
      <c r="AT12" s="5">
        <v>9.8000000000000007</v>
      </c>
      <c r="AU12" s="5">
        <v>8.9</v>
      </c>
      <c r="AV12" s="5" t="s">
        <v>1403</v>
      </c>
      <c r="AW12" s="5" t="s">
        <v>1404</v>
      </c>
      <c r="AX12" s="5">
        <v>0.6</v>
      </c>
      <c r="AY12" s="4">
        <v>9</v>
      </c>
    </row>
    <row r="13" spans="1:51" ht="25.5" customHeight="1" x14ac:dyDescent="0.2">
      <c r="A13" s="7" t="s">
        <v>38</v>
      </c>
      <c r="B13" s="5">
        <v>1.3</v>
      </c>
      <c r="C13" s="5">
        <v>115.9</v>
      </c>
      <c r="D13" s="5">
        <v>1.6</v>
      </c>
      <c r="E13" s="5">
        <v>0.4</v>
      </c>
      <c r="F13" s="5">
        <v>1.7</v>
      </c>
      <c r="G13" s="5">
        <v>3.4</v>
      </c>
      <c r="H13" s="5">
        <v>26</v>
      </c>
      <c r="I13" s="5">
        <v>31.1</v>
      </c>
      <c r="J13" s="5">
        <v>0.8</v>
      </c>
      <c r="K13" s="5" t="s">
        <v>166</v>
      </c>
      <c r="L13" s="5" t="s">
        <v>1405</v>
      </c>
      <c r="M13" s="5">
        <v>0.9</v>
      </c>
      <c r="N13" s="5">
        <v>30.4</v>
      </c>
      <c r="O13" s="5">
        <v>6.2</v>
      </c>
      <c r="P13" s="5">
        <v>99.7</v>
      </c>
      <c r="Q13" s="5">
        <v>1.9</v>
      </c>
      <c r="R13" s="5" t="s">
        <v>1406</v>
      </c>
      <c r="S13" s="10">
        <v>-0.1</v>
      </c>
      <c r="T13" s="5">
        <v>10.9</v>
      </c>
      <c r="U13" s="5" t="s">
        <v>166</v>
      </c>
      <c r="V13" s="5" t="s">
        <v>166</v>
      </c>
      <c r="W13" s="5" t="s">
        <v>166</v>
      </c>
      <c r="X13" s="5" t="s">
        <v>1407</v>
      </c>
      <c r="Y13" s="18">
        <v>1.35E-2</v>
      </c>
      <c r="Z13" s="5" t="s">
        <v>1408</v>
      </c>
      <c r="AA13" s="5" t="s">
        <v>1409</v>
      </c>
      <c r="AB13" s="5" t="s">
        <v>166</v>
      </c>
      <c r="AC13" s="5" t="s">
        <v>166</v>
      </c>
      <c r="AD13" s="5" t="s">
        <v>166</v>
      </c>
      <c r="AE13" s="5" t="s">
        <v>166</v>
      </c>
      <c r="AF13" s="5" t="s">
        <v>166</v>
      </c>
      <c r="AG13" s="5">
        <v>13</v>
      </c>
      <c r="AH13" s="5">
        <v>76.099999999999994</v>
      </c>
      <c r="AI13" s="5">
        <v>147.69999999999999</v>
      </c>
      <c r="AJ13" s="5">
        <v>37.299999999999997</v>
      </c>
      <c r="AK13" s="5" t="s">
        <v>166</v>
      </c>
      <c r="AL13" s="5" t="s">
        <v>166</v>
      </c>
      <c r="AM13" s="5" t="s">
        <v>1410</v>
      </c>
      <c r="AN13" s="5">
        <v>20.5</v>
      </c>
      <c r="AO13" s="5">
        <v>20.399999999999999</v>
      </c>
      <c r="AP13" s="5">
        <v>80.900000000000006</v>
      </c>
      <c r="AQ13" s="5" t="s">
        <v>166</v>
      </c>
      <c r="AR13" s="5">
        <v>82</v>
      </c>
      <c r="AS13" s="5" t="s">
        <v>166</v>
      </c>
      <c r="AT13" s="5">
        <v>9.6999999999999993</v>
      </c>
      <c r="AU13" s="5">
        <v>8.8000000000000007</v>
      </c>
      <c r="AV13" s="5" t="s">
        <v>166</v>
      </c>
      <c r="AW13" s="5" t="s">
        <v>1411</v>
      </c>
      <c r="AX13" s="5">
        <v>0.7</v>
      </c>
      <c r="AY13" s="4">
        <v>10</v>
      </c>
    </row>
    <row r="14" spans="1:51" ht="25.5" customHeight="1" x14ac:dyDescent="0.2">
      <c r="A14" s="7" t="s">
        <v>39</v>
      </c>
      <c r="B14" s="5">
        <v>-4.3</v>
      </c>
      <c r="C14" s="5">
        <v>117.4</v>
      </c>
      <c r="D14" s="5">
        <v>-3.9</v>
      </c>
      <c r="E14" s="5">
        <v>-2.6</v>
      </c>
      <c r="F14" s="5">
        <v>0.4</v>
      </c>
      <c r="G14" s="5">
        <v>4.0999999999999996</v>
      </c>
      <c r="H14" s="5" t="s">
        <v>166</v>
      </c>
      <c r="I14" s="5" t="s">
        <v>166</v>
      </c>
      <c r="J14" s="5">
        <v>0.8</v>
      </c>
      <c r="K14" s="5" t="s">
        <v>166</v>
      </c>
      <c r="L14" s="5" t="s">
        <v>1412</v>
      </c>
      <c r="M14" s="5">
        <v>-6.6</v>
      </c>
      <c r="N14" s="5">
        <v>31.2</v>
      </c>
      <c r="O14" s="5">
        <v>5.9</v>
      </c>
      <c r="P14" s="5">
        <v>100.9</v>
      </c>
      <c r="Q14" s="5">
        <v>1.9</v>
      </c>
      <c r="R14" s="5" t="s">
        <v>1413</v>
      </c>
      <c r="S14" s="10">
        <v>-0.377</v>
      </c>
      <c r="T14" s="5">
        <v>11</v>
      </c>
      <c r="U14" s="5" t="s">
        <v>166</v>
      </c>
      <c r="V14" s="5" t="s">
        <v>166</v>
      </c>
      <c r="W14" s="5" t="s">
        <v>166</v>
      </c>
      <c r="X14" s="5" t="s">
        <v>166</v>
      </c>
      <c r="Y14" s="18">
        <v>1.49E-2</v>
      </c>
      <c r="Z14" s="5" t="s">
        <v>1414</v>
      </c>
      <c r="AA14" s="5" t="s">
        <v>166</v>
      </c>
      <c r="AB14" s="5" t="s">
        <v>166</v>
      </c>
      <c r="AC14" s="5">
        <v>34.799999999999997</v>
      </c>
      <c r="AD14" s="5">
        <v>37</v>
      </c>
      <c r="AE14" s="5" t="s">
        <v>166</v>
      </c>
      <c r="AF14" s="5" t="s">
        <v>166</v>
      </c>
      <c r="AG14" s="5">
        <v>13</v>
      </c>
      <c r="AH14" s="5" t="s">
        <v>166</v>
      </c>
      <c r="AI14" s="5">
        <v>139.1</v>
      </c>
      <c r="AJ14" s="5" t="s">
        <v>166</v>
      </c>
      <c r="AK14" s="5" t="s">
        <v>166</v>
      </c>
      <c r="AL14" s="5" t="s">
        <v>166</v>
      </c>
      <c r="AM14" s="5" t="s">
        <v>166</v>
      </c>
      <c r="AN14" s="5" t="s">
        <v>166</v>
      </c>
      <c r="AO14" s="5" t="s">
        <v>166</v>
      </c>
      <c r="AP14" s="5" t="s">
        <v>166</v>
      </c>
      <c r="AQ14" s="5" t="s">
        <v>166</v>
      </c>
      <c r="AR14" s="5" t="s">
        <v>166</v>
      </c>
      <c r="AS14" s="5" t="s">
        <v>166</v>
      </c>
      <c r="AT14" s="5" t="s">
        <v>166</v>
      </c>
      <c r="AU14" s="5" t="s">
        <v>166</v>
      </c>
      <c r="AV14" s="5" t="s">
        <v>166</v>
      </c>
      <c r="AW14" s="5" t="s">
        <v>1415</v>
      </c>
      <c r="AX14" s="5">
        <v>0.6</v>
      </c>
      <c r="AY14" s="4">
        <v>11</v>
      </c>
    </row>
    <row r="15" spans="1:51" ht="14.25" customHeight="1" x14ac:dyDescent="0.2"/>
    <row r="16" spans="1:51" ht="14.25" customHeight="1" x14ac:dyDescent="0.2"/>
    <row r="17" spans="1:51" ht="33"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BEA8-79FD-3E48-8E4B-C75350A32CE2}">
  <dimension ref="A1:AY50"/>
  <sheetViews>
    <sheetView topLeftCell="J1" zoomScale="136" workbookViewId="0">
      <selection activeCell="Y14" sqref="Y10:Y14"/>
    </sheetView>
  </sheetViews>
  <sheetFormatPr baseColWidth="10" defaultRowHeight="15" x14ac:dyDescent="0.2"/>
  <cols>
    <col min="1" max="1" width="43.1640625" style="4" customWidth="1"/>
    <col min="2" max="3" width="17.1640625" style="4" customWidth="1"/>
    <col min="4" max="4" width="11.6640625" style="4" customWidth="1"/>
    <col min="5" max="14" width="17.16406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5.2</v>
      </c>
      <c r="C2" s="5">
        <v>83.8</v>
      </c>
      <c r="D2" s="5">
        <v>8.6</v>
      </c>
      <c r="E2" s="5">
        <v>-2.1</v>
      </c>
      <c r="F2" s="5">
        <v>5.7</v>
      </c>
      <c r="G2" s="5">
        <v>6.2</v>
      </c>
      <c r="H2" s="5" t="s">
        <v>166</v>
      </c>
      <c r="I2" s="5">
        <v>30.9</v>
      </c>
      <c r="J2" s="5">
        <v>14.3</v>
      </c>
      <c r="K2" s="5">
        <v>8.1</v>
      </c>
      <c r="L2" s="5" t="s">
        <v>1416</v>
      </c>
      <c r="M2" s="5">
        <v>10.5</v>
      </c>
      <c r="N2" s="5">
        <v>18.7</v>
      </c>
      <c r="O2" s="5">
        <v>10.8</v>
      </c>
      <c r="P2" s="5">
        <v>41.6</v>
      </c>
      <c r="Q2" s="5">
        <v>3.8</v>
      </c>
      <c r="R2" s="5" t="s">
        <v>1417</v>
      </c>
      <c r="S2" s="10">
        <v>7.52</v>
      </c>
      <c r="T2" s="5">
        <v>49.7</v>
      </c>
      <c r="U2" s="5">
        <v>13.2</v>
      </c>
      <c r="V2" s="5" t="s">
        <v>1418</v>
      </c>
      <c r="W2" s="5">
        <v>-82.1</v>
      </c>
      <c r="X2" s="5" t="s">
        <v>1419</v>
      </c>
      <c r="Y2" s="18"/>
      <c r="Z2" s="5" t="s">
        <v>1420</v>
      </c>
      <c r="AA2" s="5" t="s">
        <v>1421</v>
      </c>
      <c r="AB2" s="5" t="s">
        <v>1422</v>
      </c>
      <c r="AC2" s="5" t="s">
        <v>166</v>
      </c>
      <c r="AD2" s="5" t="s">
        <v>166</v>
      </c>
      <c r="AE2" s="5">
        <v>74.900000000000006</v>
      </c>
      <c r="AF2" s="5" t="s">
        <v>166</v>
      </c>
      <c r="AG2" s="5">
        <v>9</v>
      </c>
      <c r="AH2" s="5" t="s">
        <v>166</v>
      </c>
      <c r="AI2" s="5">
        <v>46</v>
      </c>
      <c r="AJ2" s="5">
        <v>21.5</v>
      </c>
      <c r="AK2" s="5">
        <v>69.5</v>
      </c>
      <c r="AL2" s="5" t="s">
        <v>166</v>
      </c>
      <c r="AM2" s="5" t="s">
        <v>1423</v>
      </c>
      <c r="AN2" s="5" t="s">
        <v>166</v>
      </c>
      <c r="AO2" s="5" t="s">
        <v>166</v>
      </c>
      <c r="AP2" s="5">
        <v>73</v>
      </c>
      <c r="AQ2" s="5" t="s">
        <v>166</v>
      </c>
      <c r="AR2" s="5">
        <v>67.900000000000006</v>
      </c>
      <c r="AS2" s="5">
        <v>609.20000000000005</v>
      </c>
      <c r="AT2" s="5">
        <v>13.7</v>
      </c>
      <c r="AU2" s="5">
        <v>16.7</v>
      </c>
      <c r="AV2" s="5" t="s">
        <v>1424</v>
      </c>
      <c r="AW2" s="5" t="s">
        <v>1425</v>
      </c>
      <c r="AX2" s="5">
        <v>0</v>
      </c>
      <c r="AY2" s="4">
        <v>2</v>
      </c>
    </row>
    <row r="3" spans="1:51" ht="14.25" customHeight="1" x14ac:dyDescent="0.2">
      <c r="A3" s="7" t="s">
        <v>28</v>
      </c>
      <c r="B3" s="5">
        <v>-7.8</v>
      </c>
      <c r="C3" s="5">
        <v>93.6</v>
      </c>
      <c r="D3" s="5">
        <v>-3.9</v>
      </c>
      <c r="E3" s="5">
        <v>-14.6</v>
      </c>
      <c r="F3" s="5">
        <v>1.7</v>
      </c>
      <c r="G3" s="5">
        <v>8.3000000000000007</v>
      </c>
      <c r="H3" s="5" t="s">
        <v>166</v>
      </c>
      <c r="I3" s="5">
        <v>21.6</v>
      </c>
      <c r="J3" s="5">
        <v>14</v>
      </c>
      <c r="K3" s="5">
        <v>1.7</v>
      </c>
      <c r="L3" s="5" t="s">
        <v>1426</v>
      </c>
      <c r="M3" s="5">
        <v>-5.0999999999999996</v>
      </c>
      <c r="N3" s="5">
        <v>18.399999999999999</v>
      </c>
      <c r="O3" s="5">
        <v>13.1</v>
      </c>
      <c r="P3" s="5">
        <v>45.3</v>
      </c>
      <c r="Q3" s="5">
        <v>9.5</v>
      </c>
      <c r="R3" s="5" t="s">
        <v>1427</v>
      </c>
      <c r="S3" s="10">
        <v>9.8699999999999992</v>
      </c>
      <c r="T3" s="5">
        <v>49.7</v>
      </c>
      <c r="U3" s="5">
        <v>13.2</v>
      </c>
      <c r="V3" s="5" t="s">
        <v>1428</v>
      </c>
      <c r="W3" s="5">
        <v>-84</v>
      </c>
      <c r="X3" s="5" t="s">
        <v>1429</v>
      </c>
      <c r="Y3" s="18"/>
      <c r="Z3" s="5" t="s">
        <v>1430</v>
      </c>
      <c r="AA3" s="5" t="s">
        <v>1431</v>
      </c>
      <c r="AB3" s="5" t="s">
        <v>1432</v>
      </c>
      <c r="AC3" s="5" t="s">
        <v>166</v>
      </c>
      <c r="AD3" s="5" t="s">
        <v>166</v>
      </c>
      <c r="AE3" s="5">
        <v>75.3</v>
      </c>
      <c r="AF3" s="5" t="s">
        <v>166</v>
      </c>
      <c r="AG3" s="5">
        <v>9</v>
      </c>
      <c r="AH3" s="5" t="s">
        <v>166</v>
      </c>
      <c r="AI3" s="5">
        <v>40.5</v>
      </c>
      <c r="AJ3" s="5">
        <v>32.1</v>
      </c>
      <c r="AK3" s="5">
        <v>41.7</v>
      </c>
      <c r="AL3" s="5">
        <v>67</v>
      </c>
      <c r="AM3" s="5" t="s">
        <v>1433</v>
      </c>
      <c r="AN3" s="5" t="s">
        <v>166</v>
      </c>
      <c r="AO3" s="5" t="s">
        <v>166</v>
      </c>
      <c r="AP3" s="5">
        <v>72.900000000000006</v>
      </c>
      <c r="AQ3" s="5">
        <v>62.3</v>
      </c>
      <c r="AR3" s="5">
        <v>68.7</v>
      </c>
      <c r="AS3" s="5">
        <v>515.9</v>
      </c>
      <c r="AT3" s="5">
        <v>13.9</v>
      </c>
      <c r="AU3" s="5">
        <v>16.3</v>
      </c>
      <c r="AV3" s="5" t="s">
        <v>1434</v>
      </c>
      <c r="AW3" s="5" t="s">
        <v>1435</v>
      </c>
      <c r="AX3" s="5">
        <v>0</v>
      </c>
      <c r="AY3" s="4">
        <v>3</v>
      </c>
    </row>
    <row r="4" spans="1:51" ht="14.25" customHeight="1" x14ac:dyDescent="0.2">
      <c r="A4" s="7" t="s">
        <v>29</v>
      </c>
      <c r="B4" s="5">
        <v>4.5</v>
      </c>
      <c r="C4" s="5">
        <v>100</v>
      </c>
      <c r="D4" s="5">
        <v>3.5</v>
      </c>
      <c r="E4" s="5">
        <v>8.6</v>
      </c>
      <c r="F4" s="5">
        <v>-12</v>
      </c>
      <c r="G4" s="5">
        <v>7.4</v>
      </c>
      <c r="H4" s="5" t="s">
        <v>166</v>
      </c>
      <c r="I4" s="5">
        <v>27.1</v>
      </c>
      <c r="J4" s="5">
        <v>15.8</v>
      </c>
      <c r="K4" s="5">
        <v>3.1</v>
      </c>
      <c r="L4" s="5" t="s">
        <v>1436</v>
      </c>
      <c r="M4" s="5">
        <v>5.4</v>
      </c>
      <c r="N4" s="5">
        <v>18.2</v>
      </c>
      <c r="O4" s="5">
        <v>12.9</v>
      </c>
      <c r="P4" s="5">
        <v>42.8</v>
      </c>
      <c r="Q4" s="5">
        <v>8.1999999999999993</v>
      </c>
      <c r="R4" s="5" t="s">
        <v>1437</v>
      </c>
      <c r="S4" s="10">
        <v>7.83</v>
      </c>
      <c r="T4" s="5">
        <v>49.8</v>
      </c>
      <c r="U4" s="5">
        <v>13.2</v>
      </c>
      <c r="V4" s="5" t="s">
        <v>1438</v>
      </c>
      <c r="W4" s="5">
        <v>-85.8</v>
      </c>
      <c r="X4" s="5" t="s">
        <v>1439</v>
      </c>
      <c r="Y4" s="18"/>
      <c r="Z4" s="5" t="s">
        <v>1440</v>
      </c>
      <c r="AA4" s="5" t="s">
        <v>1441</v>
      </c>
      <c r="AB4" s="5" t="s">
        <v>1442</v>
      </c>
      <c r="AC4" s="5">
        <v>59.3</v>
      </c>
      <c r="AD4" s="5">
        <v>63.1</v>
      </c>
      <c r="AE4" s="5" t="s">
        <v>166</v>
      </c>
      <c r="AF4" s="5" t="s">
        <v>166</v>
      </c>
      <c r="AG4" s="5">
        <v>9</v>
      </c>
      <c r="AH4" s="5" t="s">
        <v>166</v>
      </c>
      <c r="AI4" s="5">
        <v>42.6</v>
      </c>
      <c r="AJ4" s="5">
        <v>27.4</v>
      </c>
      <c r="AK4" s="5">
        <v>33.200000000000003</v>
      </c>
      <c r="AL4" s="5">
        <v>53.3</v>
      </c>
      <c r="AM4" s="5" t="s">
        <v>1443</v>
      </c>
      <c r="AN4" s="5" t="s">
        <v>166</v>
      </c>
      <c r="AO4" s="5" t="s">
        <v>166</v>
      </c>
      <c r="AP4" s="5">
        <v>72.7</v>
      </c>
      <c r="AQ4" s="5">
        <v>62.4</v>
      </c>
      <c r="AR4" s="5">
        <v>68.8</v>
      </c>
      <c r="AS4" s="5">
        <v>566.1</v>
      </c>
      <c r="AT4" s="5">
        <v>14</v>
      </c>
      <c r="AU4" s="5">
        <v>16.100000000000001</v>
      </c>
      <c r="AV4" s="5" t="s">
        <v>1444</v>
      </c>
      <c r="AW4" s="5" t="s">
        <v>1445</v>
      </c>
      <c r="AX4" s="5">
        <v>0</v>
      </c>
      <c r="AY4" s="4">
        <v>4</v>
      </c>
    </row>
    <row r="5" spans="1:51" ht="14.25" customHeight="1" x14ac:dyDescent="0.2">
      <c r="A5" s="7" t="s">
        <v>30</v>
      </c>
      <c r="B5" s="5">
        <v>4.2</v>
      </c>
      <c r="C5" s="5">
        <v>108.4</v>
      </c>
      <c r="D5" s="5">
        <v>5.3</v>
      </c>
      <c r="E5" s="5">
        <v>8.6</v>
      </c>
      <c r="F5" s="5">
        <v>14.2</v>
      </c>
      <c r="G5" s="5">
        <v>6.5</v>
      </c>
      <c r="H5" s="5" t="s">
        <v>166</v>
      </c>
      <c r="I5" s="5">
        <v>29.6</v>
      </c>
      <c r="J5" s="5">
        <v>18.399999999999999</v>
      </c>
      <c r="K5" s="5">
        <v>5.2</v>
      </c>
      <c r="L5" s="5" t="s">
        <v>1446</v>
      </c>
      <c r="M5" s="5">
        <v>6.7</v>
      </c>
      <c r="N5" s="5">
        <v>18.3</v>
      </c>
      <c r="O5" s="5">
        <v>11.8</v>
      </c>
      <c r="P5" s="5">
        <v>41.7</v>
      </c>
      <c r="Q5" s="5">
        <v>6.6</v>
      </c>
      <c r="R5" s="5" t="s">
        <v>1447</v>
      </c>
      <c r="S5" s="10">
        <v>8.06</v>
      </c>
      <c r="T5" s="5">
        <v>49.8</v>
      </c>
      <c r="U5" s="5">
        <v>13.2</v>
      </c>
      <c r="V5" s="5" t="s">
        <v>1448</v>
      </c>
      <c r="W5" s="5">
        <v>-80</v>
      </c>
      <c r="X5" s="5" t="s">
        <v>1449</v>
      </c>
      <c r="Y5" s="18"/>
      <c r="Z5" s="5" t="s">
        <v>1450</v>
      </c>
      <c r="AA5" s="5" t="s">
        <v>1451</v>
      </c>
      <c r="AB5" s="5" t="s">
        <v>1452</v>
      </c>
      <c r="AC5" s="5" t="s">
        <v>166</v>
      </c>
      <c r="AD5" s="5" t="s">
        <v>166</v>
      </c>
      <c r="AE5" s="5">
        <v>76.2</v>
      </c>
      <c r="AF5" s="5" t="s">
        <v>166</v>
      </c>
      <c r="AG5" s="5">
        <v>9</v>
      </c>
      <c r="AH5" s="5" t="s">
        <v>166</v>
      </c>
      <c r="AI5" s="5">
        <v>41.3</v>
      </c>
      <c r="AJ5" s="5">
        <v>23.3</v>
      </c>
      <c r="AK5" s="5">
        <v>27.1</v>
      </c>
      <c r="AL5" s="5">
        <v>70.7</v>
      </c>
      <c r="AM5" s="5" t="s">
        <v>1453</v>
      </c>
      <c r="AN5" s="5" t="s">
        <v>166</v>
      </c>
      <c r="AO5" s="5" t="s">
        <v>166</v>
      </c>
      <c r="AP5" s="5">
        <v>73.099999999999994</v>
      </c>
      <c r="AQ5" s="5">
        <v>38.299999999999997</v>
      </c>
      <c r="AR5" s="5">
        <v>69.7</v>
      </c>
      <c r="AS5" s="5">
        <v>682.7</v>
      </c>
      <c r="AT5" s="5">
        <v>14.1</v>
      </c>
      <c r="AU5" s="5">
        <v>15.2</v>
      </c>
      <c r="AV5" s="5" t="s">
        <v>1454</v>
      </c>
      <c r="AW5" s="5" t="s">
        <v>1455</v>
      </c>
      <c r="AX5" s="5">
        <v>0.1</v>
      </c>
      <c r="AY5" s="4">
        <v>5</v>
      </c>
    </row>
    <row r="6" spans="1:51" ht="25.5" customHeight="1" x14ac:dyDescent="0.2">
      <c r="A6" s="7" t="s">
        <v>31</v>
      </c>
      <c r="B6" s="5">
        <v>3.8</v>
      </c>
      <c r="C6" s="5">
        <v>113.9</v>
      </c>
      <c r="D6" s="5">
        <v>6.2</v>
      </c>
      <c r="E6" s="5">
        <v>5.2</v>
      </c>
      <c r="F6" s="5">
        <v>-1.4</v>
      </c>
      <c r="G6" s="5">
        <v>5.4</v>
      </c>
      <c r="H6" s="5" t="s">
        <v>166</v>
      </c>
      <c r="I6" s="5">
        <v>28.1</v>
      </c>
      <c r="J6" s="5">
        <v>19.600000000000001</v>
      </c>
      <c r="K6" s="5">
        <v>3</v>
      </c>
      <c r="L6" s="5" t="s">
        <v>1456</v>
      </c>
      <c r="M6" s="5">
        <v>7.5</v>
      </c>
      <c r="N6" s="5">
        <v>18.399999999999999</v>
      </c>
      <c r="O6" s="5">
        <v>11.8</v>
      </c>
      <c r="P6" s="5">
        <v>43.9</v>
      </c>
      <c r="Q6" s="5">
        <v>6</v>
      </c>
      <c r="R6" s="5" t="s">
        <v>1457</v>
      </c>
      <c r="S6" s="10">
        <v>8.15</v>
      </c>
      <c r="T6" s="5">
        <v>49.8</v>
      </c>
      <c r="U6" s="5">
        <v>13.2</v>
      </c>
      <c r="V6" s="5" t="s">
        <v>1458</v>
      </c>
      <c r="W6" s="5">
        <v>-77.900000000000006</v>
      </c>
      <c r="X6" s="5" t="s">
        <v>1459</v>
      </c>
      <c r="Y6" s="18"/>
      <c r="Z6" s="5" t="s">
        <v>1460</v>
      </c>
      <c r="AA6" s="5" t="s">
        <v>1461</v>
      </c>
      <c r="AB6" s="5" t="s">
        <v>1462</v>
      </c>
      <c r="AC6" s="5" t="s">
        <v>166</v>
      </c>
      <c r="AD6" s="5" t="s">
        <v>166</v>
      </c>
      <c r="AE6" s="5">
        <v>75.900000000000006</v>
      </c>
      <c r="AF6" s="5" t="s">
        <v>166</v>
      </c>
      <c r="AG6" s="5">
        <v>9</v>
      </c>
      <c r="AH6" s="5" t="s">
        <v>166</v>
      </c>
      <c r="AI6" s="5">
        <v>39.200000000000003</v>
      </c>
      <c r="AJ6" s="5">
        <v>24.2</v>
      </c>
      <c r="AK6" s="5">
        <v>15.4</v>
      </c>
      <c r="AL6" s="5">
        <v>41.2</v>
      </c>
      <c r="AM6" s="5" t="s">
        <v>1463</v>
      </c>
      <c r="AN6" s="5" t="s">
        <v>166</v>
      </c>
      <c r="AO6" s="5" t="s">
        <v>166</v>
      </c>
      <c r="AP6" s="5">
        <v>73.2</v>
      </c>
      <c r="AQ6" s="5">
        <v>37.4</v>
      </c>
      <c r="AR6" s="5">
        <v>70.099999999999994</v>
      </c>
      <c r="AS6" s="5">
        <v>757</v>
      </c>
      <c r="AT6" s="5">
        <v>14.7</v>
      </c>
      <c r="AU6" s="5">
        <v>14.8</v>
      </c>
      <c r="AV6" s="5" t="s">
        <v>1464</v>
      </c>
      <c r="AW6" s="5" t="s">
        <v>1465</v>
      </c>
      <c r="AX6" s="5">
        <v>0.2</v>
      </c>
      <c r="AY6" s="4">
        <v>6</v>
      </c>
    </row>
    <row r="7" spans="1:51" ht="25.5" customHeight="1" x14ac:dyDescent="0.2">
      <c r="A7" s="7" t="s">
        <v>32</v>
      </c>
      <c r="B7" s="5">
        <v>1.5</v>
      </c>
      <c r="C7" s="5">
        <v>121.6</v>
      </c>
      <c r="D7" s="5">
        <v>3.8</v>
      </c>
      <c r="E7" s="5">
        <v>1.4</v>
      </c>
      <c r="F7" s="5">
        <v>3.9</v>
      </c>
      <c r="G7" s="5">
        <v>5.5</v>
      </c>
      <c r="H7" s="5" t="s">
        <v>166</v>
      </c>
      <c r="I7" s="5">
        <v>25.2</v>
      </c>
      <c r="J7" s="5">
        <v>19.5</v>
      </c>
      <c r="K7" s="5">
        <v>2.4</v>
      </c>
      <c r="L7" s="5" t="s">
        <v>1466</v>
      </c>
      <c r="M7" s="5">
        <v>5.0999999999999996</v>
      </c>
      <c r="N7" s="5">
        <v>18.7</v>
      </c>
      <c r="O7" s="5">
        <v>11.5</v>
      </c>
      <c r="P7" s="5">
        <v>48</v>
      </c>
      <c r="Q7" s="5">
        <v>6</v>
      </c>
      <c r="R7" s="5" t="s">
        <v>1467</v>
      </c>
      <c r="S7" s="10">
        <v>7.33</v>
      </c>
      <c r="T7" s="5">
        <v>49.8</v>
      </c>
      <c r="U7" s="5">
        <v>13.2</v>
      </c>
      <c r="V7" s="5" t="s">
        <v>1468</v>
      </c>
      <c r="W7" s="5">
        <v>-83.8</v>
      </c>
      <c r="X7" s="5" t="s">
        <v>1469</v>
      </c>
      <c r="Y7" s="18"/>
      <c r="Z7" s="5" t="s">
        <v>1470</v>
      </c>
      <c r="AA7" s="5" t="s">
        <v>1471</v>
      </c>
      <c r="AB7" s="5" t="s">
        <v>1472</v>
      </c>
      <c r="AC7" s="5" t="s">
        <v>166</v>
      </c>
      <c r="AD7" s="5" t="s">
        <v>166</v>
      </c>
      <c r="AE7" s="5">
        <v>77.900000000000006</v>
      </c>
      <c r="AF7" s="5">
        <v>91.7</v>
      </c>
      <c r="AG7" s="5">
        <v>11</v>
      </c>
      <c r="AH7" s="5" t="s">
        <v>166</v>
      </c>
      <c r="AI7" s="5">
        <v>37.6</v>
      </c>
      <c r="AJ7" s="5">
        <v>24.6</v>
      </c>
      <c r="AK7" s="5">
        <v>10.3</v>
      </c>
      <c r="AL7" s="5">
        <v>30.6</v>
      </c>
      <c r="AM7" s="5" t="s">
        <v>1473</v>
      </c>
      <c r="AN7" s="5">
        <v>35.200000000000003</v>
      </c>
      <c r="AO7" s="5">
        <v>8.5</v>
      </c>
      <c r="AP7" s="5">
        <v>73.2</v>
      </c>
      <c r="AQ7" s="5">
        <v>33.6</v>
      </c>
      <c r="AR7" s="5">
        <v>70.599999999999994</v>
      </c>
      <c r="AS7" s="5">
        <v>807.1</v>
      </c>
      <c r="AT7" s="5">
        <v>14.5</v>
      </c>
      <c r="AU7" s="5">
        <v>14.5</v>
      </c>
      <c r="AV7" s="5" t="s">
        <v>1474</v>
      </c>
      <c r="AW7" s="5" t="s">
        <v>1475</v>
      </c>
      <c r="AX7" s="5">
        <v>0.2</v>
      </c>
      <c r="AY7" s="4">
        <v>7</v>
      </c>
    </row>
    <row r="8" spans="1:51" ht="25.5" customHeight="1" x14ac:dyDescent="0.2">
      <c r="A8" s="7" t="s">
        <v>33</v>
      </c>
      <c r="B8" s="5">
        <v>-1</v>
      </c>
      <c r="C8" s="5">
        <v>131.19999999999999</v>
      </c>
      <c r="D8" s="5">
        <v>0.9</v>
      </c>
      <c r="E8" s="5">
        <v>0.8</v>
      </c>
      <c r="F8" s="5">
        <v>2.8</v>
      </c>
      <c r="G8" s="5">
        <v>5.2</v>
      </c>
      <c r="H8" s="5" t="s">
        <v>166</v>
      </c>
      <c r="I8" s="5">
        <v>25.3</v>
      </c>
      <c r="J8" s="5">
        <v>21</v>
      </c>
      <c r="K8" s="5">
        <v>2.6</v>
      </c>
      <c r="L8" s="5" t="s">
        <v>1476</v>
      </c>
      <c r="M8" s="5">
        <v>2.1</v>
      </c>
      <c r="N8" s="5">
        <v>19</v>
      </c>
      <c r="O8" s="5">
        <v>8.5</v>
      </c>
      <c r="P8" s="5">
        <v>54.8</v>
      </c>
      <c r="Q8" s="5">
        <v>6.7</v>
      </c>
      <c r="R8" s="5" t="s">
        <v>1477</v>
      </c>
      <c r="S8" s="10">
        <v>8.4600000000000009</v>
      </c>
      <c r="T8" s="5">
        <v>49.8</v>
      </c>
      <c r="U8" s="5">
        <v>13.2</v>
      </c>
      <c r="V8" s="5" t="s">
        <v>1478</v>
      </c>
      <c r="W8" s="5">
        <v>-83.7</v>
      </c>
      <c r="X8" s="5" t="s">
        <v>1479</v>
      </c>
      <c r="Y8" s="18"/>
      <c r="Z8" s="5" t="s">
        <v>1480</v>
      </c>
      <c r="AA8" s="5" t="s">
        <v>1481</v>
      </c>
      <c r="AB8" s="5" t="s">
        <v>1482</v>
      </c>
      <c r="AC8" s="5" t="s">
        <v>166</v>
      </c>
      <c r="AD8" s="5" t="s">
        <v>166</v>
      </c>
      <c r="AE8" s="5">
        <v>78.5</v>
      </c>
      <c r="AF8" s="5">
        <v>93.1</v>
      </c>
      <c r="AG8" s="5">
        <v>11</v>
      </c>
      <c r="AH8" s="5" t="s">
        <v>166</v>
      </c>
      <c r="AI8" s="5">
        <v>39.1</v>
      </c>
      <c r="AJ8" s="5">
        <v>26.5</v>
      </c>
      <c r="AK8" s="5">
        <v>7.8</v>
      </c>
      <c r="AL8" s="5">
        <v>41.4</v>
      </c>
      <c r="AM8" s="5" t="s">
        <v>1483</v>
      </c>
      <c r="AN8" s="5">
        <v>35.4</v>
      </c>
      <c r="AO8" s="5">
        <v>8.4</v>
      </c>
      <c r="AP8" s="5">
        <v>73.400000000000006</v>
      </c>
      <c r="AQ8" s="5">
        <v>18.7</v>
      </c>
      <c r="AR8" s="5">
        <v>70.7</v>
      </c>
      <c r="AS8" s="5">
        <v>737.6</v>
      </c>
      <c r="AT8" s="5">
        <v>14.4</v>
      </c>
      <c r="AU8" s="5">
        <v>14.5</v>
      </c>
      <c r="AV8" s="5" t="s">
        <v>1484</v>
      </c>
      <c r="AW8" s="5" t="s">
        <v>1485</v>
      </c>
      <c r="AX8" s="5">
        <v>0.2</v>
      </c>
      <c r="AY8" s="4">
        <v>8</v>
      </c>
    </row>
    <row r="9" spans="1:51" ht="14.25" customHeight="1" x14ac:dyDescent="0.2">
      <c r="A9" s="7" t="s">
        <v>34</v>
      </c>
      <c r="B9" s="5">
        <v>-2.2000000000000002</v>
      </c>
      <c r="C9" s="5">
        <v>151.5</v>
      </c>
      <c r="D9" s="5">
        <v>-8</v>
      </c>
      <c r="E9" s="5">
        <v>-0.9</v>
      </c>
      <c r="F9" s="5">
        <v>2.9</v>
      </c>
      <c r="G9" s="5">
        <v>5.6</v>
      </c>
      <c r="H9" s="5" t="s">
        <v>166</v>
      </c>
      <c r="I9" s="5">
        <v>27.1</v>
      </c>
      <c r="J9" s="5">
        <v>23.6</v>
      </c>
      <c r="K9" s="5">
        <v>3.5</v>
      </c>
      <c r="L9" s="5" t="s">
        <v>1486</v>
      </c>
      <c r="M9" s="5">
        <v>-9.4</v>
      </c>
      <c r="N9" s="5">
        <v>19.5</v>
      </c>
      <c r="O9" s="5">
        <v>8.9</v>
      </c>
      <c r="P9" s="5">
        <v>55.9</v>
      </c>
      <c r="Q9" s="5">
        <v>8.3000000000000007</v>
      </c>
      <c r="R9" s="5" t="s">
        <v>1487</v>
      </c>
      <c r="S9" s="10">
        <v>10.89</v>
      </c>
      <c r="T9" s="5">
        <v>49.8</v>
      </c>
      <c r="U9" s="5">
        <v>13.2</v>
      </c>
      <c r="V9" s="5" t="s">
        <v>166</v>
      </c>
      <c r="W9" s="5" t="s">
        <v>166</v>
      </c>
      <c r="X9" s="5" t="s">
        <v>1488</v>
      </c>
      <c r="Y9" s="18"/>
      <c r="Z9" s="5" t="s">
        <v>1489</v>
      </c>
      <c r="AA9" s="5" t="s">
        <v>1490</v>
      </c>
      <c r="AB9" s="5" t="s">
        <v>1491</v>
      </c>
      <c r="AC9" s="5" t="s">
        <v>166</v>
      </c>
      <c r="AD9" s="5" t="s">
        <v>166</v>
      </c>
      <c r="AE9" s="5">
        <v>79.900000000000006</v>
      </c>
      <c r="AF9" s="5" t="s">
        <v>166</v>
      </c>
      <c r="AG9" s="5">
        <v>11</v>
      </c>
      <c r="AH9" s="5">
        <v>74.099999999999994</v>
      </c>
      <c r="AI9" s="5">
        <v>39.200000000000003</v>
      </c>
      <c r="AJ9" s="5">
        <v>30.6</v>
      </c>
      <c r="AK9" s="5">
        <v>8.6</v>
      </c>
      <c r="AL9" s="5">
        <v>29.8</v>
      </c>
      <c r="AM9" s="5" t="s">
        <v>1492</v>
      </c>
      <c r="AN9" s="5">
        <v>35.6</v>
      </c>
      <c r="AO9" s="5">
        <v>8.9</v>
      </c>
      <c r="AP9" s="5">
        <v>73.7</v>
      </c>
      <c r="AQ9" s="5">
        <v>28.8</v>
      </c>
      <c r="AR9" s="5">
        <v>71.2</v>
      </c>
      <c r="AS9" s="5">
        <v>498.1</v>
      </c>
      <c r="AT9" s="5">
        <v>12.8</v>
      </c>
      <c r="AU9" s="5">
        <v>14.4</v>
      </c>
      <c r="AV9" s="5" t="s">
        <v>1493</v>
      </c>
      <c r="AW9" s="5" t="s">
        <v>1494</v>
      </c>
      <c r="AX9" s="5">
        <v>0.2</v>
      </c>
      <c r="AY9" s="4">
        <v>9</v>
      </c>
    </row>
    <row r="10" spans="1:51" ht="14.25" customHeight="1" x14ac:dyDescent="0.2">
      <c r="A10" s="7" t="s">
        <v>35</v>
      </c>
      <c r="B10" s="5">
        <v>0</v>
      </c>
      <c r="C10" s="5">
        <v>162.19999999999999</v>
      </c>
      <c r="D10" s="5">
        <v>-1.5</v>
      </c>
      <c r="E10" s="5">
        <v>1.1000000000000001</v>
      </c>
      <c r="F10" s="5">
        <v>1.8</v>
      </c>
      <c r="G10" s="5">
        <v>5.6</v>
      </c>
      <c r="H10" s="5">
        <v>40.4</v>
      </c>
      <c r="I10" s="5">
        <v>25.7</v>
      </c>
      <c r="J10" s="5">
        <v>24.2</v>
      </c>
      <c r="K10" s="5">
        <v>2.5</v>
      </c>
      <c r="L10" s="5" t="s">
        <v>1495</v>
      </c>
      <c r="M10" s="5">
        <v>-2.5</v>
      </c>
      <c r="N10" s="5">
        <v>20.2</v>
      </c>
      <c r="O10" s="5">
        <v>10.4</v>
      </c>
      <c r="P10" s="5">
        <v>53.1</v>
      </c>
      <c r="Q10" s="5">
        <v>9.4</v>
      </c>
      <c r="R10" s="5" t="s">
        <v>1496</v>
      </c>
      <c r="S10" s="10">
        <v>10.44</v>
      </c>
      <c r="T10" s="5">
        <v>49.8</v>
      </c>
      <c r="U10" s="5">
        <v>13.2</v>
      </c>
      <c r="V10" s="5" t="s">
        <v>166</v>
      </c>
      <c r="W10" s="5" t="s">
        <v>166</v>
      </c>
      <c r="X10" s="5" t="s">
        <v>1497</v>
      </c>
      <c r="Y10" s="18">
        <v>5.3999999999999999E-2</v>
      </c>
      <c r="Z10" s="5" t="s">
        <v>1498</v>
      </c>
      <c r="AA10" s="5" t="s">
        <v>1499</v>
      </c>
      <c r="AB10" s="5" t="s">
        <v>1500</v>
      </c>
      <c r="AC10" s="5" t="s">
        <v>166</v>
      </c>
      <c r="AD10" s="5" t="s">
        <v>166</v>
      </c>
      <c r="AE10" s="5">
        <v>80.599999999999994</v>
      </c>
      <c r="AF10" s="5" t="s">
        <v>166</v>
      </c>
      <c r="AG10" s="5">
        <v>11</v>
      </c>
      <c r="AH10" s="5">
        <v>75.3</v>
      </c>
      <c r="AI10" s="5">
        <v>37.1</v>
      </c>
      <c r="AJ10" s="5">
        <v>31</v>
      </c>
      <c r="AK10" s="5">
        <v>10.9</v>
      </c>
      <c r="AL10" s="5">
        <v>25.7</v>
      </c>
      <c r="AM10" s="5" t="s">
        <v>1501</v>
      </c>
      <c r="AN10" s="5">
        <v>36.1</v>
      </c>
      <c r="AO10" s="5">
        <v>8.8000000000000007</v>
      </c>
      <c r="AP10" s="5">
        <v>74.2</v>
      </c>
      <c r="AQ10" s="5">
        <v>48.7</v>
      </c>
      <c r="AR10" s="5">
        <v>71.7</v>
      </c>
      <c r="AS10" s="5">
        <v>464.9</v>
      </c>
      <c r="AT10" s="5">
        <v>12.2</v>
      </c>
      <c r="AU10" s="5">
        <v>14.2</v>
      </c>
      <c r="AV10" s="5" t="s">
        <v>1502</v>
      </c>
      <c r="AW10" s="5" t="s">
        <v>1503</v>
      </c>
      <c r="AX10" s="5">
        <v>0.2</v>
      </c>
      <c r="AY10" s="4">
        <v>10</v>
      </c>
    </row>
    <row r="11" spans="1:51" ht="14.25" customHeight="1" x14ac:dyDescent="0.2">
      <c r="A11" s="7" t="s">
        <v>36</v>
      </c>
      <c r="B11" s="5">
        <v>1.7</v>
      </c>
      <c r="C11" s="5">
        <v>168.2</v>
      </c>
      <c r="D11" s="5">
        <v>3.4</v>
      </c>
      <c r="E11" s="5">
        <v>4.4000000000000004</v>
      </c>
      <c r="F11" s="5">
        <v>1.5</v>
      </c>
      <c r="G11" s="5">
        <v>5.2</v>
      </c>
      <c r="H11" s="5">
        <v>39.299999999999997</v>
      </c>
      <c r="I11" s="5">
        <v>26.4</v>
      </c>
      <c r="J11" s="5">
        <v>24.1</v>
      </c>
      <c r="K11" s="5" t="s">
        <v>166</v>
      </c>
      <c r="L11" s="5" t="s">
        <v>1504</v>
      </c>
      <c r="M11" s="5">
        <v>3.7</v>
      </c>
      <c r="N11" s="5">
        <v>20.9</v>
      </c>
      <c r="O11" s="5">
        <v>10.5</v>
      </c>
      <c r="P11" s="5">
        <v>52.1</v>
      </c>
      <c r="Q11" s="5">
        <v>10</v>
      </c>
      <c r="R11" s="5" t="s">
        <v>1505</v>
      </c>
      <c r="S11" s="10">
        <v>8.99</v>
      </c>
      <c r="T11" s="5">
        <v>49.8</v>
      </c>
      <c r="U11" s="5">
        <v>13.2</v>
      </c>
      <c r="V11" s="5" t="s">
        <v>166</v>
      </c>
      <c r="W11" s="5" t="s">
        <v>166</v>
      </c>
      <c r="X11" s="5" t="s">
        <v>1506</v>
      </c>
      <c r="Y11" s="18">
        <v>4.2000000000000003E-2</v>
      </c>
      <c r="Z11" s="5" t="s">
        <v>1507</v>
      </c>
      <c r="AA11" s="5" t="s">
        <v>1508</v>
      </c>
      <c r="AB11" s="5" t="s">
        <v>1509</v>
      </c>
      <c r="AC11" s="5" t="s">
        <v>166</v>
      </c>
      <c r="AD11" s="5" t="s">
        <v>166</v>
      </c>
      <c r="AE11" s="5">
        <v>81.900000000000006</v>
      </c>
      <c r="AF11" s="5">
        <v>90.7</v>
      </c>
      <c r="AG11" s="5">
        <v>11</v>
      </c>
      <c r="AH11" s="5">
        <v>76.5</v>
      </c>
      <c r="AI11" s="5">
        <v>37.6</v>
      </c>
      <c r="AJ11" s="5">
        <v>30.7</v>
      </c>
      <c r="AK11" s="5">
        <v>9.1999999999999993</v>
      </c>
      <c r="AL11" s="5">
        <v>23.1</v>
      </c>
      <c r="AM11" s="5" t="s">
        <v>1510</v>
      </c>
      <c r="AN11" s="5">
        <v>36.299999999999997</v>
      </c>
      <c r="AO11" s="5">
        <v>8.8000000000000007</v>
      </c>
      <c r="AP11" s="5">
        <v>74.2</v>
      </c>
      <c r="AQ11" s="5">
        <v>39.6</v>
      </c>
      <c r="AR11" s="5">
        <v>72.5</v>
      </c>
      <c r="AS11" s="5">
        <v>579.70000000000005</v>
      </c>
      <c r="AT11" s="5">
        <v>11.2</v>
      </c>
      <c r="AU11" s="5">
        <v>13.7</v>
      </c>
      <c r="AV11" s="5" t="s">
        <v>1511</v>
      </c>
      <c r="AW11" s="5" t="s">
        <v>1512</v>
      </c>
      <c r="AX11" s="5">
        <v>0.1</v>
      </c>
      <c r="AY11" s="4">
        <v>11</v>
      </c>
    </row>
    <row r="12" spans="1:51" ht="14.25" customHeight="1" x14ac:dyDescent="0.2">
      <c r="A12" s="7" t="s">
        <v>37</v>
      </c>
      <c r="B12" s="5">
        <v>2.8</v>
      </c>
      <c r="C12" s="5">
        <v>173</v>
      </c>
      <c r="D12" s="5">
        <v>3.5</v>
      </c>
      <c r="E12" s="5">
        <v>4</v>
      </c>
      <c r="F12" s="5">
        <v>1.7</v>
      </c>
      <c r="G12" s="5">
        <v>4.9000000000000004</v>
      </c>
      <c r="H12" s="5">
        <v>39.799999999999997</v>
      </c>
      <c r="I12" s="5">
        <v>30.7</v>
      </c>
      <c r="J12" s="5">
        <v>24.7</v>
      </c>
      <c r="K12" s="5" t="s">
        <v>166</v>
      </c>
      <c r="L12" s="5" t="s">
        <v>1513</v>
      </c>
      <c r="M12" s="5">
        <v>4.2</v>
      </c>
      <c r="N12" s="5">
        <v>21.8</v>
      </c>
      <c r="O12" s="5">
        <v>10</v>
      </c>
      <c r="P12" s="5">
        <v>51.2</v>
      </c>
      <c r="Q12" s="5">
        <v>10.1</v>
      </c>
      <c r="R12" s="5" t="s">
        <v>1514</v>
      </c>
      <c r="S12" s="5"/>
      <c r="T12" s="5">
        <v>49.8</v>
      </c>
      <c r="U12" s="5">
        <v>13.2</v>
      </c>
      <c r="V12" s="5" t="s">
        <v>166</v>
      </c>
      <c r="W12" s="5" t="s">
        <v>166</v>
      </c>
      <c r="X12" s="5" t="s">
        <v>1515</v>
      </c>
      <c r="Y12" s="16">
        <v>3.7999999999999999E-2</v>
      </c>
      <c r="Z12" s="5" t="s">
        <v>1516</v>
      </c>
      <c r="AA12" s="5" t="s">
        <v>1517</v>
      </c>
      <c r="AB12" s="5" t="s">
        <v>1518</v>
      </c>
      <c r="AC12" s="5" t="s">
        <v>166</v>
      </c>
      <c r="AD12" s="5" t="s">
        <v>166</v>
      </c>
      <c r="AE12" s="5">
        <v>84.6</v>
      </c>
      <c r="AF12" s="5" t="s">
        <v>166</v>
      </c>
      <c r="AG12" s="5">
        <v>11</v>
      </c>
      <c r="AH12" s="5">
        <v>77.400000000000006</v>
      </c>
      <c r="AI12" s="5">
        <v>41.8</v>
      </c>
      <c r="AJ12" s="5">
        <v>28.9</v>
      </c>
      <c r="AK12" s="5">
        <v>8.9</v>
      </c>
      <c r="AL12" s="5">
        <v>25.5</v>
      </c>
      <c r="AM12" s="5" t="s">
        <v>1519</v>
      </c>
      <c r="AN12" s="5">
        <v>36.4</v>
      </c>
      <c r="AO12" s="5">
        <v>7.4</v>
      </c>
      <c r="AP12" s="5">
        <v>74.400000000000006</v>
      </c>
      <c r="AQ12" s="5">
        <v>34.799999999999997</v>
      </c>
      <c r="AR12" s="5">
        <v>72.7</v>
      </c>
      <c r="AS12" s="5">
        <v>609</v>
      </c>
      <c r="AT12" s="5">
        <v>10.7</v>
      </c>
      <c r="AU12" s="5">
        <v>13.6</v>
      </c>
      <c r="AV12" s="5" t="s">
        <v>1520</v>
      </c>
      <c r="AW12" s="5" t="s">
        <v>1521</v>
      </c>
      <c r="AX12" s="5">
        <v>0</v>
      </c>
      <c r="AY12" s="4">
        <v>12</v>
      </c>
    </row>
    <row r="13" spans="1:51" ht="25.5" customHeight="1" x14ac:dyDescent="0.2">
      <c r="A13" s="7" t="s">
        <v>38</v>
      </c>
      <c r="B13" s="5">
        <v>2.1</v>
      </c>
      <c r="C13" s="5">
        <v>180.8</v>
      </c>
      <c r="D13" s="5">
        <v>2.9</v>
      </c>
      <c r="E13" s="5">
        <v>2.8</v>
      </c>
      <c r="F13" s="5">
        <v>3.5</v>
      </c>
      <c r="G13" s="5">
        <v>4.5999999999999996</v>
      </c>
      <c r="H13" s="5">
        <v>42</v>
      </c>
      <c r="I13" s="5">
        <v>28.5</v>
      </c>
      <c r="J13" s="5">
        <v>25.5</v>
      </c>
      <c r="K13" s="5" t="s">
        <v>166</v>
      </c>
      <c r="L13" s="5" t="s">
        <v>1522</v>
      </c>
      <c r="M13" s="5">
        <v>3.1</v>
      </c>
      <c r="N13" s="5">
        <v>22.6</v>
      </c>
      <c r="O13" s="5">
        <v>10.4</v>
      </c>
      <c r="P13" s="5">
        <v>52.7</v>
      </c>
      <c r="Q13" s="5">
        <v>9.3000000000000007</v>
      </c>
      <c r="R13" s="5" t="s">
        <v>1523</v>
      </c>
      <c r="S13" s="5"/>
      <c r="T13" s="5">
        <v>49.8</v>
      </c>
      <c r="U13" s="5" t="s">
        <v>166</v>
      </c>
      <c r="V13" s="5" t="s">
        <v>166</v>
      </c>
      <c r="W13" s="5" t="s">
        <v>166</v>
      </c>
      <c r="X13" s="5" t="s">
        <v>1524</v>
      </c>
      <c r="Y13" s="18">
        <v>3.9E-2</v>
      </c>
      <c r="Z13" s="5" t="s">
        <v>1525</v>
      </c>
      <c r="AA13" s="5" t="s">
        <v>1526</v>
      </c>
      <c r="AB13" s="5" t="s">
        <v>166</v>
      </c>
      <c r="AC13" s="5" t="s">
        <v>166</v>
      </c>
      <c r="AD13" s="5" t="s">
        <v>166</v>
      </c>
      <c r="AE13" s="5">
        <v>86.4</v>
      </c>
      <c r="AF13" s="5" t="s">
        <v>166</v>
      </c>
      <c r="AG13" s="5">
        <v>11</v>
      </c>
      <c r="AH13" s="5">
        <v>78.2</v>
      </c>
      <c r="AI13" s="5">
        <v>40</v>
      </c>
      <c r="AJ13" s="5">
        <v>29.7</v>
      </c>
      <c r="AK13" s="5">
        <v>10.7</v>
      </c>
      <c r="AL13" s="5">
        <v>22.8</v>
      </c>
      <c r="AM13" s="5" t="s">
        <v>1527</v>
      </c>
      <c r="AN13" s="5">
        <v>36.700000000000003</v>
      </c>
      <c r="AO13" s="5">
        <v>7.3</v>
      </c>
      <c r="AP13" s="5">
        <v>74</v>
      </c>
      <c r="AQ13" s="5">
        <v>46.9</v>
      </c>
      <c r="AR13" s="5">
        <v>73.099999999999994</v>
      </c>
      <c r="AS13" s="5" t="s">
        <v>166</v>
      </c>
      <c r="AT13" s="5">
        <v>9.8000000000000007</v>
      </c>
      <c r="AU13" s="5">
        <v>13.3</v>
      </c>
      <c r="AV13" s="5" t="s">
        <v>166</v>
      </c>
      <c r="AW13" s="5" t="s">
        <v>1528</v>
      </c>
      <c r="AX13" s="5">
        <v>0</v>
      </c>
      <c r="AY13" s="4">
        <v>13</v>
      </c>
    </row>
    <row r="14" spans="1:51" ht="25.5" customHeight="1" x14ac:dyDescent="0.2">
      <c r="A14" s="7" t="s">
        <v>39</v>
      </c>
      <c r="B14" s="5">
        <v>-2.8</v>
      </c>
      <c r="C14" s="5">
        <v>186.9</v>
      </c>
      <c r="D14" s="5">
        <v>-5.2</v>
      </c>
      <c r="E14" s="5">
        <v>0</v>
      </c>
      <c r="F14" s="5">
        <v>0.2</v>
      </c>
      <c r="G14" s="5">
        <v>5.7</v>
      </c>
      <c r="H14" s="5" t="s">
        <v>166</v>
      </c>
      <c r="I14" s="5" t="s">
        <v>166</v>
      </c>
      <c r="J14" s="5">
        <v>25.9</v>
      </c>
      <c r="K14" s="5" t="s">
        <v>166</v>
      </c>
      <c r="L14" s="5" t="s">
        <v>1529</v>
      </c>
      <c r="M14" s="5">
        <v>-8.5</v>
      </c>
      <c r="N14" s="5">
        <v>23.5</v>
      </c>
      <c r="O14" s="5">
        <v>10</v>
      </c>
      <c r="P14" s="5">
        <v>60</v>
      </c>
      <c r="Q14" s="5">
        <v>8.8000000000000007</v>
      </c>
      <c r="R14" s="5" t="s">
        <v>1530</v>
      </c>
      <c r="S14" s="5"/>
      <c r="T14" s="5">
        <v>49.8</v>
      </c>
      <c r="U14" s="5" t="s">
        <v>166</v>
      </c>
      <c r="V14" s="5" t="s">
        <v>166</v>
      </c>
      <c r="W14" s="5" t="s">
        <v>166</v>
      </c>
      <c r="X14" s="5" t="s">
        <v>166</v>
      </c>
      <c r="Y14" s="18">
        <v>0.04</v>
      </c>
      <c r="Z14" s="5" t="s">
        <v>166</v>
      </c>
      <c r="AA14" s="5" t="s">
        <v>166</v>
      </c>
      <c r="AB14" s="5" t="s">
        <v>166</v>
      </c>
      <c r="AC14" s="5" t="s">
        <v>166</v>
      </c>
      <c r="AD14" s="5" t="s">
        <v>166</v>
      </c>
      <c r="AE14" s="5" t="s">
        <v>166</v>
      </c>
      <c r="AF14" s="5" t="s">
        <v>166</v>
      </c>
      <c r="AG14" s="5">
        <v>11</v>
      </c>
      <c r="AH14" s="5" t="s">
        <v>166</v>
      </c>
      <c r="AI14" s="5">
        <v>38.5</v>
      </c>
      <c r="AJ14" s="5" t="s">
        <v>166</v>
      </c>
      <c r="AK14" s="5">
        <v>18.600000000000001</v>
      </c>
      <c r="AL14" s="5">
        <v>39.799999999999997</v>
      </c>
      <c r="AM14" s="5" t="s">
        <v>166</v>
      </c>
      <c r="AN14" s="5" t="s">
        <v>166</v>
      </c>
      <c r="AO14" s="5" t="s">
        <v>166</v>
      </c>
      <c r="AP14" s="5" t="s">
        <v>166</v>
      </c>
      <c r="AQ14" s="5">
        <v>46.8</v>
      </c>
      <c r="AR14" s="5" t="s">
        <v>166</v>
      </c>
      <c r="AS14" s="5" t="s">
        <v>166</v>
      </c>
      <c r="AT14" s="5" t="s">
        <v>166</v>
      </c>
      <c r="AU14" s="5" t="s">
        <v>166</v>
      </c>
      <c r="AV14" s="5" t="s">
        <v>166</v>
      </c>
      <c r="AW14" s="5" t="s">
        <v>1531</v>
      </c>
      <c r="AX14" s="5">
        <v>-0.2</v>
      </c>
      <c r="AY14" s="4">
        <v>14</v>
      </c>
    </row>
    <row r="15" spans="1:51" ht="14.25" customHeight="1" x14ac:dyDescent="0.2"/>
    <row r="16" spans="1:51" ht="14.25" customHeight="1" x14ac:dyDescent="0.2"/>
    <row r="17" spans="1:51" ht="33"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B2A8D-D540-1743-9F15-69BC097B7151}">
  <dimension ref="A1:AY50"/>
  <sheetViews>
    <sheetView topLeftCell="G1" zoomScale="134" workbookViewId="0">
      <selection activeCell="Y14" sqref="Y10:Y14"/>
    </sheetView>
  </sheetViews>
  <sheetFormatPr baseColWidth="10" defaultRowHeight="15" x14ac:dyDescent="0.2"/>
  <cols>
    <col min="1" max="1" width="43.1640625" style="4" customWidth="1"/>
    <col min="2" max="2" width="14.83203125" style="4" customWidth="1"/>
    <col min="3" max="3" width="16.33203125" style="4" customWidth="1"/>
    <col min="4" max="4" width="14.83203125" style="4" customWidth="1"/>
    <col min="5" max="10" width="16.33203125" style="4" customWidth="1"/>
    <col min="11" max="11" width="14.5" style="4" customWidth="1"/>
    <col min="12" max="12" width="14.83203125" style="4" customWidth="1"/>
    <col min="13" max="14" width="13.832031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1.5</v>
      </c>
      <c r="C2" s="5">
        <v>99.8</v>
      </c>
      <c r="D2" s="5">
        <v>1.7</v>
      </c>
      <c r="E2" s="5">
        <v>3.2</v>
      </c>
      <c r="F2" s="5">
        <v>-0.1</v>
      </c>
      <c r="G2" s="5">
        <v>3.4</v>
      </c>
      <c r="H2" s="5" t="s">
        <v>166</v>
      </c>
      <c r="I2" s="5">
        <v>29.7</v>
      </c>
      <c r="J2" s="5">
        <v>1.5</v>
      </c>
      <c r="K2" s="5">
        <v>0.9</v>
      </c>
      <c r="L2" s="5" t="s">
        <v>1532</v>
      </c>
      <c r="M2" s="5">
        <v>1.5</v>
      </c>
      <c r="N2" s="5">
        <v>24</v>
      </c>
      <c r="O2" s="5">
        <v>4.8</v>
      </c>
      <c r="P2" s="5">
        <v>145.1</v>
      </c>
      <c r="Q2" s="5">
        <v>0.9</v>
      </c>
      <c r="R2" s="5" t="s">
        <v>1533</v>
      </c>
      <c r="S2" s="10">
        <v>2.9</v>
      </c>
      <c r="T2" s="5">
        <v>31.1</v>
      </c>
      <c r="U2" s="5">
        <v>39</v>
      </c>
      <c r="V2" s="5" t="s">
        <v>1534</v>
      </c>
      <c r="W2" s="5">
        <v>52.2</v>
      </c>
      <c r="X2" s="5" t="s">
        <v>1535</v>
      </c>
      <c r="Y2" s="18"/>
      <c r="Z2" s="5" t="s">
        <v>1536</v>
      </c>
      <c r="AA2" s="5" t="s">
        <v>1537</v>
      </c>
      <c r="AB2" s="5" t="s">
        <v>1538</v>
      </c>
      <c r="AC2" s="5" t="s">
        <v>166</v>
      </c>
      <c r="AD2" s="5" t="s">
        <v>166</v>
      </c>
      <c r="AE2" s="5">
        <v>48.8</v>
      </c>
      <c r="AF2" s="5">
        <v>84.5</v>
      </c>
      <c r="AG2" s="5">
        <v>11</v>
      </c>
      <c r="AH2" s="5" t="s">
        <v>166</v>
      </c>
      <c r="AI2" s="5">
        <v>67.400000000000006</v>
      </c>
      <c r="AJ2" s="5">
        <v>15.8</v>
      </c>
      <c r="AK2" s="5">
        <v>247.7</v>
      </c>
      <c r="AL2" s="5">
        <v>160.5</v>
      </c>
      <c r="AM2" s="5" t="s">
        <v>1539</v>
      </c>
      <c r="AN2" s="5">
        <v>16.7</v>
      </c>
      <c r="AO2" s="5">
        <v>9.1999999999999993</v>
      </c>
      <c r="AP2" s="5">
        <v>82.4</v>
      </c>
      <c r="AQ2" s="5">
        <v>154.4</v>
      </c>
      <c r="AR2" s="5">
        <v>82</v>
      </c>
      <c r="AS2" s="5" t="s">
        <v>1540</v>
      </c>
      <c r="AT2" s="5">
        <v>10</v>
      </c>
      <c r="AU2" s="5">
        <v>8</v>
      </c>
      <c r="AV2" s="5" t="s">
        <v>1541</v>
      </c>
      <c r="AW2" s="5" t="s">
        <v>1542</v>
      </c>
      <c r="AX2" s="5">
        <v>1.3</v>
      </c>
      <c r="AY2" s="4">
        <v>4</v>
      </c>
    </row>
    <row r="3" spans="1:51" ht="14.25" customHeight="1" x14ac:dyDescent="0.2">
      <c r="A3" s="7" t="s">
        <v>28</v>
      </c>
      <c r="B3" s="5">
        <v>-3.3</v>
      </c>
      <c r="C3" s="5">
        <v>99.3</v>
      </c>
      <c r="D3" s="5">
        <v>1.9</v>
      </c>
      <c r="E3" s="5">
        <v>-12.3</v>
      </c>
      <c r="F3" s="5">
        <v>4.8</v>
      </c>
      <c r="G3" s="5">
        <v>4.0999999999999996</v>
      </c>
      <c r="H3" s="5" t="s">
        <v>166</v>
      </c>
      <c r="I3" s="5">
        <v>33.6</v>
      </c>
      <c r="J3" s="5">
        <v>1.5</v>
      </c>
      <c r="K3" s="5">
        <v>0.9</v>
      </c>
      <c r="L3" s="5" t="s">
        <v>1543</v>
      </c>
      <c r="M3" s="5">
        <v>1.6</v>
      </c>
      <c r="N3" s="5">
        <v>24.4</v>
      </c>
      <c r="O3" s="5">
        <v>5.6</v>
      </c>
      <c r="P3" s="5">
        <v>154</v>
      </c>
      <c r="Q3" s="5">
        <v>1.1000000000000001</v>
      </c>
      <c r="R3" s="5" t="s">
        <v>1544</v>
      </c>
      <c r="S3" s="10">
        <v>2.2000000000000002</v>
      </c>
      <c r="T3" s="5">
        <v>31.1</v>
      </c>
      <c r="U3" s="5">
        <v>38.9</v>
      </c>
      <c r="V3" s="5" t="s">
        <v>1545</v>
      </c>
      <c r="W3" s="5">
        <v>52.6</v>
      </c>
      <c r="X3" s="5" t="s">
        <v>1546</v>
      </c>
      <c r="Y3" s="18"/>
      <c r="Z3" s="5" t="s">
        <v>1547</v>
      </c>
      <c r="AA3" s="5" t="s">
        <v>1548</v>
      </c>
      <c r="AB3" s="5" t="s">
        <v>166</v>
      </c>
      <c r="AC3" s="5" t="s">
        <v>166</v>
      </c>
      <c r="AD3" s="5">
        <v>33.700000000000003</v>
      </c>
      <c r="AE3" s="5">
        <v>50.1</v>
      </c>
      <c r="AF3" s="5">
        <v>83.6</v>
      </c>
      <c r="AG3" s="5">
        <v>11</v>
      </c>
      <c r="AH3" s="5" t="s">
        <v>166</v>
      </c>
      <c r="AI3" s="5">
        <v>58.7</v>
      </c>
      <c r="AJ3" s="5">
        <v>16.8</v>
      </c>
      <c r="AK3" s="5">
        <v>138.1</v>
      </c>
      <c r="AL3" s="5">
        <v>72.400000000000006</v>
      </c>
      <c r="AM3" s="5" t="s">
        <v>1549</v>
      </c>
      <c r="AN3" s="5">
        <v>16.600000000000001</v>
      </c>
      <c r="AO3" s="5">
        <v>10</v>
      </c>
      <c r="AP3" s="5">
        <v>82.5</v>
      </c>
      <c r="AQ3" s="5">
        <v>190.7</v>
      </c>
      <c r="AR3" s="5">
        <v>82</v>
      </c>
      <c r="AS3" s="5" t="s">
        <v>1550</v>
      </c>
      <c r="AT3" s="5">
        <v>10.1</v>
      </c>
      <c r="AU3" s="5">
        <v>8.1</v>
      </c>
      <c r="AV3" s="5" t="s">
        <v>1551</v>
      </c>
      <c r="AW3" s="5" t="s">
        <v>1552</v>
      </c>
      <c r="AX3" s="5">
        <v>1.2</v>
      </c>
      <c r="AY3" s="45">
        <v>5</v>
      </c>
    </row>
    <row r="4" spans="1:51" ht="14.25" customHeight="1" x14ac:dyDescent="0.2">
      <c r="A4" s="7" t="s">
        <v>29</v>
      </c>
      <c r="B4" s="5">
        <v>2.2000000000000002</v>
      </c>
      <c r="C4" s="5">
        <v>100</v>
      </c>
      <c r="D4" s="5">
        <v>1.7</v>
      </c>
      <c r="E4" s="5">
        <v>7.2</v>
      </c>
      <c r="F4" s="5">
        <v>-3.4</v>
      </c>
      <c r="G4" s="5">
        <v>4.8</v>
      </c>
      <c r="H4" s="5" t="s">
        <v>166</v>
      </c>
      <c r="I4" s="5">
        <v>36.9</v>
      </c>
      <c r="J4" s="5">
        <v>1.5</v>
      </c>
      <c r="K4" s="5">
        <v>0.9</v>
      </c>
      <c r="L4" s="5" t="s">
        <v>1553</v>
      </c>
      <c r="M4" s="5">
        <v>1.9</v>
      </c>
      <c r="N4" s="5">
        <v>24.8</v>
      </c>
      <c r="O4" s="5">
        <v>5.4</v>
      </c>
      <c r="P4" s="5">
        <v>152.80000000000001</v>
      </c>
      <c r="Q4" s="5">
        <v>0.9</v>
      </c>
      <c r="R4" s="5" t="s">
        <v>1554</v>
      </c>
      <c r="S4" s="10">
        <v>1.63</v>
      </c>
      <c r="T4" s="5">
        <v>31.2</v>
      </c>
      <c r="U4" s="5">
        <v>38.799999999999997</v>
      </c>
      <c r="V4" s="5" t="s">
        <v>1555</v>
      </c>
      <c r="W4" s="5">
        <v>51.8</v>
      </c>
      <c r="X4" s="5" t="s">
        <v>1556</v>
      </c>
      <c r="Y4" s="18"/>
      <c r="Z4" s="5" t="s">
        <v>1557</v>
      </c>
      <c r="AA4" s="5" t="s">
        <v>1558</v>
      </c>
      <c r="AB4" s="5" t="s">
        <v>166</v>
      </c>
      <c r="AC4" s="5" t="s">
        <v>166</v>
      </c>
      <c r="AD4" s="5">
        <v>36.1</v>
      </c>
      <c r="AE4" s="5">
        <v>52.9</v>
      </c>
      <c r="AF4" s="5">
        <v>83.7</v>
      </c>
      <c r="AG4" s="5">
        <v>11</v>
      </c>
      <c r="AH4" s="5" t="s">
        <v>166</v>
      </c>
      <c r="AI4" s="5">
        <v>61.6</v>
      </c>
      <c r="AJ4" s="5">
        <v>16.600000000000001</v>
      </c>
      <c r="AK4" s="5">
        <v>145.1</v>
      </c>
      <c r="AL4" s="5">
        <v>71.2</v>
      </c>
      <c r="AM4" s="5" t="s">
        <v>1559</v>
      </c>
      <c r="AN4" s="5">
        <v>17.5</v>
      </c>
      <c r="AO4" s="5">
        <v>9.3000000000000007</v>
      </c>
      <c r="AP4" s="5">
        <v>81.3</v>
      </c>
      <c r="AQ4" s="5">
        <v>203.7</v>
      </c>
      <c r="AR4" s="5">
        <v>82.2</v>
      </c>
      <c r="AS4" s="5" t="s">
        <v>1560</v>
      </c>
      <c r="AT4" s="5">
        <v>10.3</v>
      </c>
      <c r="AU4" s="5">
        <v>8</v>
      </c>
      <c r="AV4" s="5" t="s">
        <v>1561</v>
      </c>
      <c r="AW4" s="5" t="s">
        <v>1562</v>
      </c>
      <c r="AX4" s="5">
        <v>1</v>
      </c>
      <c r="AY4" s="4">
        <v>6</v>
      </c>
    </row>
    <row r="5" spans="1:51" ht="14.25" customHeight="1" x14ac:dyDescent="0.2">
      <c r="A5" s="7" t="s">
        <v>30</v>
      </c>
      <c r="B5" s="5">
        <v>0.8</v>
      </c>
      <c r="C5" s="5">
        <v>100.2</v>
      </c>
      <c r="D5" s="5">
        <v>1.4</v>
      </c>
      <c r="E5" s="5">
        <v>9</v>
      </c>
      <c r="F5" s="5">
        <v>10.199999999999999</v>
      </c>
      <c r="G5" s="5">
        <v>4.4000000000000004</v>
      </c>
      <c r="H5" s="5">
        <v>28.7</v>
      </c>
      <c r="I5" s="5">
        <v>34.799999999999997</v>
      </c>
      <c r="J5" s="5">
        <v>1.4</v>
      </c>
      <c r="K5" s="5">
        <v>1</v>
      </c>
      <c r="L5" s="5" t="s">
        <v>1563</v>
      </c>
      <c r="M5" s="5">
        <v>1.4</v>
      </c>
      <c r="N5" s="5">
        <v>25.2</v>
      </c>
      <c r="O5" s="5">
        <v>5.5</v>
      </c>
      <c r="P5" s="5">
        <v>155</v>
      </c>
      <c r="Q5" s="5">
        <v>0.8</v>
      </c>
      <c r="R5" s="5" t="s">
        <v>1564</v>
      </c>
      <c r="S5" s="10">
        <v>1.47</v>
      </c>
      <c r="T5" s="5">
        <v>31.3</v>
      </c>
      <c r="U5" s="5">
        <v>38.799999999999997</v>
      </c>
      <c r="V5" s="5" t="s">
        <v>1565</v>
      </c>
      <c r="W5" s="5">
        <v>51.4</v>
      </c>
      <c r="X5" s="5" t="s">
        <v>1566</v>
      </c>
      <c r="Y5" s="18"/>
      <c r="Z5" s="5" t="s">
        <v>1567</v>
      </c>
      <c r="AA5" s="5" t="s">
        <v>1568</v>
      </c>
      <c r="AB5" s="5" t="s">
        <v>166</v>
      </c>
      <c r="AC5" s="5" t="s">
        <v>166</v>
      </c>
      <c r="AD5" s="5">
        <v>36.4</v>
      </c>
      <c r="AE5" s="5">
        <v>54.5</v>
      </c>
      <c r="AF5" s="5">
        <v>83.2</v>
      </c>
      <c r="AG5" s="5">
        <v>11</v>
      </c>
      <c r="AH5" s="5" t="s">
        <v>166</v>
      </c>
      <c r="AI5" s="5">
        <v>61.4</v>
      </c>
      <c r="AJ5" s="5">
        <v>16.5</v>
      </c>
      <c r="AK5" s="5">
        <v>114.7</v>
      </c>
      <c r="AL5" s="5">
        <v>76</v>
      </c>
      <c r="AM5" s="5" t="s">
        <v>1569</v>
      </c>
      <c r="AN5" s="5">
        <v>17.600000000000001</v>
      </c>
      <c r="AO5" s="5">
        <v>9.3000000000000007</v>
      </c>
      <c r="AP5" s="5">
        <v>82</v>
      </c>
      <c r="AQ5" s="5">
        <v>150.9</v>
      </c>
      <c r="AR5" s="5">
        <v>82.7</v>
      </c>
      <c r="AS5" s="5" t="s">
        <v>1570</v>
      </c>
      <c r="AT5" s="5">
        <v>10.199999999999999</v>
      </c>
      <c r="AU5" s="5">
        <v>7.8</v>
      </c>
      <c r="AV5" s="5" t="s">
        <v>1571</v>
      </c>
      <c r="AW5" s="5" t="s">
        <v>1572</v>
      </c>
      <c r="AX5" s="5">
        <v>1.1000000000000001</v>
      </c>
      <c r="AY5" s="45">
        <v>7</v>
      </c>
    </row>
    <row r="6" spans="1:51" ht="25.5" customHeight="1" x14ac:dyDescent="0.2">
      <c r="A6" s="7" t="s">
        <v>31</v>
      </c>
      <c r="B6" s="5">
        <v>0.1</v>
      </c>
      <c r="C6" s="5">
        <v>99.5</v>
      </c>
      <c r="D6" s="5">
        <v>1.8</v>
      </c>
      <c r="E6" s="5">
        <v>-2.5</v>
      </c>
      <c r="F6" s="5">
        <v>-3.7</v>
      </c>
      <c r="G6" s="5">
        <v>4.5</v>
      </c>
      <c r="H6" s="5">
        <v>28.7</v>
      </c>
      <c r="I6" s="5">
        <v>35</v>
      </c>
      <c r="J6" s="5">
        <v>1.4</v>
      </c>
      <c r="K6" s="5">
        <v>0.8</v>
      </c>
      <c r="L6" s="5" t="s">
        <v>1573</v>
      </c>
      <c r="M6" s="5">
        <v>2.2000000000000002</v>
      </c>
      <c r="N6" s="5">
        <v>25.6</v>
      </c>
      <c r="O6" s="5">
        <v>5.5</v>
      </c>
      <c r="P6" s="5">
        <v>160.9</v>
      </c>
      <c r="Q6" s="5">
        <v>0.8</v>
      </c>
      <c r="R6" s="5" t="s">
        <v>1574</v>
      </c>
      <c r="S6" s="10">
        <v>0.65</v>
      </c>
      <c r="T6" s="5">
        <v>31.4</v>
      </c>
      <c r="U6" s="5">
        <v>38.700000000000003</v>
      </c>
      <c r="V6" s="5" t="s">
        <v>1575</v>
      </c>
      <c r="W6" s="5">
        <v>50.3</v>
      </c>
      <c r="X6" s="5" t="s">
        <v>1576</v>
      </c>
      <c r="Y6" s="18"/>
      <c r="Z6" s="5" t="s">
        <v>1577</v>
      </c>
      <c r="AA6" s="5" t="s">
        <v>1578</v>
      </c>
      <c r="AB6" s="5" t="s">
        <v>1579</v>
      </c>
      <c r="AC6" s="5" t="s">
        <v>166</v>
      </c>
      <c r="AD6" s="5">
        <v>37.799999999999997</v>
      </c>
      <c r="AE6" s="5">
        <v>55.5</v>
      </c>
      <c r="AF6" s="5">
        <v>81.2</v>
      </c>
      <c r="AG6" s="5">
        <v>11</v>
      </c>
      <c r="AH6" s="5" t="s">
        <v>166</v>
      </c>
      <c r="AI6" s="5">
        <v>87.9</v>
      </c>
      <c r="AJ6" s="5">
        <v>16.399999999999999</v>
      </c>
      <c r="AK6" s="5">
        <v>85.5</v>
      </c>
      <c r="AL6" s="5">
        <v>48</v>
      </c>
      <c r="AM6" s="5" t="s">
        <v>1580</v>
      </c>
      <c r="AN6" s="5">
        <v>17.8</v>
      </c>
      <c r="AO6" s="5">
        <v>9.6</v>
      </c>
      <c r="AP6" s="5">
        <v>82.2</v>
      </c>
      <c r="AQ6" s="5">
        <v>178.2</v>
      </c>
      <c r="AR6" s="5">
        <v>82.7</v>
      </c>
      <c r="AS6" s="5" t="s">
        <v>1581</v>
      </c>
      <c r="AT6" s="5">
        <v>10.3</v>
      </c>
      <c r="AU6" s="5">
        <v>8</v>
      </c>
      <c r="AV6" s="5" t="s">
        <v>1582</v>
      </c>
      <c r="AW6" s="5" t="s">
        <v>1583</v>
      </c>
      <c r="AX6" s="5">
        <v>1.1000000000000001</v>
      </c>
      <c r="AY6" s="4">
        <v>8</v>
      </c>
    </row>
    <row r="7" spans="1:51" ht="25.5" customHeight="1" x14ac:dyDescent="0.2">
      <c r="A7" s="7" t="s">
        <v>32</v>
      </c>
      <c r="B7" s="5">
        <v>0.7</v>
      </c>
      <c r="C7" s="5">
        <v>99.3</v>
      </c>
      <c r="D7" s="5">
        <v>2.2000000000000002</v>
      </c>
      <c r="E7" s="5">
        <v>2.2000000000000002</v>
      </c>
      <c r="F7" s="5">
        <v>-6.6</v>
      </c>
      <c r="G7" s="5">
        <v>4.8</v>
      </c>
      <c r="H7" s="5">
        <v>28.4</v>
      </c>
      <c r="I7" s="5">
        <v>34.299999999999997</v>
      </c>
      <c r="J7" s="5">
        <v>1.3</v>
      </c>
      <c r="K7" s="5">
        <v>0.9</v>
      </c>
      <c r="L7" s="5" t="s">
        <v>1584</v>
      </c>
      <c r="M7" s="5">
        <v>2.2999999999999998</v>
      </c>
      <c r="N7" s="5">
        <v>26</v>
      </c>
      <c r="O7" s="5">
        <v>6.1</v>
      </c>
      <c r="P7" s="5">
        <v>162.6</v>
      </c>
      <c r="Q7" s="5">
        <v>0.8</v>
      </c>
      <c r="R7" s="5" t="s">
        <v>1585</v>
      </c>
      <c r="S7" s="10">
        <v>0.95</v>
      </c>
      <c r="T7" s="5">
        <v>31.5</v>
      </c>
      <c r="U7" s="5">
        <v>38.6</v>
      </c>
      <c r="V7" s="5" t="s">
        <v>1586</v>
      </c>
      <c r="W7" s="5">
        <v>51.5</v>
      </c>
      <c r="X7" s="5" t="s">
        <v>1587</v>
      </c>
      <c r="Y7" s="18"/>
      <c r="Z7" s="5" t="s">
        <v>1588</v>
      </c>
      <c r="AA7" s="5" t="s">
        <v>771</v>
      </c>
      <c r="AB7" s="5" t="s">
        <v>166</v>
      </c>
      <c r="AC7" s="5" t="s">
        <v>166</v>
      </c>
      <c r="AD7" s="5" t="s">
        <v>166</v>
      </c>
      <c r="AE7" s="5">
        <v>56.3</v>
      </c>
      <c r="AF7" s="5">
        <v>83.6</v>
      </c>
      <c r="AG7" s="5">
        <v>11</v>
      </c>
      <c r="AH7" s="5" t="s">
        <v>166</v>
      </c>
      <c r="AI7" s="5">
        <v>95.3</v>
      </c>
      <c r="AJ7" s="5">
        <v>16.600000000000001</v>
      </c>
      <c r="AK7" s="5">
        <v>98.2</v>
      </c>
      <c r="AL7" s="5">
        <v>45.4</v>
      </c>
      <c r="AM7" s="5" t="s">
        <v>1589</v>
      </c>
      <c r="AN7" s="5">
        <v>17.7</v>
      </c>
      <c r="AO7" s="5">
        <v>9.1999999999999993</v>
      </c>
      <c r="AP7" s="5">
        <v>82.4</v>
      </c>
      <c r="AQ7" s="5">
        <v>216.2</v>
      </c>
      <c r="AR7" s="5">
        <v>82.8</v>
      </c>
      <c r="AS7" s="5" t="s">
        <v>1590</v>
      </c>
      <c r="AT7" s="5">
        <v>10.199999999999999</v>
      </c>
      <c r="AU7" s="5">
        <v>8</v>
      </c>
      <c r="AV7" s="5" t="s">
        <v>1591</v>
      </c>
      <c r="AW7" s="5" t="s">
        <v>1592</v>
      </c>
      <c r="AX7" s="5">
        <v>1.1000000000000001</v>
      </c>
      <c r="AY7" s="45">
        <v>9</v>
      </c>
    </row>
    <row r="8" spans="1:51" ht="25.5" customHeight="1" x14ac:dyDescent="0.2">
      <c r="A8" s="7" t="s">
        <v>33</v>
      </c>
      <c r="B8" s="5">
        <v>1.2</v>
      </c>
      <c r="C8" s="5">
        <v>99.3</v>
      </c>
      <c r="D8" s="5">
        <v>1.2</v>
      </c>
      <c r="E8" s="5">
        <v>1.8</v>
      </c>
      <c r="F8" s="5">
        <v>11</v>
      </c>
      <c r="G8" s="5">
        <v>4.8</v>
      </c>
      <c r="H8" s="5">
        <v>28.5</v>
      </c>
      <c r="I8" s="5">
        <v>32.700000000000003</v>
      </c>
      <c r="J8" s="5">
        <v>1.3</v>
      </c>
      <c r="K8" s="5">
        <v>0.9</v>
      </c>
      <c r="L8" s="5" t="s">
        <v>1593</v>
      </c>
      <c r="M8" s="5">
        <v>1</v>
      </c>
      <c r="N8" s="5">
        <v>26.4</v>
      </c>
      <c r="O8" s="5">
        <v>6.9</v>
      </c>
      <c r="P8" s="5">
        <v>163.4</v>
      </c>
      <c r="Q8" s="5">
        <v>0.7</v>
      </c>
      <c r="R8" s="5" t="s">
        <v>1594</v>
      </c>
      <c r="S8" s="10">
        <v>0.69</v>
      </c>
      <c r="T8" s="5">
        <v>31.6</v>
      </c>
      <c r="U8" s="5">
        <v>38.5</v>
      </c>
      <c r="V8" s="5" t="s">
        <v>1595</v>
      </c>
      <c r="W8" s="5">
        <v>47.1</v>
      </c>
      <c r="X8" s="5" t="s">
        <v>1596</v>
      </c>
      <c r="Y8" s="18"/>
      <c r="Z8" s="5" t="s">
        <v>1597</v>
      </c>
      <c r="AA8" s="5" t="s">
        <v>1578</v>
      </c>
      <c r="AB8" s="5" t="s">
        <v>166</v>
      </c>
      <c r="AC8" s="5" t="s">
        <v>166</v>
      </c>
      <c r="AD8" s="5" t="s">
        <v>166</v>
      </c>
      <c r="AE8" s="5">
        <v>57.2</v>
      </c>
      <c r="AF8" s="5">
        <v>84.5</v>
      </c>
      <c r="AG8" s="5">
        <v>11</v>
      </c>
      <c r="AH8" s="5" t="s">
        <v>166</v>
      </c>
      <c r="AI8" s="5">
        <v>79.900000000000006</v>
      </c>
      <c r="AJ8" s="5">
        <v>16.5</v>
      </c>
      <c r="AK8" s="5">
        <v>100</v>
      </c>
      <c r="AL8" s="5">
        <v>49.1</v>
      </c>
      <c r="AM8" s="5" t="s">
        <v>1598</v>
      </c>
      <c r="AN8" s="5">
        <v>17.7</v>
      </c>
      <c r="AO8" s="5">
        <v>9.3000000000000007</v>
      </c>
      <c r="AP8" s="5">
        <v>82.9</v>
      </c>
      <c r="AQ8" s="5">
        <v>203.6</v>
      </c>
      <c r="AR8" s="5">
        <v>83.2</v>
      </c>
      <c r="AS8" s="5" t="s">
        <v>1599</v>
      </c>
      <c r="AT8" s="5">
        <v>10.4</v>
      </c>
      <c r="AU8" s="5">
        <v>7.8</v>
      </c>
      <c r="AV8" s="5" t="s">
        <v>1600</v>
      </c>
      <c r="AW8" s="5" t="s">
        <v>1601</v>
      </c>
      <c r="AX8" s="5">
        <v>1.2</v>
      </c>
      <c r="AY8" s="4">
        <v>10</v>
      </c>
    </row>
    <row r="9" spans="1:51" ht="14.25" customHeight="1" x14ac:dyDescent="0.2">
      <c r="A9" s="7" t="s">
        <v>34</v>
      </c>
      <c r="B9" s="5">
        <v>0.5</v>
      </c>
      <c r="C9" s="5">
        <v>98.2</v>
      </c>
      <c r="D9" s="5">
        <v>2.1</v>
      </c>
      <c r="E9" s="5">
        <v>0.7</v>
      </c>
      <c r="F9" s="5">
        <v>-9.4</v>
      </c>
      <c r="G9" s="5">
        <v>4.8</v>
      </c>
      <c r="H9" s="5">
        <v>30.4</v>
      </c>
      <c r="I9" s="5">
        <v>34.4</v>
      </c>
      <c r="J9" s="5">
        <v>1.2</v>
      </c>
      <c r="K9" s="5">
        <v>0.9</v>
      </c>
      <c r="L9" s="5" t="s">
        <v>1602</v>
      </c>
      <c r="M9" s="5">
        <v>2.5</v>
      </c>
      <c r="N9" s="5">
        <v>26.8</v>
      </c>
      <c r="O9" s="5">
        <v>7.3</v>
      </c>
      <c r="P9" s="5">
        <v>164.9</v>
      </c>
      <c r="Q9" s="5">
        <v>0.7</v>
      </c>
      <c r="R9" s="5" t="s">
        <v>1603</v>
      </c>
      <c r="S9" s="10">
        <v>-7.0000000000000007E-2</v>
      </c>
      <c r="T9" s="5">
        <v>31.7</v>
      </c>
      <c r="U9" s="5">
        <v>38.4</v>
      </c>
      <c r="V9" s="5" t="s">
        <v>1604</v>
      </c>
      <c r="W9" s="5">
        <v>50.1</v>
      </c>
      <c r="X9" s="5" t="s">
        <v>1605</v>
      </c>
      <c r="Y9" s="18"/>
      <c r="Z9" s="5" t="s">
        <v>1606</v>
      </c>
      <c r="AA9" s="5" t="s">
        <v>1607</v>
      </c>
      <c r="AB9" s="5" t="s">
        <v>1608</v>
      </c>
      <c r="AC9" s="5" t="s">
        <v>166</v>
      </c>
      <c r="AD9" s="5" t="s">
        <v>166</v>
      </c>
      <c r="AE9" s="5">
        <v>57.7</v>
      </c>
      <c r="AF9" s="5">
        <v>85.1</v>
      </c>
      <c r="AG9" s="5">
        <v>11</v>
      </c>
      <c r="AH9" s="5">
        <v>76.400000000000006</v>
      </c>
      <c r="AI9" s="5">
        <v>77.3</v>
      </c>
      <c r="AJ9" s="5">
        <v>16.899999999999999</v>
      </c>
      <c r="AK9" s="5">
        <v>136</v>
      </c>
      <c r="AL9" s="5">
        <v>62.9</v>
      </c>
      <c r="AM9" s="5" t="s">
        <v>1609</v>
      </c>
      <c r="AN9" s="5">
        <v>17.7</v>
      </c>
      <c r="AO9" s="5">
        <v>9.3000000000000007</v>
      </c>
      <c r="AP9" s="5">
        <v>83.4</v>
      </c>
      <c r="AQ9" s="5">
        <v>216.4</v>
      </c>
      <c r="AR9" s="5">
        <v>82.9</v>
      </c>
      <c r="AS9" s="5" t="s">
        <v>1610</v>
      </c>
      <c r="AT9" s="5">
        <v>10.5</v>
      </c>
      <c r="AU9" s="5">
        <v>8.1999999999999993</v>
      </c>
      <c r="AV9" s="5" t="s">
        <v>1611</v>
      </c>
      <c r="AW9" s="5" t="s">
        <v>1612</v>
      </c>
      <c r="AX9" s="5">
        <v>1.1000000000000001</v>
      </c>
      <c r="AY9" s="45">
        <v>11</v>
      </c>
    </row>
    <row r="10" spans="1:51" ht="14.25" customHeight="1" x14ac:dyDescent="0.2">
      <c r="A10" s="7" t="s">
        <v>35</v>
      </c>
      <c r="B10" s="5">
        <v>0.9</v>
      </c>
      <c r="C10" s="5">
        <v>97.7</v>
      </c>
      <c r="D10" s="5">
        <v>1.4</v>
      </c>
      <c r="E10" s="5">
        <v>4.4000000000000004</v>
      </c>
      <c r="F10" s="5">
        <v>0.9</v>
      </c>
      <c r="G10" s="5">
        <v>4.9000000000000004</v>
      </c>
      <c r="H10" s="5">
        <v>30.8</v>
      </c>
      <c r="I10" s="5">
        <v>33.299999999999997</v>
      </c>
      <c r="J10" s="5">
        <v>1.2</v>
      </c>
      <c r="K10" s="5">
        <v>0.9</v>
      </c>
      <c r="L10" s="5" t="s">
        <v>1613</v>
      </c>
      <c r="M10" s="5">
        <v>1.6</v>
      </c>
      <c r="N10" s="5">
        <v>27.2</v>
      </c>
      <c r="O10" s="5">
        <v>7.1</v>
      </c>
      <c r="P10" s="5">
        <v>168.5</v>
      </c>
      <c r="Q10" s="5">
        <v>0.7</v>
      </c>
      <c r="R10" s="5" t="s">
        <v>1614</v>
      </c>
      <c r="S10" s="10">
        <v>-0.36</v>
      </c>
      <c r="T10" s="5">
        <v>31.8</v>
      </c>
      <c r="U10" s="5">
        <v>38.4</v>
      </c>
      <c r="V10" s="5" t="s">
        <v>166</v>
      </c>
      <c r="W10" s="5" t="s">
        <v>166</v>
      </c>
      <c r="X10" s="5" t="s">
        <v>1615</v>
      </c>
      <c r="Y10" s="18">
        <v>7.0000000000000001E-3</v>
      </c>
      <c r="Z10" s="5" t="s">
        <v>1616</v>
      </c>
      <c r="AA10" s="5" t="s">
        <v>1617</v>
      </c>
      <c r="AB10" s="5" t="s">
        <v>166</v>
      </c>
      <c r="AC10" s="5" t="s">
        <v>166</v>
      </c>
      <c r="AD10" s="5" t="s">
        <v>166</v>
      </c>
      <c r="AE10" s="5">
        <v>58</v>
      </c>
      <c r="AF10" s="5">
        <v>85.8</v>
      </c>
      <c r="AG10" s="5">
        <v>11</v>
      </c>
      <c r="AH10" s="5">
        <v>76.400000000000006</v>
      </c>
      <c r="AI10" s="5">
        <v>82.4</v>
      </c>
      <c r="AJ10" s="5">
        <v>17.100000000000001</v>
      </c>
      <c r="AK10" s="5">
        <v>120.4</v>
      </c>
      <c r="AL10" s="5">
        <v>60.7</v>
      </c>
      <c r="AM10" s="5" t="s">
        <v>1618</v>
      </c>
      <c r="AN10" s="5">
        <v>17.7</v>
      </c>
      <c r="AO10" s="5">
        <v>9.3000000000000007</v>
      </c>
      <c r="AP10" s="5">
        <v>83.9</v>
      </c>
      <c r="AQ10" s="5">
        <v>201.7</v>
      </c>
      <c r="AR10" s="5">
        <v>83.6</v>
      </c>
      <c r="AS10" s="5" t="s">
        <v>1619</v>
      </c>
      <c r="AT10" s="5">
        <v>10.5</v>
      </c>
      <c r="AU10" s="5">
        <v>7.8</v>
      </c>
      <c r="AV10" s="5" t="s">
        <v>1620</v>
      </c>
      <c r="AW10" s="5" t="s">
        <v>1621</v>
      </c>
      <c r="AX10" s="5">
        <v>1.1000000000000001</v>
      </c>
      <c r="AY10" s="4">
        <v>12</v>
      </c>
    </row>
    <row r="11" spans="1:51" ht="14.25" customHeight="1" x14ac:dyDescent="0.2">
      <c r="A11" s="7" t="s">
        <v>36</v>
      </c>
      <c r="B11" s="5">
        <v>0.6</v>
      </c>
      <c r="C11" s="5">
        <v>98.3</v>
      </c>
      <c r="D11" s="5">
        <v>1.1000000000000001</v>
      </c>
      <c r="E11" s="5">
        <v>4.8</v>
      </c>
      <c r="F11" s="5">
        <v>-3.1</v>
      </c>
      <c r="G11" s="5">
        <v>4.8</v>
      </c>
      <c r="H11" s="5">
        <v>28.8</v>
      </c>
      <c r="I11" s="5">
        <v>31.2</v>
      </c>
      <c r="J11" s="5">
        <v>1.2</v>
      </c>
      <c r="K11" s="5" t="s">
        <v>166</v>
      </c>
      <c r="L11" s="5" t="s">
        <v>1622</v>
      </c>
      <c r="M11" s="5">
        <v>1.2</v>
      </c>
      <c r="N11" s="5">
        <v>27.6</v>
      </c>
      <c r="O11" s="5">
        <v>8</v>
      </c>
      <c r="P11" s="5" t="s">
        <v>166</v>
      </c>
      <c r="Q11" s="5">
        <v>0.6</v>
      </c>
      <c r="R11" s="5" t="s">
        <v>166</v>
      </c>
      <c r="S11" s="10">
        <v>-7.0000000000000007E-2</v>
      </c>
      <c r="T11" s="5">
        <v>31.9</v>
      </c>
      <c r="U11" s="5">
        <v>38.299999999999997</v>
      </c>
      <c r="V11" s="5" t="s">
        <v>166</v>
      </c>
      <c r="W11" s="5" t="s">
        <v>166</v>
      </c>
      <c r="X11" s="5" t="s">
        <v>1623</v>
      </c>
      <c r="Y11" s="18">
        <v>7.0000000000000001E-3</v>
      </c>
      <c r="Z11" s="5" t="s">
        <v>1624</v>
      </c>
      <c r="AA11" s="5" t="s">
        <v>1625</v>
      </c>
      <c r="AB11" s="5" t="s">
        <v>1626</v>
      </c>
      <c r="AC11" s="5" t="s">
        <v>166</v>
      </c>
      <c r="AD11" s="5" t="s">
        <v>166</v>
      </c>
      <c r="AE11" s="5">
        <v>59.6</v>
      </c>
      <c r="AF11" s="5">
        <v>85.3</v>
      </c>
      <c r="AG11" s="5">
        <v>11</v>
      </c>
      <c r="AH11" s="5">
        <v>76.599999999999994</v>
      </c>
      <c r="AI11" s="5">
        <v>80.8</v>
      </c>
      <c r="AJ11" s="5">
        <v>17</v>
      </c>
      <c r="AK11" s="5">
        <v>134.6</v>
      </c>
      <c r="AL11" s="5">
        <v>55.4</v>
      </c>
      <c r="AM11" s="5" t="s">
        <v>1627</v>
      </c>
      <c r="AN11" s="5">
        <v>17.7</v>
      </c>
      <c r="AO11" s="5">
        <v>9.3000000000000007</v>
      </c>
      <c r="AP11" s="5">
        <v>84</v>
      </c>
      <c r="AQ11" s="5">
        <v>239.4</v>
      </c>
      <c r="AR11" s="5">
        <v>83.6</v>
      </c>
      <c r="AS11" s="5" t="s">
        <v>1628</v>
      </c>
      <c r="AT11" s="5">
        <v>10.3</v>
      </c>
      <c r="AU11" s="5">
        <v>7.9</v>
      </c>
      <c r="AV11" s="5" t="s">
        <v>1629</v>
      </c>
      <c r="AW11" s="5" t="s">
        <v>1630</v>
      </c>
      <c r="AX11" s="5">
        <v>0.9</v>
      </c>
      <c r="AY11" s="45">
        <v>13</v>
      </c>
    </row>
    <row r="12" spans="1:51" ht="14.25" customHeight="1" x14ac:dyDescent="0.2">
      <c r="A12" s="7" t="s">
        <v>37</v>
      </c>
      <c r="B12" s="5">
        <v>2.2000000000000002</v>
      </c>
      <c r="C12" s="5">
        <v>99.2</v>
      </c>
      <c r="D12" s="5">
        <v>0.7</v>
      </c>
      <c r="E12" s="5">
        <v>5.0999999999999996</v>
      </c>
      <c r="F12" s="5">
        <v>8.5</v>
      </c>
      <c r="G12" s="5">
        <v>4.7</v>
      </c>
      <c r="H12" s="5">
        <v>30.5</v>
      </c>
      <c r="I12" s="5">
        <v>33.799999999999997</v>
      </c>
      <c r="J12" s="5">
        <v>1.2</v>
      </c>
      <c r="K12" s="5" t="s">
        <v>166</v>
      </c>
      <c r="L12" s="5" t="s">
        <v>1631</v>
      </c>
      <c r="M12" s="5">
        <v>0.7</v>
      </c>
      <c r="N12" s="5">
        <v>28</v>
      </c>
      <c r="O12" s="5">
        <v>8.3000000000000007</v>
      </c>
      <c r="P12" s="5" t="s">
        <v>166</v>
      </c>
      <c r="Q12" s="5">
        <v>0.7</v>
      </c>
      <c r="R12" s="5" t="s">
        <v>166</v>
      </c>
      <c r="S12" s="10">
        <v>0.03</v>
      </c>
      <c r="T12" s="5">
        <v>31.9</v>
      </c>
      <c r="U12" s="5">
        <v>38.200000000000003</v>
      </c>
      <c r="V12" s="5" t="s">
        <v>166</v>
      </c>
      <c r="W12" s="5" t="s">
        <v>166</v>
      </c>
      <c r="X12" s="5" t="s">
        <v>1632</v>
      </c>
      <c r="Y12" s="18">
        <v>7.0000000000000001E-3</v>
      </c>
      <c r="Z12" s="5" t="s">
        <v>1633</v>
      </c>
      <c r="AA12" s="5" t="s">
        <v>1634</v>
      </c>
      <c r="AB12" s="5" t="s">
        <v>166</v>
      </c>
      <c r="AC12" s="5" t="s">
        <v>166</v>
      </c>
      <c r="AD12" s="5" t="s">
        <v>166</v>
      </c>
      <c r="AE12" s="5">
        <v>61.4</v>
      </c>
      <c r="AF12" s="5" t="s">
        <v>166</v>
      </c>
      <c r="AG12" s="5">
        <v>11</v>
      </c>
      <c r="AH12" s="5">
        <v>76.599999999999994</v>
      </c>
      <c r="AI12" s="5">
        <v>80.3</v>
      </c>
      <c r="AJ12" s="5">
        <v>16.5</v>
      </c>
      <c r="AK12" s="5">
        <v>127.6</v>
      </c>
      <c r="AL12" s="5">
        <v>65.099999999999994</v>
      </c>
      <c r="AM12" s="5" t="s">
        <v>1635</v>
      </c>
      <c r="AN12" s="5">
        <v>17.7</v>
      </c>
      <c r="AO12" s="5">
        <v>9.3000000000000007</v>
      </c>
      <c r="AP12" s="5">
        <v>84.2</v>
      </c>
      <c r="AQ12" s="5">
        <v>195.9</v>
      </c>
      <c r="AR12" s="5">
        <v>83.8</v>
      </c>
      <c r="AS12" s="5" t="s">
        <v>1636</v>
      </c>
      <c r="AT12" s="5">
        <v>10.3</v>
      </c>
      <c r="AU12" s="5">
        <v>7.9</v>
      </c>
      <c r="AV12" s="5" t="s">
        <v>1637</v>
      </c>
      <c r="AW12" s="5" t="s">
        <v>1638</v>
      </c>
      <c r="AX12" s="5">
        <v>0.7</v>
      </c>
      <c r="AY12" s="4">
        <v>14</v>
      </c>
    </row>
    <row r="13" spans="1:51" ht="25.5" customHeight="1" x14ac:dyDescent="0.2">
      <c r="A13" s="7" t="s">
        <v>38</v>
      </c>
      <c r="B13" s="5">
        <v>0.5</v>
      </c>
      <c r="C13" s="5">
        <v>99.5</v>
      </c>
      <c r="D13" s="5">
        <v>1.2</v>
      </c>
      <c r="E13" s="5">
        <v>3</v>
      </c>
      <c r="F13" s="5">
        <v>-6.6</v>
      </c>
      <c r="G13" s="5">
        <v>4.4000000000000004</v>
      </c>
      <c r="H13" s="5">
        <v>32.5</v>
      </c>
      <c r="I13" s="5">
        <v>34.6</v>
      </c>
      <c r="J13" s="5">
        <v>1.2</v>
      </c>
      <c r="K13" s="5" t="s">
        <v>166</v>
      </c>
      <c r="L13" s="5" t="s">
        <v>1639</v>
      </c>
      <c r="M13" s="5">
        <v>1.4</v>
      </c>
      <c r="N13" s="5">
        <v>28.4</v>
      </c>
      <c r="O13" s="5">
        <v>8.6</v>
      </c>
      <c r="P13" s="5" t="s">
        <v>166</v>
      </c>
      <c r="Q13" s="5">
        <v>0.6</v>
      </c>
      <c r="R13" s="5" t="s">
        <v>166</v>
      </c>
      <c r="S13" s="10">
        <v>-0.49</v>
      </c>
      <c r="T13" s="5">
        <v>32</v>
      </c>
      <c r="U13" s="5" t="s">
        <v>166</v>
      </c>
      <c r="V13" s="5" t="s">
        <v>166</v>
      </c>
      <c r="W13" s="5" t="s">
        <v>166</v>
      </c>
      <c r="X13" s="5" t="s">
        <v>1640</v>
      </c>
      <c r="Y13" s="18">
        <v>7.0000000000000001E-3</v>
      </c>
      <c r="Z13" s="5" t="s">
        <v>1641</v>
      </c>
      <c r="AA13" s="5" t="s">
        <v>1642</v>
      </c>
      <c r="AB13" s="5" t="s">
        <v>166</v>
      </c>
      <c r="AC13" s="5" t="s">
        <v>166</v>
      </c>
      <c r="AD13" s="5" t="s">
        <v>166</v>
      </c>
      <c r="AE13" s="5">
        <v>63.3</v>
      </c>
      <c r="AF13" s="5" t="s">
        <v>166</v>
      </c>
      <c r="AG13" s="5">
        <v>11</v>
      </c>
      <c r="AH13" s="5">
        <v>76.599999999999994</v>
      </c>
      <c r="AI13" s="5">
        <v>80.900000000000006</v>
      </c>
      <c r="AJ13" s="5">
        <v>16.600000000000001</v>
      </c>
      <c r="AK13" s="5">
        <v>132</v>
      </c>
      <c r="AL13" s="5">
        <v>52.6</v>
      </c>
      <c r="AM13" s="5" t="s">
        <v>1643</v>
      </c>
      <c r="AN13" s="5">
        <v>17.7</v>
      </c>
      <c r="AO13" s="5">
        <v>9.3000000000000007</v>
      </c>
      <c r="AP13" s="5">
        <v>84.2</v>
      </c>
      <c r="AQ13" s="5">
        <v>250.7</v>
      </c>
      <c r="AR13" s="5">
        <v>83.7</v>
      </c>
      <c r="AS13" s="5" t="s">
        <v>166</v>
      </c>
      <c r="AT13" s="5">
        <v>10</v>
      </c>
      <c r="AU13" s="5">
        <v>7.9</v>
      </c>
      <c r="AV13" s="5" t="s">
        <v>166</v>
      </c>
      <c r="AW13" s="5" t="s">
        <v>1644</v>
      </c>
      <c r="AX13" s="5">
        <v>0.7</v>
      </c>
      <c r="AY13" s="45">
        <v>15</v>
      </c>
    </row>
    <row r="14" spans="1:51" ht="25.5" customHeight="1" x14ac:dyDescent="0.2">
      <c r="A14" s="7" t="s">
        <v>39</v>
      </c>
      <c r="B14" s="5">
        <v>-3.1</v>
      </c>
      <c r="C14" s="5">
        <v>98.8</v>
      </c>
      <c r="D14" s="5">
        <v>-2.4</v>
      </c>
      <c r="E14" s="5">
        <v>-3</v>
      </c>
      <c r="F14" s="5">
        <v>-2.1</v>
      </c>
      <c r="G14" s="5">
        <v>4.9000000000000004</v>
      </c>
      <c r="H14" s="5" t="s">
        <v>166</v>
      </c>
      <c r="I14" s="5" t="s">
        <v>166</v>
      </c>
      <c r="J14" s="5">
        <v>1.1000000000000001</v>
      </c>
      <c r="K14" s="5" t="s">
        <v>166</v>
      </c>
      <c r="L14" s="5" t="s">
        <v>1645</v>
      </c>
      <c r="M14" s="5">
        <v>-3.7</v>
      </c>
      <c r="N14" s="5">
        <v>29</v>
      </c>
      <c r="O14" s="5">
        <v>8.1</v>
      </c>
      <c r="P14" s="5" t="s">
        <v>166</v>
      </c>
      <c r="Q14" s="5">
        <v>0.7</v>
      </c>
      <c r="R14" s="5" t="s">
        <v>166</v>
      </c>
      <c r="S14" s="10">
        <v>-0.52400000000000002</v>
      </c>
      <c r="T14" s="5">
        <v>32.1</v>
      </c>
      <c r="U14" s="5" t="s">
        <v>166</v>
      </c>
      <c r="V14" s="5" t="s">
        <v>166</v>
      </c>
      <c r="W14" s="5" t="s">
        <v>166</v>
      </c>
      <c r="X14" s="5" t="s">
        <v>166</v>
      </c>
      <c r="Y14" s="18">
        <v>8.0000000000000002E-3</v>
      </c>
      <c r="Z14" s="5" t="s">
        <v>1646</v>
      </c>
      <c r="AA14" s="5" t="s">
        <v>166</v>
      </c>
      <c r="AB14" s="5" t="s">
        <v>166</v>
      </c>
      <c r="AC14" s="5" t="s">
        <v>166</v>
      </c>
      <c r="AD14" s="5" t="s">
        <v>166</v>
      </c>
      <c r="AE14" s="5" t="s">
        <v>166</v>
      </c>
      <c r="AF14" s="5" t="s">
        <v>166</v>
      </c>
      <c r="AG14" s="5">
        <v>11</v>
      </c>
      <c r="AH14" s="5" t="s">
        <v>166</v>
      </c>
      <c r="AI14" s="5">
        <v>81.2</v>
      </c>
      <c r="AJ14" s="5" t="s">
        <v>166</v>
      </c>
      <c r="AK14" s="5">
        <v>173.8</v>
      </c>
      <c r="AL14" s="5">
        <v>65.3</v>
      </c>
      <c r="AM14" s="5" t="s">
        <v>166</v>
      </c>
      <c r="AN14" s="5" t="s">
        <v>166</v>
      </c>
      <c r="AO14" s="5" t="s">
        <v>166</v>
      </c>
      <c r="AP14" s="5" t="s">
        <v>166</v>
      </c>
      <c r="AQ14" s="5">
        <v>266.10000000000002</v>
      </c>
      <c r="AR14" s="5" t="s">
        <v>166</v>
      </c>
      <c r="AS14" s="5" t="s">
        <v>166</v>
      </c>
      <c r="AT14" s="5" t="s">
        <v>166</v>
      </c>
      <c r="AU14" s="5" t="s">
        <v>166</v>
      </c>
      <c r="AV14" s="5" t="s">
        <v>166</v>
      </c>
      <c r="AW14" s="5" t="s">
        <v>1647</v>
      </c>
      <c r="AX14" s="5">
        <v>0.7</v>
      </c>
      <c r="AY14" s="4">
        <v>16</v>
      </c>
    </row>
    <row r="15" spans="1:51" ht="14.25" customHeight="1" x14ac:dyDescent="0.2"/>
    <row r="16" spans="1:51" ht="14.25" customHeight="1" x14ac:dyDescent="0.2"/>
    <row r="17" spans="1:51" ht="37"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501AE-E003-CE43-9C1D-2146BD2FA702}">
  <dimension ref="A1:AY50"/>
  <sheetViews>
    <sheetView topLeftCell="I1" zoomScale="125" workbookViewId="0">
      <selection activeCell="S2" sqref="S2"/>
    </sheetView>
  </sheetViews>
  <sheetFormatPr baseColWidth="10" defaultRowHeight="15" x14ac:dyDescent="0.2"/>
  <cols>
    <col min="1" max="1" width="43.1640625" style="4" customWidth="1"/>
    <col min="2" max="4" width="14.83203125" style="4" customWidth="1"/>
    <col min="5" max="5" width="17.33203125" style="4" customWidth="1"/>
    <col min="6" max="14" width="16.332031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-0.4</v>
      </c>
      <c r="C2" s="5">
        <v>86.7</v>
      </c>
      <c r="D2" s="5">
        <v>0.9</v>
      </c>
      <c r="E2" s="5">
        <v>0.5</v>
      </c>
      <c r="F2" s="5">
        <v>4.5</v>
      </c>
      <c r="G2" s="5">
        <v>9.6999999999999993</v>
      </c>
      <c r="H2" s="5">
        <v>19.399999999999999</v>
      </c>
      <c r="I2" s="5">
        <v>24.9</v>
      </c>
      <c r="J2" s="5">
        <v>0.9</v>
      </c>
      <c r="K2" s="5">
        <v>1.9</v>
      </c>
      <c r="L2" s="5" t="s">
        <v>1648</v>
      </c>
      <c r="M2" s="5">
        <v>0.3</v>
      </c>
      <c r="N2" s="5">
        <v>10.7</v>
      </c>
      <c r="O2" s="5">
        <v>12.1</v>
      </c>
      <c r="P2" s="5">
        <v>30.9</v>
      </c>
      <c r="Q2" s="5">
        <v>3.4</v>
      </c>
      <c r="R2" s="5" t="s">
        <v>1649</v>
      </c>
      <c r="S2" s="5"/>
      <c r="T2" s="5">
        <v>27.2</v>
      </c>
      <c r="U2" s="5">
        <v>50.8</v>
      </c>
      <c r="V2" s="5" t="s">
        <v>1650</v>
      </c>
      <c r="W2" s="5">
        <v>70.599999999999994</v>
      </c>
      <c r="X2" s="5" t="s">
        <v>1651</v>
      </c>
      <c r="Y2" s="18"/>
      <c r="Z2" s="5" t="s">
        <v>1652</v>
      </c>
      <c r="AA2" s="5" t="s">
        <v>1653</v>
      </c>
      <c r="AB2" s="5">
        <v>750</v>
      </c>
      <c r="AC2" s="5" t="s">
        <v>166</v>
      </c>
      <c r="AD2" s="5" t="s">
        <v>166</v>
      </c>
      <c r="AE2" s="5" t="s">
        <v>166</v>
      </c>
      <c r="AF2" s="5">
        <v>79.900000000000006</v>
      </c>
      <c r="AG2" s="5">
        <v>8</v>
      </c>
      <c r="AH2" s="5" t="s">
        <v>166</v>
      </c>
      <c r="AI2" s="5">
        <v>43.3</v>
      </c>
      <c r="AJ2" s="5">
        <v>30.3</v>
      </c>
      <c r="AK2" s="5">
        <v>28.7</v>
      </c>
      <c r="AL2" s="5">
        <v>188.2</v>
      </c>
      <c r="AM2" s="5" t="s">
        <v>1654</v>
      </c>
      <c r="AN2" s="5">
        <v>24.3</v>
      </c>
      <c r="AO2" s="5">
        <v>17.399999999999999</v>
      </c>
      <c r="AP2" s="5">
        <v>49.4</v>
      </c>
      <c r="AQ2" s="5">
        <v>15.3</v>
      </c>
      <c r="AR2" s="5">
        <v>73.599999999999994</v>
      </c>
      <c r="AS2" s="5">
        <v>570.9</v>
      </c>
      <c r="AT2" s="5">
        <v>18.5</v>
      </c>
      <c r="AU2" s="5">
        <v>5.8</v>
      </c>
      <c r="AV2" s="5" t="s">
        <v>1655</v>
      </c>
      <c r="AW2" s="5" t="s">
        <v>1656</v>
      </c>
      <c r="AX2" s="5">
        <v>1.2</v>
      </c>
      <c r="AY2" s="45">
        <v>2</v>
      </c>
    </row>
    <row r="3" spans="1:51" ht="14.25" customHeight="1" x14ac:dyDescent="0.2">
      <c r="A3" s="7" t="s">
        <v>28</v>
      </c>
      <c r="B3" s="5">
        <v>-6</v>
      </c>
      <c r="C3" s="5">
        <v>92.1</v>
      </c>
      <c r="D3" s="5">
        <v>-1.5</v>
      </c>
      <c r="E3" s="5">
        <v>-9</v>
      </c>
      <c r="F3" s="5">
        <v>4.0999999999999996</v>
      </c>
      <c r="G3" s="5">
        <v>12.6</v>
      </c>
      <c r="H3" s="5">
        <v>20.100000000000001</v>
      </c>
      <c r="I3" s="5">
        <v>22.2</v>
      </c>
      <c r="J3" s="5">
        <v>0.9</v>
      </c>
      <c r="K3" s="5">
        <v>1.9</v>
      </c>
      <c r="L3" s="5" t="s">
        <v>1657</v>
      </c>
      <c r="M3" s="5">
        <v>-3.7</v>
      </c>
      <c r="N3" s="5">
        <v>10.8</v>
      </c>
      <c r="O3" s="5">
        <v>12.5</v>
      </c>
      <c r="P3" s="5">
        <v>34.5</v>
      </c>
      <c r="Q3" s="5">
        <v>5</v>
      </c>
      <c r="R3" s="5" t="s">
        <v>1658</v>
      </c>
      <c r="S3" s="5"/>
      <c r="T3" s="5">
        <v>27.3</v>
      </c>
      <c r="U3" s="5">
        <v>50.6</v>
      </c>
      <c r="V3" s="5" t="s">
        <v>1659</v>
      </c>
      <c r="W3" s="5">
        <v>69</v>
      </c>
      <c r="X3" s="5" t="s">
        <v>1660</v>
      </c>
      <c r="Y3" s="18"/>
      <c r="Z3" s="5" t="s">
        <v>1661</v>
      </c>
      <c r="AA3" s="5" t="s">
        <v>1662</v>
      </c>
      <c r="AB3" s="5">
        <v>809.8</v>
      </c>
      <c r="AC3" s="5" t="s">
        <v>166</v>
      </c>
      <c r="AD3" s="5" t="s">
        <v>166</v>
      </c>
      <c r="AE3" s="5" t="s">
        <v>166</v>
      </c>
      <c r="AF3" s="5">
        <v>76.5</v>
      </c>
      <c r="AG3" s="5">
        <v>8</v>
      </c>
      <c r="AH3" s="5" t="s">
        <v>166</v>
      </c>
      <c r="AI3" s="5">
        <v>37.4</v>
      </c>
      <c r="AJ3" s="5">
        <v>35.6</v>
      </c>
      <c r="AK3" s="5">
        <v>48.2</v>
      </c>
      <c r="AL3" s="5">
        <v>135</v>
      </c>
      <c r="AM3" s="5" t="s">
        <v>1663</v>
      </c>
      <c r="AN3" s="5">
        <v>22.8</v>
      </c>
      <c r="AO3" s="5">
        <v>17.7</v>
      </c>
      <c r="AP3" s="5">
        <v>50.4</v>
      </c>
      <c r="AQ3" s="5">
        <v>35.700000000000003</v>
      </c>
      <c r="AR3" s="5">
        <v>74.099999999999994</v>
      </c>
      <c r="AS3" s="5">
        <v>500.2</v>
      </c>
      <c r="AT3" s="5">
        <v>18.2</v>
      </c>
      <c r="AU3" s="5">
        <v>5.8</v>
      </c>
      <c r="AV3" s="5" t="s">
        <v>1664</v>
      </c>
      <c r="AW3" s="5" t="s">
        <v>1665</v>
      </c>
      <c r="AX3" s="5">
        <v>1.3</v>
      </c>
      <c r="AY3" s="4">
        <v>3</v>
      </c>
    </row>
    <row r="4" spans="1:51" ht="14.25" customHeight="1" x14ac:dyDescent="0.2">
      <c r="A4" s="7" t="s">
        <v>29</v>
      </c>
      <c r="B4" s="5">
        <v>6.9</v>
      </c>
      <c r="C4" s="5">
        <v>100</v>
      </c>
      <c r="D4" s="5">
        <v>9</v>
      </c>
      <c r="E4" s="5">
        <v>9.1999999999999993</v>
      </c>
      <c r="F4" s="5">
        <v>7.7</v>
      </c>
      <c r="G4" s="5">
        <v>10.7</v>
      </c>
      <c r="H4" s="5">
        <v>18.8</v>
      </c>
      <c r="I4" s="5">
        <v>22</v>
      </c>
      <c r="J4" s="5">
        <v>0.9</v>
      </c>
      <c r="K4" s="5">
        <v>1.9</v>
      </c>
      <c r="L4" s="5" t="s">
        <v>1666</v>
      </c>
      <c r="M4" s="5">
        <v>10.8</v>
      </c>
      <c r="N4" s="5">
        <v>10.9</v>
      </c>
      <c r="O4" s="5">
        <v>12.3</v>
      </c>
      <c r="P4" s="5">
        <v>41.6</v>
      </c>
      <c r="Q4" s="5">
        <v>3.5</v>
      </c>
      <c r="R4" s="5" t="s">
        <v>1667</v>
      </c>
      <c r="S4" s="5"/>
      <c r="T4" s="5">
        <v>27.4</v>
      </c>
      <c r="U4" s="5">
        <v>50.7</v>
      </c>
      <c r="V4" s="5" t="s">
        <v>1668</v>
      </c>
      <c r="W4" s="5">
        <v>69.599999999999994</v>
      </c>
      <c r="X4" s="5" t="s">
        <v>1669</v>
      </c>
      <c r="Y4" s="18"/>
      <c r="Z4" s="5" t="s">
        <v>1670</v>
      </c>
      <c r="AA4" s="5" t="s">
        <v>1671</v>
      </c>
      <c r="AB4" s="5">
        <v>889.6</v>
      </c>
      <c r="AC4" s="5" t="s">
        <v>166</v>
      </c>
      <c r="AD4" s="5" t="s">
        <v>166</v>
      </c>
      <c r="AE4" s="5" t="s">
        <v>166</v>
      </c>
      <c r="AF4" s="5">
        <v>80.900000000000006</v>
      </c>
      <c r="AG4" s="5">
        <v>8</v>
      </c>
      <c r="AH4" s="5" t="s">
        <v>166</v>
      </c>
      <c r="AI4" s="5">
        <v>38.5</v>
      </c>
      <c r="AJ4" s="5">
        <v>32.9</v>
      </c>
      <c r="AK4" s="5">
        <v>51.9</v>
      </c>
      <c r="AL4" s="5">
        <v>133.30000000000001</v>
      </c>
      <c r="AM4" s="5" t="s">
        <v>1672</v>
      </c>
      <c r="AN4" s="5">
        <v>22.8</v>
      </c>
      <c r="AO4" s="5">
        <v>17.7</v>
      </c>
      <c r="AP4" s="5">
        <v>51.6</v>
      </c>
      <c r="AQ4" s="5">
        <v>38.9</v>
      </c>
      <c r="AR4" s="5">
        <v>74.5</v>
      </c>
      <c r="AS4" s="5">
        <v>539.29999999999995</v>
      </c>
      <c r="AT4" s="5">
        <v>17.899999999999999</v>
      </c>
      <c r="AU4" s="5">
        <v>5.7</v>
      </c>
      <c r="AV4" s="5" t="s">
        <v>1673</v>
      </c>
      <c r="AW4" s="5" t="s">
        <v>1674</v>
      </c>
      <c r="AX4" s="5">
        <v>1.4</v>
      </c>
      <c r="AY4" s="45">
        <v>4</v>
      </c>
    </row>
    <row r="5" spans="1:51" ht="14.25" customHeight="1" x14ac:dyDescent="0.2">
      <c r="A5" s="13" t="s">
        <v>30</v>
      </c>
      <c r="B5" s="14">
        <v>9.5</v>
      </c>
      <c r="C5" s="14">
        <v>106.5</v>
      </c>
      <c r="D5" s="14">
        <v>10.1</v>
      </c>
      <c r="E5" s="14">
        <v>20.2</v>
      </c>
      <c r="F5" s="14">
        <v>3.4</v>
      </c>
      <c r="G5" s="14">
        <v>8.8000000000000007</v>
      </c>
      <c r="H5" s="14">
        <v>13</v>
      </c>
      <c r="I5" s="14">
        <v>23.2</v>
      </c>
      <c r="J5" s="14">
        <v>1</v>
      </c>
      <c r="K5" s="14">
        <v>1.8</v>
      </c>
      <c r="L5" s="14" t="s">
        <v>1675</v>
      </c>
      <c r="M5" s="14">
        <v>12.2</v>
      </c>
      <c r="N5" s="14">
        <v>11.1</v>
      </c>
      <c r="O5" s="14">
        <v>11.7</v>
      </c>
      <c r="P5" s="14">
        <v>46.2</v>
      </c>
      <c r="Q5" s="14">
        <v>2.6</v>
      </c>
      <c r="R5" s="14" t="s">
        <v>1676</v>
      </c>
      <c r="S5" s="5"/>
      <c r="T5" s="14">
        <v>27.5</v>
      </c>
      <c r="U5" s="14">
        <v>49.7</v>
      </c>
      <c r="V5" s="14" t="s">
        <v>1677</v>
      </c>
      <c r="W5" s="14">
        <v>71.599999999999994</v>
      </c>
      <c r="X5" s="14" t="s">
        <v>1678</v>
      </c>
      <c r="Y5" s="18"/>
      <c r="Z5" s="14" t="s">
        <v>1679</v>
      </c>
      <c r="AA5" s="14" t="s">
        <v>1680</v>
      </c>
      <c r="AB5" s="14">
        <v>981.8</v>
      </c>
      <c r="AC5" s="14" t="s">
        <v>166</v>
      </c>
      <c r="AD5" s="14" t="s">
        <v>166</v>
      </c>
      <c r="AE5" s="14" t="s">
        <v>166</v>
      </c>
      <c r="AF5" s="14">
        <v>84.2</v>
      </c>
      <c r="AG5" s="14">
        <v>8</v>
      </c>
      <c r="AH5" s="14" t="s">
        <v>166</v>
      </c>
      <c r="AI5" s="14">
        <v>44.8</v>
      </c>
      <c r="AJ5" s="14">
        <v>30.3</v>
      </c>
      <c r="AK5" s="14">
        <v>43</v>
      </c>
      <c r="AL5" s="14">
        <v>183.2</v>
      </c>
      <c r="AM5" s="14" t="s">
        <v>1681</v>
      </c>
      <c r="AN5" s="14">
        <v>18.7</v>
      </c>
      <c r="AO5" s="14">
        <v>18.5</v>
      </c>
      <c r="AP5" s="14">
        <v>52.8</v>
      </c>
      <c r="AQ5" s="14">
        <v>23.5</v>
      </c>
      <c r="AR5" s="14">
        <v>74.900000000000006</v>
      </c>
      <c r="AS5" s="14">
        <v>531.4</v>
      </c>
      <c r="AT5" s="14">
        <v>17.7</v>
      </c>
      <c r="AU5" s="14">
        <v>5.6</v>
      </c>
      <c r="AV5" s="14" t="s">
        <v>1682</v>
      </c>
      <c r="AW5" s="14" t="s">
        <v>1683</v>
      </c>
      <c r="AX5" s="14">
        <v>1.5</v>
      </c>
      <c r="AY5" s="4">
        <v>5</v>
      </c>
    </row>
    <row r="6" spans="1:51" ht="25.5" customHeight="1" x14ac:dyDescent="0.2">
      <c r="A6" s="7" t="s">
        <v>31</v>
      </c>
      <c r="B6" s="5">
        <v>3.1</v>
      </c>
      <c r="C6" s="5">
        <v>115.9</v>
      </c>
      <c r="D6" s="5">
        <v>3.8</v>
      </c>
      <c r="E6" s="5">
        <v>2.2000000000000002</v>
      </c>
      <c r="F6" s="5">
        <v>2.2000000000000002</v>
      </c>
      <c r="G6" s="5">
        <v>8.1999999999999993</v>
      </c>
      <c r="H6" s="5">
        <v>14.3</v>
      </c>
      <c r="I6" s="5">
        <v>23.6</v>
      </c>
      <c r="J6" s="5">
        <v>1</v>
      </c>
      <c r="K6" s="5">
        <v>2</v>
      </c>
      <c r="L6" s="5" t="s">
        <v>1684</v>
      </c>
      <c r="M6" s="5">
        <v>3.1</v>
      </c>
      <c r="N6" s="5">
        <v>11.2</v>
      </c>
      <c r="O6" s="5">
        <v>12.1</v>
      </c>
      <c r="P6" s="5">
        <v>48.7</v>
      </c>
      <c r="Q6" s="5">
        <v>2.7</v>
      </c>
      <c r="R6" s="5" t="s">
        <v>1685</v>
      </c>
      <c r="S6" s="5"/>
      <c r="T6" s="5">
        <v>27.7</v>
      </c>
      <c r="U6" s="5">
        <v>49.9</v>
      </c>
      <c r="V6" s="5" t="s">
        <v>1686</v>
      </c>
      <c r="W6" s="5">
        <v>74</v>
      </c>
      <c r="X6" s="5" t="s">
        <v>1687</v>
      </c>
      <c r="Y6" s="18"/>
      <c r="Z6" s="5" t="s">
        <v>1688</v>
      </c>
      <c r="AA6" s="5" t="s">
        <v>1689</v>
      </c>
      <c r="AB6" s="5" t="s">
        <v>1690</v>
      </c>
      <c r="AC6" s="5" t="s">
        <v>166</v>
      </c>
      <c r="AD6" s="5" t="s">
        <v>166</v>
      </c>
      <c r="AE6" s="5" t="s">
        <v>166</v>
      </c>
      <c r="AF6" s="5">
        <v>81.2</v>
      </c>
      <c r="AG6" s="5">
        <v>12</v>
      </c>
      <c r="AH6" s="5" t="s">
        <v>166</v>
      </c>
      <c r="AI6" s="5">
        <v>44.2</v>
      </c>
      <c r="AJ6" s="5">
        <v>29.6</v>
      </c>
      <c r="AK6" s="5">
        <v>40.799999999999997</v>
      </c>
      <c r="AL6" s="5">
        <v>113.9</v>
      </c>
      <c r="AM6" s="5" t="s">
        <v>1691</v>
      </c>
      <c r="AN6" s="5">
        <v>18.600000000000001</v>
      </c>
      <c r="AO6" s="5">
        <v>18.5</v>
      </c>
      <c r="AP6" s="5">
        <v>52.8</v>
      </c>
      <c r="AQ6" s="5">
        <v>35.799999999999997</v>
      </c>
      <c r="AR6" s="5">
        <v>75.400000000000006</v>
      </c>
      <c r="AS6" s="5">
        <v>524.29999999999995</v>
      </c>
      <c r="AT6" s="5">
        <v>17.399999999999999</v>
      </c>
      <c r="AU6" s="5">
        <v>5.5</v>
      </c>
      <c r="AV6" s="5" t="s">
        <v>1692</v>
      </c>
      <c r="AW6" s="5" t="s">
        <v>1693</v>
      </c>
      <c r="AX6" s="5">
        <v>1.6</v>
      </c>
      <c r="AY6" s="45">
        <v>6</v>
      </c>
    </row>
    <row r="7" spans="1:51" ht="25.5" customHeight="1" x14ac:dyDescent="0.2">
      <c r="A7" s="7" t="s">
        <v>32</v>
      </c>
      <c r="B7" s="5">
        <v>6.7</v>
      </c>
      <c r="C7" s="5">
        <v>124.6</v>
      </c>
      <c r="D7" s="5">
        <v>7.6</v>
      </c>
      <c r="E7" s="5">
        <v>9.8000000000000007</v>
      </c>
      <c r="F7" s="5">
        <v>2.4</v>
      </c>
      <c r="G7" s="5">
        <v>8.6999999999999993</v>
      </c>
      <c r="H7" s="5">
        <v>16.600000000000001</v>
      </c>
      <c r="I7" s="5">
        <v>24.1</v>
      </c>
      <c r="J7" s="5">
        <v>1.1000000000000001</v>
      </c>
      <c r="K7" s="5">
        <v>1.5</v>
      </c>
      <c r="L7" s="5" t="s">
        <v>1694</v>
      </c>
      <c r="M7" s="5">
        <v>7.5</v>
      </c>
      <c r="N7" s="5">
        <v>11.4</v>
      </c>
      <c r="O7" s="5">
        <v>10.9</v>
      </c>
      <c r="P7" s="5">
        <v>56.7</v>
      </c>
      <c r="Q7" s="5">
        <v>2.6</v>
      </c>
      <c r="R7" s="5" t="s">
        <v>1695</v>
      </c>
      <c r="S7" s="5"/>
      <c r="T7" s="5">
        <v>27.8</v>
      </c>
      <c r="U7" s="5">
        <v>49.9</v>
      </c>
      <c r="V7" s="5" t="s">
        <v>1696</v>
      </c>
      <c r="W7" s="5">
        <v>73.099999999999994</v>
      </c>
      <c r="X7" s="5" t="s">
        <v>1697</v>
      </c>
      <c r="Y7" s="18"/>
      <c r="Z7" s="5" t="s">
        <v>1698</v>
      </c>
      <c r="AA7" s="5" t="s">
        <v>1699</v>
      </c>
      <c r="AB7" s="5" t="s">
        <v>1700</v>
      </c>
      <c r="AC7" s="5" t="s">
        <v>166</v>
      </c>
      <c r="AD7" s="5" t="s">
        <v>166</v>
      </c>
      <c r="AE7" s="5" t="s">
        <v>166</v>
      </c>
      <c r="AF7" s="5">
        <v>86.9</v>
      </c>
      <c r="AG7" s="5">
        <v>12</v>
      </c>
      <c r="AH7" s="5" t="s">
        <v>166</v>
      </c>
      <c r="AI7" s="5">
        <v>44.1</v>
      </c>
      <c r="AJ7" s="5">
        <v>29.1</v>
      </c>
      <c r="AK7" s="5">
        <v>39.1</v>
      </c>
      <c r="AL7" s="5">
        <v>191.2</v>
      </c>
      <c r="AM7" s="5" t="s">
        <v>1701</v>
      </c>
      <c r="AN7" s="5">
        <v>18.600000000000001</v>
      </c>
      <c r="AO7" s="5">
        <v>18.600000000000001</v>
      </c>
      <c r="AP7" s="5">
        <v>53.9</v>
      </c>
      <c r="AQ7" s="5">
        <v>20.399999999999999</v>
      </c>
      <c r="AR7" s="5">
        <v>75.8</v>
      </c>
      <c r="AS7" s="5">
        <v>551.4</v>
      </c>
      <c r="AT7" s="5">
        <v>17.2</v>
      </c>
      <c r="AU7" s="5">
        <v>5.5</v>
      </c>
      <c r="AV7" s="5" t="s">
        <v>1702</v>
      </c>
      <c r="AW7" s="5" t="s">
        <v>1703</v>
      </c>
      <c r="AX7" s="5">
        <v>1.7</v>
      </c>
      <c r="AY7" s="4">
        <v>7</v>
      </c>
    </row>
    <row r="8" spans="1:51" ht="25.5" customHeight="1" x14ac:dyDescent="0.2">
      <c r="A8" s="7" t="s">
        <v>33</v>
      </c>
      <c r="B8" s="5">
        <v>3.2</v>
      </c>
      <c r="C8" s="5">
        <v>135.69999999999999</v>
      </c>
      <c r="D8" s="5">
        <v>3.1</v>
      </c>
      <c r="E8" s="5">
        <v>5.6</v>
      </c>
      <c r="F8" s="5">
        <v>0.5</v>
      </c>
      <c r="G8" s="5">
        <v>9.9</v>
      </c>
      <c r="H8" s="5">
        <v>15.5</v>
      </c>
      <c r="I8" s="5">
        <v>25.1</v>
      </c>
      <c r="J8" s="5">
        <v>1.1000000000000001</v>
      </c>
      <c r="K8" s="5">
        <v>1.6</v>
      </c>
      <c r="L8" s="5" t="s">
        <v>1704</v>
      </c>
      <c r="M8" s="5">
        <v>3.1</v>
      </c>
      <c r="N8" s="5">
        <v>11.6</v>
      </c>
      <c r="O8" s="5">
        <v>11.6</v>
      </c>
      <c r="P8" s="5">
        <v>59.6</v>
      </c>
      <c r="Q8" s="5">
        <v>2.7</v>
      </c>
      <c r="R8" s="5" t="s">
        <v>1705</v>
      </c>
      <c r="S8" s="5"/>
      <c r="T8" s="5">
        <v>28</v>
      </c>
      <c r="U8" s="5">
        <v>50.1</v>
      </c>
      <c r="V8" s="5" t="s">
        <v>1706</v>
      </c>
      <c r="W8" s="5">
        <v>74.2</v>
      </c>
      <c r="X8" s="5" t="s">
        <v>1707</v>
      </c>
      <c r="Y8" s="18"/>
      <c r="Z8" s="5" t="s">
        <v>1708</v>
      </c>
      <c r="AA8" s="5" t="s">
        <v>1709</v>
      </c>
      <c r="AB8" s="5" t="s">
        <v>1710</v>
      </c>
      <c r="AC8" s="5" t="s">
        <v>166</v>
      </c>
      <c r="AD8" s="5" t="s">
        <v>166</v>
      </c>
      <c r="AE8" s="5" t="s">
        <v>166</v>
      </c>
      <c r="AF8" s="5">
        <v>87.4</v>
      </c>
      <c r="AG8" s="5">
        <v>12</v>
      </c>
      <c r="AH8" s="5" t="s">
        <v>166</v>
      </c>
      <c r="AI8" s="5">
        <v>44.5</v>
      </c>
      <c r="AJ8" s="5">
        <v>29.4</v>
      </c>
      <c r="AK8" s="5">
        <v>39.4</v>
      </c>
      <c r="AL8" s="5">
        <v>168.2</v>
      </c>
      <c r="AM8" s="5" t="s">
        <v>1711</v>
      </c>
      <c r="AN8" s="5">
        <v>19</v>
      </c>
      <c r="AO8" s="5">
        <v>18.399999999999999</v>
      </c>
      <c r="AP8" s="5">
        <v>54.6</v>
      </c>
      <c r="AQ8" s="5">
        <v>23.4</v>
      </c>
      <c r="AR8" s="5">
        <v>76.2</v>
      </c>
      <c r="AS8" s="5">
        <v>525.79999999999995</v>
      </c>
      <c r="AT8" s="5">
        <v>16.899999999999999</v>
      </c>
      <c r="AU8" s="5">
        <v>5.4</v>
      </c>
      <c r="AV8" s="5" t="s">
        <v>1712</v>
      </c>
      <c r="AW8" s="5" t="s">
        <v>1713</v>
      </c>
      <c r="AX8" s="5">
        <v>1.7</v>
      </c>
      <c r="AY8" s="45">
        <v>8</v>
      </c>
    </row>
    <row r="9" spans="1:51" ht="14.25" customHeight="1" x14ac:dyDescent="0.2">
      <c r="A9" s="7" t="s">
        <v>34</v>
      </c>
      <c r="B9" s="5">
        <v>4.3</v>
      </c>
      <c r="C9" s="5">
        <v>146.1</v>
      </c>
      <c r="D9" s="5">
        <v>5.0999999999999996</v>
      </c>
      <c r="E9" s="5">
        <v>5.9</v>
      </c>
      <c r="F9" s="5">
        <v>9.3000000000000007</v>
      </c>
      <c r="G9" s="5">
        <v>10.199999999999999</v>
      </c>
      <c r="H9" s="5">
        <v>14.4</v>
      </c>
      <c r="I9" s="5">
        <v>25.5</v>
      </c>
      <c r="J9" s="5">
        <v>1.2</v>
      </c>
      <c r="K9" s="5">
        <v>2.2000000000000002</v>
      </c>
      <c r="L9" s="5" t="s">
        <v>1714</v>
      </c>
      <c r="M9" s="5">
        <v>5.3</v>
      </c>
      <c r="N9" s="5">
        <v>11.8</v>
      </c>
      <c r="O9" s="5">
        <v>11</v>
      </c>
      <c r="P9" s="5">
        <v>62.6</v>
      </c>
      <c r="Q9" s="5">
        <v>3</v>
      </c>
      <c r="R9" s="5" t="s">
        <v>1715</v>
      </c>
      <c r="S9" s="5"/>
      <c r="T9" s="5">
        <v>28.1</v>
      </c>
      <c r="U9" s="5">
        <v>50.1</v>
      </c>
      <c r="V9" s="5" t="s">
        <v>1716</v>
      </c>
      <c r="W9" s="5">
        <v>75.2</v>
      </c>
      <c r="X9" s="5" t="s">
        <v>1717</v>
      </c>
      <c r="Y9" s="18"/>
      <c r="Z9" s="5" t="s">
        <v>1718</v>
      </c>
      <c r="AA9" s="5" t="s">
        <v>1719</v>
      </c>
      <c r="AB9" s="5" t="s">
        <v>1720</v>
      </c>
      <c r="AC9" s="5" t="s">
        <v>166</v>
      </c>
      <c r="AD9" s="5" t="s">
        <v>166</v>
      </c>
      <c r="AE9" s="5" t="s">
        <v>166</v>
      </c>
      <c r="AF9" s="5">
        <v>86.6</v>
      </c>
      <c r="AG9" s="5">
        <v>12</v>
      </c>
      <c r="AH9" s="5">
        <v>69.099999999999994</v>
      </c>
      <c r="AI9" s="5">
        <v>42.2</v>
      </c>
      <c r="AJ9" s="5">
        <v>28.9</v>
      </c>
      <c r="AK9" s="5">
        <v>40.5</v>
      </c>
      <c r="AL9" s="5">
        <v>185.2</v>
      </c>
      <c r="AM9" s="5" t="s">
        <v>1721</v>
      </c>
      <c r="AN9" s="5">
        <v>19.7</v>
      </c>
      <c r="AO9" s="5">
        <v>18.3</v>
      </c>
      <c r="AP9" s="5">
        <v>55.6</v>
      </c>
      <c r="AQ9" s="5">
        <v>21.9</v>
      </c>
      <c r="AR9" s="5">
        <v>76.5</v>
      </c>
      <c r="AS9" s="5">
        <v>453.1</v>
      </c>
      <c r="AT9" s="5">
        <v>16.7</v>
      </c>
      <c r="AU9" s="5">
        <v>5.4</v>
      </c>
      <c r="AV9" s="5" t="s">
        <v>1722</v>
      </c>
      <c r="AW9" s="5" t="s">
        <v>1723</v>
      </c>
      <c r="AX9" s="5">
        <v>1.7</v>
      </c>
      <c r="AY9" s="4">
        <v>9</v>
      </c>
    </row>
    <row r="10" spans="1:51" ht="14.25" customHeight="1" x14ac:dyDescent="0.2">
      <c r="A10" s="7" t="s">
        <v>35</v>
      </c>
      <c r="B10" s="5">
        <v>1.6</v>
      </c>
      <c r="C10" s="5">
        <v>157.4</v>
      </c>
      <c r="D10" s="5">
        <v>4.8</v>
      </c>
      <c r="E10" s="5">
        <v>4</v>
      </c>
      <c r="F10" s="5">
        <v>-2.6</v>
      </c>
      <c r="G10" s="5">
        <v>10.8</v>
      </c>
      <c r="H10" s="5">
        <v>16.7</v>
      </c>
      <c r="I10" s="5">
        <v>25.3</v>
      </c>
      <c r="J10" s="5">
        <v>1.2</v>
      </c>
      <c r="K10" s="5">
        <v>4.4000000000000004</v>
      </c>
      <c r="L10" s="5" t="s">
        <v>1724</v>
      </c>
      <c r="M10" s="5">
        <v>3.8</v>
      </c>
      <c r="N10" s="5">
        <v>12.1</v>
      </c>
      <c r="O10" s="5">
        <v>10.7</v>
      </c>
      <c r="P10" s="5">
        <v>65.3</v>
      </c>
      <c r="Q10" s="5">
        <v>3.1</v>
      </c>
      <c r="R10" s="5" t="s">
        <v>1725</v>
      </c>
      <c r="S10" s="5"/>
      <c r="T10" s="5">
        <v>28.1</v>
      </c>
      <c r="U10" s="5">
        <v>49.8</v>
      </c>
      <c r="V10" s="5" t="s">
        <v>166</v>
      </c>
      <c r="W10" s="5" t="s">
        <v>166</v>
      </c>
      <c r="X10" s="5" t="s">
        <v>1726</v>
      </c>
      <c r="Y10" s="18">
        <v>1.4500000000000001E-2</v>
      </c>
      <c r="Z10" s="5" t="s">
        <v>1727</v>
      </c>
      <c r="AA10" s="5" t="s">
        <v>1728</v>
      </c>
      <c r="AB10" s="5" t="s">
        <v>1729</v>
      </c>
      <c r="AC10" s="5" t="s">
        <v>166</v>
      </c>
      <c r="AD10" s="5" t="s">
        <v>166</v>
      </c>
      <c r="AE10" s="5" t="s">
        <v>166</v>
      </c>
      <c r="AF10" s="5">
        <v>85.3</v>
      </c>
      <c r="AG10" s="5">
        <v>12</v>
      </c>
      <c r="AH10" s="5">
        <v>69.400000000000006</v>
      </c>
      <c r="AI10" s="5">
        <v>40.4</v>
      </c>
      <c r="AJ10" s="5">
        <v>30.6</v>
      </c>
      <c r="AK10" s="5">
        <v>32.4</v>
      </c>
      <c r="AL10" s="5">
        <v>168.6</v>
      </c>
      <c r="AM10" s="5" t="s">
        <v>1730</v>
      </c>
      <c r="AN10" s="5">
        <v>19.7</v>
      </c>
      <c r="AO10" s="5">
        <v>18.3</v>
      </c>
      <c r="AP10" s="5">
        <v>56.6</v>
      </c>
      <c r="AQ10" s="5">
        <v>19.8</v>
      </c>
      <c r="AR10" s="5">
        <v>76.900000000000006</v>
      </c>
      <c r="AS10" s="5">
        <v>466.8</v>
      </c>
      <c r="AT10" s="5">
        <v>16.5</v>
      </c>
      <c r="AU10" s="5">
        <v>5.4</v>
      </c>
      <c r="AV10" s="5" t="s">
        <v>1731</v>
      </c>
      <c r="AW10" s="5" t="s">
        <v>1732</v>
      </c>
      <c r="AX10" s="5">
        <v>1.6</v>
      </c>
      <c r="AY10" s="45">
        <v>10</v>
      </c>
    </row>
    <row r="11" spans="1:51" ht="14.25" customHeight="1" x14ac:dyDescent="0.2">
      <c r="A11" s="7" t="s">
        <v>36</v>
      </c>
      <c r="B11" s="5">
        <v>5.8</v>
      </c>
      <c r="C11" s="5">
        <v>175</v>
      </c>
      <c r="D11" s="5">
        <v>5.8</v>
      </c>
      <c r="E11" s="5">
        <v>9.3000000000000007</v>
      </c>
      <c r="F11" s="5">
        <v>4.9000000000000004</v>
      </c>
      <c r="G11" s="5">
        <v>10.8</v>
      </c>
      <c r="H11" s="5">
        <v>17.3</v>
      </c>
      <c r="I11" s="5">
        <v>26.4</v>
      </c>
      <c r="J11" s="5">
        <v>1.4</v>
      </c>
      <c r="K11" s="5" t="s">
        <v>166</v>
      </c>
      <c r="L11" s="5" t="s">
        <v>1733</v>
      </c>
      <c r="M11" s="5">
        <v>5.9</v>
      </c>
      <c r="N11" s="5">
        <v>12.4</v>
      </c>
      <c r="O11" s="5">
        <v>10.7</v>
      </c>
      <c r="P11" s="5">
        <v>65.900000000000006</v>
      </c>
      <c r="Q11" s="5">
        <v>2.8</v>
      </c>
      <c r="R11" s="5" t="s">
        <v>1734</v>
      </c>
      <c r="S11" s="5"/>
      <c r="T11" s="5">
        <v>28.3</v>
      </c>
      <c r="U11" s="5">
        <v>49.3</v>
      </c>
      <c r="V11" s="5" t="s">
        <v>166</v>
      </c>
      <c r="W11" s="5" t="s">
        <v>166</v>
      </c>
      <c r="X11" s="5" t="s">
        <v>1735</v>
      </c>
      <c r="Y11" s="18">
        <v>1.5100000000000001E-2</v>
      </c>
      <c r="Z11" s="5" t="s">
        <v>1736</v>
      </c>
      <c r="AA11" s="5" t="s">
        <v>1737</v>
      </c>
      <c r="AB11" s="5" t="s">
        <v>1738</v>
      </c>
      <c r="AC11" s="5" t="s">
        <v>166</v>
      </c>
      <c r="AD11" s="5" t="s">
        <v>166</v>
      </c>
      <c r="AE11" s="5" t="s">
        <v>166</v>
      </c>
      <c r="AF11" s="5">
        <v>87.2</v>
      </c>
      <c r="AG11" s="5">
        <v>12</v>
      </c>
      <c r="AH11" s="5">
        <v>70.900000000000006</v>
      </c>
      <c r="AI11" s="5">
        <v>46.9</v>
      </c>
      <c r="AJ11" s="5">
        <v>31.7</v>
      </c>
      <c r="AK11" s="5">
        <v>43.9</v>
      </c>
      <c r="AL11" s="5">
        <v>165.8</v>
      </c>
      <c r="AM11" s="5" t="s">
        <v>1739</v>
      </c>
      <c r="AN11" s="5">
        <v>19.7</v>
      </c>
      <c r="AO11" s="5">
        <v>18.2</v>
      </c>
      <c r="AP11" s="5">
        <v>57.6</v>
      </c>
      <c r="AQ11" s="5">
        <v>26.5</v>
      </c>
      <c r="AR11" s="5">
        <v>77.2</v>
      </c>
      <c r="AS11" s="5">
        <v>442.6</v>
      </c>
      <c r="AT11" s="5">
        <v>16.3</v>
      </c>
      <c r="AU11" s="5">
        <v>5.4</v>
      </c>
      <c r="AV11" s="5" t="s">
        <v>1740</v>
      </c>
      <c r="AW11" s="5" t="s">
        <v>1741</v>
      </c>
      <c r="AX11" s="5">
        <v>1.6</v>
      </c>
      <c r="AY11" s="4">
        <v>11</v>
      </c>
    </row>
    <row r="12" spans="1:51" ht="14.25" customHeight="1" x14ac:dyDescent="0.2">
      <c r="A12" s="7" t="s">
        <v>37</v>
      </c>
      <c r="B12" s="5">
        <v>1.4</v>
      </c>
      <c r="C12" s="5">
        <v>203.5</v>
      </c>
      <c r="D12" s="5">
        <v>1.6</v>
      </c>
      <c r="E12" s="5">
        <v>1.1000000000000001</v>
      </c>
      <c r="F12" s="5">
        <v>2.1</v>
      </c>
      <c r="G12" s="5">
        <v>10.9</v>
      </c>
      <c r="H12" s="5">
        <v>16.3</v>
      </c>
      <c r="I12" s="5">
        <v>28.2</v>
      </c>
      <c r="J12" s="5">
        <v>1.6</v>
      </c>
      <c r="K12" s="5" t="s">
        <v>166</v>
      </c>
      <c r="L12" s="5" t="s">
        <v>1742</v>
      </c>
      <c r="M12" s="5">
        <v>0.5</v>
      </c>
      <c r="N12" s="5">
        <v>12.7</v>
      </c>
      <c r="O12" s="5">
        <v>10.8</v>
      </c>
      <c r="P12" s="5">
        <v>63.2</v>
      </c>
      <c r="Q12" s="5">
        <v>3.7</v>
      </c>
      <c r="R12" s="5" t="s">
        <v>1743</v>
      </c>
      <c r="S12" s="5"/>
      <c r="T12" s="5">
        <v>28.5</v>
      </c>
      <c r="U12" s="5">
        <v>49.1</v>
      </c>
      <c r="V12" s="5" t="s">
        <v>166</v>
      </c>
      <c r="W12" s="5" t="s">
        <v>166</v>
      </c>
      <c r="X12" s="5" t="s">
        <v>1744</v>
      </c>
      <c r="Y12" s="18">
        <v>1.8200000000000001E-2</v>
      </c>
      <c r="Z12" s="5" t="s">
        <v>1745</v>
      </c>
      <c r="AA12" s="5" t="s">
        <v>1746</v>
      </c>
      <c r="AB12" s="5" t="s">
        <v>166</v>
      </c>
      <c r="AC12" s="5" t="s">
        <v>166</v>
      </c>
      <c r="AD12" s="5" t="s">
        <v>166</v>
      </c>
      <c r="AE12" s="5">
        <v>113.2</v>
      </c>
      <c r="AF12" s="5" t="s">
        <v>166</v>
      </c>
      <c r="AG12" s="5">
        <v>12</v>
      </c>
      <c r="AH12" s="5">
        <v>75.3</v>
      </c>
      <c r="AI12" s="5">
        <v>52.5</v>
      </c>
      <c r="AJ12" s="5">
        <v>33.6</v>
      </c>
      <c r="AK12" s="5">
        <v>47.5</v>
      </c>
      <c r="AL12" s="5">
        <v>247.8</v>
      </c>
      <c r="AM12" s="5" t="s">
        <v>1747</v>
      </c>
      <c r="AN12" s="5">
        <v>19.7</v>
      </c>
      <c r="AO12" s="5">
        <v>18.2</v>
      </c>
      <c r="AP12" s="5">
        <v>58.1</v>
      </c>
      <c r="AQ12" s="5">
        <v>19.2</v>
      </c>
      <c r="AR12" s="5">
        <v>77.400000000000006</v>
      </c>
      <c r="AS12" s="5">
        <v>389.9</v>
      </c>
      <c r="AT12" s="5">
        <v>16</v>
      </c>
      <c r="AU12" s="5">
        <v>5.4</v>
      </c>
      <c r="AV12" s="5" t="s">
        <v>1748</v>
      </c>
      <c r="AW12" s="5" t="s">
        <v>1749</v>
      </c>
      <c r="AX12" s="5">
        <v>1.5</v>
      </c>
      <c r="AY12" s="45">
        <v>12</v>
      </c>
    </row>
    <row r="13" spans="1:51" ht="25.5" customHeight="1" x14ac:dyDescent="0.2">
      <c r="A13" s="7" t="s">
        <v>38</v>
      </c>
      <c r="B13" s="5">
        <v>-0.4</v>
      </c>
      <c r="C13" s="5">
        <v>234.4</v>
      </c>
      <c r="D13" s="5">
        <v>2.1</v>
      </c>
      <c r="E13" s="5">
        <v>-2.2999999999999998</v>
      </c>
      <c r="F13" s="5">
        <v>3.7</v>
      </c>
      <c r="G13" s="5">
        <v>13.7</v>
      </c>
      <c r="H13" s="5">
        <v>17.5</v>
      </c>
      <c r="I13" s="5">
        <v>26.5</v>
      </c>
      <c r="J13" s="5">
        <v>1.9</v>
      </c>
      <c r="K13" s="5" t="s">
        <v>166</v>
      </c>
      <c r="L13" s="5" t="s">
        <v>1750</v>
      </c>
      <c r="M13" s="5">
        <v>1.6</v>
      </c>
      <c r="N13" s="5">
        <v>13</v>
      </c>
      <c r="O13" s="5">
        <v>11.7</v>
      </c>
      <c r="P13" s="5">
        <v>61.8</v>
      </c>
      <c r="Q13" s="5">
        <v>5</v>
      </c>
      <c r="R13" s="5" t="s">
        <v>1751</v>
      </c>
      <c r="S13" s="5"/>
      <c r="T13" s="5">
        <v>28.7</v>
      </c>
      <c r="U13" s="5" t="s">
        <v>166</v>
      </c>
      <c r="V13" s="5" t="s">
        <v>166</v>
      </c>
      <c r="W13" s="5" t="s">
        <v>166</v>
      </c>
      <c r="X13" s="5" t="s">
        <v>1752</v>
      </c>
      <c r="Y13" s="18">
        <v>1.8499999999999999E-2</v>
      </c>
      <c r="Z13" s="5" t="s">
        <v>1753</v>
      </c>
      <c r="AA13" s="5" t="s">
        <v>1754</v>
      </c>
      <c r="AB13" s="5" t="s">
        <v>166</v>
      </c>
      <c r="AC13" s="5" t="s">
        <v>166</v>
      </c>
      <c r="AD13" s="5" t="s">
        <v>166</v>
      </c>
      <c r="AE13" s="5">
        <v>115</v>
      </c>
      <c r="AF13" s="5" t="s">
        <v>166</v>
      </c>
      <c r="AG13" s="5">
        <v>12</v>
      </c>
      <c r="AH13" s="5">
        <v>76.8</v>
      </c>
      <c r="AI13" s="5">
        <v>51.4</v>
      </c>
      <c r="AJ13" s="5">
        <v>35.5</v>
      </c>
      <c r="AK13" s="5">
        <v>45.7</v>
      </c>
      <c r="AL13" s="5">
        <v>187.9</v>
      </c>
      <c r="AM13" s="5" t="s">
        <v>1755</v>
      </c>
      <c r="AN13" s="5">
        <v>19.7</v>
      </c>
      <c r="AO13" s="5">
        <v>20</v>
      </c>
      <c r="AP13" s="5">
        <v>58.1</v>
      </c>
      <c r="AQ13" s="5">
        <v>24.3</v>
      </c>
      <c r="AR13" s="5">
        <v>77.7</v>
      </c>
      <c r="AS13" s="5" t="s">
        <v>166</v>
      </c>
      <c r="AT13" s="5">
        <v>15.8</v>
      </c>
      <c r="AU13" s="5">
        <v>5.4</v>
      </c>
      <c r="AV13" s="5" t="s">
        <v>166</v>
      </c>
      <c r="AW13" s="5" t="s">
        <v>1756</v>
      </c>
      <c r="AX13" s="5">
        <v>1.3</v>
      </c>
      <c r="AY13" s="4">
        <v>13</v>
      </c>
    </row>
    <row r="14" spans="1:51" ht="25.5" customHeight="1" x14ac:dyDescent="0.2">
      <c r="A14" s="7" t="s">
        <v>39</v>
      </c>
      <c r="B14" s="5">
        <v>0.7</v>
      </c>
      <c r="C14" s="5">
        <v>263.2</v>
      </c>
      <c r="D14" s="5">
        <v>3</v>
      </c>
      <c r="E14" s="5">
        <v>2.1</v>
      </c>
      <c r="F14" s="5">
        <v>4.8</v>
      </c>
      <c r="G14" s="5">
        <v>13.9</v>
      </c>
      <c r="H14" s="5" t="s">
        <v>166</v>
      </c>
      <c r="I14" s="5" t="s">
        <v>166</v>
      </c>
      <c r="J14" s="5">
        <v>2.1</v>
      </c>
      <c r="K14" s="5" t="s">
        <v>166</v>
      </c>
      <c r="L14" s="5" t="s">
        <v>1757</v>
      </c>
      <c r="M14" s="5">
        <v>3.2</v>
      </c>
      <c r="N14" s="5">
        <v>13.4</v>
      </c>
      <c r="O14" s="5">
        <v>10.5</v>
      </c>
      <c r="P14" s="5">
        <v>70.900000000000006</v>
      </c>
      <c r="Q14" s="5">
        <v>3.9</v>
      </c>
      <c r="R14" s="5" t="s">
        <v>1758</v>
      </c>
      <c r="S14" s="5"/>
      <c r="T14" s="5">
        <v>28.9</v>
      </c>
      <c r="U14" s="5" t="s">
        <v>166</v>
      </c>
      <c r="V14" s="5" t="s">
        <v>166</v>
      </c>
      <c r="W14" s="5" t="s">
        <v>166</v>
      </c>
      <c r="X14" s="5" t="s">
        <v>166</v>
      </c>
      <c r="Y14" s="18">
        <v>1.8599999999999998E-2</v>
      </c>
      <c r="Z14" s="5" t="s">
        <v>1759</v>
      </c>
      <c r="AA14" s="5" t="s">
        <v>166</v>
      </c>
      <c r="AB14" s="5" t="s">
        <v>166</v>
      </c>
      <c r="AC14" s="5" t="s">
        <v>166</v>
      </c>
      <c r="AD14" s="5" t="s">
        <v>166</v>
      </c>
      <c r="AE14" s="5" t="s">
        <v>166</v>
      </c>
      <c r="AF14" s="5" t="s">
        <v>166</v>
      </c>
      <c r="AG14" s="5">
        <v>12</v>
      </c>
      <c r="AH14" s="5" t="s">
        <v>166</v>
      </c>
      <c r="AI14" s="5">
        <v>54</v>
      </c>
      <c r="AJ14" s="5" t="s">
        <v>166</v>
      </c>
      <c r="AK14" s="5">
        <v>120.6</v>
      </c>
      <c r="AL14" s="5">
        <v>365.8</v>
      </c>
      <c r="AM14" s="5" t="s">
        <v>166</v>
      </c>
      <c r="AN14" s="5" t="s">
        <v>166</v>
      </c>
      <c r="AO14" s="5" t="s">
        <v>166</v>
      </c>
      <c r="AP14" s="5" t="s">
        <v>166</v>
      </c>
      <c r="AQ14" s="5">
        <v>33</v>
      </c>
      <c r="AR14" s="5" t="s">
        <v>166</v>
      </c>
      <c r="AS14" s="5" t="s">
        <v>166</v>
      </c>
      <c r="AT14" s="5" t="s">
        <v>166</v>
      </c>
      <c r="AU14" s="5" t="s">
        <v>166</v>
      </c>
      <c r="AV14" s="5" t="s">
        <v>166</v>
      </c>
      <c r="AW14" s="5" t="s">
        <v>1760</v>
      </c>
      <c r="AX14" s="5">
        <v>1.1000000000000001</v>
      </c>
      <c r="AY14" s="4">
        <v>14</v>
      </c>
    </row>
    <row r="15" spans="1:51" ht="14.25" customHeight="1" x14ac:dyDescent="0.2"/>
    <row r="16" spans="1:51" ht="14.25" customHeight="1" x14ac:dyDescent="0.2"/>
    <row r="17" spans="1:51" ht="32"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FECA-A6BD-EF47-B0E0-A913C718957E}">
  <dimension ref="A1:AY50"/>
  <sheetViews>
    <sheetView topLeftCell="G1" zoomScale="125" zoomScaleNormal="125" workbookViewId="0">
      <selection activeCell="S16" sqref="S16"/>
    </sheetView>
  </sheetViews>
  <sheetFormatPr baseColWidth="10" defaultRowHeight="15" x14ac:dyDescent="0.2"/>
  <cols>
    <col min="1" max="1" width="43.1640625" style="4" customWidth="1"/>
    <col min="2" max="3" width="16.33203125" style="4" customWidth="1"/>
    <col min="4" max="4" width="13.5" style="4" customWidth="1"/>
    <col min="5" max="14" width="16.332031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-1.1000000000000001</v>
      </c>
      <c r="C2" s="5">
        <v>95.7</v>
      </c>
      <c r="D2" s="5">
        <v>0.2</v>
      </c>
      <c r="E2" s="5">
        <v>-2.8</v>
      </c>
      <c r="F2" s="5">
        <v>7.1</v>
      </c>
      <c r="G2" s="5">
        <v>5.6</v>
      </c>
      <c r="H2" s="5">
        <v>34.799999999999997</v>
      </c>
      <c r="I2" s="5">
        <v>13.6</v>
      </c>
      <c r="J2" s="5">
        <v>0.7</v>
      </c>
      <c r="K2" s="5">
        <v>1.9</v>
      </c>
      <c r="L2" s="5" t="s">
        <v>1761</v>
      </c>
      <c r="M2" s="5">
        <v>-0.4</v>
      </c>
      <c r="N2" s="5">
        <v>24.6</v>
      </c>
      <c r="O2" s="5">
        <v>4.4000000000000004</v>
      </c>
      <c r="P2" s="5">
        <v>190.7</v>
      </c>
      <c r="Q2" s="5">
        <v>1.6</v>
      </c>
      <c r="R2" s="5" t="s">
        <v>1762</v>
      </c>
      <c r="S2" s="10">
        <v>4.5999999999999996</v>
      </c>
      <c r="T2" s="5">
        <v>12.6</v>
      </c>
      <c r="U2" s="5">
        <v>73.099999999999994</v>
      </c>
      <c r="V2" s="5" t="s">
        <v>1763</v>
      </c>
      <c r="W2" s="5">
        <v>19.8</v>
      </c>
      <c r="X2" s="5" t="s">
        <v>1764</v>
      </c>
      <c r="Y2" s="5"/>
      <c r="Z2" s="5" t="s">
        <v>1765</v>
      </c>
      <c r="AA2" s="5" t="s">
        <v>1766</v>
      </c>
      <c r="AB2" s="5" t="s">
        <v>1767</v>
      </c>
      <c r="AC2" s="5" t="s">
        <v>166</v>
      </c>
      <c r="AD2" s="5" t="s">
        <v>166</v>
      </c>
      <c r="AE2" s="5">
        <v>56.6</v>
      </c>
      <c r="AF2" s="5">
        <v>92.6</v>
      </c>
      <c r="AG2" s="5">
        <v>11</v>
      </c>
      <c r="AH2" s="5" t="s">
        <v>166</v>
      </c>
      <c r="AI2" s="5">
        <v>39.200000000000003</v>
      </c>
      <c r="AJ2" s="5">
        <v>39.9</v>
      </c>
      <c r="AK2" s="5">
        <v>93.6</v>
      </c>
      <c r="AL2" s="5">
        <v>146.4</v>
      </c>
      <c r="AM2" s="5" t="s">
        <v>1768</v>
      </c>
      <c r="AN2" s="5">
        <v>11.2</v>
      </c>
      <c r="AO2" s="5">
        <v>21.5</v>
      </c>
      <c r="AP2" s="5">
        <v>75.7</v>
      </c>
      <c r="AQ2" s="5">
        <v>63.9</v>
      </c>
      <c r="AR2" s="5">
        <v>79.599999999999994</v>
      </c>
      <c r="AS2" s="5" t="s">
        <v>1769</v>
      </c>
      <c r="AT2" s="5">
        <v>12.9</v>
      </c>
      <c r="AU2" s="5">
        <v>9.4</v>
      </c>
      <c r="AV2" s="5" t="s">
        <v>1770</v>
      </c>
      <c r="AW2" s="5" t="s">
        <v>1771</v>
      </c>
      <c r="AX2" s="5">
        <v>0.8</v>
      </c>
      <c r="AY2" s="4">
        <v>1</v>
      </c>
    </row>
    <row r="3" spans="1:51" ht="14.25" customHeight="1" x14ac:dyDescent="0.2">
      <c r="A3" s="7" t="s">
        <v>28</v>
      </c>
      <c r="B3" s="5">
        <v>-4.8</v>
      </c>
      <c r="C3" s="5">
        <v>97.6</v>
      </c>
      <c r="D3" s="5">
        <v>-1.8</v>
      </c>
      <c r="E3" s="5">
        <v>-8.6</v>
      </c>
      <c r="F3" s="5">
        <v>-5.8</v>
      </c>
      <c r="G3" s="5">
        <v>7.5</v>
      </c>
      <c r="H3" s="5">
        <v>35.4</v>
      </c>
      <c r="I3" s="5">
        <v>11.8</v>
      </c>
      <c r="J3" s="5">
        <v>0.7</v>
      </c>
      <c r="K3" s="5">
        <v>2</v>
      </c>
      <c r="L3" s="5" t="s">
        <v>1772</v>
      </c>
      <c r="M3" s="5">
        <v>-2.7</v>
      </c>
      <c r="N3" s="5">
        <v>24.8</v>
      </c>
      <c r="O3" s="5">
        <v>5.4</v>
      </c>
      <c r="P3" s="5">
        <v>192</v>
      </c>
      <c r="Q3" s="5">
        <v>3.5</v>
      </c>
      <c r="R3" s="5" t="s">
        <v>1773</v>
      </c>
      <c r="S3" s="10">
        <v>3.6</v>
      </c>
      <c r="T3" s="5">
        <v>12.6</v>
      </c>
      <c r="U3" s="5">
        <v>71.599999999999994</v>
      </c>
      <c r="V3" s="5" t="s">
        <v>1774</v>
      </c>
      <c r="W3" s="5">
        <v>19.100000000000001</v>
      </c>
      <c r="X3" s="5" t="s">
        <v>1775</v>
      </c>
      <c r="Y3" s="5"/>
      <c r="Z3" s="5" t="s">
        <v>1776</v>
      </c>
      <c r="AA3" s="5" t="s">
        <v>1777</v>
      </c>
      <c r="AB3" s="5" t="s">
        <v>1778</v>
      </c>
      <c r="AC3" s="5" t="s">
        <v>166</v>
      </c>
      <c r="AD3" s="5">
        <v>31.6</v>
      </c>
      <c r="AE3" s="5">
        <v>57.9</v>
      </c>
      <c r="AF3" s="5">
        <v>94.5</v>
      </c>
      <c r="AG3" s="5">
        <v>11</v>
      </c>
      <c r="AH3" s="5" t="s">
        <v>166</v>
      </c>
      <c r="AI3" s="5">
        <v>36.5</v>
      </c>
      <c r="AJ3" s="5">
        <v>42.3</v>
      </c>
      <c r="AK3" s="5">
        <v>116.4</v>
      </c>
      <c r="AL3" s="5">
        <v>100.4</v>
      </c>
      <c r="AM3" s="5" t="s">
        <v>1779</v>
      </c>
      <c r="AN3" s="5">
        <v>11</v>
      </c>
      <c r="AO3" s="5">
        <v>22.3</v>
      </c>
      <c r="AP3" s="5">
        <v>75.5</v>
      </c>
      <c r="AQ3" s="5">
        <v>115.9</v>
      </c>
      <c r="AR3" s="5">
        <v>80.099999999999994</v>
      </c>
      <c r="AS3" s="5" t="s">
        <v>1780</v>
      </c>
      <c r="AT3" s="5">
        <v>12.7</v>
      </c>
      <c r="AU3" s="5">
        <v>9</v>
      </c>
      <c r="AV3" s="5" t="s">
        <v>1781</v>
      </c>
      <c r="AW3" s="5" t="s">
        <v>1782</v>
      </c>
      <c r="AX3" s="5">
        <v>0.8</v>
      </c>
      <c r="AY3" s="4">
        <v>2</v>
      </c>
    </row>
    <row r="4" spans="1:51" ht="14.25" customHeight="1" x14ac:dyDescent="0.2">
      <c r="A4" s="7" t="s">
        <v>29</v>
      </c>
      <c r="B4" s="5">
        <v>1.3</v>
      </c>
      <c r="C4" s="5">
        <v>100</v>
      </c>
      <c r="D4" s="5">
        <v>1</v>
      </c>
      <c r="E4" s="5">
        <v>4.7</v>
      </c>
      <c r="F4" s="5">
        <v>-0.4</v>
      </c>
      <c r="G4" s="5">
        <v>7.8</v>
      </c>
      <c r="H4" s="5">
        <v>36</v>
      </c>
      <c r="I4" s="5">
        <v>13.1</v>
      </c>
      <c r="J4" s="5">
        <v>0.7</v>
      </c>
      <c r="K4" s="5">
        <v>1.9</v>
      </c>
      <c r="L4" s="5" t="s">
        <v>1783</v>
      </c>
      <c r="M4" s="5">
        <v>1.2</v>
      </c>
      <c r="N4" s="5">
        <v>25.1</v>
      </c>
      <c r="O4" s="5">
        <v>5.4</v>
      </c>
      <c r="P4" s="5">
        <v>184.7</v>
      </c>
      <c r="Q4" s="5">
        <v>4</v>
      </c>
      <c r="R4" s="5" t="s">
        <v>1784</v>
      </c>
      <c r="S4" s="10">
        <v>3.6</v>
      </c>
      <c r="T4" s="5">
        <v>12.6</v>
      </c>
      <c r="U4" s="5">
        <v>71.2</v>
      </c>
      <c r="V4" s="5" t="s">
        <v>1785</v>
      </c>
      <c r="W4" s="5">
        <v>26.6</v>
      </c>
      <c r="X4" s="5" t="s">
        <v>1786</v>
      </c>
      <c r="Y4" s="5"/>
      <c r="Z4" s="5" t="s">
        <v>1787</v>
      </c>
      <c r="AA4" s="5" t="s">
        <v>1788</v>
      </c>
      <c r="AB4" s="5" t="s">
        <v>1789</v>
      </c>
      <c r="AC4" s="5" t="s">
        <v>166</v>
      </c>
      <c r="AD4" s="5">
        <v>33.799999999999997</v>
      </c>
      <c r="AE4" s="5">
        <v>58.9</v>
      </c>
      <c r="AF4" s="5">
        <v>96.2</v>
      </c>
      <c r="AG4" s="5">
        <v>11</v>
      </c>
      <c r="AH4" s="5" t="s">
        <v>166</v>
      </c>
      <c r="AI4" s="5">
        <v>40.799999999999997</v>
      </c>
      <c r="AJ4" s="5">
        <v>42.9</v>
      </c>
      <c r="AK4" s="5">
        <v>129.5</v>
      </c>
      <c r="AL4" s="5">
        <v>119.6</v>
      </c>
      <c r="AM4" s="5" t="s">
        <v>1790</v>
      </c>
      <c r="AN4" s="5">
        <v>10.8</v>
      </c>
      <c r="AO4" s="5">
        <v>23.6</v>
      </c>
      <c r="AP4" s="5">
        <v>75.3</v>
      </c>
      <c r="AQ4" s="5">
        <v>108.3</v>
      </c>
      <c r="AR4" s="5">
        <v>80.400000000000006</v>
      </c>
      <c r="AS4" s="5" t="s">
        <v>1791</v>
      </c>
      <c r="AT4" s="5">
        <v>12.9</v>
      </c>
      <c r="AU4" s="5">
        <v>8.9</v>
      </c>
      <c r="AV4" s="5" t="s">
        <v>1792</v>
      </c>
      <c r="AW4" s="5" t="s">
        <v>1793</v>
      </c>
      <c r="AX4" s="5">
        <v>0.8</v>
      </c>
      <c r="AY4" s="4">
        <v>3</v>
      </c>
    </row>
    <row r="5" spans="1:51" ht="14.25" customHeight="1" x14ac:dyDescent="0.2">
      <c r="A5" s="7" t="s">
        <v>30</v>
      </c>
      <c r="B5" s="5">
        <v>0.5</v>
      </c>
      <c r="C5" s="5">
        <v>103.9</v>
      </c>
      <c r="D5" s="5">
        <v>0.2</v>
      </c>
      <c r="E5" s="5">
        <v>2.2000000000000002</v>
      </c>
      <c r="F5" s="5">
        <v>12.1</v>
      </c>
      <c r="G5" s="5">
        <v>8</v>
      </c>
      <c r="H5" s="5">
        <v>32.1</v>
      </c>
      <c r="I5" s="5">
        <v>13.9</v>
      </c>
      <c r="J5" s="5">
        <v>0.7</v>
      </c>
      <c r="K5" s="5">
        <v>1.7</v>
      </c>
      <c r="L5" s="5" t="s">
        <v>1794</v>
      </c>
      <c r="M5" s="5">
        <v>-0.1</v>
      </c>
      <c r="N5" s="5">
        <v>25.6</v>
      </c>
      <c r="O5" s="5">
        <v>5.0999999999999996</v>
      </c>
      <c r="P5" s="5">
        <v>170.5</v>
      </c>
      <c r="Q5" s="5">
        <v>4</v>
      </c>
      <c r="R5" s="5" t="s">
        <v>1795</v>
      </c>
      <c r="S5" s="10">
        <v>3.14</v>
      </c>
      <c r="T5" s="5">
        <v>12.7</v>
      </c>
      <c r="U5" s="5">
        <v>70.900000000000006</v>
      </c>
      <c r="V5" s="5" t="s">
        <v>1796</v>
      </c>
      <c r="W5" s="5">
        <v>30.8</v>
      </c>
      <c r="X5" s="5" t="s">
        <v>1797</v>
      </c>
      <c r="Y5" s="5"/>
      <c r="Z5" s="5" t="s">
        <v>1798</v>
      </c>
      <c r="AA5" s="5" t="s">
        <v>1799</v>
      </c>
      <c r="AB5" s="5" t="s">
        <v>1800</v>
      </c>
      <c r="AC5" s="5" t="s">
        <v>166</v>
      </c>
      <c r="AD5" s="5">
        <v>33.1</v>
      </c>
      <c r="AE5" s="5">
        <v>59.1</v>
      </c>
      <c r="AF5" s="5">
        <v>93</v>
      </c>
      <c r="AG5" s="5">
        <v>11</v>
      </c>
      <c r="AH5" s="5" t="s">
        <v>166</v>
      </c>
      <c r="AI5" s="5">
        <v>44.8</v>
      </c>
      <c r="AJ5" s="5">
        <v>41.7</v>
      </c>
      <c r="AK5" s="5">
        <v>114.1</v>
      </c>
      <c r="AL5" s="5">
        <v>103.5</v>
      </c>
      <c r="AM5" s="5" t="s">
        <v>1801</v>
      </c>
      <c r="AN5" s="5">
        <v>11</v>
      </c>
      <c r="AO5" s="5">
        <v>23.6</v>
      </c>
      <c r="AP5" s="5">
        <v>75.400000000000006</v>
      </c>
      <c r="AQ5" s="5">
        <v>110.2</v>
      </c>
      <c r="AR5" s="5">
        <v>81</v>
      </c>
      <c r="AS5" s="5" t="s">
        <v>1001</v>
      </c>
      <c r="AT5" s="5">
        <v>12.8</v>
      </c>
      <c r="AU5" s="5">
        <v>8.6999999999999993</v>
      </c>
      <c r="AV5" s="5" t="s">
        <v>1802</v>
      </c>
      <c r="AW5" s="5" t="s">
        <v>1803</v>
      </c>
      <c r="AX5" s="5">
        <v>0.8</v>
      </c>
      <c r="AY5" s="4">
        <v>4</v>
      </c>
    </row>
    <row r="6" spans="1:51" ht="25.5" customHeight="1" x14ac:dyDescent="0.2">
      <c r="A6" s="7" t="s">
        <v>31</v>
      </c>
      <c r="B6" s="5">
        <v>0.7</v>
      </c>
      <c r="C6" s="5">
        <v>106.5</v>
      </c>
      <c r="D6" s="5">
        <v>1.5</v>
      </c>
      <c r="E6" s="5">
        <v>-1.2</v>
      </c>
      <c r="F6" s="5">
        <v>-8.5</v>
      </c>
      <c r="G6" s="5">
        <v>7.9</v>
      </c>
      <c r="H6" s="5">
        <v>32.4</v>
      </c>
      <c r="I6" s="5">
        <v>12.5</v>
      </c>
      <c r="J6" s="5">
        <v>0.7</v>
      </c>
      <c r="K6" s="5">
        <v>1.6</v>
      </c>
      <c r="L6" s="5" t="s">
        <v>1804</v>
      </c>
      <c r="M6" s="5">
        <v>1.7</v>
      </c>
      <c r="N6" s="5">
        <v>26.2</v>
      </c>
      <c r="O6" s="5">
        <v>5.5</v>
      </c>
      <c r="P6" s="5">
        <v>160.80000000000001</v>
      </c>
      <c r="Q6" s="5">
        <v>3.6</v>
      </c>
      <c r="R6" s="5" t="s">
        <v>1805</v>
      </c>
      <c r="S6" s="10">
        <v>1.92</v>
      </c>
      <c r="T6" s="5">
        <v>12.8</v>
      </c>
      <c r="U6" s="5">
        <v>71</v>
      </c>
      <c r="V6" s="5" t="s">
        <v>1806</v>
      </c>
      <c r="W6" s="5">
        <v>39.200000000000003</v>
      </c>
      <c r="X6" s="5" t="s">
        <v>1807</v>
      </c>
      <c r="Y6" s="5"/>
      <c r="Z6" s="5" t="s">
        <v>1808</v>
      </c>
      <c r="AA6" s="5" t="s">
        <v>1809</v>
      </c>
      <c r="AB6" s="5" t="s">
        <v>1810</v>
      </c>
      <c r="AC6" s="5" t="s">
        <v>166</v>
      </c>
      <c r="AD6" s="5">
        <v>37</v>
      </c>
      <c r="AE6" s="5">
        <v>59.4</v>
      </c>
      <c r="AF6" s="5">
        <v>90.8</v>
      </c>
      <c r="AG6" s="5">
        <v>11</v>
      </c>
      <c r="AH6" s="5" t="s">
        <v>166</v>
      </c>
      <c r="AI6" s="5">
        <v>43.7</v>
      </c>
      <c r="AJ6" s="5">
        <v>42.4</v>
      </c>
      <c r="AK6" s="5">
        <v>91.4</v>
      </c>
      <c r="AL6" s="5">
        <v>75</v>
      </c>
      <c r="AM6" s="5" t="s">
        <v>1811</v>
      </c>
      <c r="AN6" s="5">
        <v>10.9</v>
      </c>
      <c r="AO6" s="5">
        <v>22.4</v>
      </c>
      <c r="AP6" s="5">
        <v>75.900000000000006</v>
      </c>
      <c r="AQ6" s="5">
        <v>121.7</v>
      </c>
      <c r="AR6" s="5">
        <v>80.900000000000006</v>
      </c>
      <c r="AS6" s="5" t="s">
        <v>1812</v>
      </c>
      <c r="AT6" s="5">
        <v>12.8</v>
      </c>
      <c r="AU6" s="5">
        <v>8.9</v>
      </c>
      <c r="AV6" s="5" t="s">
        <v>1813</v>
      </c>
      <c r="AW6" s="5" t="s">
        <v>1814</v>
      </c>
      <c r="AX6" s="5">
        <v>0.7</v>
      </c>
      <c r="AY6" s="4">
        <v>5</v>
      </c>
    </row>
    <row r="7" spans="1:51" ht="25.5" customHeight="1" x14ac:dyDescent="0.2">
      <c r="A7" s="7" t="s">
        <v>32</v>
      </c>
      <c r="B7" s="5">
        <v>1.5</v>
      </c>
      <c r="C7" s="5">
        <v>109</v>
      </c>
      <c r="D7" s="5">
        <v>1.9</v>
      </c>
      <c r="E7" s="5">
        <v>-1.1000000000000001</v>
      </c>
      <c r="F7" s="5">
        <v>0.6</v>
      </c>
      <c r="G7" s="5">
        <v>7.5</v>
      </c>
      <c r="H7" s="5">
        <v>32.299999999999997</v>
      </c>
      <c r="I7" s="5">
        <v>11.7</v>
      </c>
      <c r="J7" s="5">
        <v>0.7</v>
      </c>
      <c r="K7" s="5">
        <v>1.6</v>
      </c>
      <c r="L7" s="5" t="s">
        <v>1815</v>
      </c>
      <c r="M7" s="5">
        <v>2.6</v>
      </c>
      <c r="N7" s="5">
        <v>26.8</v>
      </c>
      <c r="O7" s="5">
        <v>6.3</v>
      </c>
      <c r="P7" s="5">
        <v>149.6</v>
      </c>
      <c r="Q7" s="5">
        <v>3.1</v>
      </c>
      <c r="R7" s="5" t="s">
        <v>1816</v>
      </c>
      <c r="S7" s="10">
        <v>2.39</v>
      </c>
      <c r="T7" s="5">
        <v>12.9</v>
      </c>
      <c r="U7" s="5">
        <v>71.3</v>
      </c>
      <c r="V7" s="5" t="s">
        <v>1817</v>
      </c>
      <c r="W7" s="5">
        <v>42.3</v>
      </c>
      <c r="X7" s="5" t="s">
        <v>1818</v>
      </c>
      <c r="Y7" s="5"/>
      <c r="Z7" s="5" t="s">
        <v>1819</v>
      </c>
      <c r="AA7" s="5" t="s">
        <v>1820</v>
      </c>
      <c r="AB7" s="5" t="s">
        <v>1821</v>
      </c>
      <c r="AC7" s="5">
        <v>28.4</v>
      </c>
      <c r="AD7" s="5" t="s">
        <v>166</v>
      </c>
      <c r="AE7" s="5">
        <v>57</v>
      </c>
      <c r="AF7" s="5">
        <v>93.8</v>
      </c>
      <c r="AG7" s="5">
        <v>11</v>
      </c>
      <c r="AH7" s="5" t="s">
        <v>166</v>
      </c>
      <c r="AI7" s="5">
        <v>43.4</v>
      </c>
      <c r="AJ7" s="5">
        <v>40.200000000000003</v>
      </c>
      <c r="AK7" s="5">
        <v>60.2</v>
      </c>
      <c r="AL7" s="5">
        <v>42.4</v>
      </c>
      <c r="AM7" s="5" t="s">
        <v>1822</v>
      </c>
      <c r="AN7" s="5">
        <v>11.4</v>
      </c>
      <c r="AO7" s="5">
        <v>21.7</v>
      </c>
      <c r="AP7" s="5">
        <v>76.3</v>
      </c>
      <c r="AQ7" s="5">
        <v>141.80000000000001</v>
      </c>
      <c r="AR7" s="5">
        <v>81</v>
      </c>
      <c r="AS7" s="5" t="s">
        <v>1823</v>
      </c>
      <c r="AT7" s="5">
        <v>12.1</v>
      </c>
      <c r="AU7" s="5">
        <v>9</v>
      </c>
      <c r="AV7" s="5" t="s">
        <v>1824</v>
      </c>
      <c r="AW7" s="5" t="s">
        <v>1825</v>
      </c>
      <c r="AX7" s="5">
        <v>0.7</v>
      </c>
      <c r="AY7" s="4">
        <v>6</v>
      </c>
    </row>
    <row r="8" spans="1:51" ht="25.5" customHeight="1" x14ac:dyDescent="0.2">
      <c r="A8" s="7" t="s">
        <v>33</v>
      </c>
      <c r="B8" s="5">
        <v>2.1</v>
      </c>
      <c r="C8" s="5">
        <v>110.6</v>
      </c>
      <c r="D8" s="5">
        <v>2.2999999999999998</v>
      </c>
      <c r="E8" s="5">
        <v>2.8</v>
      </c>
      <c r="F8" s="5">
        <v>13.6</v>
      </c>
      <c r="G8" s="5">
        <v>6.1</v>
      </c>
      <c r="H8" s="5">
        <v>32.9</v>
      </c>
      <c r="I8" s="5">
        <v>12.7</v>
      </c>
      <c r="J8" s="5">
        <v>0.7</v>
      </c>
      <c r="K8" s="5">
        <v>1.7</v>
      </c>
      <c r="L8" s="5" t="s">
        <v>1826</v>
      </c>
      <c r="M8" s="5">
        <v>2.2999999999999998</v>
      </c>
      <c r="N8" s="5">
        <v>27.4</v>
      </c>
      <c r="O8" s="5">
        <v>5.6</v>
      </c>
      <c r="P8" s="5">
        <v>135.5</v>
      </c>
      <c r="Q8" s="5">
        <v>1.7</v>
      </c>
      <c r="R8" s="5" t="s">
        <v>1827</v>
      </c>
      <c r="S8" s="10">
        <v>2.57</v>
      </c>
      <c r="T8" s="5">
        <v>13</v>
      </c>
      <c r="U8" s="5">
        <v>71.2</v>
      </c>
      <c r="V8" s="5" t="s">
        <v>1828</v>
      </c>
      <c r="W8" s="5">
        <v>39.700000000000003</v>
      </c>
      <c r="X8" s="5" t="s">
        <v>1829</v>
      </c>
      <c r="Y8" s="5"/>
      <c r="Z8" s="5" t="s">
        <v>1830</v>
      </c>
      <c r="AA8" s="5" t="s">
        <v>1831</v>
      </c>
      <c r="AB8" s="5" t="s">
        <v>1832</v>
      </c>
      <c r="AC8" s="5">
        <v>29.3</v>
      </c>
      <c r="AD8" s="5" t="s">
        <v>166</v>
      </c>
      <c r="AE8" s="5">
        <v>56.6</v>
      </c>
      <c r="AF8" s="5">
        <v>97.2</v>
      </c>
      <c r="AG8" s="5">
        <v>11</v>
      </c>
      <c r="AH8" s="5" t="s">
        <v>166</v>
      </c>
      <c r="AI8" s="5">
        <v>39.299999999999997</v>
      </c>
      <c r="AJ8" s="5">
        <v>39.5</v>
      </c>
      <c r="AK8" s="5">
        <v>76.900000000000006</v>
      </c>
      <c r="AL8" s="5">
        <v>66</v>
      </c>
      <c r="AM8" s="5" t="s">
        <v>1833</v>
      </c>
      <c r="AN8" s="5">
        <v>11.3</v>
      </c>
      <c r="AO8" s="5">
        <v>20.6</v>
      </c>
      <c r="AP8" s="5">
        <v>76.599999999999994</v>
      </c>
      <c r="AQ8" s="5">
        <v>116.5</v>
      </c>
      <c r="AR8" s="5">
        <v>81.3</v>
      </c>
      <c r="AS8" s="5" t="s">
        <v>1834</v>
      </c>
      <c r="AT8" s="5">
        <v>12</v>
      </c>
      <c r="AU8" s="5">
        <v>8.8000000000000007</v>
      </c>
      <c r="AV8" s="5" t="s">
        <v>1835</v>
      </c>
      <c r="AW8" s="5" t="s">
        <v>1836</v>
      </c>
      <c r="AX8" s="5">
        <v>0.7</v>
      </c>
      <c r="AY8" s="4">
        <v>7</v>
      </c>
    </row>
    <row r="9" spans="1:51" ht="14.25" customHeight="1" x14ac:dyDescent="0.2">
      <c r="A9" s="7" t="s">
        <v>34</v>
      </c>
      <c r="B9" s="5">
        <v>1.6</v>
      </c>
      <c r="C9" s="5">
        <v>111</v>
      </c>
      <c r="D9" s="5">
        <v>2.7</v>
      </c>
      <c r="E9" s="5">
        <v>-0.5</v>
      </c>
      <c r="F9" s="5">
        <v>0</v>
      </c>
      <c r="G9" s="5">
        <v>5.3</v>
      </c>
      <c r="H9" s="5">
        <v>32.4</v>
      </c>
      <c r="I9" s="5">
        <v>12.9</v>
      </c>
      <c r="J9" s="5">
        <v>0.7</v>
      </c>
      <c r="K9" s="5">
        <v>1.7</v>
      </c>
      <c r="L9" s="5" t="s">
        <v>1837</v>
      </c>
      <c r="M9" s="5">
        <v>3</v>
      </c>
      <c r="N9" s="5">
        <v>27.9</v>
      </c>
      <c r="O9" s="5">
        <v>6.8</v>
      </c>
      <c r="P9" s="5">
        <v>130.6</v>
      </c>
      <c r="Q9" s="5">
        <v>1</v>
      </c>
      <c r="R9" s="5" t="s">
        <v>1838</v>
      </c>
      <c r="S9" s="10">
        <v>1.9</v>
      </c>
      <c r="T9" s="5">
        <v>13</v>
      </c>
      <c r="U9" s="5">
        <v>70.8</v>
      </c>
      <c r="V9" s="5" t="s">
        <v>1839</v>
      </c>
      <c r="W9" s="5">
        <v>34.6</v>
      </c>
      <c r="X9" s="5" t="s">
        <v>1840</v>
      </c>
      <c r="Y9" s="5"/>
      <c r="Z9" s="5" t="s">
        <v>1841</v>
      </c>
      <c r="AA9" s="5" t="s">
        <v>1842</v>
      </c>
      <c r="AB9" s="5" t="s">
        <v>1843</v>
      </c>
      <c r="AC9" s="5" t="s">
        <v>166</v>
      </c>
      <c r="AD9" s="5" t="s">
        <v>166</v>
      </c>
      <c r="AE9" s="5">
        <v>56.5</v>
      </c>
      <c r="AF9" s="5">
        <v>98.1</v>
      </c>
      <c r="AG9" s="5">
        <v>11</v>
      </c>
      <c r="AH9" s="5">
        <v>83.3</v>
      </c>
      <c r="AI9" s="5">
        <v>37.4</v>
      </c>
      <c r="AJ9" s="5">
        <v>38.6</v>
      </c>
      <c r="AK9" s="5" t="s">
        <v>166</v>
      </c>
      <c r="AL9" s="5" t="s">
        <v>166</v>
      </c>
      <c r="AM9" s="5" t="s">
        <v>1844</v>
      </c>
      <c r="AN9" s="5">
        <v>11.2</v>
      </c>
      <c r="AO9" s="5">
        <v>19.2</v>
      </c>
      <c r="AP9" s="5">
        <v>76.8</v>
      </c>
      <c r="AQ9" s="5" t="s">
        <v>166</v>
      </c>
      <c r="AR9" s="5">
        <v>81</v>
      </c>
      <c r="AS9" s="5" t="s">
        <v>1845</v>
      </c>
      <c r="AT9" s="5">
        <v>11.9</v>
      </c>
      <c r="AU9" s="5">
        <v>9.1999999999999993</v>
      </c>
      <c r="AV9" s="5" t="s">
        <v>1846</v>
      </c>
      <c r="AW9" s="5" t="s">
        <v>1847</v>
      </c>
      <c r="AX9" s="5">
        <v>0.8</v>
      </c>
      <c r="AY9" s="4">
        <v>8</v>
      </c>
    </row>
    <row r="10" spans="1:51" ht="14.25" customHeight="1" x14ac:dyDescent="0.2">
      <c r="A10" s="7" t="s">
        <v>35</v>
      </c>
      <c r="B10" s="5">
        <v>1</v>
      </c>
      <c r="C10" s="5">
        <v>112.1</v>
      </c>
      <c r="D10" s="5">
        <v>2.8</v>
      </c>
      <c r="E10" s="5">
        <v>0.3</v>
      </c>
      <c r="F10" s="5">
        <v>-6</v>
      </c>
      <c r="G10" s="5">
        <v>4.8</v>
      </c>
      <c r="H10" s="5">
        <v>33.799999999999997</v>
      </c>
      <c r="I10" s="5">
        <v>12.4</v>
      </c>
      <c r="J10" s="5">
        <v>0.7</v>
      </c>
      <c r="K10" s="5">
        <v>1.6</v>
      </c>
      <c r="L10" s="5" t="s">
        <v>1848</v>
      </c>
      <c r="M10" s="5">
        <v>3.4</v>
      </c>
      <c r="N10" s="5">
        <v>28.3</v>
      </c>
      <c r="O10" s="5">
        <v>7</v>
      </c>
      <c r="P10" s="5">
        <v>132</v>
      </c>
      <c r="Q10" s="5">
        <v>0.9</v>
      </c>
      <c r="R10" s="5" t="s">
        <v>1849</v>
      </c>
      <c r="S10" s="10">
        <v>1.31</v>
      </c>
      <c r="T10" s="5">
        <v>13.1</v>
      </c>
      <c r="U10" s="5">
        <v>71.7</v>
      </c>
      <c r="V10" s="5" t="s">
        <v>166</v>
      </c>
      <c r="W10" s="5" t="s">
        <v>166</v>
      </c>
      <c r="X10" s="5" t="s">
        <v>1850</v>
      </c>
      <c r="Y10" s="10">
        <v>2.08</v>
      </c>
      <c r="Z10" s="5" t="s">
        <v>1851</v>
      </c>
      <c r="AA10" s="5" t="s">
        <v>1852</v>
      </c>
      <c r="AB10" s="5" t="s">
        <v>1853</v>
      </c>
      <c r="AC10" s="5" t="s">
        <v>166</v>
      </c>
      <c r="AD10" s="5" t="s">
        <v>166</v>
      </c>
      <c r="AE10" s="5">
        <v>58.4</v>
      </c>
      <c r="AF10" s="5" t="s">
        <v>166</v>
      </c>
      <c r="AG10" s="5">
        <v>11</v>
      </c>
      <c r="AH10" s="5">
        <v>83.3</v>
      </c>
      <c r="AI10" s="5">
        <v>38.9</v>
      </c>
      <c r="AJ10" s="5">
        <v>37.700000000000003</v>
      </c>
      <c r="AK10" s="5" t="s">
        <v>166</v>
      </c>
      <c r="AL10" s="5" t="s">
        <v>166</v>
      </c>
      <c r="AM10" s="5" t="s">
        <v>1854</v>
      </c>
      <c r="AN10" s="5">
        <v>10.9</v>
      </c>
      <c r="AO10" s="5">
        <v>18.3</v>
      </c>
      <c r="AP10" s="5">
        <v>77.2</v>
      </c>
      <c r="AQ10" s="5" t="s">
        <v>166</v>
      </c>
      <c r="AR10" s="5">
        <v>81.2</v>
      </c>
      <c r="AS10" s="5" t="s">
        <v>1855</v>
      </c>
      <c r="AT10" s="5">
        <v>11.8</v>
      </c>
      <c r="AU10" s="5">
        <v>9.1</v>
      </c>
      <c r="AV10" s="5" t="s">
        <v>1856</v>
      </c>
      <c r="AW10" s="5" t="s">
        <v>1857</v>
      </c>
      <c r="AX10" s="5">
        <v>0.8</v>
      </c>
      <c r="AY10" s="4">
        <v>9</v>
      </c>
    </row>
    <row r="11" spans="1:51" ht="14.25" customHeight="1" x14ac:dyDescent="0.2">
      <c r="A11" s="7" t="s">
        <v>36</v>
      </c>
      <c r="B11" s="5">
        <v>1.1000000000000001</v>
      </c>
      <c r="C11" s="5">
        <v>114.9</v>
      </c>
      <c r="D11" s="5">
        <v>1</v>
      </c>
      <c r="E11" s="5">
        <v>2.2999999999999998</v>
      </c>
      <c r="F11" s="5">
        <v>6.3</v>
      </c>
      <c r="G11" s="5">
        <v>4.3</v>
      </c>
      <c r="H11" s="5">
        <v>34.4</v>
      </c>
      <c r="I11" s="5">
        <v>14.1</v>
      </c>
      <c r="J11" s="5">
        <v>0.7</v>
      </c>
      <c r="K11" s="5" t="s">
        <v>166</v>
      </c>
      <c r="L11" s="5" t="s">
        <v>1858</v>
      </c>
      <c r="M11" s="5">
        <v>1.1000000000000001</v>
      </c>
      <c r="N11" s="5">
        <v>28.5</v>
      </c>
      <c r="O11" s="5">
        <v>6.8</v>
      </c>
      <c r="P11" s="5">
        <v>133.80000000000001</v>
      </c>
      <c r="Q11" s="5">
        <v>0.7</v>
      </c>
      <c r="R11" s="5" t="s">
        <v>1859</v>
      </c>
      <c r="S11" s="10">
        <v>1.24</v>
      </c>
      <c r="T11" s="5">
        <v>13.1</v>
      </c>
      <c r="U11" s="5">
        <v>72.2</v>
      </c>
      <c r="V11" s="5" t="s">
        <v>166</v>
      </c>
      <c r="W11" s="5" t="s">
        <v>166</v>
      </c>
      <c r="X11" s="5" t="s">
        <v>1860</v>
      </c>
      <c r="Y11" s="10">
        <v>2.09</v>
      </c>
      <c r="Z11" s="5" t="s">
        <v>1861</v>
      </c>
      <c r="AA11" s="5" t="s">
        <v>1862</v>
      </c>
      <c r="AB11" s="5" t="s">
        <v>1863</v>
      </c>
      <c r="AC11" s="5">
        <v>33.9</v>
      </c>
      <c r="AD11" s="5" t="s">
        <v>166</v>
      </c>
      <c r="AE11" s="5">
        <v>60</v>
      </c>
      <c r="AF11" s="5">
        <v>97.1</v>
      </c>
      <c r="AG11" s="5">
        <v>11</v>
      </c>
      <c r="AH11" s="5">
        <v>83.2</v>
      </c>
      <c r="AI11" s="5">
        <v>40.6</v>
      </c>
      <c r="AJ11" s="5">
        <v>37.200000000000003</v>
      </c>
      <c r="AK11" s="5" t="s">
        <v>166</v>
      </c>
      <c r="AL11" s="5" t="s">
        <v>166</v>
      </c>
      <c r="AM11" s="5" t="s">
        <v>1864</v>
      </c>
      <c r="AN11" s="5">
        <v>10.9</v>
      </c>
      <c r="AO11" s="5">
        <v>18.100000000000001</v>
      </c>
      <c r="AP11" s="5">
        <v>77.400000000000006</v>
      </c>
      <c r="AQ11" s="5" t="s">
        <v>166</v>
      </c>
      <c r="AR11" s="5">
        <v>81.3</v>
      </c>
      <c r="AS11" s="5" t="s">
        <v>1865</v>
      </c>
      <c r="AT11" s="5">
        <v>11.4</v>
      </c>
      <c r="AU11" s="5">
        <v>9.1999999999999993</v>
      </c>
      <c r="AV11" s="5" t="s">
        <v>1866</v>
      </c>
      <c r="AW11" s="5" t="s">
        <v>1867</v>
      </c>
      <c r="AX11" s="5">
        <v>0.7</v>
      </c>
      <c r="AY11" s="4">
        <v>10</v>
      </c>
    </row>
    <row r="12" spans="1:51" ht="14.25" customHeight="1" x14ac:dyDescent="0.2">
      <c r="A12" s="7" t="s">
        <v>37</v>
      </c>
      <c r="B12" s="5">
        <v>0.6</v>
      </c>
      <c r="C12" s="5">
        <v>117.6</v>
      </c>
      <c r="D12" s="5">
        <v>1.2</v>
      </c>
      <c r="E12" s="5">
        <v>1.1000000000000001</v>
      </c>
      <c r="F12" s="5">
        <v>-3.3</v>
      </c>
      <c r="G12" s="5">
        <v>4</v>
      </c>
      <c r="H12" s="5">
        <v>34.200000000000003</v>
      </c>
      <c r="I12" s="5">
        <v>13.6</v>
      </c>
      <c r="J12" s="5">
        <v>0.7</v>
      </c>
      <c r="K12" s="5" t="s">
        <v>166</v>
      </c>
      <c r="L12" s="5" t="s">
        <v>1868</v>
      </c>
      <c r="M12" s="5">
        <v>1.4</v>
      </c>
      <c r="N12" s="5">
        <v>28.8</v>
      </c>
      <c r="O12" s="5">
        <v>6.8</v>
      </c>
      <c r="P12" s="5">
        <v>134.4</v>
      </c>
      <c r="Q12" s="5">
        <v>1.1000000000000001</v>
      </c>
      <c r="R12" s="5" t="s">
        <v>1869</v>
      </c>
      <c r="S12" s="10">
        <v>1.46</v>
      </c>
      <c r="T12" s="5">
        <v>13.1</v>
      </c>
      <c r="U12" s="5">
        <v>71.7</v>
      </c>
      <c r="V12" s="5" t="s">
        <v>166</v>
      </c>
      <c r="W12" s="5" t="s">
        <v>166</v>
      </c>
      <c r="X12" s="5" t="s">
        <v>1870</v>
      </c>
      <c r="Y12" s="10">
        <v>2.11</v>
      </c>
      <c r="Z12" s="5" t="s">
        <v>1871</v>
      </c>
      <c r="AA12" s="5" t="s">
        <v>1872</v>
      </c>
      <c r="AB12" s="5" t="s">
        <v>1873</v>
      </c>
      <c r="AC12" s="5" t="s">
        <v>166</v>
      </c>
      <c r="AD12" s="5" t="s">
        <v>166</v>
      </c>
      <c r="AE12" s="5">
        <v>61.4</v>
      </c>
      <c r="AF12" s="5" t="s">
        <v>166</v>
      </c>
      <c r="AG12" s="5">
        <v>11</v>
      </c>
      <c r="AH12" s="5">
        <v>83.6</v>
      </c>
      <c r="AI12" s="5">
        <v>40.6</v>
      </c>
      <c r="AJ12" s="5">
        <v>37</v>
      </c>
      <c r="AK12" s="5" t="s">
        <v>166</v>
      </c>
      <c r="AL12" s="5" t="s">
        <v>166</v>
      </c>
      <c r="AM12" s="5" t="s">
        <v>1874</v>
      </c>
      <c r="AN12" s="5">
        <v>10.8</v>
      </c>
      <c r="AO12" s="5">
        <v>17.3</v>
      </c>
      <c r="AP12" s="5">
        <v>77.7</v>
      </c>
      <c r="AQ12" s="5" t="s">
        <v>166</v>
      </c>
      <c r="AR12" s="5">
        <v>81.3</v>
      </c>
      <c r="AS12" s="5" t="s">
        <v>1875</v>
      </c>
      <c r="AT12" s="5">
        <v>11</v>
      </c>
      <c r="AU12" s="5">
        <v>9.1999999999999993</v>
      </c>
      <c r="AV12" s="5" t="s">
        <v>1876</v>
      </c>
      <c r="AW12" s="5" t="s">
        <v>1877</v>
      </c>
      <c r="AX12" s="5">
        <v>0.6</v>
      </c>
      <c r="AY12" s="4">
        <v>11</v>
      </c>
    </row>
    <row r="13" spans="1:51" ht="25.5" customHeight="1" x14ac:dyDescent="0.2">
      <c r="A13" s="7" t="s">
        <v>38</v>
      </c>
      <c r="B13" s="5">
        <v>0.8</v>
      </c>
      <c r="C13" s="5">
        <v>119.6</v>
      </c>
      <c r="D13" s="5">
        <v>1.7</v>
      </c>
      <c r="E13" s="5">
        <v>-1.6</v>
      </c>
      <c r="F13" s="5">
        <v>6.4</v>
      </c>
      <c r="G13" s="5">
        <v>3.7</v>
      </c>
      <c r="H13" s="5">
        <v>34.9</v>
      </c>
      <c r="I13" s="5">
        <v>13.6</v>
      </c>
      <c r="J13" s="5">
        <v>0.7</v>
      </c>
      <c r="K13" s="5" t="s">
        <v>166</v>
      </c>
      <c r="L13" s="5" t="s">
        <v>1878</v>
      </c>
      <c r="M13" s="5">
        <v>1.1000000000000001</v>
      </c>
      <c r="N13" s="5">
        <v>29</v>
      </c>
      <c r="O13" s="5">
        <v>6.8</v>
      </c>
      <c r="P13" s="5">
        <v>133.19999999999999</v>
      </c>
      <c r="Q13" s="5">
        <v>1.1000000000000001</v>
      </c>
      <c r="R13" s="5" t="s">
        <v>1879</v>
      </c>
      <c r="S13" s="10">
        <v>0.94</v>
      </c>
      <c r="T13" s="5">
        <v>13.2</v>
      </c>
      <c r="U13" s="5" t="s">
        <v>166</v>
      </c>
      <c r="V13" s="5" t="s">
        <v>166</v>
      </c>
      <c r="W13" s="5" t="s">
        <v>166</v>
      </c>
      <c r="X13" s="5" t="s">
        <v>1880</v>
      </c>
      <c r="Y13" s="10">
        <v>2.1</v>
      </c>
      <c r="Z13" s="5" t="s">
        <v>1881</v>
      </c>
      <c r="AA13" s="5" t="s">
        <v>1882</v>
      </c>
      <c r="AB13" s="5" t="s">
        <v>166</v>
      </c>
      <c r="AC13" s="5" t="s">
        <v>166</v>
      </c>
      <c r="AD13" s="5" t="s">
        <v>166</v>
      </c>
      <c r="AE13" s="5">
        <v>65.8</v>
      </c>
      <c r="AF13" s="5" t="s">
        <v>166</v>
      </c>
      <c r="AG13" s="5">
        <v>11</v>
      </c>
      <c r="AH13" s="5">
        <v>83.5</v>
      </c>
      <c r="AI13" s="5">
        <v>41.2</v>
      </c>
      <c r="AJ13" s="5">
        <v>36.799999999999997</v>
      </c>
      <c r="AK13" s="5" t="s">
        <v>166</v>
      </c>
      <c r="AL13" s="5" t="s">
        <v>166</v>
      </c>
      <c r="AM13" s="5" t="s">
        <v>1883</v>
      </c>
      <c r="AN13" s="5">
        <v>12</v>
      </c>
      <c r="AO13" s="5">
        <v>16.600000000000001</v>
      </c>
      <c r="AP13" s="5">
        <v>78</v>
      </c>
      <c r="AQ13" s="5" t="s">
        <v>166</v>
      </c>
      <c r="AR13" s="5">
        <v>81.2</v>
      </c>
      <c r="AS13" s="5" t="s">
        <v>166</v>
      </c>
      <c r="AT13" s="5">
        <v>10.7</v>
      </c>
      <c r="AU13" s="5">
        <v>9</v>
      </c>
      <c r="AV13" s="5" t="s">
        <v>166</v>
      </c>
      <c r="AW13" s="5" t="s">
        <v>1884</v>
      </c>
      <c r="AX13" s="5">
        <v>0.6</v>
      </c>
      <c r="AY13" s="4">
        <v>12</v>
      </c>
    </row>
    <row r="14" spans="1:51" ht="25.5" customHeight="1" x14ac:dyDescent="0.2">
      <c r="A14" s="7" t="s">
        <v>39</v>
      </c>
      <c r="B14" s="5">
        <v>-10.3</v>
      </c>
      <c r="C14" s="5">
        <v>120.8</v>
      </c>
      <c r="D14" s="5">
        <v>-9.9</v>
      </c>
      <c r="E14" s="5">
        <v>-10.3</v>
      </c>
      <c r="F14" s="5">
        <v>-10</v>
      </c>
      <c r="G14" s="5">
        <v>4.3</v>
      </c>
      <c r="H14" s="5" t="s">
        <v>166</v>
      </c>
      <c r="I14" s="5" t="s">
        <v>166</v>
      </c>
      <c r="J14" s="5">
        <v>0.7</v>
      </c>
      <c r="K14" s="5" t="s">
        <v>166</v>
      </c>
      <c r="L14" s="5" t="s">
        <v>1885</v>
      </c>
      <c r="M14" s="5">
        <v>-10.9</v>
      </c>
      <c r="N14" s="5">
        <v>29.3</v>
      </c>
      <c r="O14" s="5">
        <v>6.9</v>
      </c>
      <c r="P14" s="5">
        <v>145.9</v>
      </c>
      <c r="Q14" s="5">
        <v>1.2</v>
      </c>
      <c r="R14" s="5" t="s">
        <v>1886</v>
      </c>
      <c r="S14" s="5" t="s">
        <v>92</v>
      </c>
      <c r="T14" s="5">
        <v>13.2</v>
      </c>
      <c r="U14" s="5" t="s">
        <v>166</v>
      </c>
      <c r="V14" s="5" t="s">
        <v>166</v>
      </c>
      <c r="W14" s="5" t="s">
        <v>166</v>
      </c>
      <c r="X14" s="5" t="s">
        <v>166</v>
      </c>
      <c r="Y14" s="10">
        <v>2.3199999999999998</v>
      </c>
      <c r="Z14" s="5" t="s">
        <v>1887</v>
      </c>
      <c r="AA14" s="5" t="s">
        <v>166</v>
      </c>
      <c r="AB14" s="5" t="s">
        <v>166</v>
      </c>
      <c r="AC14" s="5">
        <v>37.299999999999997</v>
      </c>
      <c r="AD14" s="5" t="s">
        <v>166</v>
      </c>
      <c r="AE14" s="5" t="s">
        <v>166</v>
      </c>
      <c r="AF14" s="5" t="s">
        <v>166</v>
      </c>
      <c r="AG14" s="5">
        <v>11</v>
      </c>
      <c r="AH14" s="5" t="s">
        <v>166</v>
      </c>
      <c r="AI14" s="5">
        <v>38.299999999999997</v>
      </c>
      <c r="AJ14" s="5" t="s">
        <v>166</v>
      </c>
      <c r="AK14" s="5" t="s">
        <v>166</v>
      </c>
      <c r="AL14" s="5" t="s">
        <v>166</v>
      </c>
      <c r="AM14" s="5" t="s">
        <v>166</v>
      </c>
      <c r="AN14" s="5" t="s">
        <v>166</v>
      </c>
      <c r="AO14" s="5" t="s">
        <v>166</v>
      </c>
      <c r="AP14" s="5" t="s">
        <v>166</v>
      </c>
      <c r="AQ14" s="5" t="s">
        <v>166</v>
      </c>
      <c r="AR14" s="5" t="s">
        <v>166</v>
      </c>
      <c r="AS14" s="5" t="s">
        <v>166</v>
      </c>
      <c r="AT14" s="5" t="s">
        <v>166</v>
      </c>
      <c r="AU14" s="5" t="s">
        <v>166</v>
      </c>
      <c r="AV14" s="5" t="s">
        <v>166</v>
      </c>
      <c r="AW14" s="5" t="s">
        <v>1888</v>
      </c>
      <c r="AX14" s="5">
        <v>0.6</v>
      </c>
      <c r="AY14" s="4">
        <v>13</v>
      </c>
    </row>
    <row r="15" spans="1:51" ht="14.25" customHeight="1" x14ac:dyDescent="0.2"/>
    <row r="16" spans="1:51" ht="14.25" customHeight="1" x14ac:dyDescent="0.2"/>
    <row r="17" spans="1:51" ht="36"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ht="14.25" customHeight="1" x14ac:dyDescent="0.2"/>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41745-3D2B-5544-9A11-2D5B42207ABF}">
  <dimension ref="A1:W33"/>
  <sheetViews>
    <sheetView workbookViewId="0">
      <selection activeCell="I18" sqref="I18"/>
    </sheetView>
  </sheetViews>
  <sheetFormatPr baseColWidth="10" defaultRowHeight="16" x14ac:dyDescent="0.2"/>
  <cols>
    <col min="1" max="16384" width="10.83203125" style="22"/>
  </cols>
  <sheetData>
    <row r="1" spans="1:16" x14ac:dyDescent="0.2">
      <c r="B1" s="22" t="s">
        <v>114</v>
      </c>
      <c r="C1" s="22" t="s">
        <v>113</v>
      </c>
      <c r="D1" s="22" t="s">
        <v>112</v>
      </c>
      <c r="F1" s="22" t="s">
        <v>111</v>
      </c>
      <c r="G1" s="22" t="s">
        <v>110</v>
      </c>
      <c r="H1" s="22" t="s">
        <v>109</v>
      </c>
      <c r="J1" s="22" t="s">
        <v>108</v>
      </c>
      <c r="K1" s="22" t="s">
        <v>107</v>
      </c>
      <c r="L1" s="22" t="s">
        <v>106</v>
      </c>
      <c r="N1" s="22" t="s">
        <v>105</v>
      </c>
      <c r="O1" s="22" t="s">
        <v>104</v>
      </c>
      <c r="P1" s="22" t="s">
        <v>103</v>
      </c>
    </row>
    <row r="2" spans="1:16" x14ac:dyDescent="0.2">
      <c r="A2" s="22">
        <v>2008</v>
      </c>
      <c r="B2" s="22">
        <v>1</v>
      </c>
      <c r="C2" s="22">
        <v>3</v>
      </c>
      <c r="D2" s="22">
        <f>(B2+C2)/2</f>
        <v>2</v>
      </c>
      <c r="F2" s="22">
        <v>-6</v>
      </c>
      <c r="G2" s="22">
        <v>3</v>
      </c>
      <c r="H2" s="22">
        <f>(F2+G2)/2</f>
        <v>-1.5</v>
      </c>
      <c r="J2" s="22">
        <v>3</v>
      </c>
      <c r="K2" s="22">
        <v>-5</v>
      </c>
      <c r="L2" s="22">
        <f>(J2+K2)/2</f>
        <v>-1</v>
      </c>
      <c r="N2" s="22">
        <v>3</v>
      </c>
      <c r="O2" s="22">
        <v>4</v>
      </c>
      <c r="P2" s="22">
        <f>(N2+O2)/2</f>
        <v>3.5</v>
      </c>
    </row>
    <row r="3" spans="1:16" x14ac:dyDescent="0.2">
      <c r="A3" s="22">
        <v>2009</v>
      </c>
      <c r="B3" s="22">
        <v>2</v>
      </c>
      <c r="C3" s="22">
        <v>4</v>
      </c>
      <c r="D3" s="22">
        <f>(B3+C3)/2</f>
        <v>3</v>
      </c>
      <c r="F3" s="22">
        <v>-2</v>
      </c>
      <c r="G3" s="22">
        <v>4</v>
      </c>
      <c r="H3" s="22">
        <f>(F3+G3)/2</f>
        <v>1</v>
      </c>
      <c r="J3" s="22">
        <v>-12</v>
      </c>
      <c r="K3" s="22">
        <v>8</v>
      </c>
      <c r="L3" s="22">
        <f>(J3+K3)/2</f>
        <v>-2</v>
      </c>
      <c r="N3" s="22">
        <v>4</v>
      </c>
      <c r="O3" s="22">
        <v>5</v>
      </c>
      <c r="P3" s="22">
        <f>(N3+O3)/2</f>
        <v>4.5</v>
      </c>
    </row>
    <row r="4" spans="1:16" x14ac:dyDescent="0.2">
      <c r="A4" s="22">
        <v>2010</v>
      </c>
      <c r="B4" s="22">
        <v>7</v>
      </c>
      <c r="C4" s="22">
        <v>-3</v>
      </c>
      <c r="D4" s="22">
        <f>(B4+C4)/2</f>
        <v>2</v>
      </c>
      <c r="F4" s="22">
        <v>-2</v>
      </c>
      <c r="G4" s="22">
        <v>-9</v>
      </c>
      <c r="H4" s="22">
        <f>(F4+G4)/2</f>
        <v>-5.5</v>
      </c>
      <c r="J4" s="22">
        <v>-1</v>
      </c>
      <c r="K4" s="22">
        <v>22</v>
      </c>
      <c r="L4" s="22">
        <f>(J4+K4)/2</f>
        <v>10.5</v>
      </c>
      <c r="N4" s="22">
        <v>8</v>
      </c>
      <c r="O4" s="22">
        <v>-9</v>
      </c>
      <c r="P4" s="22">
        <f>(N4+O4)/2</f>
        <v>-0.5</v>
      </c>
    </row>
    <row r="5" spans="1:16" x14ac:dyDescent="0.2">
      <c r="A5" s="22">
        <v>2011</v>
      </c>
    </row>
    <row r="6" spans="1:16" x14ac:dyDescent="0.2">
      <c r="A6" s="22">
        <v>2012</v>
      </c>
    </row>
    <row r="7" spans="1:16" x14ac:dyDescent="0.2">
      <c r="A7" s="22">
        <v>2013</v>
      </c>
    </row>
    <row r="8" spans="1:16" x14ac:dyDescent="0.2">
      <c r="A8" s="22">
        <v>2014</v>
      </c>
    </row>
    <row r="9" spans="1:16" x14ac:dyDescent="0.2">
      <c r="A9" s="22">
        <v>2015</v>
      </c>
    </row>
    <row r="10" spans="1:16" x14ac:dyDescent="0.2">
      <c r="A10" s="22">
        <v>2016</v>
      </c>
    </row>
    <row r="11" spans="1:16" x14ac:dyDescent="0.2">
      <c r="A11" s="22">
        <v>2017</v>
      </c>
    </row>
    <row r="12" spans="1:16" x14ac:dyDescent="0.2">
      <c r="A12" s="22">
        <v>2018</v>
      </c>
    </row>
    <row r="13" spans="1:16" x14ac:dyDescent="0.2">
      <c r="A13" s="22">
        <v>2019</v>
      </c>
    </row>
    <row r="14" spans="1:16" x14ac:dyDescent="0.2">
      <c r="A14" s="22">
        <v>2020</v>
      </c>
    </row>
    <row r="17" spans="1:23" ht="17" thickBot="1" x14ac:dyDescent="0.25"/>
    <row r="18" spans="1:23" x14ac:dyDescent="0.2">
      <c r="A18" s="44" t="s">
        <v>102</v>
      </c>
      <c r="B18" s="42"/>
      <c r="C18" s="42"/>
      <c r="D18" s="43"/>
      <c r="E18" s="42"/>
      <c r="F18" s="41"/>
    </row>
    <row r="19" spans="1:23" x14ac:dyDescent="0.2">
      <c r="A19" s="28" t="s">
        <v>101</v>
      </c>
      <c r="F19" s="27"/>
    </row>
    <row r="20" spans="1:23" ht="17" thickBot="1" x14ac:dyDescent="0.25">
      <c r="A20" s="28"/>
      <c r="F20" s="27"/>
      <c r="K20" s="22">
        <v>2008</v>
      </c>
      <c r="L20" s="22">
        <v>2009</v>
      </c>
      <c r="M20" s="22">
        <v>2010</v>
      </c>
      <c r="N20" s="22">
        <v>2011</v>
      </c>
      <c r="O20" s="22">
        <v>2012</v>
      </c>
      <c r="P20" s="22">
        <v>2013</v>
      </c>
      <c r="Q20" s="22">
        <v>2014</v>
      </c>
      <c r="R20" s="22">
        <v>2015</v>
      </c>
      <c r="S20" s="22">
        <v>2016</v>
      </c>
      <c r="T20" s="22">
        <v>2017</v>
      </c>
      <c r="U20" s="22">
        <v>2018</v>
      </c>
      <c r="V20" s="22">
        <v>2019</v>
      </c>
      <c r="W20" s="22">
        <v>2020</v>
      </c>
    </row>
    <row r="21" spans="1:23" x14ac:dyDescent="0.2">
      <c r="A21" s="40" t="s">
        <v>307</v>
      </c>
      <c r="B21" s="39"/>
      <c r="C21" s="39"/>
      <c r="D21" s="39"/>
      <c r="E21" s="39"/>
      <c r="F21" s="38"/>
      <c r="J21" s="22" t="s">
        <v>114</v>
      </c>
      <c r="K21" s="22">
        <v>1</v>
      </c>
      <c r="L21" s="22">
        <v>2</v>
      </c>
      <c r="M21" s="22">
        <v>7</v>
      </c>
    </row>
    <row r="22" spans="1:23" x14ac:dyDescent="0.2">
      <c r="A22" s="37" t="s">
        <v>1889</v>
      </c>
      <c r="B22" s="36"/>
      <c r="C22" s="36"/>
      <c r="D22" s="36"/>
      <c r="E22" s="36"/>
      <c r="F22" s="35"/>
      <c r="J22" s="22" t="s">
        <v>113</v>
      </c>
      <c r="K22" s="22">
        <v>3</v>
      </c>
      <c r="L22" s="22">
        <v>4</v>
      </c>
      <c r="M22" s="22">
        <v>-3</v>
      </c>
    </row>
    <row r="23" spans="1:23" ht="17" thickBot="1" x14ac:dyDescent="0.25">
      <c r="A23" s="34" t="s">
        <v>1890</v>
      </c>
      <c r="B23" s="33"/>
      <c r="C23" s="33"/>
      <c r="D23" s="33"/>
      <c r="E23" s="33"/>
      <c r="F23" s="32"/>
      <c r="J23" s="22" t="s">
        <v>112</v>
      </c>
      <c r="K23" s="22">
        <f>(K21+K22)/2</f>
        <v>2</v>
      </c>
      <c r="L23" s="22">
        <f>(L21+L22)/2</f>
        <v>3</v>
      </c>
      <c r="M23" s="22">
        <f>(M21+M22)/2</f>
        <v>2</v>
      </c>
    </row>
    <row r="24" spans="1:23" x14ac:dyDescent="0.2">
      <c r="A24" s="28"/>
      <c r="F24" s="27"/>
    </row>
    <row r="25" spans="1:23" x14ac:dyDescent="0.2">
      <c r="A25" s="31" t="s">
        <v>100</v>
      </c>
      <c r="B25" s="30"/>
      <c r="C25" s="30"/>
      <c r="D25" s="30"/>
      <c r="E25" s="30"/>
      <c r="F25" s="29"/>
      <c r="J25" s="22" t="s">
        <v>111</v>
      </c>
      <c r="K25" s="22">
        <v>-6</v>
      </c>
      <c r="L25" s="22">
        <v>-2</v>
      </c>
      <c r="M25" s="22">
        <v>-2</v>
      </c>
    </row>
    <row r="26" spans="1:23" x14ac:dyDescent="0.2">
      <c r="A26" s="28" t="s">
        <v>99</v>
      </c>
      <c r="F26" s="27"/>
      <c r="J26" s="22" t="s">
        <v>110</v>
      </c>
      <c r="K26" s="22">
        <v>3</v>
      </c>
      <c r="L26" s="22">
        <v>4</v>
      </c>
      <c r="M26" s="22">
        <v>-9</v>
      </c>
    </row>
    <row r="27" spans="1:23" x14ac:dyDescent="0.2">
      <c r="A27" s="28" t="s">
        <v>98</v>
      </c>
      <c r="F27" s="27"/>
      <c r="J27" s="22" t="s">
        <v>109</v>
      </c>
      <c r="K27" s="22">
        <f>(K25+K26)/2</f>
        <v>-1.5</v>
      </c>
      <c r="L27" s="22">
        <f>(L25+L26)/2</f>
        <v>1</v>
      </c>
      <c r="M27" s="22">
        <f>(M25+M26)/2</f>
        <v>-5.5</v>
      </c>
    </row>
    <row r="28" spans="1:23" x14ac:dyDescent="0.2">
      <c r="A28" s="28"/>
      <c r="F28" s="27"/>
    </row>
    <row r="29" spans="1:23" x14ac:dyDescent="0.2">
      <c r="A29" s="31" t="s">
        <v>97</v>
      </c>
      <c r="B29" s="30"/>
      <c r="C29" s="30"/>
      <c r="D29" s="30"/>
      <c r="E29" s="30"/>
      <c r="F29" s="29"/>
      <c r="J29" s="22" t="s">
        <v>108</v>
      </c>
      <c r="K29" s="22">
        <v>3</v>
      </c>
      <c r="L29" s="22">
        <v>-12</v>
      </c>
      <c r="M29" s="22">
        <v>-1</v>
      </c>
    </row>
    <row r="30" spans="1:23" x14ac:dyDescent="0.2">
      <c r="A30" s="28" t="s">
        <v>96</v>
      </c>
      <c r="F30" s="27"/>
      <c r="J30" s="22" t="s">
        <v>107</v>
      </c>
      <c r="K30" s="22">
        <v>-5</v>
      </c>
      <c r="L30" s="22">
        <v>8</v>
      </c>
      <c r="M30" s="22">
        <v>22</v>
      </c>
    </row>
    <row r="31" spans="1:23" x14ac:dyDescent="0.2">
      <c r="A31" s="28" t="s">
        <v>95</v>
      </c>
      <c r="F31" s="27"/>
      <c r="J31" s="22" t="s">
        <v>106</v>
      </c>
      <c r="K31" s="22">
        <f>(K29+K30)/2</f>
        <v>-1</v>
      </c>
      <c r="L31" s="22">
        <f>(L29+L30)/2</f>
        <v>-2</v>
      </c>
      <c r="M31" s="22">
        <f>(M29+M30)/2</f>
        <v>10.5</v>
      </c>
    </row>
    <row r="32" spans="1:23" ht="17" thickBot="1" x14ac:dyDescent="0.25">
      <c r="A32" s="28"/>
      <c r="F32" s="27"/>
    </row>
    <row r="33" spans="1:6" ht="17" thickBot="1" x14ac:dyDescent="0.25">
      <c r="A33" s="26" t="s">
        <v>94</v>
      </c>
      <c r="B33" s="25"/>
      <c r="C33" s="24"/>
      <c r="D33" s="24"/>
      <c r="E33" s="24"/>
      <c r="F33"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D243A-07EB-014D-B88F-B812241978B9}">
  <dimension ref="A1:BA24"/>
  <sheetViews>
    <sheetView zoomScaleNormal="206" workbookViewId="0">
      <selection activeCell="Q5" sqref="Q5"/>
    </sheetView>
  </sheetViews>
  <sheetFormatPr baseColWidth="10" defaultRowHeight="15" x14ac:dyDescent="0.2"/>
  <cols>
    <col min="1" max="1" width="43.1640625" customWidth="1"/>
    <col min="2" max="16384" width="10.83203125" style="4"/>
  </cols>
  <sheetData>
    <row r="1" spans="1:53"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56"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c r="BA1" s="49" t="s">
        <v>165</v>
      </c>
    </row>
    <row r="2" spans="1:53" x14ac:dyDescent="0.2">
      <c r="A2" s="2" t="s">
        <v>27</v>
      </c>
      <c r="B2" s="74">
        <f>AVERAGE(Allemagne!B2,Autriche!B2,Belgique!B2,Espagne!B2,Finlande!B2,France!B2,Grèce!B2,Italie!B2,'Pays-Bas'!B2,Russie!B2,Suisse!B2,Turquie!B2,'Royaume-Uni'!B2)</f>
        <v>0.46923076923076923</v>
      </c>
      <c r="C2" s="74">
        <f>AVERAGE(Allemagne!C2,Autriche!C2,Belgique!C2,Espagne!C2,Finlande!C2,France!C2,Grèce!C2,Italie!C2,'Pays-Bas'!C2,Russie!C2,Suisse!C2,Turquie!C2,'Royaume-Uni'!C2)</f>
        <v>95.81538461538463</v>
      </c>
      <c r="D2" s="74">
        <f>AVERAGE(Allemagne!D2,Autriche!D2,Belgique!D2,Espagne!D2,Finlande!D2,France!D2,Grèce!D2,Italie!D2,'Pays-Bas'!D2,Russie!D2,Suisse!D2,Turquie!D2,'Royaume-Uni'!D2)</f>
        <v>1.7769230769230764</v>
      </c>
      <c r="E2" s="74">
        <f>AVERAGE(Allemagne!E2,Autriche!E2,Belgique!E2,Espagne!E2,Finlande!E2,France!E2,Grèce!E2,Italie!E2,'Pays-Bas'!E2,Russie!E2,Suisse!E2,Turquie!E2,'Royaume-Uni'!E2)</f>
        <v>-1.8384615384615386</v>
      </c>
      <c r="F2" s="74">
        <f>AVERAGE(Allemagne!F2,Autriche!F2,Belgique!F2,Espagne!F2,Finlande!F2,France!F2,Grèce!F2,Italie!F2,'Pays-Bas'!F2,Russie!F2,Suisse!F2,Turquie!F2,'Royaume-Uni'!F2)</f>
        <v>4.0076923076923077</v>
      </c>
      <c r="G2" s="74">
        <f>AVERAGE(Allemagne!G2,Autriche!G2,Belgique!G2,Espagne!G2,Finlande!G2,France!G2,Grèce!G2,Italie!G2,'Pays-Bas'!G2,Russie!G2,Suisse!G2,Turquie!G2,'Royaume-Uni'!G2)</f>
        <v>6.6538461538461551</v>
      </c>
      <c r="H2" s="74">
        <f>AVERAGE(Allemagne!H2,Autriche!H2,Belgique!H2,Espagne!H2,Finlande!H2,France!H2,Grèce!H2,Italie!H2,'Pays-Bas'!H2,Russie!H2,Suisse!H2,Turquie!H2,'Royaume-Uni'!H2)</f>
        <v>27.736363636363638</v>
      </c>
      <c r="I2" s="74">
        <f>AVERAGE(Allemagne!I2,Autriche!I2,Belgique!I2,Espagne!I2,Finlande!I2,France!I2,Grèce!I2,Italie!I2,'Pays-Bas'!I2,Russie!I2,Suisse!I2,Turquie!I2,'Royaume-Uni'!I2)</f>
        <v>23.792307692307695</v>
      </c>
      <c r="J2" s="74">
        <f>AVERAGE(Allemagne!J2,Autriche!J2,Belgique!J2,Espagne!J2,Finlande!J2,France!J2,Grèce!J2,Italie!J2,'Pays-Bas'!J2,Russie!J2,Suisse!J2,Turquie!J2,'Royaume-Uni'!J2)</f>
        <v>1.9076923076923078</v>
      </c>
      <c r="K2" s="74">
        <f>AVERAGE(Allemagne!K2,Autriche!K2,Belgique!K2,Espagne!K2,Finlande!K2,France!K2,Grèce!K2,Italie!K2,'Pays-Bas'!K2,Russie!K2,Suisse!K2,Turquie!K2,'Royaume-Uni'!K2)</f>
        <v>2.1461538461538456</v>
      </c>
      <c r="L2" s="74" t="s">
        <v>2049</v>
      </c>
      <c r="M2" s="74">
        <f>AVERAGE(Allemagne!M2,Autriche!M2,Belgique!M2,Espagne!M2,Finlande!M2,France!M2,Grèce!M2,Italie!M2,'Pays-Bas'!M2,Russie!M2,Suisse!M2,Turquie!M2,'Royaume-Uni'!M2)</f>
        <v>1.5153846153846156</v>
      </c>
      <c r="N2" s="74">
        <f>AVERAGE(Allemagne!N2,Autriche!N2,Belgique!N2,Espagne!N2,Finlande!N2,France!N2,Grèce!N2,Italie!N2,'Pays-Bas'!N2,Russie!N2,Suisse!N2,Turquie!N2,'Royaume-Uni'!N2)</f>
        <v>24.246153846153845</v>
      </c>
      <c r="O2" s="74">
        <f>AVERAGE(Allemagne!O2,Autriche!O2,Belgique!O2,Espagne!O2,Finlande!O2,France!O2,Grèce!O2,Italie!O2,'Pays-Bas'!O2,Russie!O2,Suisse!O2,Turquie!O2,'Royaume-Uni'!O2)</f>
        <v>5.7692307692307692</v>
      </c>
      <c r="P2" s="74">
        <f>AVERAGE(Allemagne!P2,Autriche!P2,Belgique!P2,Espagne!P2,Finlande!P2,France!P2,Grèce!P2,Italie!P2,'Pays-Bas'!P2,Russie!P2,Suisse!P2,Turquie!P2,'Royaume-Uni'!P2)</f>
        <v>99.307692307692321</v>
      </c>
      <c r="Q2" s="74">
        <f>AVERAGE(Allemagne!Q2,Autriche!Q2,Belgique!Q2,Espagne!Q2,Finlande!Q2,France!Q2,Grèce!Q2,Italie!Q2,'Pays-Bas'!Q2,Russie!Q2,Suisse!Q2,Turquie!Q2,'Royaume-Uni'!Q2)</f>
        <v>2.875</v>
      </c>
      <c r="R2" s="74" t="s">
        <v>2050</v>
      </c>
      <c r="S2" s="74">
        <f>AVERAGE(Allemagne!S2,Autriche!S2,Belgique!S2,Espagne!S2,Finlande!S2,France!S2,Grèce!S2,Italie!S2,'Pays-Bas'!S2,Russie!S2,Suisse!S2,Turquie!S2,'Royaume-Uni'!S2)</f>
        <v>4.583636363636364</v>
      </c>
      <c r="T2" s="74">
        <f>AVERAGE(Allemagne!T2,Autriche!T2,Belgique!T2,Espagne!T2,Finlande!T2,France!T2,Grèce!T2,Italie!T2,'Pays-Bas'!T2,Russie!T2,Suisse!T2,Turquie!T2,'Royaume-Uni'!T2)</f>
        <v>33.315384615384616</v>
      </c>
      <c r="U2" s="74">
        <f>AVERAGE(Allemagne!U2,Autriche!U2,Belgique!U2,Espagne!U2,Finlande!U2,France!U2,Grèce!U2,Italie!U2,'Pays-Bas'!U2,Russie!U2,Suisse!U2,Turquie!U2,'Royaume-Uni'!U2)</f>
        <v>45.123076923076923</v>
      </c>
      <c r="V2" s="74" t="e">
        <f>AVERAGE(Allemagne!V2,Autriche!V2,Belgique!V2,Espagne!V2,Finlande!V2,France!V2,Grèce!V2,Italie!V2,'Pays-Bas'!V2,Russie!V2,Suisse!V2,Turquie!V2,'Royaume-Uni'!V2)</f>
        <v>#DIV/0!</v>
      </c>
      <c r="W2" s="74">
        <f>AVERAGE(Allemagne!W2,Autriche!W2,Belgique!W2,Espagne!W2,Finlande!W2,France!W2,Grèce!W2,Italie!W2,'Pays-Bas'!W2,Russie!W2,Suisse!W2,Turquie!W2,'Royaume-Uni'!W2)</f>
        <v>46.830769230769228</v>
      </c>
      <c r="X2" s="74" t="e">
        <f>AVERAGE(Allemagne!X2,Autriche!X2,Belgique!X2,Espagne!X2,Finlande!X2,France!X2,Grèce!X2,Italie!X2,'Pays-Bas'!X2,Russie!X2,Suisse!X2,Turquie!X2,'Royaume-Uni'!X2)</f>
        <v>#DIV/0!</v>
      </c>
      <c r="Y2" s="74" t="e">
        <f>AVERAGE(Allemagne!Y2,Autriche!Y2,Belgique!Y2,Espagne!Y2,Finlande!Y2,France!Y2,Grèce!Y2,Italie!Y2,'Pays-Bas'!Y2,Russie!Y2,Suisse!Y2,Turquie!Y2,'Royaume-Uni'!Y2)</f>
        <v>#DIV/0!</v>
      </c>
      <c r="Z2" s="74" t="e">
        <f>AVERAGE(Allemagne!Z2,Autriche!Z2,Belgique!Z2,Espagne!Z2,Finlande!Z2,France!Z2,Grèce!Z2,Italie!Z2,'Pays-Bas'!Z2,Russie!Z2,Suisse!Z2,Turquie!Z2,'Royaume-Uni'!Z2)</f>
        <v>#DIV/0!</v>
      </c>
      <c r="AA2" s="74">
        <f>AVERAGE(Allemagne!AA2,Autriche!AA2,Belgique!AA2,Espagne!AA2,Finlande!AA2,France!AA2,Grèce!AA2,Italie!AA2,'Pays-Bas'!AA2,Russie!AA2,Suisse!AA2,Turquie!AA2,'Royaume-Uni'!AA2)</f>
        <v>601.5</v>
      </c>
      <c r="AB2" s="74">
        <f>AVERAGE(Allemagne!AB2,Autriche!AB2,Belgique!AB2,Espagne!AB2,Finlande!AB2,France!AB2,Grèce!AB2,Italie!AB2,'Pays-Bas'!AB2,Russie!AB2,Suisse!AB2,Turquie!AB2,'Royaume-Uni'!AB2)</f>
        <v>750</v>
      </c>
      <c r="AC2" s="74" t="e">
        <f>AVERAGE(Allemagne!AC2,Autriche!AC2,Belgique!AC2,Espagne!AC2,Finlande!AC2,France!AC2,Grèce!AC2,Italie!AC2,'Pays-Bas'!AC2,Russie!AC2,Suisse!AC2,Turquie!AC2,'Royaume-Uni'!AC2)</f>
        <v>#DIV/0!</v>
      </c>
      <c r="AD2" s="74">
        <f>AVERAGE(Allemagne!AD2,Autriche!AD2,Belgique!AD2,Espagne!AD2,Finlande!AD2,France!AD2,Grèce!AD2,Italie!AD2,'Pays-Bas'!AD2,Russie!AD2,Suisse!AD2,Turquie!AD2,'Royaume-Uni'!AD2)</f>
        <v>24.862499999999997</v>
      </c>
      <c r="AE2" s="74">
        <f>AVERAGE(Allemagne!AE2,Autriche!AE2,Belgique!AE2,Espagne!AE2,Finlande!AE2,France!AE2,Grèce!AE2,Italie!AE2,'Pays-Bas'!AE2,Russie!AE2,Suisse!AE2,Turquie!AE2,'Royaume-Uni'!AE2)</f>
        <v>65.179999999999993</v>
      </c>
      <c r="AF2" s="74">
        <f>AVERAGE(Allemagne!AF2,Autriche!AF2,Belgique!AF2,Espagne!AF2,Finlande!AF2,France!AF2,Grèce!AF2,Italie!AF2,'Pays-Bas'!AF2,Russie!AF2,Suisse!AF2,Turquie!AF2,'Royaume-Uni'!AF2)</f>
        <v>90.163636363636371</v>
      </c>
      <c r="AG2" s="74">
        <f>AVERAGE(Allemagne!AG2,Autriche!AG2,Belgique!AG2,Espagne!AG2,Finlande!AG2,France!AG2,Grèce!AG2,Italie!AG2,'Pays-Bas'!AG2,Russie!AG2,Suisse!AG2,Turquie!AG2,'Royaume-Uni'!AG2)</f>
        <v>10.538461538461538</v>
      </c>
      <c r="AH2" s="74" t="e">
        <f>AVERAGE(Allemagne!AH2,Autriche!AH2,Belgique!AH2,Espagne!AH2,Finlande!AH2,France!AH2,Grèce!AH2,Italie!AH2,'Pays-Bas'!AH2,Russie!AH2,Suisse!AH2,Turquie!AH2,'Royaume-Uni'!AH2)</f>
        <v>#DIV/0!</v>
      </c>
      <c r="AI2" s="74">
        <f>AVERAGE(Allemagne!AI2,Autriche!AI2,Belgique!AI2,Espagne!AI2,Finlande!AI2,France!AI2,Grèce!AI2,Italie!AI2,'Pays-Bas'!AI2,Russie!AI2,Suisse!AI2,Turquie!AI2,'Royaume-Uni'!AI2)</f>
        <v>69.176923076923075</v>
      </c>
      <c r="AJ2" s="74">
        <f>AVERAGE(Allemagne!AJ2,Autriche!AJ2,Belgique!AJ2,Espagne!AJ2,Finlande!AJ2,France!AJ2,Grèce!AJ2,Italie!AJ2,'Pays-Bas'!AJ2,Russie!AJ2,Suisse!AJ2,Turquie!AJ2,'Royaume-Uni'!AJ2)</f>
        <v>35.475000000000001</v>
      </c>
      <c r="AK2" s="74">
        <f>AVERAGE(Allemagne!AK2,Autriche!AK2,Belgique!AK2,Espagne!AK2,Finlande!AK2,France!AK2,Grèce!AK2,Italie!AK2,'Pays-Bas'!AK2,Russie!AK2,Suisse!AK2,Turquie!AK2,'Royaume-Uni'!AK2)</f>
        <v>81.958333333333343</v>
      </c>
      <c r="AL2" s="74">
        <f>AVERAGE(Allemagne!AL2,Autriche!AL2,Belgique!AL2,Espagne!AL2,Finlande!AL2,France!AL2,Grèce!AL2,Italie!AL2,'Pays-Bas'!AL2,Russie!AL2,Suisse!AL2,Turquie!AL2,'Royaume-Uni'!AL2)</f>
        <v>187.82727272727271</v>
      </c>
      <c r="AM2" s="74" t="e">
        <f>AVERAGE(Allemagne!AM2,Autriche!AM2,Belgique!AM2,Espagne!AM2,Finlande!AM2,France!AM2,Grèce!AM2,Italie!AM2,'Pays-Bas'!AM2,Russie!AM2,Suisse!AM2,Turquie!AM2,'Royaume-Uni'!AM2)</f>
        <v>#DIV/0!</v>
      </c>
      <c r="AN2" s="74">
        <f>AVERAGE(Allemagne!AN2,Autriche!AN2,Belgique!AN2,Espagne!AN2,Finlande!AN2,France!AN2,Grèce!AN2,Italie!AN2,'Pays-Bas'!AN2,Russie!AN2,Suisse!AN2,Turquie!AN2,'Royaume-Uni'!AN2)</f>
        <v>30.499999999999996</v>
      </c>
      <c r="AO2" s="74">
        <f>AVERAGE(Allemagne!AO2,Autriche!AO2,Belgique!AO2,Espagne!AO2,Finlande!AO2,France!AO2,Grèce!AO2,Italie!AO2,'Pays-Bas'!AO2,Russie!AO2,Suisse!AO2,Turquie!AO2,'Royaume-Uni'!AO2)</f>
        <v>16.941666666666666</v>
      </c>
      <c r="AP2" s="74">
        <f>AVERAGE(Allemagne!AP2,Autriche!AP2,Belgique!AP2,Espagne!AP2,Finlande!AP2,France!AP2,Grèce!AP2,Italie!AP2,'Pays-Bas'!AP2,Russie!AP2,Suisse!AP2,Turquie!AP2,'Royaume-Uni'!AP2)</f>
        <v>71.023076923076914</v>
      </c>
      <c r="AQ2" s="74">
        <f>AVERAGE(Allemagne!AQ2,Autriche!AQ2,Belgique!AQ2,Espagne!AQ2,Finlande!AQ2,France!AQ2,Grèce!AQ2,Italie!AQ2,'Pays-Bas'!AQ2,Russie!AQ2,Suisse!AQ2,Turquie!AQ2,'Royaume-Uni'!AQ2)</f>
        <v>46.427272727272729</v>
      </c>
      <c r="AR2" s="74">
        <f>AVERAGE(Allemagne!AR2,Autriche!AR2,Belgique!AR2,Espagne!AR2,Finlande!AR2,France!AR2,Grèce!AR2,Italie!AR2,'Pays-Bas'!AR2,Russie!AR2,Suisse!AR2,Turquie!AR2,'Royaume-Uni'!AR2)</f>
        <v>78.969230769230762</v>
      </c>
      <c r="AS2" s="74">
        <f>AVERAGE(Allemagne!AS2,Autriche!AS2,Belgique!AS2,Espagne!AS2,Finlande!AS2,France!AS2,Grèce!AS2,Italie!AS2,'Pays-Bas'!AS2,Russie!AS2,Suisse!AS2,Turquie!AS2,'Royaume-Uni'!AS2)</f>
        <v>590.04999999999995</v>
      </c>
      <c r="AT2" s="74">
        <f>AVERAGE(Allemagne!AT2,Autriche!AT2,Belgique!AT2,Espagne!AT2,Finlande!AT2,France!AT2,Grèce!AT2,Italie!AT2,'Pays-Bas'!AT2,Russie!AT2,Suisse!AT2,Turquie!AT2,'Royaume-Uni'!AT2)</f>
        <v>11.66923076923077</v>
      </c>
      <c r="AU2" s="74">
        <f>AVERAGE(Allemagne!AU2,Autriche!AU2,Belgique!AU2,Espagne!AU2,Finlande!AU2,France!AU2,Grèce!AU2,Italie!AU2,'Pays-Bas'!AU2,Russie!AU2,Suisse!AU2,Turquie!AU2,'Royaume-Uni'!AU2)</f>
        <v>9.4538461538461558</v>
      </c>
      <c r="AV2" s="74" t="e">
        <f>AVERAGE(Allemagne!AV2,Autriche!AV2,Belgique!AV2,Espagne!AV2,Finlande!AV2,France!AV2,Grèce!AV2,Italie!AV2,'Pays-Bas'!AV2,Russie!AV2,Suisse!AV2,Turquie!AV2,'Royaume-Uni'!AV2)</f>
        <v>#DIV/0!</v>
      </c>
      <c r="AW2" s="74" t="e">
        <f>AVERAGE(Allemagne!AW2,Autriche!AW2,Belgique!AW2,Espagne!AW2,Finlande!AW2,France!AW2,Grèce!AW2,Italie!AW2,'Pays-Bas'!AW2,Russie!AW2,Suisse!AW2,Turquie!AW2,'Royaume-Uni'!AW2)</f>
        <v>#DIV/0!</v>
      </c>
      <c r="AX2" s="74">
        <f>AVERAGE(Allemagne!AX2,Autriche!AX2,Belgique!AX2,Espagne!AX2,Finlande!AX2,France!AX2,Grèce!AX2,Italie!AX2,'Pays-Bas'!AX2,Russie!AX2,Suisse!AX2,Turquie!AX2,'Royaume-Uni'!AX2)</f>
        <v>0.63846153846153852</v>
      </c>
      <c r="AY2" s="74">
        <f>AVERAGE(Allemagne!AY2,Autriche!AY2,Belgique!AY2,Espagne!AY2,Finlande!AY2,France!AY2,Grèce!AY2,Italie!AY2,'Pays-Bas'!AY2,Russie!AY2,Suisse!AY2,Turquie!AY2,'Royaume-Uni'!AY2)</f>
        <v>2.2307692307692308</v>
      </c>
      <c r="AZ2" s="74" t="e">
        <f>AVERAGE(Allemagne!AZ2,Autriche!AZ2,Belgique!AZ2,Espagne!AZ2,Finlande!AZ2,France!AZ2,Grèce!AZ2,Italie!AZ2,'Pays-Bas'!AZ2,Russie!AZ2,Suisse!AZ2,Turquie!AZ2,'Royaume-Uni'!AZ2)</f>
        <v>#DIV/0!</v>
      </c>
      <c r="BA2" s="74">
        <f>AVERAGE(Allemagne!BA2,Autriche!BA2,Belgique!BA2,Espagne!BA2,Finlande!BA2,France!BA2,Grèce!BA2,Italie!BA2,'Pays-Bas'!BA2,Russie!BA2,Suisse!BA2,Turquie!BA2,'Royaume-Uni'!BA2)</f>
        <v>-0.27</v>
      </c>
    </row>
    <row r="3" spans="1:53" x14ac:dyDescent="0.2">
      <c r="A3" s="2" t="s">
        <v>28</v>
      </c>
      <c r="B3" s="74">
        <f>AVERAGE(Allemagne!B3,Autriche!B3,Belgique!B3,Espagne!B3,Finlande!B3,France!B3,Grèce!B3,Italie!B3,'Pays-Bas'!B3,Russie!B3,Suisse!B3,Turquie!B3,'Royaume-Uni'!B3)</f>
        <v>-5.0153846153846153</v>
      </c>
      <c r="C3" s="74">
        <f>AVERAGE(Allemagne!C3,Autriche!C3,Belgique!C3,Espagne!C3,Finlande!C3,France!C3,Grèce!C3,Italie!C3,'Pays-Bas'!C3,Russie!C3,Suisse!C3,Turquie!C3,'Royaume-Uni'!C3)</f>
        <v>97.369230769230768</v>
      </c>
      <c r="D3" s="74">
        <f>AVERAGE(Allemagne!D3,Autriche!D3,Belgique!D3,Espagne!D3,Finlande!D3,France!D3,Grèce!D3,Italie!D3,'Pays-Bas'!D3,Russie!D3,Suisse!D3,Turquie!D3,'Royaume-Uni'!D3)</f>
        <v>-0.49999999999999994</v>
      </c>
      <c r="E3" s="74">
        <f>AVERAGE(Allemagne!E3,Autriche!E3,Belgique!E3,Espagne!E3,Finlande!E3,France!E3,Grèce!E3,Italie!E3,'Pays-Bas'!E3,Russie!E3,Suisse!E3,Turquie!E3,'Royaume-Uni'!E3)</f>
        <v>-12.353846153846153</v>
      </c>
      <c r="F3" s="74">
        <f>AVERAGE(Allemagne!F3,Autriche!F3,Belgique!F3,Espagne!F3,Finlande!F3,France!F3,Grèce!F3,Italie!F3,'Pays-Bas'!F3,Russie!F3,Suisse!F3,Turquie!F3,'Royaume-Uni'!F3)</f>
        <v>0.50769230769230744</v>
      </c>
      <c r="G3" s="74">
        <f>AVERAGE(Allemagne!G3,Autriche!G3,Belgique!G3,Espagne!G3,Finlande!G3,France!G3,Grèce!G3,Italie!G3,'Pays-Bas'!G3,Russie!G3,Suisse!G3,Turquie!G3,'Royaume-Uni'!G3)</f>
        <v>8.4692307692307676</v>
      </c>
      <c r="H3" s="74">
        <f>AVERAGE(Allemagne!H3,Autriche!H3,Belgique!H3,Espagne!H3,Finlande!H3,France!H3,Grèce!H3,Italie!H3,'Pays-Bas'!H3,Russie!H3,Suisse!H3,Turquie!H3,'Royaume-Uni'!H3)</f>
        <v>28.327272727272728</v>
      </c>
      <c r="I3" s="74">
        <f>AVERAGE(Allemagne!I3,Autriche!I3,Belgique!I3,Espagne!I3,Finlande!I3,France!I3,Grèce!I3,Italie!I3,'Pays-Bas'!I3,Russie!I3,Suisse!I3,Turquie!I3,'Royaume-Uni'!I3)</f>
        <v>21.238461538461539</v>
      </c>
      <c r="J3" s="74">
        <f>AVERAGE(Allemagne!J3,Autriche!J3,Belgique!J3,Espagne!J3,Finlande!J3,France!J3,Grèce!J3,Italie!J3,'Pays-Bas'!J3,Russie!J3,Suisse!J3,Turquie!J3,'Royaume-Uni'!J3)</f>
        <v>1.8692307692307693</v>
      </c>
      <c r="K3" s="74">
        <f>AVERAGE(Allemagne!K3,Autriche!K3,Belgique!K3,Espagne!K3,Finlande!K3,France!K3,Grèce!K3,Italie!K3,'Pays-Bas'!K3,Russie!K3,Suisse!K3,Turquie!K3,'Royaume-Uni'!K3)</f>
        <v>1.6846153846153842</v>
      </c>
      <c r="L3" s="74" t="e">
        <f>AVERAGE(Allemagne!L3,Autriche!L3,Belgique!L3,Espagne!L3,Finlande!L3,France!L3,Grèce!L3,Italie!L3,'Pays-Bas'!L3,Russie!L3,Suisse!L3,Turquie!L3,'Royaume-Uni'!L3)</f>
        <v>#DIV/0!</v>
      </c>
      <c r="M3" s="74">
        <f>AVERAGE(Allemagne!M3,Autriche!M3,Belgique!M3,Espagne!M3,Finlande!M3,France!M3,Grèce!M3,Italie!M3,'Pays-Bas'!M3,Russie!M3,Suisse!M3,Turquie!M3,'Royaume-Uni'!M3)</f>
        <v>-1.5230769230769232</v>
      </c>
      <c r="N3" s="74">
        <f>AVERAGE(Allemagne!N3,Autriche!N3,Belgique!N3,Espagne!N3,Finlande!N3,France!N3,Grèce!N3,Italie!N3,'Pays-Bas'!N3,Russie!N3,Suisse!N3,Turquie!N3,'Royaume-Uni'!N3)</f>
        <v>24.523076923076925</v>
      </c>
      <c r="O3" s="74">
        <f>AVERAGE(Allemagne!O3,Autriche!O3,Belgique!O3,Espagne!O3,Finlande!O3,France!O3,Grèce!O3,Italie!O3,'Pays-Bas'!O3,Russie!O3,Suisse!O3,Turquie!O3,'Royaume-Uni'!O3)</f>
        <v>6.615384615384615</v>
      </c>
      <c r="P3" s="74">
        <f>AVERAGE(Allemagne!P3,Autriche!P3,Belgique!P3,Espagne!P3,Finlande!P3,France!P3,Grèce!P3,Italie!P3,'Pays-Bas'!P3,Russie!P3,Suisse!P3,Turquie!P3,'Royaume-Uni'!P3)</f>
        <v>102.1846153846154</v>
      </c>
      <c r="Q3" s="74">
        <f>AVERAGE(Allemagne!Q3,Autriche!Q3,Belgique!Q3,Espagne!Q3,Finlande!Q3,France!Q3,Grèce!Q3,Italie!Q3,'Pays-Bas'!Q3,Russie!Q3,Suisse!Q3,Turquie!Q3,'Royaume-Uni'!Q3)</f>
        <v>4.625</v>
      </c>
      <c r="R3" s="74" t="e">
        <f>AVERAGE(Allemagne!R3,Autriche!R3,Belgique!R3,Espagne!R3,Finlande!R3,France!R3,Grèce!R3,Italie!R3,'Pays-Bas'!R3,Russie!R3,Suisse!R3,Turquie!R3,'Royaume-Uni'!R3)</f>
        <v>#DIV/0!</v>
      </c>
      <c r="S3" s="74">
        <f>AVERAGE(Allemagne!S3,Autriche!S3,Belgique!S3,Espagne!S3,Finlande!S3,France!S3,Grèce!S3,Italie!S3,'Pays-Bas'!S3,Russie!S3,Suisse!S3,Turquie!S3,'Royaume-Uni'!S3)</f>
        <v>4.407</v>
      </c>
      <c r="T3" s="74">
        <f>AVERAGE(Allemagne!T3,Autriche!T3,Belgique!T3,Espagne!T3,Finlande!T3,France!T3,Grèce!T3,Italie!T3,'Pays-Bas'!T3,Russie!T3,Suisse!T3,Turquie!T3,'Royaume-Uni'!T3)</f>
        <v>33.415384615384617</v>
      </c>
      <c r="U3" s="74">
        <f>AVERAGE(Allemagne!U3,Autriche!U3,Belgique!U3,Espagne!U3,Finlande!U3,France!U3,Grèce!U3,Italie!U3,'Pays-Bas'!U3,Russie!U3,Suisse!U3,Turquie!U3,'Royaume-Uni'!U3)</f>
        <v>44.707692307692305</v>
      </c>
      <c r="V3" s="74" t="e">
        <f>AVERAGE(Allemagne!V3,Autriche!V3,Belgique!V3,Espagne!V3,Finlande!V3,France!V3,Grèce!V3,Italie!V3,'Pays-Bas'!V3,Russie!V3,Suisse!V3,Turquie!V3,'Royaume-Uni'!V3)</f>
        <v>#DIV/0!</v>
      </c>
      <c r="W3" s="74">
        <f>AVERAGE(Allemagne!W3,Autriche!W3,Belgique!W3,Espagne!W3,Finlande!W3,France!W3,Grèce!W3,Italie!W3,'Pays-Bas'!W3,Russie!W3,Suisse!W3,Turquie!W3,'Royaume-Uni'!W3)</f>
        <v>45.792307692307695</v>
      </c>
      <c r="X3" s="74" t="e">
        <f>AVERAGE(Allemagne!X3,Autriche!X3,Belgique!X3,Espagne!X3,Finlande!X3,France!X3,Grèce!X3,Italie!X3,'Pays-Bas'!X3,Russie!X3,Suisse!X3,Turquie!X3,'Royaume-Uni'!X3)</f>
        <v>#DIV/0!</v>
      </c>
      <c r="Y3" s="74" t="e">
        <f>AVERAGE(Allemagne!Y3,Autriche!Y3,Belgique!Y3,Espagne!Y3,Finlande!Y3,France!Y3,Grèce!Y3,Italie!Y3,'Pays-Bas'!Y3,Russie!Y3,Suisse!Y3,Turquie!Y3,'Royaume-Uni'!Y3)</f>
        <v>#DIV/0!</v>
      </c>
      <c r="Z3" s="74" t="e">
        <f>AVERAGE(Allemagne!Z3,Autriche!Z3,Belgique!Z3,Espagne!Z3,Finlande!Z3,France!Z3,Grèce!Z3,Italie!Z3,'Pays-Bas'!Z3,Russie!Z3,Suisse!Z3,Turquie!Z3,'Royaume-Uni'!Z3)</f>
        <v>#DIV/0!</v>
      </c>
      <c r="AA3" s="74">
        <f>AVERAGE(Allemagne!AA3,Autriche!AA3,Belgique!AA3,Espagne!AA3,Finlande!AA3,France!AA3,Grèce!AA3,Italie!AA3,'Pays-Bas'!AA3,Russie!AA3,Suisse!AA3,Turquie!AA3,'Royaume-Uni'!AA3)</f>
        <v>683.5</v>
      </c>
      <c r="AB3" s="74">
        <f>AVERAGE(Allemagne!AB3,Autriche!AB3,Belgique!AB3,Espagne!AB3,Finlande!AB3,France!AB3,Grèce!AB3,Italie!AB3,'Pays-Bas'!AB3,Russie!AB3,Suisse!AB3,Turquie!AB3,'Royaume-Uni'!AB3)</f>
        <v>809.8</v>
      </c>
      <c r="AC3" s="74" t="e">
        <f>AVERAGE(Allemagne!AC3,Autriche!AC3,Belgique!AC3,Espagne!AC3,Finlande!AC3,France!AC3,Grèce!AC3,Italie!AC3,'Pays-Bas'!AC3,Russie!AC3,Suisse!AC3,Turquie!AC3,'Royaume-Uni'!AC3)</f>
        <v>#DIV/0!</v>
      </c>
      <c r="AD3" s="74">
        <f>AVERAGE(Allemagne!AD3,Autriche!AD3,Belgique!AD3,Espagne!AD3,Finlande!AD3,France!AD3,Grèce!AD3,Italie!AD3,'Pays-Bas'!AD3,Russie!AD3,Suisse!AD3,Turquie!AD3,'Royaume-Uni'!AD3)</f>
        <v>26.999999999999996</v>
      </c>
      <c r="AE3" s="74">
        <f>AVERAGE(Allemagne!AE3,Autriche!AE3,Belgique!AE3,Espagne!AE3,Finlande!AE3,France!AE3,Grèce!AE3,Italie!AE3,'Pays-Bas'!AE3,Russie!AE3,Suisse!AE3,Turquie!AE3,'Royaume-Uni'!AE3)</f>
        <v>66.009999999999991</v>
      </c>
      <c r="AF3" s="74">
        <f>AVERAGE(Allemagne!AF3,Autriche!AF3,Belgique!AF3,Espagne!AF3,Finlande!AF3,France!AF3,Grèce!AF3,Italie!AF3,'Pays-Bas'!AF3,Russie!AF3,Suisse!AF3,Turquie!AF3,'Royaume-Uni'!AF3)</f>
        <v>89.527272727272731</v>
      </c>
      <c r="AG3" s="74">
        <f>AVERAGE(Allemagne!AG3,Autriche!AG3,Belgique!AG3,Espagne!AG3,Finlande!AG3,France!AG3,Grèce!AG3,Italie!AG3,'Pays-Bas'!AG3,Russie!AG3,Suisse!AG3,Turquie!AG3,'Royaume-Uni'!AG3)</f>
        <v>10.538461538461538</v>
      </c>
      <c r="AH3" s="74" t="e">
        <f>AVERAGE(Allemagne!AH3,Autriche!AH3,Belgique!AH3,Espagne!AH3,Finlande!AH3,France!AH3,Grèce!AH3,Italie!AH3,'Pays-Bas'!AH3,Russie!AH3,Suisse!AH3,Turquie!AH3,'Royaume-Uni'!AH3)</f>
        <v>#DIV/0!</v>
      </c>
      <c r="AI3" s="74">
        <f>AVERAGE(Allemagne!AI3,Autriche!AI3,Belgique!AI3,Espagne!AI3,Finlande!AI3,France!AI3,Grèce!AI3,Italie!AI3,'Pays-Bas'!AI3,Russie!AI3,Suisse!AI3,Turquie!AI3,'Royaume-Uni'!AI3)</f>
        <v>57.884615384615387</v>
      </c>
      <c r="AJ3" s="74">
        <f>AVERAGE(Allemagne!AJ3,Autriche!AJ3,Belgique!AJ3,Espagne!AJ3,Finlande!AJ3,France!AJ3,Grèce!AJ3,Italie!AJ3,'Pays-Bas'!AJ3,Russie!AJ3,Suisse!AJ3,Turquie!AJ3,'Royaume-Uni'!AJ3)</f>
        <v>39.408333333333339</v>
      </c>
      <c r="AK3" s="74">
        <f>AVERAGE(Allemagne!AK3,Autriche!AK3,Belgique!AK3,Espagne!AK3,Finlande!AK3,France!AK3,Grèce!AK3,Italie!AK3,'Pays-Bas'!AK3,Russie!AK3,Suisse!AK3,Turquie!AK3,'Royaume-Uni'!AK3)</f>
        <v>57.658333333333331</v>
      </c>
      <c r="AL3" s="74">
        <f>AVERAGE(Allemagne!AL3,Autriche!AL3,Belgique!AL3,Espagne!AL3,Finlande!AL3,France!AL3,Grèce!AL3,Italie!AL3,'Pays-Bas'!AL3,Russie!AL3,Suisse!AL3,Turquie!AL3,'Royaume-Uni'!AL3)</f>
        <v>87.641666666666666</v>
      </c>
      <c r="AM3" s="74" t="e">
        <f>AVERAGE(Allemagne!AM3,Autriche!AM3,Belgique!AM3,Espagne!AM3,Finlande!AM3,France!AM3,Grèce!AM3,Italie!AM3,'Pays-Bas'!AM3,Russie!AM3,Suisse!AM3,Turquie!AM3,'Royaume-Uni'!AM3)</f>
        <v>#DIV/0!</v>
      </c>
      <c r="AN3" s="74">
        <f>AVERAGE(Allemagne!AN3,Autriche!AN3,Belgique!AN3,Espagne!AN3,Finlande!AN3,France!AN3,Grèce!AN3,Italie!AN3,'Pays-Bas'!AN3,Russie!AN3,Suisse!AN3,Turquie!AN3,'Royaume-Uni'!AN3)</f>
        <v>30.325000000000003</v>
      </c>
      <c r="AO3" s="74">
        <f>AVERAGE(Allemagne!AO3,Autriche!AO3,Belgique!AO3,Espagne!AO3,Finlande!AO3,France!AO3,Grèce!AO3,Italie!AO3,'Pays-Bas'!AO3,Russie!AO3,Suisse!AO3,Turquie!AO3,'Royaume-Uni'!AO3)</f>
        <v>16.025000000000002</v>
      </c>
      <c r="AP3" s="74">
        <f>AVERAGE(Allemagne!AP3,Autriche!AP3,Belgique!AP3,Espagne!AP3,Finlande!AP3,France!AP3,Grèce!AP3,Italie!AP3,'Pays-Bas'!AP3,Russie!AP3,Suisse!AP3,Turquie!AP3,'Royaume-Uni'!AP3)</f>
        <v>71.130769230769232</v>
      </c>
      <c r="AQ3" s="74">
        <f>AVERAGE(Allemagne!AQ3,Autriche!AQ3,Belgique!AQ3,Espagne!AQ3,Finlande!AQ3,France!AQ3,Grèce!AQ3,Italie!AQ3,'Pays-Bas'!AQ3,Russie!AQ3,Suisse!AQ3,Turquie!AQ3,'Royaume-Uni'!AQ3)</f>
        <v>68.533333333333331</v>
      </c>
      <c r="AR3" s="74">
        <f>AVERAGE(Allemagne!AR3,Autriche!AR3,Belgique!AR3,Espagne!AR3,Finlande!AR3,France!AR3,Grèce!AR3,Italie!AR3,'Pays-Bas'!AR3,Russie!AR3,Suisse!AR3,Turquie!AR3,'Royaume-Uni'!AR3)</f>
        <v>79.223076923076931</v>
      </c>
      <c r="AS3" s="74">
        <f>AVERAGE(Allemagne!AS3,Autriche!AS3,Belgique!AS3,Espagne!AS3,Finlande!AS3,France!AS3,Grèce!AS3,Italie!AS3,'Pays-Bas'!AS3,Russie!AS3,Suisse!AS3,Turquie!AS3,'Royaume-Uni'!AS3)</f>
        <v>508.04999999999995</v>
      </c>
      <c r="AT3" s="74">
        <f>AVERAGE(Allemagne!AT3,Autriche!AT3,Belgique!AT3,Espagne!AT3,Finlande!AT3,France!AT3,Grèce!AT3,Italie!AT3,'Pays-Bas'!AT3,Russie!AT3,Suisse!AT3,Turquie!AT3,'Royaume-Uni'!AT3)</f>
        <v>11.546153846153844</v>
      </c>
      <c r="AU3" s="74">
        <f>AVERAGE(Allemagne!AU3,Autriche!AU3,Belgique!AU3,Espagne!AU3,Finlande!AU3,France!AU3,Grèce!AU3,Italie!AU3,'Pays-Bas'!AU3,Russie!AU3,Suisse!AU3,Turquie!AU3,'Royaume-Uni'!AU3)</f>
        <v>9.4230769230769216</v>
      </c>
      <c r="AV3" s="74" t="e">
        <f>AVERAGE(Allemagne!AV3,Autriche!AV3,Belgique!AV3,Espagne!AV3,Finlande!AV3,France!AV3,Grèce!AV3,Italie!AV3,'Pays-Bas'!AV3,Russie!AV3,Suisse!AV3,Turquie!AV3,'Royaume-Uni'!AV3)</f>
        <v>#DIV/0!</v>
      </c>
      <c r="AW3" s="74" t="e">
        <f>AVERAGE(Allemagne!AW3,Autriche!AW3,Belgique!AW3,Espagne!AW3,Finlande!AW3,France!AW3,Grèce!AW3,Italie!AW3,'Pays-Bas'!AW3,Russie!AW3,Suisse!AW3,Turquie!AW3,'Royaume-Uni'!AW3)</f>
        <v>#DIV/0!</v>
      </c>
      <c r="AX3" s="74">
        <f>AVERAGE(Allemagne!AX3,Autriche!AX3,Belgique!AX3,Espagne!AX3,Finlande!AX3,France!AX3,Grèce!AX3,Italie!AX3,'Pays-Bas'!AX3,Russie!AX3,Suisse!AX3,Turquie!AX3,'Royaume-Uni'!AX3)</f>
        <v>0.56153846153846154</v>
      </c>
      <c r="AY3" s="74">
        <f>AVERAGE(Allemagne!AY3,Autriche!AY3,Belgique!AY3,Espagne!AY3,Finlande!AY3,France!AY3,Grèce!AY3,Italie!AY3,'Pays-Bas'!AY3,Russie!AY3,Suisse!AY3,Turquie!AY3,'Royaume-Uni'!AY3)</f>
        <v>3.0769230769230771</v>
      </c>
      <c r="AZ3" s="74" t="e">
        <f>AVERAGE(Allemagne!AZ3,Autriche!AZ3,Belgique!AZ3,Espagne!AZ3,Finlande!AZ3,France!AZ3,Grèce!AZ3,Italie!AZ3,'Pays-Bas'!AZ3,Russie!AZ3,Suisse!AZ3,Turquie!AZ3,'Royaume-Uni'!AZ3)</f>
        <v>#DIV/0!</v>
      </c>
      <c r="BA3" s="74">
        <f>AVERAGE(Allemagne!BA3,Autriche!BA3,Belgique!BA3,Espagne!BA3,Finlande!BA3,France!BA3,Grèce!BA3,Italie!BA3,'Pays-Bas'!BA3,Russie!BA3,Suisse!BA3,Turquie!BA3,'Royaume-Uni'!BA3)</f>
        <v>0.34</v>
      </c>
    </row>
    <row r="4" spans="1:53" x14ac:dyDescent="0.2">
      <c r="A4" s="2" t="s">
        <v>29</v>
      </c>
      <c r="B4" s="74">
        <f>AVERAGE(Allemagne!B4,Autriche!B4,Belgique!B4,Espagne!B4,Finlande!B4,France!B4,Grèce!B4,Italie!B4,'Pays-Bas'!B4,Russie!B4,Suisse!B4,Turquie!B4,'Royaume-Uni'!B4)</f>
        <v>1.7769230769230773</v>
      </c>
      <c r="C4" s="74">
        <f>AVERAGE(Allemagne!C4,Autriche!C4,Belgique!C4,Espagne!C4,Finlande!C4,France!C4,Grèce!C4,Italie!C4,'Pays-Bas'!C4,Russie!C4,Suisse!C4,Turquie!C4,'Royaume-Uni'!C4)</f>
        <v>100</v>
      </c>
      <c r="D4" s="74">
        <f>AVERAGE(Allemagne!D4,Autriche!D4,Belgique!D4,Espagne!D4,Finlande!D4,France!D4,Grèce!D4,Italie!D4,'Pays-Bas'!D4,Russie!D4,Suisse!D4,Turquie!D4,'Royaume-Uni'!D4)</f>
        <v>1.4538461538461538</v>
      </c>
      <c r="E4" s="74">
        <f>AVERAGE(Allemagne!E4,Autriche!E4,Belgique!E4,Espagne!E4,Finlande!E4,France!E4,Grèce!E4,Italie!E4,'Pays-Bas'!E4,Russie!E4,Suisse!E4,Turquie!E4,'Royaume-Uni'!E4)</f>
        <v>5.6153846153846168</v>
      </c>
      <c r="F4" s="74">
        <f>AVERAGE(Allemagne!F4,Autriche!F4,Belgique!F4,Espagne!F4,Finlande!F4,France!F4,Grèce!F4,Italie!F4,'Pays-Bas'!F4,Russie!F4,Suisse!F4,Turquie!F4,'Royaume-Uni'!F4)</f>
        <v>-0.63846153846153852</v>
      </c>
      <c r="G4" s="74">
        <f>AVERAGE(Allemagne!G4,Autriche!G4,Belgique!G4,Espagne!G4,Finlande!G4,France!G4,Grèce!G4,Italie!G4,'Pays-Bas'!G4,Russie!G4,Suisse!G4,Turquie!G4,'Royaume-Uni'!G4)</f>
        <v>8.7769230769230777</v>
      </c>
      <c r="H4" s="74">
        <f>AVERAGE(Allemagne!H4,Autriche!H4,Belgique!H4,Espagne!H4,Finlande!H4,France!H4,Grèce!H4,Italie!H4,'Pays-Bas'!H4,Russie!H4,Suisse!H4,Turquie!H4,'Royaume-Uni'!H4)</f>
        <v>28.854545454545452</v>
      </c>
      <c r="I4" s="74">
        <f>AVERAGE(Allemagne!I4,Autriche!I4,Belgique!I4,Espagne!I4,Finlande!I4,France!I4,Grèce!I4,Italie!I4,'Pays-Bas'!I4,Russie!I4,Suisse!I4,Turquie!I4,'Royaume-Uni'!I4)</f>
        <v>22.092307692307696</v>
      </c>
      <c r="J4" s="74">
        <f>AVERAGE(Allemagne!J4,Autriche!J4,Belgique!J4,Espagne!J4,Finlande!J4,France!J4,Grèce!J4,Italie!J4,'Pays-Bas'!J4,Russie!J4,Suisse!J4,Turquie!J4,'Royaume-Uni'!J4)</f>
        <v>2.0153846153846153</v>
      </c>
      <c r="K4" s="74">
        <f>AVERAGE(Allemagne!K4,Autriche!K4,Belgique!K4,Espagne!K4,Finlande!K4,France!K4,Grèce!K4,Italie!K4,'Pays-Bas'!K4,Russie!K4,Suisse!K4,Turquie!K4,'Royaume-Uni'!K4)</f>
        <v>1.6384615384615382</v>
      </c>
      <c r="L4" s="74" t="e">
        <f>AVERAGE(Allemagne!L4,Autriche!L4,Belgique!L4,Espagne!L4,Finlande!L4,France!L4,Grèce!L4,Italie!L4,'Pays-Bas'!L4,Russie!L4,Suisse!L4,Turquie!L4,'Royaume-Uni'!L4)</f>
        <v>#DIV/0!</v>
      </c>
      <c r="M4" s="74">
        <f>AVERAGE(Allemagne!M4,Autriche!M4,Belgique!M4,Espagne!M4,Finlande!M4,France!M4,Grèce!M4,Italie!M4,'Pays-Bas'!M4,Russie!M4,Suisse!M4,Turquie!M4,'Royaume-Uni'!M4)</f>
        <v>1.8461538461538465</v>
      </c>
      <c r="N4" s="74">
        <f>AVERAGE(Allemagne!N4,Autriche!N4,Belgique!N4,Espagne!N4,Finlande!N4,France!N4,Grèce!N4,Italie!N4,'Pays-Bas'!N4,Russie!N4,Suisse!N4,Turquie!N4,'Royaume-Uni'!N4)</f>
        <v>24.876923076923074</v>
      </c>
      <c r="O4" s="74">
        <f>AVERAGE(Allemagne!O4,Autriche!O4,Belgique!O4,Espagne!O4,Finlande!O4,France!O4,Grèce!O4,Italie!O4,'Pays-Bas'!O4,Russie!O4,Suisse!O4,Turquie!O4,'Royaume-Uni'!O4)</f>
        <v>6.5692307692307699</v>
      </c>
      <c r="P4" s="74">
        <f>AVERAGE(Allemagne!P4,Autriche!P4,Belgique!P4,Espagne!P4,Finlande!P4,France!P4,Grèce!P4,Italie!P4,'Pays-Bas'!P4,Russie!P4,Suisse!P4,Turquie!P4,'Royaume-Uni'!P4)</f>
        <v>103.09230769230768</v>
      </c>
      <c r="Q4" s="74">
        <f>AVERAGE(Allemagne!Q4,Autriche!Q4,Belgique!Q4,Espagne!Q4,Finlande!Q4,France!Q4,Grèce!Q4,Italie!Q4,'Pays-Bas'!Q4,Russie!Q4,Suisse!Q4,Turquie!Q4,'Royaume-Uni'!Q4)</f>
        <v>4.6499999999999995</v>
      </c>
      <c r="R4" s="74" t="e">
        <f>AVERAGE(Allemagne!R4,Autriche!R4,Belgique!R4,Espagne!R4,Finlande!R4,France!R4,Grèce!R4,Italie!R4,'Pays-Bas'!R4,Russie!R4,Suisse!R4,Turquie!R4,'Royaume-Uni'!R4)</f>
        <v>#DIV/0!</v>
      </c>
      <c r="S4" s="74">
        <f>AVERAGE(Allemagne!S4,Autriche!S4,Belgique!S4,Espagne!S4,Finlande!S4,France!S4,Grèce!S4,Italie!S4,'Pays-Bas'!S4,Russie!S4,Suisse!S4,Turquie!S4,'Royaume-Uni'!S4)</f>
        <v>4.5325000000000006</v>
      </c>
      <c r="T4" s="74">
        <f>AVERAGE(Allemagne!T4,Autriche!T4,Belgique!T4,Espagne!T4,Finlande!T4,France!T4,Grèce!T4,Italie!T4,'Pays-Bas'!T4,Russie!T4,Suisse!T4,Turquie!T4,'Royaume-Uni'!T4)</f>
        <v>33.515384615384619</v>
      </c>
      <c r="U4" s="74">
        <f>AVERAGE(Allemagne!U4,Autriche!U4,Belgique!U4,Espagne!U4,Finlande!U4,France!U4,Grèce!U4,Italie!U4,'Pays-Bas'!U4,Russie!U4,Suisse!U4,Turquie!U4,'Royaume-Uni'!U4)</f>
        <v>44.46153846153846</v>
      </c>
      <c r="V4" s="74" t="e">
        <f>AVERAGE(Allemagne!V4,Autriche!V4,Belgique!V4,Espagne!V4,Finlande!V4,France!V4,Grèce!V4,Italie!V4,'Pays-Bas'!V4,Russie!V4,Suisse!V4,Turquie!V4,'Royaume-Uni'!V4)</f>
        <v>#DIV/0!</v>
      </c>
      <c r="W4" s="74">
        <f>AVERAGE(Allemagne!W4,Autriche!W4,Belgique!W4,Espagne!W4,Finlande!W4,France!W4,Grèce!W4,Italie!W4,'Pays-Bas'!W4,Russie!W4,Suisse!W4,Turquie!W4,'Royaume-Uni'!W4)</f>
        <v>46.03846153846154</v>
      </c>
      <c r="X4" s="74" t="e">
        <f>AVERAGE(Allemagne!X4,Autriche!X4,Belgique!X4,Espagne!X4,Finlande!X4,France!X4,Grèce!X4,Italie!X4,'Pays-Bas'!X4,Russie!X4,Suisse!X4,Turquie!X4,'Royaume-Uni'!X4)</f>
        <v>#DIV/0!</v>
      </c>
      <c r="Y4" s="74" t="e">
        <f>AVERAGE(Allemagne!Y4,Autriche!Y4,Belgique!Y4,Espagne!Y4,Finlande!Y4,France!Y4,Grèce!Y4,Italie!Y4,'Pays-Bas'!Y4,Russie!Y4,Suisse!Y4,Turquie!Y4,'Royaume-Uni'!Y4)</f>
        <v>#DIV/0!</v>
      </c>
      <c r="Z4" s="74" t="e">
        <f>AVERAGE(Allemagne!Z4,Autriche!Z4,Belgique!Z4,Espagne!Z4,Finlande!Z4,France!Z4,Grèce!Z4,Italie!Z4,'Pays-Bas'!Z4,Russie!Z4,Suisse!Z4,Turquie!Z4,'Royaume-Uni'!Z4)</f>
        <v>#DIV/0!</v>
      </c>
      <c r="AA4" s="74">
        <f>AVERAGE(Allemagne!AA4,Autriche!AA4,Belgique!AA4,Espagne!AA4,Finlande!AA4,France!AA4,Grèce!AA4,Italie!AA4,'Pays-Bas'!AA4,Russie!AA4,Suisse!AA4,Turquie!AA4,'Royaume-Uni'!AA4)</f>
        <v>674</v>
      </c>
      <c r="AB4" s="74">
        <f>AVERAGE(Allemagne!AB4,Autriche!AB4,Belgique!AB4,Espagne!AB4,Finlande!AB4,France!AB4,Grèce!AB4,Italie!AB4,'Pays-Bas'!AB4,Russie!AB4,Suisse!AB4,Turquie!AB4,'Royaume-Uni'!AB4)</f>
        <v>889.6</v>
      </c>
      <c r="AC4" s="74">
        <f>AVERAGE(Allemagne!AC4,Autriche!AC4,Belgique!AC4,Espagne!AC4,Finlande!AC4,France!AC4,Grèce!AC4,Italie!AC4,'Pays-Bas'!AC4,Russie!AC4,Suisse!AC4,Turquie!AC4,'Royaume-Uni'!AC4)</f>
        <v>39.65</v>
      </c>
      <c r="AD4" s="74">
        <f>AVERAGE(Allemagne!AD4,Autriche!AD4,Belgique!AD4,Espagne!AD4,Finlande!AD4,France!AD4,Grèce!AD4,Italie!AD4,'Pays-Bas'!AD4,Russie!AD4,Suisse!AD4,Turquie!AD4,'Royaume-Uni'!AD4)</f>
        <v>31.20000000000001</v>
      </c>
      <c r="AE4" s="74">
        <f>AVERAGE(Allemagne!AE4,Autriche!AE4,Belgique!AE4,Espagne!AE4,Finlande!AE4,France!AE4,Grèce!AE4,Italie!AE4,'Pays-Bas'!AE4,Russie!AE4,Suisse!AE4,Turquie!AE4,'Royaume-Uni'!AE4)</f>
        <v>71.27</v>
      </c>
      <c r="AF4" s="74">
        <f>AVERAGE(Allemagne!AF4,Autriche!AF4,Belgique!AF4,Espagne!AF4,Finlande!AF4,France!AF4,Grèce!AF4,Italie!AF4,'Pays-Bas'!AF4,Russie!AF4,Suisse!AF4,Turquie!AF4,'Royaume-Uni'!AF4)</f>
        <v>90.433333333333337</v>
      </c>
      <c r="AG4" s="74">
        <f>AVERAGE(Allemagne!AG4,Autriche!AG4,Belgique!AG4,Espagne!AG4,Finlande!AG4,France!AG4,Grèce!AG4,Italie!AG4,'Pays-Bas'!AG4,Russie!AG4,Suisse!AG4,Turquie!AG4,'Royaume-Uni'!AG4)</f>
        <v>10.538461538461538</v>
      </c>
      <c r="AH4" s="74" t="e">
        <f>AVERAGE(Allemagne!AH4,Autriche!AH4,Belgique!AH4,Espagne!AH4,Finlande!AH4,France!AH4,Grèce!AH4,Italie!AH4,'Pays-Bas'!AH4,Russie!AH4,Suisse!AH4,Turquie!AH4,'Royaume-Uni'!AH4)</f>
        <v>#DIV/0!</v>
      </c>
      <c r="AI4" s="74">
        <f>AVERAGE(Allemagne!AI4,Autriche!AI4,Belgique!AI4,Espagne!AI4,Finlande!AI4,France!AI4,Grèce!AI4,Italie!AI4,'Pays-Bas'!AI4,Russie!AI4,Suisse!AI4,Turquie!AI4,'Royaume-Uni'!AI4)</f>
        <v>64.669230769230779</v>
      </c>
      <c r="AJ4" s="74">
        <f>AVERAGE(Allemagne!AJ4,Autriche!AJ4,Belgique!AJ4,Espagne!AJ4,Finlande!AJ4,France!AJ4,Grèce!AJ4,Italie!AJ4,'Pays-Bas'!AJ4,Russie!AJ4,Suisse!AJ4,Turquie!AJ4,'Royaume-Uni'!AJ4)</f>
        <v>38.69166666666667</v>
      </c>
      <c r="AK4" s="74">
        <f>AVERAGE(Allemagne!AK4,Autriche!AK4,Belgique!AK4,Espagne!AK4,Finlande!AK4,France!AK4,Grèce!AK4,Italie!AK4,'Pays-Bas'!AK4,Russie!AK4,Suisse!AK4,Turquie!AK4,'Royaume-Uni'!AK4)</f>
        <v>58.083333333333336</v>
      </c>
      <c r="AL4" s="74">
        <f>AVERAGE(Allemagne!AL4,Autriche!AL4,Belgique!AL4,Espagne!AL4,Finlande!AL4,France!AL4,Grèce!AL4,Italie!AL4,'Pays-Bas'!AL4,Russie!AL4,Suisse!AL4,Turquie!AL4,'Royaume-Uni'!AL4)</f>
        <v>84.783333333333331</v>
      </c>
      <c r="AM4" s="74" t="e">
        <f>AVERAGE(Allemagne!AM4,Autriche!AM4,Belgique!AM4,Espagne!AM4,Finlande!AM4,France!AM4,Grèce!AM4,Italie!AM4,'Pays-Bas'!AM4,Russie!AM4,Suisse!AM4,Turquie!AM4,'Royaume-Uni'!AM4)</f>
        <v>#DIV/0!</v>
      </c>
      <c r="AN4" s="74">
        <f>AVERAGE(Allemagne!AN4,Autriche!AN4,Belgique!AN4,Espagne!AN4,Finlande!AN4,France!AN4,Grèce!AN4,Italie!AN4,'Pays-Bas'!AN4,Russie!AN4,Suisse!AN4,Turquie!AN4,'Royaume-Uni'!AN4)</f>
        <v>29.933333333333334</v>
      </c>
      <c r="AO4" s="74">
        <f>AVERAGE(Allemagne!AO4,Autriche!AO4,Belgique!AO4,Espagne!AO4,Finlande!AO4,France!AO4,Grèce!AO4,Italie!AO4,'Pays-Bas'!AO4,Russie!AO4,Suisse!AO4,Turquie!AO4,'Royaume-Uni'!AO4)</f>
        <v>16.591666666666665</v>
      </c>
      <c r="AP4" s="74">
        <f>AVERAGE(Allemagne!AP4,Autriche!AP4,Belgique!AP4,Espagne!AP4,Finlande!AP4,France!AP4,Grèce!AP4,Italie!AP4,'Pays-Bas'!AP4,Russie!AP4,Suisse!AP4,Turquie!AP4,'Royaume-Uni'!AP4)</f>
        <v>71.192307692307693</v>
      </c>
      <c r="AQ4" s="74">
        <f>AVERAGE(Allemagne!AQ4,Autriche!AQ4,Belgique!AQ4,Espagne!AQ4,Finlande!AQ4,France!AQ4,Grèce!AQ4,Italie!AQ4,'Pays-Bas'!AQ4,Russie!AQ4,Suisse!AQ4,Turquie!AQ4,'Royaume-Uni'!AQ4)</f>
        <v>68.691666666666649</v>
      </c>
      <c r="AR4" s="74">
        <f>AVERAGE(Allemagne!AR4,Autriche!AR4,Belgique!AR4,Espagne!AR4,Finlande!AR4,France!AR4,Grèce!AR4,Italie!AR4,'Pays-Bas'!AR4,Russie!AR4,Suisse!AR4,Turquie!AR4,'Royaume-Uni'!AR4)</f>
        <v>79.461538461538467</v>
      </c>
      <c r="AS4" s="74">
        <f>AVERAGE(Allemagne!AS4,Autriche!AS4,Belgique!AS4,Espagne!AS4,Finlande!AS4,France!AS4,Grèce!AS4,Italie!AS4,'Pays-Bas'!AS4,Russie!AS4,Suisse!AS4,Turquie!AS4,'Royaume-Uni'!AS4)</f>
        <v>552.70000000000005</v>
      </c>
      <c r="AT4" s="74">
        <f>AVERAGE(Allemagne!AT4,Autriche!AT4,Belgique!AT4,Espagne!AT4,Finlande!AT4,France!AT4,Grèce!AT4,Italie!AT4,'Pays-Bas'!AT4,Russie!AT4,Suisse!AT4,Turquie!AT4,'Royaume-Uni'!AT4)</f>
        <v>11.56153846153846</v>
      </c>
      <c r="AU4" s="74">
        <f>AVERAGE(Allemagne!AU4,Autriche!AU4,Belgique!AU4,Espagne!AU4,Finlande!AU4,France!AU4,Grèce!AU4,Italie!AU4,'Pays-Bas'!AU4,Russie!AU4,Suisse!AU4,Turquie!AU4,'Royaume-Uni'!AU4)</f>
        <v>9.4</v>
      </c>
      <c r="AV4" s="74" t="e">
        <f>AVERAGE(Allemagne!AV4,Autriche!AV4,Belgique!AV4,Espagne!AV4,Finlande!AV4,France!AV4,Grèce!AV4,Italie!AV4,'Pays-Bas'!AV4,Russie!AV4,Suisse!AV4,Turquie!AV4,'Royaume-Uni'!AV4)</f>
        <v>#DIV/0!</v>
      </c>
      <c r="AW4" s="74" t="e">
        <f>AVERAGE(Allemagne!AW4,Autriche!AW4,Belgique!AW4,Espagne!AW4,Finlande!AW4,France!AW4,Grèce!AW4,Italie!AW4,'Pays-Bas'!AW4,Russie!AW4,Suisse!AW4,Turquie!AW4,'Royaume-Uni'!AW4)</f>
        <v>#DIV/0!</v>
      </c>
      <c r="AX4" s="74">
        <f>AVERAGE(Allemagne!AX4,Autriche!AX4,Belgique!AX4,Espagne!AX4,Finlande!AX4,France!AX4,Grèce!AX4,Italie!AX4,'Pays-Bas'!AX4,Russie!AX4,Suisse!AX4,Turquie!AX4,'Royaume-Uni'!AX4)</f>
        <v>0.49999999999999994</v>
      </c>
      <c r="AY4" s="74">
        <f>AVERAGE(Allemagne!AY4,Autriche!AY4,Belgique!AY4,Espagne!AY4,Finlande!AY4,France!AY4,Grèce!AY4,Italie!AY4,'Pays-Bas'!AY4,Russie!AY4,Suisse!AY4,Turquie!AY4,'Royaume-Uni'!AY4)</f>
        <v>4</v>
      </c>
      <c r="AZ4" s="74" t="e">
        <f>AVERAGE(Allemagne!AZ4,Autriche!AZ4,Belgique!AZ4,Espagne!AZ4,Finlande!AZ4,France!AZ4,Grèce!AZ4,Italie!AZ4,'Pays-Bas'!AZ4,Russie!AZ4,Suisse!AZ4,Turquie!AZ4,'Royaume-Uni'!AZ4)</f>
        <v>#DIV/0!</v>
      </c>
      <c r="BA4" s="74">
        <f>AVERAGE(Allemagne!BA4,Autriche!BA4,Belgique!BA4,Espagne!BA4,Finlande!BA4,France!BA4,Grèce!BA4,Italie!BA4,'Pays-Bas'!BA4,Russie!BA4,Suisse!BA4,Turquie!BA4,'Royaume-Uni'!BA4)</f>
        <v>0.17</v>
      </c>
    </row>
    <row r="5" spans="1:53" x14ac:dyDescent="0.2">
      <c r="A5" s="11" t="s">
        <v>30</v>
      </c>
      <c r="B5" s="74">
        <f>AVERAGE(Allemagne!B5,Autriche!B5,Belgique!B5,Espagne!B5,Finlande!B5,France!B5,Grèce!B5,Italie!B5,'Pays-Bas'!B5,Russie!B5,Suisse!B5,Turquie!B5,'Royaume-Uni'!B5)</f>
        <v>1.3923076923076925</v>
      </c>
      <c r="C5" s="74">
        <f>AVERAGE(Allemagne!C5,Autriche!C5,Belgique!C5,Espagne!C5,Finlande!C5,France!C5,Grèce!C5,Italie!C5,'Pays-Bas'!C5,Russie!C5,Suisse!C5,Turquie!C5,'Royaume-Uni'!C5)</f>
        <v>103.46153846153847</v>
      </c>
      <c r="D5" s="74">
        <f>AVERAGE(Allemagne!D5,Autriche!D5,Belgique!D5,Espagne!D5,Finlande!D5,France!D5,Grèce!D5,Italie!D5,'Pays-Bas'!D5,Russie!D5,Suisse!D5,Turquie!D5,'Royaume-Uni'!D5)</f>
        <v>0.9538461538461539</v>
      </c>
      <c r="E5" s="74">
        <f>AVERAGE(Allemagne!E5,Autriche!E5,Belgique!E5,Espagne!E5,Finlande!E5,France!E5,Grèce!E5,Italie!E5,'Pays-Bas'!E5,Russie!E5,Suisse!E5,Turquie!E5,'Royaume-Uni'!E5)</f>
        <v>3.9615384615384617</v>
      </c>
      <c r="F5" s="74">
        <f>AVERAGE(Allemagne!F5,Autriche!F5,Belgique!F5,Espagne!F5,Finlande!F5,France!F5,Grèce!F5,Italie!F5,'Pays-Bas'!F5,Russie!F5,Suisse!F5,Turquie!F5,'Royaume-Uni'!F5)</f>
        <v>4.9230769230769234</v>
      </c>
      <c r="G5" s="74">
        <f>AVERAGE(Allemagne!G5,Autriche!G5,Belgique!G5,Espagne!G5,Finlande!G5,France!G5,Grèce!G5,Italie!G5,'Pays-Bas'!G5,Russie!G5,Suisse!G5,Turquie!G5,'Royaume-Uni'!G5)</f>
        <v>8.8076923076923084</v>
      </c>
      <c r="H5" s="74">
        <f>AVERAGE(Allemagne!H5,Autriche!H5,Belgique!H5,Espagne!H5,Finlande!H5,France!H5,Grèce!H5,Italie!H5,'Pays-Bas'!H5,Russie!H5,Suisse!H5,Turquie!H5,'Royaume-Uni'!H5)</f>
        <v>27.341666666666669</v>
      </c>
      <c r="I5" s="74">
        <f>AVERAGE(Allemagne!I5,Autriche!I5,Belgique!I5,Espagne!I5,Finlande!I5,France!I5,Grèce!I5,Italie!I5,'Pays-Bas'!I5,Russie!I5,Suisse!I5,Turquie!I5,'Royaume-Uni'!I5)</f>
        <v>22.292307692307688</v>
      </c>
      <c r="J5" s="74">
        <f>AVERAGE(Allemagne!J5,Autriche!J5,Belgique!J5,Espagne!J5,Finlande!J5,France!J5,Grèce!J5,Italie!J5,'Pays-Bas'!J5,Russie!J5,Suisse!J5,Turquie!J5,'Royaume-Uni'!J5)</f>
        <v>2.1999999999999997</v>
      </c>
      <c r="K5" s="74">
        <f>AVERAGE(Allemagne!K5,Autriche!K5,Belgique!K5,Espagne!K5,Finlande!K5,France!K5,Grèce!K5,Italie!K5,'Pays-Bas'!K5,Russie!K5,Suisse!K5,Turquie!K5,'Royaume-Uni'!K5)</f>
        <v>1.6999999999999997</v>
      </c>
      <c r="L5" s="74" t="e">
        <f>AVERAGE(Allemagne!L5,Autriche!L5,Belgique!L5,Espagne!L5,Finlande!L5,France!L5,Grèce!L5,Italie!L5,'Pays-Bas'!L5,Russie!L5,Suisse!L5,Turquie!L5,'Royaume-Uni'!L5)</f>
        <v>#DIV/0!</v>
      </c>
      <c r="M5" s="74">
        <f>AVERAGE(Allemagne!M5,Autriche!M5,Belgique!M5,Espagne!M5,Finlande!M5,France!M5,Grèce!M5,Italie!M5,'Pays-Bas'!M5,Russie!M5,Suisse!M5,Turquie!M5,'Royaume-Uni'!M5)</f>
        <v>1.2846153846153845</v>
      </c>
      <c r="N5" s="74">
        <f>AVERAGE(Allemagne!N5,Autriche!N5,Belgique!N5,Espagne!N5,Finlande!N5,France!N5,Grèce!N5,Italie!N5,'Pays-Bas'!N5,Russie!N5,Suisse!N5,Turquie!N5,'Royaume-Uni'!N5)</f>
        <v>25.338461538461541</v>
      </c>
      <c r="O5" s="74">
        <f>AVERAGE(Allemagne!O5,Autriche!O5,Belgique!O5,Espagne!O5,Finlande!O5,France!O5,Grèce!O5,Italie!O5,'Pays-Bas'!O5,Russie!O5,Suisse!O5,Turquie!O5,'Royaume-Uni'!O5)</f>
        <v>6.2583333333333329</v>
      </c>
      <c r="P5" s="74">
        <f>AVERAGE(Allemagne!P5,Autriche!P5,Belgique!P5,Espagne!P5,Finlande!P5,France!P5,Grèce!P5,Italie!P5,'Pays-Bas'!P5,Russie!P5,Suisse!P5,Turquie!P5,'Royaume-Uni'!P5)</f>
        <v>102.36923076923078</v>
      </c>
      <c r="Q5" s="74">
        <f>AVERAGE(Allemagne!Q5,Autriche!Q5,Belgique!Q5,Espagne!Q5,Finlande!Q5,France!Q5,Grèce!Q5,Italie!Q5,'Pays-Bas'!Q5,Russie!Q5,Suisse!Q5,Turquie!Q5,'Royaume-Uni'!Q5)</f>
        <v>5.1750000000000007</v>
      </c>
      <c r="R5" s="74" t="e">
        <f>AVERAGE(Allemagne!R5,Autriche!R5,Belgique!R5,Espagne!R5,Finlande!R5,France!R5,Grèce!R5,Italie!R5,'Pays-Bas'!R5,Russie!R5,Suisse!R5,Turquie!R5,'Royaume-Uni'!R5)</f>
        <v>#DIV/0!</v>
      </c>
      <c r="S5" s="74">
        <f>AVERAGE(Allemagne!S5,Autriche!S5,Belgique!S5,Espagne!S5,Finlande!S5,France!S5,Grèce!S5,Italie!S5,'Pays-Bas'!S5,Russie!S5,Suisse!S5,Turquie!S5,'Royaume-Uni'!S5)</f>
        <v>5.5522222222222224</v>
      </c>
      <c r="T5" s="74">
        <f>AVERAGE(Allemagne!T5,Autriche!T5,Belgique!T5,Espagne!T5,Finlande!T5,France!T5,Grèce!T5,Italie!T5,'Pays-Bas'!T5,Russie!T5,Suisse!T5,Turquie!T5,'Royaume-Uni'!T5)</f>
        <v>33.561538461538461</v>
      </c>
      <c r="U5" s="74">
        <f>AVERAGE(Allemagne!U5,Autriche!U5,Belgique!U5,Espagne!U5,Finlande!U5,France!U5,Grèce!U5,Italie!U5,'Pays-Bas'!U5,Russie!U5,Suisse!U5,Turquie!U5,'Royaume-Uni'!U5)</f>
        <v>43.992307692307691</v>
      </c>
      <c r="V5" s="74" t="e">
        <f>AVERAGE(Allemagne!V5,Autriche!V5,Belgique!V5,Espagne!V5,Finlande!V5,France!V5,Grèce!V5,Italie!V5,'Pays-Bas'!V5,Russie!V5,Suisse!V5,Turquie!V5,'Royaume-Uni'!V5)</f>
        <v>#DIV/0!</v>
      </c>
      <c r="W5" s="74">
        <f>AVERAGE(Allemagne!W5,Autriche!W5,Belgique!W5,Espagne!W5,Finlande!W5,France!W5,Grèce!W5,Italie!W5,'Pays-Bas'!W5,Russie!W5,Suisse!W5,Turquie!W5,'Royaume-Uni'!W5)</f>
        <v>46.530769230769224</v>
      </c>
      <c r="X5" s="74" t="e">
        <f>AVERAGE(Allemagne!X5,Autriche!X5,Belgique!X5,Espagne!X5,Finlande!X5,France!X5,Grèce!X5,Italie!X5,'Pays-Bas'!X5,Russie!X5,Suisse!X5,Turquie!X5,'Royaume-Uni'!X5)</f>
        <v>#DIV/0!</v>
      </c>
      <c r="Y5" s="74" t="e">
        <f>AVERAGE(Allemagne!Y5,Autriche!Y5,Belgique!Y5,Espagne!Y5,Finlande!Y5,France!Y5,Grèce!Y5,Italie!Y5,'Pays-Bas'!Y5,Russie!Y5,Suisse!Y5,Turquie!Y5,'Royaume-Uni'!Y5)</f>
        <v>#DIV/0!</v>
      </c>
      <c r="Z5" s="74" t="e">
        <f>AVERAGE(Allemagne!Z5,Autriche!Z5,Belgique!Z5,Espagne!Z5,Finlande!Z5,France!Z5,Grèce!Z5,Italie!Z5,'Pays-Bas'!Z5,Russie!Z5,Suisse!Z5,Turquie!Z5,'Royaume-Uni'!Z5)</f>
        <v>#DIV/0!</v>
      </c>
      <c r="AA5" s="74">
        <f>AVERAGE(Allemagne!AA5,Autriche!AA5,Belgique!AA5,Espagne!AA5,Finlande!AA5,France!AA5,Grèce!AA5,Italie!AA5,'Pays-Bas'!AA5,Russie!AA5,Suisse!AA5,Turquie!AA5,'Royaume-Uni'!AA5)</f>
        <v>678.5</v>
      </c>
      <c r="AB5" s="74">
        <f>AVERAGE(Allemagne!AB5,Autriche!AB5,Belgique!AB5,Espagne!AB5,Finlande!AB5,France!AB5,Grèce!AB5,Italie!AB5,'Pays-Bas'!AB5,Russie!AB5,Suisse!AB5,Turquie!AB5,'Royaume-Uni'!AB5)</f>
        <v>981.8</v>
      </c>
      <c r="AC5" s="74" t="e">
        <f>AVERAGE(Allemagne!AC5,Autriche!AC5,Belgique!AC5,Espagne!AC5,Finlande!AC5,France!AC5,Grèce!AC5,Italie!AC5,'Pays-Bas'!AC5,Russie!AC5,Suisse!AC5,Turquie!AC5,'Royaume-Uni'!AC5)</f>
        <v>#DIV/0!</v>
      </c>
      <c r="AD5" s="74">
        <f>AVERAGE(Allemagne!AD5,Autriche!AD5,Belgique!AD5,Espagne!AD5,Finlande!AD5,France!AD5,Grèce!AD5,Italie!AD5,'Pays-Bas'!AD5,Russie!AD5,Suisse!AD5,Turquie!AD5,'Royaume-Uni'!AD5)</f>
        <v>28.355555555555558</v>
      </c>
      <c r="AE5" s="74">
        <f>AVERAGE(Allemagne!AE5,Autriche!AE5,Belgique!AE5,Espagne!AE5,Finlande!AE5,France!AE5,Grèce!AE5,Italie!AE5,'Pays-Bas'!AE5,Russie!AE5,Suisse!AE5,Turquie!AE5,'Royaume-Uni'!AE5)</f>
        <v>74.481818181818184</v>
      </c>
      <c r="AF5" s="74">
        <f>AVERAGE(Allemagne!AF5,Autriche!AF5,Belgique!AF5,Espagne!AF5,Finlande!AF5,France!AF5,Grèce!AF5,Italie!AF5,'Pays-Bas'!AF5,Russie!AF5,Suisse!AF5,Turquie!AF5,'Royaume-Uni'!AF5)</f>
        <v>89.74545454545455</v>
      </c>
      <c r="AG5" s="74">
        <f>AVERAGE(Allemagne!AG5,Autriche!AG5,Belgique!AG5,Espagne!AG5,Finlande!AG5,France!AG5,Grèce!AG5,Italie!AG5,'Pays-Bas'!AG5,Russie!AG5,Suisse!AG5,Turquie!AG5,'Royaume-Uni'!AG5)</f>
        <v>10.615384615384615</v>
      </c>
      <c r="AH5" s="74" t="e">
        <f>AVERAGE(Allemagne!AH5,Autriche!AH5,Belgique!AH5,Espagne!AH5,Finlande!AH5,France!AH5,Grèce!AH5,Italie!AH5,'Pays-Bas'!AH5,Russie!AH5,Suisse!AH5,Turquie!AH5,'Royaume-Uni'!AH5)</f>
        <v>#DIV/0!</v>
      </c>
      <c r="AI5" s="74">
        <f>AVERAGE(Allemagne!AI5,Autriche!AI5,Belgique!AI5,Espagne!AI5,Finlande!AI5,France!AI5,Grèce!AI5,Italie!AI5,'Pays-Bas'!AI5,Russie!AI5,Suisse!AI5,Turquie!AI5,'Royaume-Uni'!AI5)</f>
        <v>69.623076923076908</v>
      </c>
      <c r="AJ5" s="74">
        <f>AVERAGE(Allemagne!AJ5,Autriche!AJ5,Belgique!AJ5,Espagne!AJ5,Finlande!AJ5,France!AJ5,Grèce!AJ5,Italie!AJ5,'Pays-Bas'!AJ5,Russie!AJ5,Suisse!AJ5,Turquie!AJ5,'Royaume-Uni'!AJ5)</f>
        <v>37.858333333333334</v>
      </c>
      <c r="AK5" s="74">
        <f>AVERAGE(Allemagne!AK5,Autriche!AK5,Belgique!AK5,Espagne!AK5,Finlande!AK5,France!AK5,Grèce!AK5,Italie!AK5,'Pays-Bas'!AK5,Russie!AK5,Suisse!AK5,Turquie!AK5,'Royaume-Uni'!AK5)</f>
        <v>49.558333333333337</v>
      </c>
      <c r="AL5" s="74">
        <f>AVERAGE(Allemagne!AL5,Autriche!AL5,Belgique!AL5,Espagne!AL5,Finlande!AL5,France!AL5,Grèce!AL5,Italie!AL5,'Pays-Bas'!AL5,Russie!AL5,Suisse!AL5,Turquie!AL5,'Royaume-Uni'!AL5)</f>
        <v>100.24166666666667</v>
      </c>
      <c r="AM5" s="74" t="e">
        <f>AVERAGE(Allemagne!AM5,Autriche!AM5,Belgique!AM5,Espagne!AM5,Finlande!AM5,France!AM5,Grèce!AM5,Italie!AM5,'Pays-Bas'!AM5,Russie!AM5,Suisse!AM5,Turquie!AM5,'Royaume-Uni'!AM5)</f>
        <v>#DIV/0!</v>
      </c>
      <c r="AN5" s="74">
        <f>AVERAGE(Allemagne!AN5,Autriche!AN5,Belgique!AN5,Espagne!AN5,Finlande!AN5,France!AN5,Grèce!AN5,Italie!AN5,'Pays-Bas'!AN5,Russie!AN5,Suisse!AN5,Turquie!AN5,'Royaume-Uni'!AN5)</f>
        <v>29.808333333333334</v>
      </c>
      <c r="AO5" s="74">
        <f>AVERAGE(Allemagne!AO5,Autriche!AO5,Belgique!AO5,Espagne!AO5,Finlande!AO5,France!AO5,Grèce!AO5,Italie!AO5,'Pays-Bas'!AO5,Russie!AO5,Suisse!AO5,Turquie!AO5,'Royaume-Uni'!AO5)</f>
        <v>14.441666666666668</v>
      </c>
      <c r="AP5" s="74">
        <f>AVERAGE(Allemagne!AP5,Autriche!AP5,Belgique!AP5,Espagne!AP5,Finlande!AP5,France!AP5,Grèce!AP5,Italie!AP5,'Pays-Bas'!AP5,Russie!AP5,Suisse!AP5,Turquie!AP5,'Royaume-Uni'!AP5)</f>
        <v>71.430769230769229</v>
      </c>
      <c r="AQ5" s="74">
        <f>AVERAGE(Allemagne!AQ5,Autriche!AQ5,Belgique!AQ5,Espagne!AQ5,Finlande!AQ5,France!AQ5,Grèce!AQ5,Italie!AQ5,'Pays-Bas'!AQ5,Russie!AQ5,Suisse!AQ5,Turquie!AQ5,'Royaume-Uni'!AQ5)</f>
        <v>53.233333333333341</v>
      </c>
      <c r="AR5" s="74">
        <f>AVERAGE(Allemagne!AR5,Autriche!AR5,Belgique!AR5,Espagne!AR5,Finlande!AR5,France!AR5,Grèce!AR5,Italie!AR5,'Pays-Bas'!AR5,Russie!AR5,Suisse!AR5,Turquie!AR5,'Royaume-Uni'!AR5)</f>
        <v>79.961538461538481</v>
      </c>
      <c r="AS5" s="74">
        <f>AVERAGE(Allemagne!AS5,Autriche!AS5,Belgique!AS5,Espagne!AS5,Finlande!AS5,France!AS5,Grèce!AS5,Italie!AS5,'Pays-Bas'!AS5,Russie!AS5,Suisse!AS5,Turquie!AS5,'Royaume-Uni'!AS5)</f>
        <v>607.04999999999995</v>
      </c>
      <c r="AT5" s="74">
        <f>AVERAGE(Allemagne!AT5,Autriche!AT5,Belgique!AT5,Espagne!AT5,Finlande!AT5,France!AT5,Grèce!AT5,Italie!AT5,'Pays-Bas'!AT5,Russie!AT5,Suisse!AT5,Turquie!AT5,'Royaume-Uni'!AT5)</f>
        <v>11.353846153846153</v>
      </c>
      <c r="AU5" s="74">
        <f>AVERAGE(Allemagne!AU5,Autriche!AU5,Belgique!AU5,Espagne!AU5,Finlande!AU5,France!AU5,Grèce!AU5,Italie!AU5,'Pays-Bas'!AU5,Russie!AU5,Suisse!AU5,Turquie!AU5,'Royaume-Uni'!AU5)</f>
        <v>9.2769230769230759</v>
      </c>
      <c r="AV5" s="74" t="e">
        <f>AVERAGE(Allemagne!AV5,Autriche!AV5,Belgique!AV5,Espagne!AV5,Finlande!AV5,France!AV5,Grèce!AV5,Italie!AV5,'Pays-Bas'!AV5,Russie!AV5,Suisse!AV5,Turquie!AV5,'Royaume-Uni'!AV5)</f>
        <v>#DIV/0!</v>
      </c>
      <c r="AW5" s="74" t="e">
        <f>AVERAGE(Allemagne!AW5,Autriche!AW5,Belgique!AW5,Espagne!AW5,Finlande!AW5,France!AW5,Grèce!AW5,Italie!AW5,'Pays-Bas'!AW5,Russie!AW5,Suisse!AW5,Turquie!AW5,'Royaume-Uni'!AW5)</f>
        <v>#DIV/0!</v>
      </c>
      <c r="AX5" s="74">
        <f>AVERAGE(Allemagne!AX5,Autriche!AX5,Belgique!AX5,Espagne!AX5,Finlande!AX5,France!AX5,Grèce!AX5,Italie!AX5,'Pays-Bas'!AX5,Russie!AX5,Suisse!AX5,Turquie!AX5,'Royaume-Uni'!AX5)</f>
        <v>0.4</v>
      </c>
      <c r="AY5" s="74">
        <f>AVERAGE(Allemagne!AY5,Autriche!AY5,Belgique!AY5,Espagne!AY5,Finlande!AY5,France!AY5,Grèce!AY5,Italie!AY5,'Pays-Bas'!AY5,Russie!AY5,Suisse!AY5,Turquie!AY5,'Royaume-Uni'!AY5)</f>
        <v>4.9230769230769234</v>
      </c>
      <c r="AZ5" s="74" t="e">
        <f>AVERAGE(Allemagne!AZ5,Autriche!AZ5,Belgique!AZ5,Espagne!AZ5,Finlande!AZ5,France!AZ5,Grèce!AZ5,Italie!AZ5,'Pays-Bas'!AZ5,Russie!AZ5,Suisse!AZ5,Turquie!AZ5,'Royaume-Uni'!AZ5)</f>
        <v>#DIV/0!</v>
      </c>
      <c r="BA5" s="74">
        <f>AVERAGE(Allemagne!BA5,Autriche!BA5,Belgique!BA5,Espagne!BA5,Finlande!BA5,France!BA5,Grèce!BA5,Italie!BA5,'Pays-Bas'!BA5,Russie!BA5,Suisse!BA5,Turquie!BA5,'Royaume-Uni'!BA5)</f>
        <v>-0.16</v>
      </c>
    </row>
    <row r="6" spans="1:53" x14ac:dyDescent="0.2">
      <c r="A6" s="2" t="s">
        <v>31</v>
      </c>
      <c r="B6" s="74">
        <f>AVERAGE(Allemagne!B6,Autriche!B6,Belgique!B6,Espagne!B6,Finlande!B6,France!B6,Grèce!B6,Italie!B6,'Pays-Bas'!B6,Russie!B6,Suisse!B6,Turquie!B6,'Royaume-Uni'!B6)</f>
        <v>-0.62307692307692319</v>
      </c>
      <c r="C6" s="74">
        <f>AVERAGE(Allemagne!C6,Autriche!C6,Belgique!C6,Espagne!C6,Finlande!C6,France!C6,Grèce!C6,Italie!C6,'Pays-Bas'!C6,Russie!C6,Suisse!C6,Turquie!C6,'Royaume-Uni'!C6)</f>
        <v>106.46923076923078</v>
      </c>
      <c r="D6" s="74">
        <f>AVERAGE(Allemagne!D6,Autriche!D6,Belgique!D6,Espagne!D6,Finlande!D6,France!D6,Grèce!D6,Italie!D6,'Pays-Bas'!D6,Russie!D6,Suisse!D6,Turquie!D6,'Royaume-Uni'!D6)</f>
        <v>0.16923076923076924</v>
      </c>
      <c r="E6" s="74">
        <f>AVERAGE(Allemagne!E6,Autriche!E6,Belgique!E6,Espagne!E6,Finlande!E6,France!E6,Grèce!E6,Italie!E6,'Pays-Bas'!E6,Russie!E6,Suisse!E6,Turquie!E6,'Royaume-Uni'!E6)</f>
        <v>-2.2076923076923078</v>
      </c>
      <c r="F6" s="74">
        <f>AVERAGE(Allemagne!F6,Autriche!F6,Belgique!F6,Espagne!F6,Finlande!F6,France!F6,Grèce!F6,Italie!F6,'Pays-Bas'!F6,Russie!F6,Suisse!F6,Turquie!F6,'Royaume-Uni'!F6)</f>
        <v>-2.476923076923077</v>
      </c>
      <c r="G6" s="74">
        <f>AVERAGE(Allemagne!G6,Autriche!G6,Belgique!G6,Espagne!G6,Finlande!G6,France!G6,Grèce!G6,Italie!G6,'Pays-Bas'!G6,Russie!G6,Suisse!G6,Turquie!G6,'Royaume-Uni'!G6)</f>
        <v>9.7384615384615394</v>
      </c>
      <c r="H6" s="74">
        <f>AVERAGE(Allemagne!H6,Autriche!H6,Belgique!H6,Espagne!H6,Finlande!H6,France!H6,Grèce!H6,Italie!H6,'Pays-Bas'!H6,Russie!H6,Suisse!H6,Turquie!H6,'Royaume-Uni'!H6)</f>
        <v>27.641666666666666</v>
      </c>
      <c r="I6" s="74">
        <f>AVERAGE(Allemagne!I6,Autriche!I6,Belgique!I6,Espagne!I6,Finlande!I6,France!I6,Grèce!I6,Italie!I6,'Pays-Bas'!I6,Russie!I6,Suisse!I6,Turquie!I6,'Royaume-Uni'!I6)</f>
        <v>22.276923076923079</v>
      </c>
      <c r="J6" s="74">
        <f>AVERAGE(Allemagne!J6,Autriche!J6,Belgique!J6,Espagne!J6,Finlande!J6,France!J6,Grèce!J6,Italie!J6,'Pays-Bas'!J6,Russie!J6,Suisse!J6,Turquie!J6,'Royaume-Uni'!J6)</f>
        <v>2.2846153846153845</v>
      </c>
      <c r="K6" s="74">
        <f>AVERAGE(Allemagne!K6,Autriche!K6,Belgique!K6,Espagne!K6,Finlande!K6,France!K6,Grèce!K6,Italie!K6,'Pays-Bas'!K6,Russie!K6,Suisse!K6,Turquie!K6,'Royaume-Uni'!K6)</f>
        <v>1.4692307692307693</v>
      </c>
      <c r="L6" s="74" t="e">
        <f>AVERAGE(Allemagne!L6,Autriche!L6,Belgique!L6,Espagne!L6,Finlande!L6,France!L6,Grèce!L6,Italie!L6,'Pays-Bas'!L6,Russie!L6,Suisse!L6,Turquie!L6,'Royaume-Uni'!L6)</f>
        <v>#DIV/0!</v>
      </c>
      <c r="M6" s="74">
        <f>AVERAGE(Allemagne!M6,Autriche!M6,Belgique!M6,Espagne!M6,Finlande!M6,France!M6,Grèce!M6,Italie!M6,'Pays-Bas'!M6,Russie!M6,Suisse!M6,Turquie!M6,'Royaume-Uni'!M6)</f>
        <v>0.18461538461538465</v>
      </c>
      <c r="N6" s="74">
        <f>AVERAGE(Allemagne!N6,Autriche!N6,Belgique!N6,Espagne!N6,Finlande!N6,France!N6,Grèce!N6,Italie!N6,'Pays-Bas'!N6,Russie!N6,Suisse!N6,Turquie!N6,'Royaume-Uni'!N6)</f>
        <v>25.838461538461537</v>
      </c>
      <c r="O6" s="74">
        <f>AVERAGE(Allemagne!O6,Autriche!O6,Belgique!O6,Espagne!O6,Finlande!O6,France!O6,Grèce!O6,Italie!O6,'Pays-Bas'!O6,Russie!O6,Suisse!O6,Turquie!O6,'Royaume-Uni'!O6)</f>
        <v>6.5</v>
      </c>
      <c r="P6" s="74">
        <f>AVERAGE(Allemagne!P6,Autriche!P6,Belgique!P6,Espagne!P6,Finlande!P6,France!P6,Grèce!P6,Italie!P6,'Pays-Bas'!P6,Russie!P6,Suisse!P6,Turquie!P6,'Royaume-Uni'!P6)</f>
        <v>101.69230769230769</v>
      </c>
      <c r="Q6" s="74">
        <f>AVERAGE(Allemagne!Q6,Autriche!Q6,Belgique!Q6,Espagne!Q6,Finlande!Q6,France!Q6,Grèce!Q6,Italie!Q6,'Pays-Bas'!Q6,Russie!Q6,Suisse!Q6,Turquie!Q6,'Royaume-Uni'!Q6)</f>
        <v>6.2</v>
      </c>
      <c r="R6" s="74" t="e">
        <f>AVERAGE(Allemagne!R6,Autriche!R6,Belgique!R6,Espagne!R6,Finlande!R6,France!R6,Grèce!R6,Italie!R6,'Pays-Bas'!R6,Russie!R6,Suisse!R6,Turquie!R6,'Royaume-Uni'!R6)</f>
        <v>#DIV/0!</v>
      </c>
      <c r="S6" s="74">
        <f>AVERAGE(Allemagne!S6,Autriche!S6,Belgique!S6,Espagne!S6,Finlande!S6,France!S6,Grèce!S6,Italie!S6,'Pays-Bas'!S6,Russie!S6,Suisse!S6,Turquie!S6,'Royaume-Uni'!S6)</f>
        <v>5.3220000000000001</v>
      </c>
      <c r="T6" s="74">
        <f>AVERAGE(Allemagne!T6,Autriche!T6,Belgique!T6,Espagne!T6,Finlande!T6,France!T6,Grèce!T6,Italie!T6,'Pays-Bas'!T6,Russie!T6,Suisse!T6,Turquie!T6,'Royaume-Uni'!T6)</f>
        <v>33.638461538461542</v>
      </c>
      <c r="U6" s="74">
        <f>AVERAGE(Allemagne!U6,Autriche!U6,Belgique!U6,Espagne!U6,Finlande!U6,France!U6,Grèce!U6,Italie!U6,'Pays-Bas'!U6,Russie!U6,Suisse!U6,Turquie!U6,'Royaume-Uni'!U6)</f>
        <v>43.815384615384609</v>
      </c>
      <c r="V6" s="74" t="e">
        <f>AVERAGE(Allemagne!V6,Autriche!V6,Belgique!V6,Espagne!V6,Finlande!V6,France!V6,Grèce!V6,Italie!V6,'Pays-Bas'!V6,Russie!V6,Suisse!V6,Turquie!V6,'Royaume-Uni'!V6)</f>
        <v>#DIV/0!</v>
      </c>
      <c r="W6" s="74">
        <f>AVERAGE(Allemagne!W6,Autriche!W6,Belgique!W6,Espagne!W6,Finlande!W6,France!W6,Grèce!W6,Italie!W6,'Pays-Bas'!W6,Russie!W6,Suisse!W6,Turquie!W6,'Royaume-Uni'!W6)</f>
        <v>46.70000000000001</v>
      </c>
      <c r="X6" s="74" t="e">
        <f>AVERAGE(Allemagne!X6,Autriche!X6,Belgique!X6,Espagne!X6,Finlande!X6,France!X6,Grèce!X6,Italie!X6,'Pays-Bas'!X6,Russie!X6,Suisse!X6,Turquie!X6,'Royaume-Uni'!X6)</f>
        <v>#DIV/0!</v>
      </c>
      <c r="Y6" s="74" t="e">
        <f>AVERAGE(Allemagne!Y6,Autriche!Y6,Belgique!Y6,Espagne!Y6,Finlande!Y6,France!Y6,Grèce!Y6,Italie!Y6,'Pays-Bas'!Y6,Russie!Y6,Suisse!Y6,Turquie!Y6,'Royaume-Uni'!Y6)</f>
        <v>#DIV/0!</v>
      </c>
      <c r="Z6" s="74" t="e">
        <f>AVERAGE(Allemagne!Z6,Autriche!Z6,Belgique!Z6,Espagne!Z6,Finlande!Z6,France!Z6,Grèce!Z6,Italie!Z6,'Pays-Bas'!Z6,Russie!Z6,Suisse!Z6,Turquie!Z6,'Royaume-Uni'!Z6)</f>
        <v>#DIV/0!</v>
      </c>
      <c r="AA6" s="74">
        <f>AVERAGE(Allemagne!AA6,Autriche!AA6,Belgique!AA6,Espagne!AA6,Finlande!AA6,France!AA6,Grèce!AA6,Italie!AA6,'Pays-Bas'!AA6,Russie!AA6,Suisse!AA6,Turquie!AA6,'Royaume-Uni'!AA6)</f>
        <v>691.5</v>
      </c>
      <c r="AB6" s="74" t="e">
        <f>AVERAGE(Allemagne!AB6,Autriche!AB6,Belgique!AB6,Espagne!AB6,Finlande!AB6,France!AB6,Grèce!AB6,Italie!AB6,'Pays-Bas'!AB6,Russie!AB6,Suisse!AB6,Turquie!AB6,'Royaume-Uni'!AB6)</f>
        <v>#DIV/0!</v>
      </c>
      <c r="AC6" s="74">
        <f>AVERAGE(Allemagne!AC6,Autriche!AC6,Belgique!AC6,Espagne!AC6,Finlande!AC6,France!AC6,Grèce!AC6,Italie!AC6,'Pays-Bas'!AC6,Russie!AC6,Suisse!AC6,Turquie!AC6,'Royaume-Uni'!AC6)</f>
        <v>21.1</v>
      </c>
      <c r="AD6" s="74">
        <f>AVERAGE(Allemagne!AD6,Autriche!AD6,Belgique!AD6,Espagne!AD6,Finlande!AD6,France!AD6,Grèce!AD6,Italie!AD6,'Pays-Bas'!AD6,Russie!AD6,Suisse!AD6,Turquie!AD6,'Royaume-Uni'!AD6)</f>
        <v>29.444444444444443</v>
      </c>
      <c r="AE6" s="74">
        <f>AVERAGE(Allemagne!AE6,Autriche!AE6,Belgique!AE6,Espagne!AE6,Finlande!AE6,France!AE6,Grèce!AE6,Italie!AE6,'Pays-Bas'!AE6,Russie!AE6,Suisse!AE6,Turquie!AE6,'Royaume-Uni'!AE6)</f>
        <v>75.309090909090912</v>
      </c>
      <c r="AF6" s="74">
        <f>AVERAGE(Allemagne!AF6,Autriche!AF6,Belgique!AF6,Espagne!AF6,Finlande!AF6,France!AF6,Grèce!AF6,Italie!AF6,'Pays-Bas'!AF6,Russie!AF6,Suisse!AF6,Turquie!AF6,'Royaume-Uni'!AF6)</f>
        <v>89.090909090909108</v>
      </c>
      <c r="AG6" s="74">
        <f>AVERAGE(Allemagne!AG6,Autriche!AG6,Belgique!AG6,Espagne!AG6,Finlande!AG6,France!AG6,Grèce!AG6,Italie!AG6,'Pays-Bas'!AG6,Russie!AG6,Suisse!AG6,Turquie!AG6,'Royaume-Uni'!AG6)</f>
        <v>10.923076923076923</v>
      </c>
      <c r="AH6" s="74" t="e">
        <f>AVERAGE(Allemagne!AH6,Autriche!AH6,Belgique!AH6,Espagne!AH6,Finlande!AH6,France!AH6,Grèce!AH6,Italie!AH6,'Pays-Bas'!AH6,Russie!AH6,Suisse!AH6,Turquie!AH6,'Royaume-Uni'!AH6)</f>
        <v>#DIV/0!</v>
      </c>
      <c r="AI6" s="74">
        <f>AVERAGE(Allemagne!AI6,Autriche!AI6,Belgique!AI6,Espagne!AI6,Finlande!AI6,France!AI6,Grèce!AI6,Italie!AI6,'Pays-Bas'!AI6,Russie!AI6,Suisse!AI6,Turquie!AI6,'Royaume-Uni'!AI6)</f>
        <v>72.130769230769246</v>
      </c>
      <c r="AJ6" s="74">
        <f>AVERAGE(Allemagne!AJ6,Autriche!AJ6,Belgique!AJ6,Espagne!AJ6,Finlande!AJ6,France!AJ6,Grèce!AJ6,Italie!AJ6,'Pays-Bas'!AJ6,Russie!AJ6,Suisse!AJ6,Turquie!AJ6,'Royaume-Uni'!AJ6)</f>
        <v>38.425000000000004</v>
      </c>
      <c r="AK6" s="74">
        <f>AVERAGE(Allemagne!AK6,Autriche!AK6,Belgique!AK6,Espagne!AK6,Finlande!AK6,France!AK6,Grèce!AK6,Italie!AK6,'Pays-Bas'!AK6,Russie!AK6,Suisse!AK6,Turquie!AK6,'Royaume-Uni'!AK6)</f>
        <v>41.108333333333327</v>
      </c>
      <c r="AL6" s="74">
        <f>AVERAGE(Allemagne!AL6,Autriche!AL6,Belgique!AL6,Espagne!AL6,Finlande!AL6,France!AL6,Grèce!AL6,Italie!AL6,'Pays-Bas'!AL6,Russie!AL6,Suisse!AL6,Turquie!AL6,'Royaume-Uni'!AL6)</f>
        <v>68.716666666666669</v>
      </c>
      <c r="AM6" s="74" t="e">
        <f>AVERAGE(Allemagne!AM6,Autriche!AM6,Belgique!AM6,Espagne!AM6,Finlande!AM6,France!AM6,Grèce!AM6,Italie!AM6,'Pays-Bas'!AM6,Russie!AM6,Suisse!AM6,Turquie!AM6,'Royaume-Uni'!AM6)</f>
        <v>#DIV/0!</v>
      </c>
      <c r="AN6" s="74">
        <f>AVERAGE(Allemagne!AN6,Autriche!AN6,Belgique!AN6,Espagne!AN6,Finlande!AN6,France!AN6,Grèce!AN6,Italie!AN6,'Pays-Bas'!AN6,Russie!AN6,Suisse!AN6,Turquie!AN6,'Royaume-Uni'!AN6)</f>
        <v>29.900000000000002</v>
      </c>
      <c r="AO6" s="74">
        <f>AVERAGE(Allemagne!AO6,Autriche!AO6,Belgique!AO6,Espagne!AO6,Finlande!AO6,France!AO6,Grèce!AO6,Italie!AO6,'Pays-Bas'!AO6,Russie!AO6,Suisse!AO6,Turquie!AO6,'Royaume-Uni'!AO6)</f>
        <v>14.325000000000001</v>
      </c>
      <c r="AP6" s="74">
        <f>AVERAGE(Allemagne!AP6,Autriche!AP6,Belgique!AP6,Espagne!AP6,Finlande!AP6,France!AP6,Grèce!AP6,Italie!AP6,'Pays-Bas'!AP6,Russie!AP6,Suisse!AP6,Turquie!AP6,'Royaume-Uni'!AP6)</f>
        <v>71.823076923076911</v>
      </c>
      <c r="AQ6" s="74">
        <f>AVERAGE(Allemagne!AQ6,Autriche!AQ6,Belgique!AQ6,Espagne!AQ6,Finlande!AQ6,France!AQ6,Grèce!AQ6,Italie!AQ6,'Pays-Bas'!AQ6,Russie!AQ6,Suisse!AQ6,Turquie!AQ6,'Royaume-Uni'!AQ6)</f>
        <v>63.6</v>
      </c>
      <c r="AR6" s="74">
        <f>AVERAGE(Allemagne!AR6,Autriche!AR6,Belgique!AR6,Espagne!AR6,Finlande!AR6,France!AR6,Grèce!AR6,Italie!AR6,'Pays-Bas'!AR6,Russie!AR6,Suisse!AR6,Turquie!AR6,'Royaume-Uni'!AR6)</f>
        <v>79.984615384615395</v>
      </c>
      <c r="AS6" s="74">
        <f>AVERAGE(Allemagne!AS6,Autriche!AS6,Belgique!AS6,Espagne!AS6,Finlande!AS6,France!AS6,Grèce!AS6,Italie!AS6,'Pays-Bas'!AS6,Russie!AS6,Suisse!AS6,Turquie!AS6,'Royaume-Uni'!AS6)</f>
        <v>640.65</v>
      </c>
      <c r="AT6" s="74">
        <f>AVERAGE(Allemagne!AT6,Autriche!AT6,Belgique!AT6,Espagne!AT6,Finlande!AT6,France!AT6,Grèce!AT6,Italie!AT6,'Pays-Bas'!AT6,Russie!AT6,Suisse!AT6,Turquie!AT6,'Royaume-Uni'!AT6)</f>
        <v>11.261538461538462</v>
      </c>
      <c r="AU6" s="74">
        <f>AVERAGE(Allemagne!AU6,Autriche!AU6,Belgique!AU6,Espagne!AU6,Finlande!AU6,France!AU6,Grèce!AU6,Italie!AU6,'Pays-Bas'!AU6,Russie!AU6,Suisse!AU6,Turquie!AU6,'Royaume-Uni'!AU6)</f>
        <v>9.4923076923076923</v>
      </c>
      <c r="AV6" s="74" t="e">
        <f>AVERAGE(Allemagne!AV6,Autriche!AV6,Belgique!AV6,Espagne!AV6,Finlande!AV6,France!AV6,Grèce!AV6,Italie!AV6,'Pays-Bas'!AV6,Russie!AV6,Suisse!AV6,Turquie!AV6,'Royaume-Uni'!AV6)</f>
        <v>#DIV/0!</v>
      </c>
      <c r="AW6" s="74" t="e">
        <f>AVERAGE(Allemagne!AW6,Autriche!AW6,Belgique!AW6,Espagne!AW6,Finlande!AW6,France!AW6,Grèce!AW6,Italie!AW6,'Pays-Bas'!AW6,Russie!AW6,Suisse!AW6,Turquie!AW6,'Royaume-Uni'!AW6)</f>
        <v>#DIV/0!</v>
      </c>
      <c r="AX6" s="74">
        <f>AVERAGE(Allemagne!AX6,Autriche!AX6,Belgique!AX6,Espagne!AX6,Finlande!AX6,France!AX6,Grèce!AX6,Italie!AX6,'Pays-Bas'!AX6,Russie!AX6,Suisse!AX6,Turquie!AX6,'Royaume-Uni'!AX6)</f>
        <v>0.47692307692307695</v>
      </c>
      <c r="AY6" s="74">
        <f>AVERAGE(Allemagne!AY6,Autriche!AY6,Belgique!AY6,Espagne!AY6,Finlande!AY6,France!AY6,Grèce!AY6,Italie!AY6,'Pays-Bas'!AY6,Russie!AY6,Suisse!AY6,Turquie!AY6,'Royaume-Uni'!AY6)</f>
        <v>5.9230769230769234</v>
      </c>
      <c r="AZ6" s="74" t="e">
        <f>AVERAGE(Allemagne!AZ6,Autriche!AZ6,Belgique!AZ6,Espagne!AZ6,Finlande!AZ6,France!AZ6,Grèce!AZ6,Italie!AZ6,'Pays-Bas'!AZ6,Russie!AZ6,Suisse!AZ6,Turquie!AZ6,'Royaume-Uni'!AZ6)</f>
        <v>#DIV/0!</v>
      </c>
      <c r="BA6" s="74">
        <f>AVERAGE(Allemagne!BA6,Autriche!BA6,Belgique!BA6,Espagne!BA6,Finlande!BA6,France!BA6,Grèce!BA6,Italie!BA6,'Pays-Bas'!BA6,Russie!BA6,Suisse!BA6,Turquie!BA6,'Royaume-Uni'!BA6)</f>
        <v>0.31</v>
      </c>
    </row>
    <row r="7" spans="1:53" x14ac:dyDescent="0.2">
      <c r="A7" s="2" t="s">
        <v>32</v>
      </c>
      <c r="B7" s="74">
        <f>AVERAGE(Allemagne!B7,Autriche!B7,Belgique!B7,Espagne!B7,Finlande!B7,France!B7,Grèce!B7,Italie!B7,'Pays-Bas'!B7,Russie!B7,Suisse!B7,Turquie!B7,'Royaume-Uni'!B7)</f>
        <v>0.16923076923076932</v>
      </c>
      <c r="C7" s="74">
        <f>AVERAGE(Allemagne!C7,Autriche!C7,Belgique!C7,Espagne!C7,Finlande!C7,France!C7,Grèce!C7,Italie!C7,'Pays-Bas'!C7,Russie!C7,Suisse!C7,Turquie!C7,'Royaume-Uni'!C7)</f>
        <v>108.8153846153846</v>
      </c>
      <c r="D7" s="74">
        <f>AVERAGE(Allemagne!D7,Autriche!D7,Belgique!D7,Espagne!D7,Finlande!D7,France!D7,Grèce!D7,Italie!D7,'Pays-Bas'!D7,Russie!D7,Suisse!D7,Turquie!D7,'Royaume-Uni'!D7)</f>
        <v>0.65384615384615385</v>
      </c>
      <c r="E7" s="74">
        <f>AVERAGE(Allemagne!E7,Autriche!E7,Belgique!E7,Espagne!E7,Finlande!E7,France!E7,Grèce!E7,Italie!E7,'Pays-Bas'!E7,Russie!E7,Suisse!E7,Turquie!E7,'Royaume-Uni'!E7)</f>
        <v>0.16153846153846155</v>
      </c>
      <c r="F7" s="74">
        <f>AVERAGE(Allemagne!F7,Autriche!F7,Belgique!F7,Espagne!F7,Finlande!F7,France!F7,Grèce!F7,Italie!F7,'Pays-Bas'!F7,Russie!F7,Suisse!F7,Turquie!F7,'Royaume-Uni'!F7)</f>
        <v>-0.45384615384615362</v>
      </c>
      <c r="G7" s="74">
        <f>AVERAGE(Allemagne!G7,Autriche!G7,Belgique!G7,Espagne!G7,Finlande!G7,France!G7,Grèce!G7,Italie!G7,'Pays-Bas'!G7,Russie!G7,Suisse!G7,Turquie!G7,'Royaume-Uni'!G7)</f>
        <v>10.5</v>
      </c>
      <c r="H7" s="74">
        <f>AVERAGE(Allemagne!H7,Autriche!H7,Belgique!H7,Espagne!H7,Finlande!H7,France!H7,Grèce!H7,Italie!H7,'Pays-Bas'!H7,Russie!H7,Suisse!H7,Turquie!H7,'Royaume-Uni'!H7)</f>
        <v>27.266666666666666</v>
      </c>
      <c r="I7" s="74">
        <f>AVERAGE(Allemagne!I7,Autriche!I7,Belgique!I7,Espagne!I7,Finlande!I7,France!I7,Grèce!I7,Italie!I7,'Pays-Bas'!I7,Russie!I7,Suisse!I7,Turquie!I7,'Royaume-Uni'!I7)</f>
        <v>22.007692307692309</v>
      </c>
      <c r="J7" s="74">
        <f>AVERAGE(Allemagne!J7,Autriche!J7,Belgique!J7,Espagne!J7,Finlande!J7,France!J7,Grèce!J7,Italie!J7,'Pays-Bas'!J7,Russie!J7,Suisse!J7,Turquie!J7,'Royaume-Uni'!J7)</f>
        <v>2.2692307692307692</v>
      </c>
      <c r="K7" s="74">
        <f>AVERAGE(Allemagne!K7,Autriche!K7,Belgique!K7,Espagne!K7,Finlande!K7,France!K7,Grèce!K7,Italie!K7,'Pays-Bas'!K7,Russie!K7,Suisse!K7,Turquie!K7,'Royaume-Uni'!K7)</f>
        <v>1.4923076923076926</v>
      </c>
      <c r="L7" s="74" t="e">
        <f>AVERAGE(Allemagne!L7,Autriche!L7,Belgique!L7,Espagne!L7,Finlande!L7,France!L7,Grèce!L7,Italie!L7,'Pays-Bas'!L7,Russie!L7,Suisse!L7,Turquie!L7,'Royaume-Uni'!L7)</f>
        <v>#DIV/0!</v>
      </c>
      <c r="M7" s="74">
        <f>AVERAGE(Allemagne!M7,Autriche!M7,Belgique!M7,Espagne!M7,Finlande!M7,France!M7,Grèce!M7,Italie!M7,'Pays-Bas'!M7,Russie!M7,Suisse!M7,Turquie!M7,'Royaume-Uni'!M7)</f>
        <v>0.74615384615384606</v>
      </c>
      <c r="N7" s="74">
        <f>AVERAGE(Allemagne!N7,Autriche!N7,Belgique!N7,Espagne!N7,Finlande!N7,France!N7,Grèce!N7,Italie!N7,'Pays-Bas'!N7,Russie!N7,Suisse!N7,Turquie!N7,'Royaume-Uni'!N7)</f>
        <v>26.430769230769233</v>
      </c>
      <c r="O7" s="74">
        <f>AVERAGE(Allemagne!O7,Autriche!O7,Belgique!O7,Espagne!O7,Finlande!O7,France!O7,Grèce!O7,Italie!O7,'Pays-Bas'!O7,Russie!O7,Suisse!O7,Turquie!O7,'Royaume-Uni'!O7)</f>
        <v>6.9230769230769216</v>
      </c>
      <c r="P7" s="74">
        <f>AVERAGE(Allemagne!P7,Autriche!P7,Belgique!P7,Espagne!P7,Finlande!P7,France!P7,Grèce!P7,Italie!P7,'Pays-Bas'!P7,Russie!P7,Suisse!P7,Turquie!P7,'Royaume-Uni'!P7)</f>
        <v>100.46923076923076</v>
      </c>
      <c r="Q7" s="74">
        <f>AVERAGE(Allemagne!Q7,Autriche!Q7,Belgique!Q7,Espagne!Q7,Finlande!Q7,France!Q7,Grèce!Q7,Italie!Q7,'Pays-Bas'!Q7,Russie!Q7,Suisse!Q7,Turquie!Q7,'Royaume-Uni'!Q7)</f>
        <v>7.3166666666666655</v>
      </c>
      <c r="R7" s="74" t="e">
        <f>AVERAGE(Allemagne!R7,Autriche!R7,Belgique!R7,Espagne!R7,Finlande!R7,France!R7,Grèce!R7,Italie!R7,'Pays-Bas'!R7,Russie!R7,Suisse!R7,Turquie!R7,'Royaume-Uni'!R7)</f>
        <v>#DIV/0!</v>
      </c>
      <c r="S7" s="74">
        <f>AVERAGE(Allemagne!S7,Autriche!S7,Belgique!S7,Espagne!S7,Finlande!S7,France!S7,Grèce!S7,Italie!S7,'Pays-Bas'!S7,Russie!S7,Suisse!S7,Turquie!S7,'Royaume-Uni'!S7)</f>
        <v>4.0188888888888901</v>
      </c>
      <c r="T7" s="74">
        <f>AVERAGE(Allemagne!T7,Autriche!T7,Belgique!T7,Espagne!T7,Finlande!T7,France!T7,Grèce!T7,Italie!T7,'Pays-Bas'!T7,Russie!T7,Suisse!T7,Turquie!T7,'Royaume-Uni'!T7)</f>
        <v>33.676923076923075</v>
      </c>
      <c r="U7" s="74">
        <f>AVERAGE(Allemagne!U7,Autriche!U7,Belgique!U7,Espagne!U7,Finlande!U7,France!U7,Grèce!U7,Italie!U7,'Pays-Bas'!U7,Russie!U7,Suisse!U7,Turquie!U7,'Royaume-Uni'!U7)</f>
        <v>43.676923076923082</v>
      </c>
      <c r="V7" s="74" t="e">
        <f>AVERAGE(Allemagne!V7,Autriche!V7,Belgique!V7,Espagne!V7,Finlande!V7,France!V7,Grèce!V7,Italie!V7,'Pays-Bas'!V7,Russie!V7,Suisse!V7,Turquie!V7,'Royaume-Uni'!V7)</f>
        <v>#DIV/0!</v>
      </c>
      <c r="W7" s="74">
        <f>AVERAGE(Allemagne!W7,Autriche!W7,Belgique!W7,Espagne!W7,Finlande!W7,France!W7,Grèce!W7,Italie!W7,'Pays-Bas'!W7,Russie!W7,Suisse!W7,Turquie!W7,'Royaume-Uni'!W7)</f>
        <v>45.430769230769222</v>
      </c>
      <c r="X7" s="74" t="e">
        <f>AVERAGE(Allemagne!X7,Autriche!X7,Belgique!X7,Espagne!X7,Finlande!X7,France!X7,Grèce!X7,Italie!X7,'Pays-Bas'!X7,Russie!X7,Suisse!X7,Turquie!X7,'Royaume-Uni'!X7)</f>
        <v>#DIV/0!</v>
      </c>
      <c r="Y7" s="74" t="e">
        <f>AVERAGE(Allemagne!Y7,Autriche!Y7,Belgique!Y7,Espagne!Y7,Finlande!Y7,France!Y7,Grèce!Y7,Italie!Y7,'Pays-Bas'!Y7,Russie!Y7,Suisse!Y7,Turquie!Y7,'Royaume-Uni'!Y7)</f>
        <v>#DIV/0!</v>
      </c>
      <c r="Z7" s="74" t="e">
        <f>AVERAGE(Allemagne!Z7,Autriche!Z7,Belgique!Z7,Espagne!Z7,Finlande!Z7,France!Z7,Grèce!Z7,Italie!Z7,'Pays-Bas'!Z7,Russie!Z7,Suisse!Z7,Turquie!Z7,'Royaume-Uni'!Z7)</f>
        <v>#DIV/0!</v>
      </c>
      <c r="AA7" s="74">
        <f>AVERAGE(Allemagne!AA7,Autriche!AA7,Belgique!AA7,Espagne!AA7,Finlande!AA7,France!AA7,Grèce!AA7,Italie!AA7,'Pays-Bas'!AA7,Russie!AA7,Suisse!AA7,Turquie!AA7,'Royaume-Uni'!AA7)</f>
        <v>706.5</v>
      </c>
      <c r="AB7" s="74" t="e">
        <f>AVERAGE(Allemagne!AB7,Autriche!AB7,Belgique!AB7,Espagne!AB7,Finlande!AB7,France!AB7,Grèce!AB7,Italie!AB7,'Pays-Bas'!AB7,Russie!AB7,Suisse!AB7,Turquie!AB7,'Royaume-Uni'!AB7)</f>
        <v>#DIV/0!</v>
      </c>
      <c r="AC7" s="74">
        <f>AVERAGE(Allemagne!AC7,Autriche!AC7,Belgique!AC7,Espagne!AC7,Finlande!AC7,France!AC7,Grèce!AC7,Italie!AC7,'Pays-Bas'!AC7,Russie!AC7,Suisse!AC7,Turquie!AC7,'Royaume-Uni'!AC7)</f>
        <v>26.924999999999997</v>
      </c>
      <c r="AD7" s="74">
        <f>AVERAGE(Allemagne!AD7,Autriche!AD7,Belgique!AD7,Espagne!AD7,Finlande!AD7,France!AD7,Grèce!AD7,Italie!AD7,'Pays-Bas'!AD7,Russie!AD7,Suisse!AD7,Turquie!AD7,'Royaume-Uni'!AD7)</f>
        <v>30.866666666666671</v>
      </c>
      <c r="AE7" s="74">
        <f>AVERAGE(Allemagne!AE7,Autriche!AE7,Belgique!AE7,Espagne!AE7,Finlande!AE7,France!AE7,Grèce!AE7,Italie!AE7,'Pays-Bas'!AE7,Russie!AE7,Suisse!AE7,Turquie!AE7,'Royaume-Uni'!AE7)</f>
        <v>74.327272727272714</v>
      </c>
      <c r="AF7" s="74">
        <f>AVERAGE(Allemagne!AF7,Autriche!AF7,Belgique!AF7,Espagne!AF7,Finlande!AF7,France!AF7,Grèce!AF7,Italie!AF7,'Pays-Bas'!AF7,Russie!AF7,Suisse!AF7,Turquie!AF7,'Royaume-Uni'!AF7)</f>
        <v>90.850000000000009</v>
      </c>
      <c r="AG7" s="74">
        <f>AVERAGE(Allemagne!AG7,Autriche!AG7,Belgique!AG7,Espagne!AG7,Finlande!AG7,France!AG7,Grèce!AG7,Italie!AG7,'Pays-Bas'!AG7,Russie!AG7,Suisse!AG7,Turquie!AG7,'Royaume-Uni'!AG7)</f>
        <v>11.076923076923077</v>
      </c>
      <c r="AH7" s="74" t="e">
        <f>AVERAGE(Allemagne!AH7,Autriche!AH7,Belgique!AH7,Espagne!AH7,Finlande!AH7,France!AH7,Grèce!AH7,Italie!AH7,'Pays-Bas'!AH7,Russie!AH7,Suisse!AH7,Turquie!AH7,'Royaume-Uni'!AH7)</f>
        <v>#DIV/0!</v>
      </c>
      <c r="AI7" s="74">
        <f>AVERAGE(Allemagne!AI7,Autriche!AI7,Belgique!AI7,Espagne!AI7,Finlande!AI7,France!AI7,Grèce!AI7,Italie!AI7,'Pays-Bas'!AI7,Russie!AI7,Suisse!AI7,Turquie!AI7,'Royaume-Uni'!AI7)</f>
        <v>71.623076923076923</v>
      </c>
      <c r="AJ7" s="74">
        <f>AVERAGE(Allemagne!AJ7,Autriche!AJ7,Belgique!AJ7,Espagne!AJ7,Finlande!AJ7,France!AJ7,Grèce!AJ7,Italie!AJ7,'Pays-Bas'!AJ7,Russie!AJ7,Suisse!AJ7,Turquie!AJ7,'Royaume-Uni'!AJ7)</f>
        <v>38.716666666666669</v>
      </c>
      <c r="AK7" s="74">
        <f>AVERAGE(Allemagne!AK7,Autriche!AK7,Belgique!AK7,Espagne!AK7,Finlande!AK7,France!AK7,Grèce!AK7,Italie!AK7,'Pays-Bas'!AK7,Russie!AK7,Suisse!AK7,Turquie!AK7,'Royaume-Uni'!AK7)</f>
        <v>39.875</v>
      </c>
      <c r="AL7" s="74">
        <f>AVERAGE(Allemagne!AL7,Autriche!AL7,Belgique!AL7,Espagne!AL7,Finlande!AL7,France!AL7,Grèce!AL7,Italie!AL7,'Pays-Bas'!AL7,Russie!AL7,Suisse!AL7,Turquie!AL7,'Royaume-Uni'!AL7)</f>
        <v>64.424999999999997</v>
      </c>
      <c r="AM7" s="74" t="e">
        <f>AVERAGE(Allemagne!AM7,Autriche!AM7,Belgique!AM7,Espagne!AM7,Finlande!AM7,France!AM7,Grèce!AM7,Italie!AM7,'Pays-Bas'!AM7,Russie!AM7,Suisse!AM7,Turquie!AM7,'Royaume-Uni'!AM7)</f>
        <v>#DIV/0!</v>
      </c>
      <c r="AN7" s="74">
        <f>AVERAGE(Allemagne!AN7,Autriche!AN7,Belgique!AN7,Espagne!AN7,Finlande!AN7,France!AN7,Grèce!AN7,Italie!AN7,'Pays-Bas'!AN7,Russie!AN7,Suisse!AN7,Turquie!AN7,'Royaume-Uni'!AN7)</f>
        <v>30.223076923076917</v>
      </c>
      <c r="AO7" s="74">
        <f>AVERAGE(Allemagne!AO7,Autriche!AO7,Belgique!AO7,Espagne!AO7,Finlande!AO7,France!AO7,Grèce!AO7,Italie!AO7,'Pays-Bas'!AO7,Russie!AO7,Suisse!AO7,Turquie!AO7,'Royaume-Uni'!AO7)</f>
        <v>15.399999999999997</v>
      </c>
      <c r="AP7" s="74">
        <f>AVERAGE(Allemagne!AP7,Autriche!AP7,Belgique!AP7,Espagne!AP7,Finlande!AP7,France!AP7,Grèce!AP7,Italie!AP7,'Pays-Bas'!AP7,Russie!AP7,Suisse!AP7,Turquie!AP7,'Royaume-Uni'!AP7)</f>
        <v>72.092307692307685</v>
      </c>
      <c r="AQ7" s="74">
        <f>AVERAGE(Allemagne!AQ7,Autriche!AQ7,Belgique!AQ7,Espagne!AQ7,Finlande!AQ7,France!AQ7,Grèce!AQ7,Italie!AQ7,'Pays-Bas'!AQ7,Russie!AQ7,Suisse!AQ7,Turquie!AQ7,'Royaume-Uni'!AQ7)</f>
        <v>73.666666666666671</v>
      </c>
      <c r="AR7" s="74">
        <f>AVERAGE(Allemagne!AR7,Autriche!AR7,Belgique!AR7,Espagne!AR7,Finlande!AR7,France!AR7,Grèce!AR7,Italie!AR7,'Pays-Bas'!AR7,Russie!AR7,Suisse!AR7,Turquie!AR7,'Royaume-Uni'!AR7)</f>
        <v>80.307692307692307</v>
      </c>
      <c r="AS7" s="74">
        <f>AVERAGE(Allemagne!AS7,Autriche!AS7,Belgique!AS7,Espagne!AS7,Finlande!AS7,France!AS7,Grèce!AS7,Italie!AS7,'Pays-Bas'!AS7,Russie!AS7,Suisse!AS7,Turquie!AS7,'Royaume-Uni'!AS7)</f>
        <v>679.25</v>
      </c>
      <c r="AT7" s="74">
        <f>AVERAGE(Allemagne!AT7,Autriche!AT7,Belgique!AT7,Espagne!AT7,Finlande!AT7,France!AT7,Grèce!AT7,Italie!AT7,'Pays-Bas'!AT7,Russie!AT7,Suisse!AT7,Turquie!AT7,'Royaume-Uni'!AT7)</f>
        <v>10.976923076923075</v>
      </c>
      <c r="AU7" s="74">
        <f>AVERAGE(Allemagne!AU7,Autriche!AU7,Belgique!AU7,Espagne!AU7,Finlande!AU7,France!AU7,Grèce!AU7,Italie!AU7,'Pays-Bas'!AU7,Russie!AU7,Suisse!AU7,Turquie!AU7,'Royaume-Uni'!AU7)</f>
        <v>9.4153846153846157</v>
      </c>
      <c r="AV7" s="74" t="e">
        <f>AVERAGE(Allemagne!AV7,Autriche!AV7,Belgique!AV7,Espagne!AV7,Finlande!AV7,France!AV7,Grèce!AV7,Italie!AV7,'Pays-Bas'!AV7,Russie!AV7,Suisse!AV7,Turquie!AV7,'Royaume-Uni'!AV7)</f>
        <v>#DIV/0!</v>
      </c>
      <c r="AW7" s="74" t="e">
        <f>AVERAGE(Allemagne!AW7,Autriche!AW7,Belgique!AW7,Espagne!AW7,Finlande!AW7,France!AW7,Grèce!AW7,Italie!AW7,'Pays-Bas'!AW7,Russie!AW7,Suisse!AW7,Turquie!AW7,'Royaume-Uni'!AW7)</f>
        <v>#DIV/0!</v>
      </c>
      <c r="AX7" s="74">
        <f>AVERAGE(Allemagne!AX7,Autriche!AX7,Belgique!AX7,Espagne!AX7,Finlande!AX7,France!AX7,Grèce!AX7,Italie!AX7,'Pays-Bas'!AX7,Russie!AX7,Suisse!AX7,Turquie!AX7,'Royaume-Uni'!AX7)</f>
        <v>0.50769230769230766</v>
      </c>
      <c r="AY7" s="74">
        <f>AVERAGE(Allemagne!AY7,Autriche!AY7,Belgique!AY7,Espagne!AY7,Finlande!AY7,France!AY7,Grèce!AY7,Italie!AY7,'Pays-Bas'!AY7,Russie!AY7,Suisse!AY7,Turquie!AY7,'Royaume-Uni'!AY7)</f>
        <v>6.9230769230769234</v>
      </c>
      <c r="AZ7" s="74" t="e">
        <f>AVERAGE(Allemagne!AZ7,Autriche!AZ7,Belgique!AZ7,Espagne!AZ7,Finlande!AZ7,France!AZ7,Grèce!AZ7,Italie!AZ7,'Pays-Bas'!AZ7,Russie!AZ7,Suisse!AZ7,Turquie!AZ7,'Royaume-Uni'!AZ7)</f>
        <v>#DIV/0!</v>
      </c>
      <c r="BA7" s="74">
        <f>AVERAGE(Allemagne!BA7,Autriche!BA7,Belgique!BA7,Espagne!BA7,Finlande!BA7,France!BA7,Grèce!BA7,Italie!BA7,'Pays-Bas'!BA7,Russie!BA7,Suisse!BA7,Turquie!BA7,'Royaume-Uni'!BA7)</f>
        <v>0.24</v>
      </c>
    </row>
    <row r="8" spans="1:53" x14ac:dyDescent="0.2">
      <c r="A8" s="2" t="s">
        <v>33</v>
      </c>
      <c r="B8" s="74">
        <f>AVERAGE(Allemagne!B8,Autriche!B8,Belgique!B8,Espagne!B8,Finlande!B8,France!B8,Grèce!B8,Italie!B8,'Pays-Bas'!B8,Russie!B8,Suisse!B8,Turquie!B8,'Royaume-Uni'!B8)</f>
        <v>0.86923076923076914</v>
      </c>
      <c r="C8" s="74">
        <f>AVERAGE(Allemagne!C8,Autriche!C8,Belgique!C8,Espagne!C8,Finlande!C8,France!C8,Grèce!C8,Italie!C8,'Pays-Bas'!C8,Russie!C8,Suisse!C8,Turquie!C8,'Royaume-Uni'!C8)</f>
        <v>110.86923076923077</v>
      </c>
      <c r="D8" s="74">
        <f>AVERAGE(Allemagne!D8,Autriche!D8,Belgique!D8,Espagne!D8,Finlande!D8,France!D8,Grèce!D8,Italie!D8,'Pays-Bas'!D8,Russie!D8,Suisse!D8,Turquie!D8,'Royaume-Uni'!D8)</f>
        <v>0.96923076923076934</v>
      </c>
      <c r="E8" s="74">
        <f>AVERAGE(Allemagne!E8,Autriche!E8,Belgique!E8,Espagne!E8,Finlande!E8,France!E8,Grèce!E8,Italie!E8,'Pays-Bas'!E8,Russie!E8,Suisse!E8,Turquie!E8,'Royaume-Uni'!E8)</f>
        <v>2.2384615384615385</v>
      </c>
      <c r="F8" s="74">
        <f>AVERAGE(Allemagne!F8,Autriche!F8,Belgique!F8,Espagne!F8,Finlande!F8,France!F8,Grèce!F8,Italie!F8,'Pays-Bas'!F8,Russie!F8,Suisse!F8,Turquie!F8,'Royaume-Uni'!F8)</f>
        <v>5.2538461538461538</v>
      </c>
      <c r="G8" s="74">
        <f>AVERAGE(Allemagne!G8,Autriche!G8,Belgique!G8,Espagne!G8,Finlande!G8,France!G8,Grèce!G8,Italie!G8,'Pays-Bas'!G8,Russie!G8,Suisse!G8,Turquie!G8,'Royaume-Uni'!G8)</f>
        <v>10.392307692307693</v>
      </c>
      <c r="H8" s="74">
        <f>AVERAGE(Allemagne!H8,Autriche!H8,Belgique!H8,Espagne!H8,Finlande!H8,France!H8,Grèce!H8,Italie!H8,'Pays-Bas'!H8,Russie!H8,Suisse!H8,Turquie!H8,'Royaume-Uni'!H8)</f>
        <v>27.774999999999995</v>
      </c>
      <c r="I8" s="74">
        <f>AVERAGE(Allemagne!I8,Autriche!I8,Belgique!I8,Espagne!I8,Finlande!I8,France!I8,Grèce!I8,Italie!I8,'Pays-Bas'!I8,Russie!I8,Suisse!I8,Turquie!I8,'Royaume-Uni'!I8)</f>
        <v>22.261538461538464</v>
      </c>
      <c r="J8" s="74">
        <f>AVERAGE(Allemagne!J8,Autriche!J8,Belgique!J8,Espagne!J8,Finlande!J8,France!J8,Grèce!J8,Italie!J8,'Pays-Bas'!J8,Russie!J8,Suisse!J8,Turquie!J8,'Royaume-Uni'!J8)</f>
        <v>2.3846153846153846</v>
      </c>
      <c r="K8" s="74">
        <f>AVERAGE(Allemagne!K8,Autriche!K8,Belgique!K8,Espagne!K8,Finlande!K8,France!K8,Grèce!K8,Italie!K8,'Pays-Bas'!K8,Russie!K8,Suisse!K8,Turquie!K8,'Royaume-Uni'!K8)</f>
        <v>1.4538461538461538</v>
      </c>
      <c r="L8" s="74" t="e">
        <f>AVERAGE(Allemagne!L8,Autriche!L8,Belgique!L8,Espagne!L8,Finlande!L8,France!L8,Grèce!L8,Italie!L8,'Pays-Bas'!L8,Russie!L8,Suisse!L8,Turquie!L8,'Royaume-Uni'!L8)</f>
        <v>#DIV/0!</v>
      </c>
      <c r="M8" s="74">
        <f>AVERAGE(Allemagne!M8,Autriche!M8,Belgique!M8,Espagne!M8,Finlande!M8,France!M8,Grèce!M8,Italie!M8,'Pays-Bas'!M8,Russie!M8,Suisse!M8,Turquie!M8,'Royaume-Uni'!M8)</f>
        <v>1.0923076923076922</v>
      </c>
      <c r="N8" s="74">
        <f>AVERAGE(Allemagne!N8,Autriche!N8,Belgique!N8,Espagne!N8,Finlande!N8,France!N8,Grèce!N8,Italie!N8,'Pays-Bas'!N8,Russie!N8,Suisse!N8,Turquie!N8,'Royaume-Uni'!N8)</f>
        <v>27</v>
      </c>
      <c r="O8" s="74">
        <f>AVERAGE(Allemagne!O8,Autriche!O8,Belgique!O8,Espagne!O8,Finlande!O8,France!O8,Grèce!O8,Italie!O8,'Pays-Bas'!O8,Russie!O8,Suisse!O8,Turquie!O8,'Royaume-Uni'!O8)</f>
        <v>6.7538461538461529</v>
      </c>
      <c r="P8" s="74">
        <f>AVERAGE(Allemagne!P8,Autriche!P8,Belgique!P8,Espagne!P8,Finlande!P8,France!P8,Grèce!P8,Italie!P8,'Pays-Bas'!P8,Russie!P8,Suisse!P8,Turquie!P8,'Royaume-Uni'!P8)</f>
        <v>98.223076923076917</v>
      </c>
      <c r="Q8" s="74">
        <f>AVERAGE(Allemagne!Q8,Autriche!Q8,Belgique!Q8,Espagne!Q8,Finlande!Q8,France!Q8,Grèce!Q8,Italie!Q8,'Pays-Bas'!Q8,Russie!Q8,Suisse!Q8,Turquie!Q8,'Royaume-Uni'!Q8)</f>
        <v>6.9692307692307702</v>
      </c>
      <c r="R8" s="74" t="e">
        <f>AVERAGE(Allemagne!R8,Autriche!R8,Belgique!R8,Espagne!R8,Finlande!R8,France!R8,Grèce!R8,Italie!R8,'Pays-Bas'!R8,Russie!R8,Suisse!R8,Turquie!R8,'Royaume-Uni'!R8)</f>
        <v>#DIV/0!</v>
      </c>
      <c r="S8" s="74">
        <f>AVERAGE(Allemagne!S8,Autriche!S8,Belgique!S8,Espagne!S8,Finlande!S8,France!S8,Grèce!S8,Italie!S8,'Pays-Bas'!S8,Russie!S8,Suisse!S8,Turquie!S8,'Royaume-Uni'!S8)</f>
        <v>2.9109090909090911</v>
      </c>
      <c r="T8" s="74">
        <f>AVERAGE(Allemagne!T8,Autriche!T8,Belgique!T8,Espagne!T8,Finlande!T8,France!T8,Grèce!T8,Italie!T8,'Pays-Bas'!T8,Russie!T8,Suisse!T8,Turquie!T8,'Royaume-Uni'!T8)</f>
        <v>33.753846153846148</v>
      </c>
      <c r="U8" s="74">
        <f>AVERAGE(Allemagne!U8,Autriche!U8,Belgique!U8,Espagne!U8,Finlande!U8,France!U8,Grèce!U8,Italie!U8,'Pays-Bas'!U8,Russie!U8,Suisse!U8,Turquie!U8,'Royaume-Uni'!U8)</f>
        <v>42.946153846153848</v>
      </c>
      <c r="V8" s="74" t="e">
        <f>AVERAGE(Allemagne!V8,Autriche!V8,Belgique!V8,Espagne!V8,Finlande!V8,France!V8,Grèce!V8,Italie!V8,'Pays-Bas'!V8,Russie!V8,Suisse!V8,Turquie!V8,'Royaume-Uni'!V8)</f>
        <v>#DIV/0!</v>
      </c>
      <c r="W8" s="74">
        <f>AVERAGE(Allemagne!W8,Autriche!W8,Belgique!W8,Espagne!W8,Finlande!W8,France!W8,Grèce!W8,Italie!W8,'Pays-Bas'!W8,Russie!W8,Suisse!W8,Turquie!W8,'Royaume-Uni'!W8)</f>
        <v>45.600000000000009</v>
      </c>
      <c r="X8" s="74" t="e">
        <f>AVERAGE(Allemagne!X8,Autriche!X8,Belgique!X8,Espagne!X8,Finlande!X8,France!X8,Grèce!X8,Italie!X8,'Pays-Bas'!X8,Russie!X8,Suisse!X8,Turquie!X8,'Royaume-Uni'!X8)</f>
        <v>#DIV/0!</v>
      </c>
      <c r="Y8" s="74" t="e">
        <f>AVERAGE(Allemagne!Y8,Autriche!Y8,Belgique!Y8,Espagne!Y8,Finlande!Y8,France!Y8,Grèce!Y8,Italie!Y8,'Pays-Bas'!Y8,Russie!Y8,Suisse!Y8,Turquie!Y8,'Royaume-Uni'!Y8)</f>
        <v>#DIV/0!</v>
      </c>
      <c r="Z8" s="74" t="e">
        <f>AVERAGE(Allemagne!Z8,Autriche!Z8,Belgique!Z8,Espagne!Z8,Finlande!Z8,France!Z8,Grèce!Z8,Italie!Z8,'Pays-Bas'!Z8,Russie!Z8,Suisse!Z8,Turquie!Z8,'Royaume-Uni'!Z8)</f>
        <v>#DIV/0!</v>
      </c>
      <c r="AA8" s="74">
        <f>AVERAGE(Allemagne!AA8,Autriche!AA8,Belgique!AA8,Espagne!AA8,Finlande!AA8,France!AA8,Grèce!AA8,Italie!AA8,'Pays-Bas'!AA8,Russie!AA8,Suisse!AA8,Turquie!AA8,'Royaume-Uni'!AA8)</f>
        <v>770</v>
      </c>
      <c r="AB8" s="74" t="e">
        <f>AVERAGE(Allemagne!AB8,Autriche!AB8,Belgique!AB8,Espagne!AB8,Finlande!AB8,France!AB8,Grèce!AB8,Italie!AB8,'Pays-Bas'!AB8,Russie!AB8,Suisse!AB8,Turquie!AB8,'Royaume-Uni'!AB8)</f>
        <v>#DIV/0!</v>
      </c>
      <c r="AC8" s="74">
        <f>AVERAGE(Allemagne!AC8,Autriche!AC8,Belgique!AC8,Espagne!AC8,Finlande!AC8,France!AC8,Grèce!AC8,Italie!AC8,'Pays-Bas'!AC8,Russie!AC8,Suisse!AC8,Turquie!AC8,'Royaume-Uni'!AC8)</f>
        <v>23.225000000000001</v>
      </c>
      <c r="AD8" s="74">
        <f>AVERAGE(Allemagne!AD8,Autriche!AD8,Belgique!AD8,Espagne!AD8,Finlande!AD8,France!AD8,Grèce!AD8,Italie!AD8,'Pays-Bas'!AD8,Russie!AD8,Suisse!AD8,Turquie!AD8,'Royaume-Uni'!AD8)</f>
        <v>29.055555555555557</v>
      </c>
      <c r="AE8" s="74">
        <f>AVERAGE(Allemagne!AE8,Autriche!AE8,Belgique!AE8,Espagne!AE8,Finlande!AE8,France!AE8,Grèce!AE8,Italie!AE8,'Pays-Bas'!AE8,Russie!AE8,Suisse!AE8,Turquie!AE8,'Royaume-Uni'!AE8)</f>
        <v>75.445454545454552</v>
      </c>
      <c r="AF8" s="74">
        <f>AVERAGE(Allemagne!AF8,Autriche!AF8,Belgique!AF8,Espagne!AF8,Finlande!AF8,France!AF8,Grèce!AF8,Italie!AF8,'Pays-Bas'!AF8,Russie!AF8,Suisse!AF8,Turquie!AF8,'Royaume-Uni'!AF8)</f>
        <v>91.24166666666666</v>
      </c>
      <c r="AG8" s="74">
        <f>AVERAGE(Allemagne!AG8,Autriche!AG8,Belgique!AG8,Espagne!AG8,Finlande!AG8,France!AG8,Grèce!AG8,Italie!AG8,'Pays-Bas'!AG8,Russie!AG8,Suisse!AG8,Turquie!AG8,'Royaume-Uni'!AG8)</f>
        <v>11.076923076923077</v>
      </c>
      <c r="AH8" s="74" t="e">
        <f>AVERAGE(Allemagne!AH8,Autriche!AH8,Belgique!AH8,Espagne!AH8,Finlande!AH8,France!AH8,Grèce!AH8,Italie!AH8,'Pays-Bas'!AH8,Russie!AH8,Suisse!AH8,Turquie!AH8,'Royaume-Uni'!AH8)</f>
        <v>#DIV/0!</v>
      </c>
      <c r="AI8" s="74">
        <f>AVERAGE(Allemagne!AI8,Autriche!AI8,Belgique!AI8,Espagne!AI8,Finlande!AI8,France!AI8,Grèce!AI8,Italie!AI8,'Pays-Bas'!AI8,Russie!AI8,Suisse!AI8,Turquie!AI8,'Royaume-Uni'!AI8)</f>
        <v>69.676923076923075</v>
      </c>
      <c r="AJ8" s="74">
        <f>AVERAGE(Allemagne!AJ8,Autriche!AJ8,Belgique!AJ8,Espagne!AJ8,Finlande!AJ8,France!AJ8,Grèce!AJ8,Italie!AJ8,'Pays-Bas'!AJ8,Russie!AJ8,Suisse!AJ8,Turquie!AJ8,'Royaume-Uni'!AJ8)</f>
        <v>37.924999999999997</v>
      </c>
      <c r="AK8" s="74">
        <f>AVERAGE(Allemagne!AK8,Autriche!AK8,Belgique!AK8,Espagne!AK8,Finlande!AK8,France!AK8,Grèce!AK8,Italie!AK8,'Pays-Bas'!AK8,Russie!AK8,Suisse!AK8,Turquie!AK8,'Royaume-Uni'!AK8)</f>
        <v>46.616666666666667</v>
      </c>
      <c r="AL8" s="74">
        <f>AVERAGE(Allemagne!AL8,Autriche!AL8,Belgique!AL8,Espagne!AL8,Finlande!AL8,France!AL8,Grèce!AL8,Italie!AL8,'Pays-Bas'!AL8,Russie!AL8,Suisse!AL8,Turquie!AL8,'Royaume-Uni'!AL8)</f>
        <v>90.166666666666671</v>
      </c>
      <c r="AM8" s="74" t="e">
        <f>AVERAGE(Allemagne!AM8,Autriche!AM8,Belgique!AM8,Espagne!AM8,Finlande!AM8,France!AM8,Grèce!AM8,Italie!AM8,'Pays-Bas'!AM8,Russie!AM8,Suisse!AM8,Turquie!AM8,'Royaume-Uni'!AM8)</f>
        <v>#DIV/0!</v>
      </c>
      <c r="AN8" s="74">
        <f>AVERAGE(Allemagne!AN8,Autriche!AN8,Belgique!AN8,Espagne!AN8,Finlande!AN8,France!AN8,Grèce!AN8,Italie!AN8,'Pays-Bas'!AN8,Russie!AN8,Suisse!AN8,Turquie!AN8,'Royaume-Uni'!AN8)</f>
        <v>30.307692307692307</v>
      </c>
      <c r="AO8" s="74">
        <f>AVERAGE(Allemagne!AO8,Autriche!AO8,Belgique!AO8,Espagne!AO8,Finlande!AO8,France!AO8,Grèce!AO8,Italie!AO8,'Pays-Bas'!AO8,Russie!AO8,Suisse!AO8,Turquie!AO8,'Royaume-Uni'!AO8)</f>
        <v>15.907692307692308</v>
      </c>
      <c r="AP8" s="74">
        <f>AVERAGE(Allemagne!AP8,Autriche!AP8,Belgique!AP8,Espagne!AP8,Finlande!AP8,France!AP8,Grèce!AP8,Italie!AP8,'Pays-Bas'!AP8,Russie!AP8,Suisse!AP8,Turquie!AP8,'Royaume-Uni'!AP8)</f>
        <v>72.246153846153845</v>
      </c>
      <c r="AQ8" s="74">
        <f>AVERAGE(Allemagne!AQ8,Autriche!AQ8,Belgique!AQ8,Espagne!AQ8,Finlande!AQ8,France!AQ8,Grèce!AQ8,Italie!AQ8,'Pays-Bas'!AQ8,Russie!AQ8,Suisse!AQ8,Turquie!AQ8,'Royaume-Uni'!AQ8)</f>
        <v>65.349999999999994</v>
      </c>
      <c r="AR8" s="74">
        <f>AVERAGE(Allemagne!AR8,Autriche!AR8,Belgique!AR8,Espagne!AR8,Finlande!AR8,France!AR8,Grèce!AR8,Italie!AR8,'Pays-Bas'!AR8,Russie!AR8,Suisse!AR8,Turquie!AR8,'Royaume-Uni'!AR8)</f>
        <v>80.66153846153847</v>
      </c>
      <c r="AS8" s="74">
        <f>AVERAGE(Allemagne!AS8,Autriche!AS8,Belgique!AS8,Espagne!AS8,Finlande!AS8,France!AS8,Grèce!AS8,Italie!AS8,'Pays-Bas'!AS8,Russie!AS8,Suisse!AS8,Turquie!AS8,'Royaume-Uni'!AS8)</f>
        <v>631.70000000000005</v>
      </c>
      <c r="AT8" s="74">
        <f>AVERAGE(Allemagne!AT8,Autriche!AT8,Belgique!AT8,Espagne!AT8,Finlande!AT8,France!AT8,Grèce!AT8,Italie!AT8,'Pays-Bas'!AT8,Russie!AT8,Suisse!AT8,Turquie!AT8,'Royaume-Uni'!AT8)</f>
        <v>10.969230769230769</v>
      </c>
      <c r="AU8" s="74">
        <f>AVERAGE(Allemagne!AU8,Autriche!AU8,Belgique!AU8,Espagne!AU8,Finlande!AU8,France!AU8,Grèce!AU8,Italie!AU8,'Pays-Bas'!AU8,Russie!AU8,Suisse!AU8,Turquie!AU8,'Royaume-Uni'!AU8)</f>
        <v>9.2846153846153854</v>
      </c>
      <c r="AV8" s="74" t="e">
        <f>AVERAGE(Allemagne!AV8,Autriche!AV8,Belgique!AV8,Espagne!AV8,Finlande!AV8,France!AV8,Grèce!AV8,Italie!AV8,'Pays-Bas'!AV8,Russie!AV8,Suisse!AV8,Turquie!AV8,'Royaume-Uni'!AV8)</f>
        <v>#DIV/0!</v>
      </c>
      <c r="AW8" s="74" t="e">
        <f>AVERAGE(Allemagne!AW8,Autriche!AW8,Belgique!AW8,Espagne!AW8,Finlande!AW8,France!AW8,Grèce!AW8,Italie!AW8,'Pays-Bas'!AW8,Russie!AW8,Suisse!AW8,Turquie!AW8,'Royaume-Uni'!AW8)</f>
        <v>#DIV/0!</v>
      </c>
      <c r="AX8" s="74">
        <f>AVERAGE(Allemagne!AX8,Autriche!AX8,Belgique!AX8,Espagne!AX8,Finlande!AX8,France!AX8,Grèce!AX8,Italie!AX8,'Pays-Bas'!AX8,Russie!AX8,Suisse!AX8,Turquie!AX8,'Royaume-Uni'!AX8)</f>
        <v>0.50769230769230778</v>
      </c>
      <c r="AY8" s="74">
        <f>AVERAGE(Allemagne!AY8,Autriche!AY8,Belgique!AY8,Espagne!AY8,Finlande!AY8,France!AY8,Grèce!AY8,Italie!AY8,'Pays-Bas'!AY8,Russie!AY8,Suisse!AY8,Turquie!AY8,'Royaume-Uni'!AY8)</f>
        <v>7.9230769230769234</v>
      </c>
      <c r="AZ8" s="74" t="e">
        <f>AVERAGE(Allemagne!AZ8,Autriche!AZ8,Belgique!AZ8,Espagne!AZ8,Finlande!AZ8,France!AZ8,Grèce!AZ8,Italie!AZ8,'Pays-Bas'!AZ8,Russie!AZ8,Suisse!AZ8,Turquie!AZ8,'Royaume-Uni'!AZ8)</f>
        <v>#DIV/0!</v>
      </c>
      <c r="BA8" s="74">
        <f>AVERAGE(Allemagne!BA8,Autriche!BA8,Belgique!BA8,Espagne!BA8,Finlande!BA8,France!BA8,Grèce!BA8,Italie!BA8,'Pays-Bas'!BA8,Russie!BA8,Suisse!BA8,Turquie!BA8,'Royaume-Uni'!BA8)</f>
        <v>0.01</v>
      </c>
    </row>
    <row r="9" spans="1:53" x14ac:dyDescent="0.2">
      <c r="A9" s="2" t="s">
        <v>34</v>
      </c>
      <c r="B9" s="74">
        <f>AVERAGE(Allemagne!B9,Autriche!B9,Belgique!B9,Espagne!B9,Finlande!B9,France!B9,Grèce!B9,Italie!B9,'Pays-Bas'!B9,Russie!B9,Suisse!B9,Turquie!B9,'Royaume-Uni'!B9)</f>
        <v>1.0538461538461539</v>
      </c>
      <c r="C9" s="74">
        <f>AVERAGE(Allemagne!C9,Autriche!C9,Belgique!C9,Espagne!C9,Finlande!C9,France!C9,Grèce!C9,Italie!C9,'Pays-Bas'!C9,Russie!C9,Suisse!C9,Turquie!C9,'Royaume-Uni'!C9)</f>
        <v>113.20769230769231</v>
      </c>
      <c r="D9" s="74">
        <f>AVERAGE(Allemagne!D9,Autriche!D9,Belgique!D9,Espagne!D9,Finlande!D9,France!D9,Grèce!D9,Italie!D9,'Pays-Bas'!D9,Russie!D9,Suisse!D9,Turquie!D9,'Royaume-Uni'!D9)</f>
        <v>1.0769230769230769</v>
      </c>
      <c r="E9" s="74">
        <f>AVERAGE(Allemagne!E9,Autriche!E9,Belgique!E9,Espagne!E9,Finlande!E9,France!E9,Grèce!E9,Italie!E9,'Pays-Bas'!E9,Russie!E9,Suisse!E9,Turquie!E9,'Royaume-Uni'!E9)</f>
        <v>1.5846153846153848</v>
      </c>
      <c r="F9" s="74">
        <f>AVERAGE(Allemagne!F9,Autriche!F9,Belgique!F9,Espagne!F9,Finlande!F9,France!F9,Grèce!F9,Italie!F9,'Pays-Bas'!F9,Russie!F9,Suisse!F9,Turquie!F9,'Royaume-Uni'!F9)</f>
        <v>1.7461538461538464</v>
      </c>
      <c r="G9" s="74">
        <f>AVERAGE(Allemagne!G9,Autriche!G9,Belgique!G9,Espagne!G9,Finlande!G9,France!G9,Grèce!G9,Italie!G9,'Pays-Bas'!G9,Russie!G9,Suisse!G9,Turquie!G9,'Royaume-Uni'!G9)</f>
        <v>10.023076923076925</v>
      </c>
      <c r="H9" s="74">
        <f>AVERAGE(Allemagne!H9,Autriche!H9,Belgique!H9,Espagne!H9,Finlande!H9,France!H9,Grèce!H9,Italie!H9,'Pays-Bas'!H9,Russie!H9,Suisse!H9,Turquie!H9,'Royaume-Uni'!H9)</f>
        <v>27.499999999999996</v>
      </c>
      <c r="I9" s="74">
        <f>AVERAGE(Allemagne!I9,Autriche!I9,Belgique!I9,Espagne!I9,Finlande!I9,France!I9,Grèce!I9,Italie!I9,'Pays-Bas'!I9,Russie!I9,Suisse!I9,Turquie!I9,'Royaume-Uni'!I9)</f>
        <v>22.96153846153846</v>
      </c>
      <c r="J9" s="74">
        <f>AVERAGE(Allemagne!J9,Autriche!J9,Belgique!J9,Espagne!J9,Finlande!J9,France!J9,Grèce!J9,Italie!J9,'Pays-Bas'!J9,Russie!J9,Suisse!J9,Turquie!J9,'Royaume-Uni'!J9)</f>
        <v>2.5846153846153848</v>
      </c>
      <c r="K9" s="74">
        <f>AVERAGE(Allemagne!K9,Autriche!K9,Belgique!K9,Espagne!K9,Finlande!K9,France!K9,Grèce!K9,Italie!K9,'Pays-Bas'!K9,Russie!K9,Suisse!K9,Turquie!K9,'Royaume-Uni'!K9)</f>
        <v>1.5923076923076922</v>
      </c>
      <c r="L9" s="74" t="e">
        <f>AVERAGE(Allemagne!L9,Autriche!L9,Belgique!L9,Espagne!L9,Finlande!L9,France!L9,Grèce!L9,Italie!L9,'Pays-Bas'!L9,Russie!L9,Suisse!L9,Turquie!L9,'Royaume-Uni'!L9)</f>
        <v>#DIV/0!</v>
      </c>
      <c r="M9" s="74">
        <f>AVERAGE(Allemagne!M9,Autriche!M9,Belgique!M9,Espagne!M9,Finlande!M9,France!M9,Grèce!M9,Italie!M9,'Pays-Bas'!M9,Russie!M9,Suisse!M9,Turquie!M9,'Royaume-Uni'!M9)</f>
        <v>1.1461538461538461</v>
      </c>
      <c r="N9" s="74">
        <f>AVERAGE(Allemagne!N9,Autriche!N9,Belgique!N9,Espagne!N9,Finlande!N9,France!N9,Grèce!N9,Italie!N9,'Pays-Bas'!N9,Russie!N9,Suisse!N9,Turquie!N9,'Royaume-Uni'!N9)</f>
        <v>27.569230769230767</v>
      </c>
      <c r="O9" s="74">
        <f>AVERAGE(Allemagne!O9,Autriche!O9,Belgique!O9,Espagne!O9,Finlande!O9,France!O9,Grèce!O9,Italie!O9,'Pays-Bas'!O9,Russie!O9,Suisse!O9,Turquie!O9,'Royaume-Uni'!O9)</f>
        <v>7.2846153846153845</v>
      </c>
      <c r="P9" s="74">
        <f>AVERAGE(Allemagne!P9,Autriche!P9,Belgique!P9,Espagne!P9,Finlande!P9,France!P9,Grèce!P9,Italie!P9,'Pays-Bas'!P9,Russie!P9,Suisse!P9,Turquie!P9,'Royaume-Uni'!P9)</f>
        <v>96.792307692307688</v>
      </c>
      <c r="Q9" s="74">
        <f>AVERAGE(Allemagne!Q9,Autriche!Q9,Belgique!Q9,Espagne!Q9,Finlande!Q9,France!Q9,Grèce!Q9,Italie!Q9,'Pays-Bas'!Q9,Russie!Q9,Suisse!Q9,Turquie!Q9,'Royaume-Uni'!Q9)</f>
        <v>7.0076923076923086</v>
      </c>
      <c r="R9" s="74" t="e">
        <f>AVERAGE(Allemagne!R9,Autriche!R9,Belgique!R9,Espagne!R9,Finlande!R9,France!R9,Grèce!R9,Italie!R9,'Pays-Bas'!R9,Russie!R9,Suisse!R9,Turquie!R9,'Royaume-Uni'!R9)</f>
        <v>#DIV/0!</v>
      </c>
      <c r="S9" s="74">
        <f>AVERAGE(Allemagne!S9,Autriche!S9,Belgique!S9,Espagne!S9,Finlande!S9,France!S9,Grèce!S9,Italie!S9,'Pays-Bas'!S9,Russie!S9,Suisse!S9,Turquie!S9,'Royaume-Uni'!S9)</f>
        <v>2.6836363636363632</v>
      </c>
      <c r="T9" s="74">
        <f>AVERAGE(Allemagne!T9,Autriche!T9,Belgique!T9,Espagne!T9,Finlande!T9,France!T9,Grèce!T9,Italie!T9,'Pays-Bas'!T9,Russie!T9,Suisse!T9,Turquie!T9,'Royaume-Uni'!T9)</f>
        <v>33.792307692307695</v>
      </c>
      <c r="U9" s="74">
        <f>AVERAGE(Allemagne!U9,Autriche!U9,Belgique!U9,Espagne!U9,Finlande!U9,France!U9,Grèce!U9,Italie!U9,'Pays-Bas'!U9,Russie!U9,Suisse!U9,Turquie!U9,'Royaume-Uni'!U9)</f>
        <v>42.876923076923077</v>
      </c>
      <c r="V9" s="74" t="e">
        <f>AVERAGE(Allemagne!V9,Autriche!V9,Belgique!V9,Espagne!V9,Finlande!V9,France!V9,Grèce!V9,Italie!V9,'Pays-Bas'!V9,Russie!V9,Suisse!V9,Turquie!V9,'Royaume-Uni'!V9)</f>
        <v>#DIV/0!</v>
      </c>
      <c r="W9" s="74">
        <f>AVERAGE(Allemagne!W9,Autriche!W9,Belgique!W9,Espagne!W9,Finlande!W9,France!W9,Grèce!W9,Italie!W9,'Pays-Bas'!W9,Russie!W9,Suisse!W9,Turquie!W9,'Royaume-Uni'!W9)</f>
        <v>58.44166666666667</v>
      </c>
      <c r="X9" s="74" t="e">
        <f>AVERAGE(Allemagne!X9,Autriche!X9,Belgique!X9,Espagne!X9,Finlande!X9,France!X9,Grèce!X9,Italie!X9,'Pays-Bas'!X9,Russie!X9,Suisse!X9,Turquie!X9,'Royaume-Uni'!X9)</f>
        <v>#DIV/0!</v>
      </c>
      <c r="Y9" s="74" t="e">
        <f>AVERAGE(Allemagne!Y9,Autriche!Y9,Belgique!Y9,Espagne!Y9,Finlande!Y9,France!Y9,Grèce!Y9,Italie!Y9,'Pays-Bas'!Y9,Russie!Y9,Suisse!Y9,Turquie!Y9,'Royaume-Uni'!Y9)</f>
        <v>#DIV/0!</v>
      </c>
      <c r="Z9" s="74" t="e">
        <f>AVERAGE(Allemagne!Z9,Autriche!Z9,Belgique!Z9,Espagne!Z9,Finlande!Z9,France!Z9,Grèce!Z9,Italie!Z9,'Pays-Bas'!Z9,Russie!Z9,Suisse!Z9,Turquie!Z9,'Royaume-Uni'!Z9)</f>
        <v>#DIV/0!</v>
      </c>
      <c r="AA9" s="74">
        <f>AVERAGE(Allemagne!AA9,Autriche!AA9,Belgique!AA9,Espagne!AA9,Finlande!AA9,France!AA9,Grèce!AA9,Italie!AA9,'Pays-Bas'!AA9,Russie!AA9,Suisse!AA9,Turquie!AA9,'Royaume-Uni'!AA9)</f>
        <v>749.5</v>
      </c>
      <c r="AB9" s="74" t="e">
        <f>AVERAGE(Allemagne!AB9,Autriche!AB9,Belgique!AB9,Espagne!AB9,Finlande!AB9,France!AB9,Grèce!AB9,Italie!AB9,'Pays-Bas'!AB9,Russie!AB9,Suisse!AB9,Turquie!AB9,'Royaume-Uni'!AB9)</f>
        <v>#DIV/0!</v>
      </c>
      <c r="AC9" s="74">
        <f>AVERAGE(Allemagne!AC9,Autriche!AC9,Belgique!AC9,Espagne!AC9,Finlande!AC9,France!AC9,Grèce!AC9,Italie!AC9,'Pays-Bas'!AC9,Russie!AC9,Suisse!AC9,Turquie!AC9,'Royaume-Uni'!AC9)</f>
        <v>23.142857142857142</v>
      </c>
      <c r="AD9" s="74">
        <f>AVERAGE(Allemagne!AD9,Autriche!AD9,Belgique!AD9,Espagne!AD9,Finlande!AD9,France!AD9,Grèce!AD9,Italie!AD9,'Pays-Bas'!AD9,Russie!AD9,Suisse!AD9,Turquie!AD9,'Royaume-Uni'!AD9)</f>
        <v>29.822222222222219</v>
      </c>
      <c r="AE9" s="74">
        <f>AVERAGE(Allemagne!AE9,Autriche!AE9,Belgique!AE9,Espagne!AE9,Finlande!AE9,France!AE9,Grèce!AE9,Italie!AE9,'Pays-Bas'!AE9,Russie!AE9,Suisse!AE9,Turquie!AE9,'Royaume-Uni'!AE9)</f>
        <v>72.24545454545455</v>
      </c>
      <c r="AF9" s="74">
        <f>AVERAGE(Allemagne!AF9,Autriche!AF9,Belgique!AF9,Espagne!AF9,Finlande!AF9,France!AF9,Grèce!AF9,Italie!AF9,'Pays-Bas'!AF9,Russie!AF9,Suisse!AF9,Turquie!AF9,'Royaume-Uni'!AF9)</f>
        <v>91.550000000000011</v>
      </c>
      <c r="AG9" s="74">
        <f>AVERAGE(Allemagne!AG9,Autriche!AG9,Belgique!AG9,Espagne!AG9,Finlande!AG9,France!AG9,Grèce!AG9,Italie!AG9,'Pays-Bas'!AG9,Russie!AG9,Suisse!AG9,Turquie!AG9,'Royaume-Uni'!AG9)</f>
        <v>11.076923076923077</v>
      </c>
      <c r="AH9" s="74">
        <f>AVERAGE(Allemagne!AH9,Autriche!AH9,Belgique!AH9,Espagne!AH9,Finlande!AH9,France!AH9,Grèce!AH9,Italie!AH9,'Pays-Bas'!AH9,Russie!AH9,Suisse!AH9,Turquie!AH9,'Royaume-Uni'!AH9)</f>
        <v>75.369230769230768</v>
      </c>
      <c r="AI9" s="74">
        <f>AVERAGE(Allemagne!AI9,Autriche!AI9,Belgique!AI9,Espagne!AI9,Finlande!AI9,France!AI9,Grèce!AI9,Italie!AI9,'Pays-Bas'!AI9,Russie!AI9,Suisse!AI9,Turquie!AI9,'Royaume-Uni'!AI9)</f>
        <v>68.269230769230774</v>
      </c>
      <c r="AJ9" s="74">
        <f>AVERAGE(Allemagne!AJ9,Autriche!AJ9,Belgique!AJ9,Espagne!AJ9,Finlande!AJ9,France!AJ9,Grèce!AJ9,Italie!AJ9,'Pays-Bas'!AJ9,Russie!AJ9,Suisse!AJ9,Turquie!AJ9,'Royaume-Uni'!AJ9)</f>
        <v>37.85</v>
      </c>
      <c r="AK9" s="74">
        <f>AVERAGE(Allemagne!AK9,Autriche!AK9,Belgique!AK9,Espagne!AK9,Finlande!AK9,France!AK9,Grèce!AK9,Italie!AK9,'Pays-Bas'!AK9,Russie!AK9,Suisse!AK9,Turquie!AK9,'Royaume-Uni'!AK9)</f>
        <v>47.75</v>
      </c>
      <c r="AL9" s="74">
        <f>AVERAGE(Allemagne!AL9,Autriche!AL9,Belgique!AL9,Espagne!AL9,Finlande!AL9,France!AL9,Grèce!AL9,Italie!AL9,'Pays-Bas'!AL9,Russie!AL9,Suisse!AL9,Turquie!AL9,'Royaume-Uni'!AL9)</f>
        <v>78.2</v>
      </c>
      <c r="AM9" s="74" t="e">
        <f>AVERAGE(Allemagne!AM9,Autriche!AM9,Belgique!AM9,Espagne!AM9,Finlande!AM9,France!AM9,Grèce!AM9,Italie!AM9,'Pays-Bas'!AM9,Russie!AM9,Suisse!AM9,Turquie!AM9,'Royaume-Uni'!AM9)</f>
        <v>#DIV/0!</v>
      </c>
      <c r="AN9" s="74">
        <f>AVERAGE(Allemagne!AN9,Autriche!AN9,Belgique!AN9,Espagne!AN9,Finlande!AN9,France!AN9,Grèce!AN9,Italie!AN9,'Pays-Bas'!AN9,Russie!AN9,Suisse!AN9,Turquie!AN9,'Royaume-Uni'!AN9)</f>
        <v>30.45384615384615</v>
      </c>
      <c r="AO9" s="74">
        <f>AVERAGE(Allemagne!AO9,Autriche!AO9,Belgique!AO9,Espagne!AO9,Finlande!AO9,France!AO9,Grèce!AO9,Italie!AO9,'Pays-Bas'!AO9,Russie!AO9,Suisse!AO9,Turquie!AO9,'Royaume-Uni'!AO9)</f>
        <v>14.515384615384617</v>
      </c>
      <c r="AP9" s="74">
        <f>AVERAGE(Allemagne!AP9,Autriche!AP9,Belgique!AP9,Espagne!AP9,Finlande!AP9,France!AP9,Grèce!AP9,Italie!AP9,'Pays-Bas'!AP9,Russie!AP9,Suisse!AP9,Turquie!AP9,'Royaume-Uni'!AP9)</f>
        <v>72.561538461538461</v>
      </c>
      <c r="AQ9" s="74">
        <f>AVERAGE(Allemagne!AQ9,Autriche!AQ9,Belgique!AQ9,Espagne!AQ9,Finlande!AQ9,France!AQ9,Grèce!AQ9,Italie!AQ9,'Pays-Bas'!AQ9,Russie!AQ9,Suisse!AQ9,Turquie!AQ9,'Royaume-Uni'!AQ9)</f>
        <v>70.13</v>
      </c>
      <c r="AR9" s="74">
        <f>AVERAGE(Allemagne!AR9,Autriche!AR9,Belgique!AR9,Espagne!AR9,Finlande!AR9,France!AR9,Grèce!AR9,Italie!AR9,'Pays-Bas'!AR9,Russie!AR9,Suisse!AR9,Turquie!AR9,'Royaume-Uni'!AR9)</f>
        <v>80.461538461538467</v>
      </c>
      <c r="AS9" s="74">
        <f>AVERAGE(Allemagne!AS9,Autriche!AS9,Belgique!AS9,Espagne!AS9,Finlande!AS9,France!AS9,Grèce!AS9,Italie!AS9,'Pays-Bas'!AS9,Russie!AS9,Suisse!AS9,Turquie!AS9,'Royaume-Uni'!AS9)</f>
        <v>475.6</v>
      </c>
      <c r="AT9" s="74">
        <f>AVERAGE(Allemagne!AT9,Autriche!AT9,Belgique!AT9,Espagne!AT9,Finlande!AT9,France!AT9,Grèce!AT9,Italie!AT9,'Pays-Bas'!AT9,Russie!AT9,Suisse!AT9,Turquie!AT9,'Royaume-Uni'!AT9)</f>
        <v>10.707692307692307</v>
      </c>
      <c r="AU9" s="74">
        <f>AVERAGE(Allemagne!AU9,Autriche!AU9,Belgique!AU9,Espagne!AU9,Finlande!AU9,France!AU9,Grèce!AU9,Italie!AU9,'Pays-Bas'!AU9,Russie!AU9,Suisse!AU9,Turquie!AU9,'Royaume-Uni'!AU9)</f>
        <v>9.7000000000000011</v>
      </c>
      <c r="AV9" s="74" t="e">
        <f>AVERAGE(Allemagne!AV9,Autriche!AV9,Belgique!AV9,Espagne!AV9,Finlande!AV9,France!AV9,Grèce!AV9,Italie!AV9,'Pays-Bas'!AV9,Russie!AV9,Suisse!AV9,Turquie!AV9,'Royaume-Uni'!AV9)</f>
        <v>#DIV/0!</v>
      </c>
      <c r="AW9" s="74" t="e">
        <f>AVERAGE(Allemagne!AW9,Autriche!AW9,Belgique!AW9,Espagne!AW9,Finlande!AW9,France!AW9,Grèce!AW9,Italie!AW9,'Pays-Bas'!AW9,Russie!AW9,Suisse!AW9,Turquie!AW9,'Royaume-Uni'!AW9)</f>
        <v>#DIV/0!</v>
      </c>
      <c r="AX9" s="74">
        <f>AVERAGE(Allemagne!AX9,Autriche!AX9,Belgique!AX9,Espagne!AX9,Finlande!AX9,France!AX9,Grèce!AX9,Italie!AX9,'Pays-Bas'!AX9,Russie!AX9,Suisse!AX9,Turquie!AX9,'Royaume-Uni'!AX9)</f>
        <v>0.50769230769230766</v>
      </c>
      <c r="AY9" s="74">
        <f>AVERAGE(Allemagne!AY9,Autriche!AY9,Belgique!AY9,Espagne!AY9,Finlande!AY9,France!AY9,Grèce!AY9,Italie!AY9,'Pays-Bas'!AY9,Russie!AY9,Suisse!AY9,Turquie!AY9,'Royaume-Uni'!AY9)</f>
        <v>8.9230769230769234</v>
      </c>
      <c r="AZ9" s="74" t="e">
        <f>AVERAGE(Allemagne!AZ9,Autriche!AZ9,Belgique!AZ9,Espagne!AZ9,Finlande!AZ9,France!AZ9,Grèce!AZ9,Italie!AZ9,'Pays-Bas'!AZ9,Russie!AZ9,Suisse!AZ9,Turquie!AZ9,'Royaume-Uni'!AZ9)</f>
        <v>#DIV/0!</v>
      </c>
      <c r="BA9" s="74">
        <f>AVERAGE(Allemagne!BA9,Autriche!BA9,Belgique!BA9,Espagne!BA9,Finlande!BA9,France!BA9,Grèce!BA9,Italie!BA9,'Pays-Bas'!BA9,Russie!BA9,Suisse!BA9,Turquie!BA9,'Royaume-Uni'!BA9)</f>
        <v>0.06</v>
      </c>
    </row>
    <row r="10" spans="1:53" x14ac:dyDescent="0.2">
      <c r="A10" s="2" t="s">
        <v>35</v>
      </c>
      <c r="B10" s="74">
        <f>AVERAGE(Allemagne!B10,Autriche!B10,Belgique!B10,Espagne!B10,Finlande!B10,France!B10,Grèce!B10,Italie!B10,'Pays-Bas'!B10,Russie!B10,Suisse!B10,Turquie!B10,'Royaume-Uni'!B10)</f>
        <v>1.2153846153846155</v>
      </c>
      <c r="C10" s="74">
        <f>AVERAGE(Allemagne!C10,Autriche!C10,Belgique!C10,Espagne!C10,Finlande!C10,France!C10,Grèce!C10,Italie!C10,'Pays-Bas'!C10,Russie!C10,Suisse!C10,Turquie!C10,'Royaume-Uni'!C10)</f>
        <v>115.20769230769231</v>
      </c>
      <c r="D10" s="74">
        <f>AVERAGE(Allemagne!D10,Autriche!D10,Belgique!D10,Espagne!D10,Finlande!D10,France!D10,Grèce!D10,Italie!D10,'Pays-Bas'!D10,Russie!D10,Suisse!D10,Turquie!D10,'Royaume-Uni'!D10)</f>
        <v>1.6076923076923075</v>
      </c>
      <c r="E10" s="74">
        <f>AVERAGE(Allemagne!E10,Autriche!E10,Belgique!E10,Espagne!E10,Finlande!E10,France!E10,Grèce!E10,Italie!E10,'Pays-Bas'!E10,Russie!E10,Suisse!E10,Turquie!E10,'Royaume-Uni'!E10)</f>
        <v>1.9846153846153847</v>
      </c>
      <c r="F10" s="74">
        <f>AVERAGE(Allemagne!F10,Autriche!F10,Belgique!F10,Espagne!F10,Finlande!F10,France!F10,Grèce!F10,Italie!F10,'Pays-Bas'!F10,Russie!F10,Suisse!F10,Turquie!F10,'Royaume-Uni'!F10)</f>
        <v>-1.7923076923076924</v>
      </c>
      <c r="G10" s="74">
        <f>AVERAGE(Allemagne!G10,Autriche!G10,Belgique!G10,Espagne!G10,Finlande!G10,France!G10,Grèce!G10,Italie!G10,'Pays-Bas'!G10,Russie!G10,Suisse!G10,Turquie!G10,'Royaume-Uni'!G10)</f>
        <v>9.5076923076923077</v>
      </c>
      <c r="H10" s="74">
        <f>AVERAGE(Allemagne!H10,Autriche!H10,Belgique!H10,Espagne!H10,Finlande!H10,France!H10,Grèce!H10,Italie!H10,'Pays-Bas'!H10,Russie!H10,Suisse!H10,Turquie!H10,'Royaume-Uni'!H10)</f>
        <v>29.076923076923073</v>
      </c>
      <c r="I10" s="74">
        <f>AVERAGE(Allemagne!I10,Autriche!I10,Belgique!I10,Espagne!I10,Finlande!I10,France!I10,Grèce!I10,Italie!I10,'Pays-Bas'!I10,Russie!I10,Suisse!I10,Turquie!I10,'Royaume-Uni'!I10)</f>
        <v>22.976923076923075</v>
      </c>
      <c r="J10" s="74">
        <f>AVERAGE(Allemagne!J10,Autriche!J10,Belgique!J10,Espagne!J10,Finlande!J10,France!J10,Grèce!J10,Italie!J10,'Pays-Bas'!J10,Russie!J10,Suisse!J10,Turquie!J10,'Royaume-Uni'!J10)</f>
        <v>2.6230769230769235</v>
      </c>
      <c r="K10" s="74">
        <f>AVERAGE(Allemagne!K10,Autriche!K10,Belgique!K10,Espagne!K10,Finlande!K10,France!K10,Grèce!K10,Italie!K10,'Pays-Bas'!K10,Russie!K10,Suisse!K10,Turquie!K10,'Royaume-Uni'!K10)</f>
        <v>1.6230769230769231</v>
      </c>
      <c r="L10" s="74" t="e">
        <f>AVERAGE(Allemagne!L10,Autriche!L10,Belgique!L10,Espagne!L10,Finlande!L10,France!L10,Grèce!L10,Italie!L10,'Pays-Bas'!L10,Russie!L10,Suisse!L10,Turquie!L10,'Royaume-Uni'!L10)</f>
        <v>#DIV/0!</v>
      </c>
      <c r="M10" s="74">
        <f>AVERAGE(Allemagne!M10,Autriche!M10,Belgique!M10,Espagne!M10,Finlande!M10,France!M10,Grèce!M10,Italie!M10,'Pays-Bas'!M10,Russie!M10,Suisse!M10,Turquie!M10,'Royaume-Uni'!M10)</f>
        <v>1.5769230769230766</v>
      </c>
      <c r="N10" s="74">
        <f>AVERAGE(Allemagne!N10,Autriche!N10,Belgique!N10,Espagne!N10,Finlande!N10,France!N10,Grèce!N10,Italie!N10,'Pays-Bas'!N10,Russie!N10,Suisse!N10,Turquie!N10,'Royaume-Uni'!N10)</f>
        <v>28.1</v>
      </c>
      <c r="O10" s="74">
        <f>AVERAGE(Allemagne!O10,Autriche!O10,Belgique!O10,Espagne!O10,Finlande!O10,France!O10,Grèce!O10,Italie!O10,'Pays-Bas'!O10,Russie!O10,Suisse!O10,Turquie!O10,'Royaume-Uni'!O10)</f>
        <v>7.5384615384615392</v>
      </c>
      <c r="P10" s="74">
        <f>AVERAGE(Allemagne!P10,Autriche!P10,Belgique!P10,Espagne!P10,Finlande!P10,France!P10,Grèce!P10,Italie!P10,'Pays-Bas'!P10,Russie!P10,Suisse!P10,Turquie!P10,'Royaume-Uni'!P10)</f>
        <v>96.269230769230774</v>
      </c>
      <c r="Q10" s="74">
        <f>AVERAGE(Allemagne!Q10,Autriche!Q10,Belgique!Q10,Espagne!Q10,Finlande!Q10,France!Q10,Grèce!Q10,Italie!Q10,'Pays-Bas'!Q10,Russie!Q10,Suisse!Q10,Turquie!Q10,'Royaume-Uni'!Q10)</f>
        <v>6.815384615384616</v>
      </c>
      <c r="R10" s="74" t="s">
        <v>2052</v>
      </c>
      <c r="S10" s="74">
        <f>AVERAGE(Allemagne!S10,Autriche!S10,Belgique!S10,Espagne!S10,Finlande!S10,France!S10,Grèce!S10,Italie!S10,'Pays-Bas'!S10,Russie!S10,Suisse!S10,Turquie!S10,'Royaume-Uni'!S10)</f>
        <v>2.2536363636363634</v>
      </c>
      <c r="T10" s="74">
        <f>AVERAGE(Allemagne!T10,Autriche!T10,Belgique!T10,Espagne!T10,Finlande!T10,France!T10,Grèce!T10,Italie!T10,'Pays-Bas'!T10,Russie!T10,Suisse!T10,Turquie!T10,'Royaume-Uni'!T10)</f>
        <v>33.853846153846163</v>
      </c>
      <c r="U10" s="74">
        <f>AVERAGE(Allemagne!U10,Autriche!U10,Belgique!U10,Espagne!U10,Finlande!U10,France!U10,Grèce!U10,Italie!U10,'Pays-Bas'!U10,Russie!U10,Suisse!U10,Turquie!U10,'Royaume-Uni'!U10)</f>
        <v>42.723076923076924</v>
      </c>
      <c r="V10" s="74" t="e">
        <f>AVERAGE(Allemagne!V10,Autriche!V10,Belgique!V10,Espagne!V10,Finlande!V10,France!V10,Grèce!V10,Italie!V10,'Pays-Bas'!V10,Russie!V10,Suisse!V10,Turquie!V10,'Royaume-Uni'!V10)</f>
        <v>#DIV/0!</v>
      </c>
      <c r="W10" s="74" t="e">
        <f>AVERAGE(Allemagne!W10,Autriche!W10,Belgique!W10,Espagne!W10,Finlande!W10,France!W10,Grèce!W10,Italie!W10,'Pays-Bas'!W10,Russie!W10,Suisse!W10,Turquie!W10,'Royaume-Uni'!W10)</f>
        <v>#DIV/0!</v>
      </c>
      <c r="X10" s="74" t="e">
        <f>AVERAGE(Allemagne!X10,Autriche!X10,Belgique!X10,Espagne!X10,Finlande!X10,France!X10,Grèce!X10,Italie!X10,'Pays-Bas'!X10,Russie!X10,Suisse!X10,Turquie!X10,'Royaume-Uni'!X10)</f>
        <v>#DIV/0!</v>
      </c>
      <c r="Y10" s="74">
        <f>AVERAGE(Allemagne!Y10,Autriche!Y10,Belgique!Y10,Espagne!Y10,Finlande!Y10,France!Y10,Grèce!Y10,Italie!Y10,'Pays-Bas'!Y10,Russie!Y10,Suisse!Y10,Turquie!Y10,'Royaume-Uni'!Y10)</f>
        <v>0.31189</v>
      </c>
      <c r="Z10" s="74" t="e">
        <f>AVERAGE(Allemagne!Z10,Autriche!Z10,Belgique!Z10,Espagne!Z10,Finlande!Z10,France!Z10,Grèce!Z10,Italie!Z10,'Pays-Bas'!Z10,Russie!Z10,Suisse!Z10,Turquie!Z10,'Royaume-Uni'!Z10)</f>
        <v>#DIV/0!</v>
      </c>
      <c r="AA10" s="74">
        <f>AVERAGE(Allemagne!AA10,Autriche!AA10,Belgique!AA10,Espagne!AA10,Finlande!AA10,France!AA10,Grèce!AA10,Italie!AA10,'Pays-Bas'!AA10,Russie!AA10,Suisse!AA10,Turquie!AA10,'Royaume-Uni'!AA10)</f>
        <v>606</v>
      </c>
      <c r="AB10" s="74" t="e">
        <f>AVERAGE(Allemagne!AB10,Autriche!AB10,Belgique!AB10,Espagne!AB10,Finlande!AB10,France!AB10,Grèce!AB10,Italie!AB10,'Pays-Bas'!AB10,Russie!AB10,Suisse!AB10,Turquie!AB10,'Royaume-Uni'!AB10)</f>
        <v>#DIV/0!</v>
      </c>
      <c r="AC10" s="74">
        <f>AVERAGE(Allemagne!AC10,Autriche!AC10,Belgique!AC10,Espagne!AC10,Finlande!AC10,France!AC10,Grèce!AC10,Italie!AC10,'Pays-Bas'!AC10,Russie!AC10,Suisse!AC10,Turquie!AC10,'Royaume-Uni'!AC10)</f>
        <v>22.728571428571431</v>
      </c>
      <c r="AD10" s="74">
        <f>AVERAGE(Allemagne!AD10,Autriche!AD10,Belgique!AD10,Espagne!AD10,Finlande!AD10,France!AD10,Grèce!AD10,Italie!AD10,'Pays-Bas'!AD10,Russie!AD10,Suisse!AD10,Turquie!AD10,'Royaume-Uni'!AD10)</f>
        <v>31.057142857142857</v>
      </c>
      <c r="AE10" s="74">
        <f>AVERAGE(Allemagne!AE10,Autriche!AE10,Belgique!AE10,Espagne!AE10,Finlande!AE10,France!AE10,Grèce!AE10,Italie!AE10,'Pays-Bas'!AE10,Russie!AE10,Suisse!AE10,Turquie!AE10,'Royaume-Uni'!AE10)</f>
        <v>78.083333333333329</v>
      </c>
      <c r="AF10" s="74">
        <f>AVERAGE(Allemagne!AF10,Autriche!AF10,Belgique!AF10,Espagne!AF10,Finlande!AF10,France!AF10,Grèce!AF10,Italie!AF10,'Pays-Bas'!AF10,Russie!AF10,Suisse!AF10,Turquie!AF10,'Royaume-Uni'!AF10)</f>
        <v>91.245454545454535</v>
      </c>
      <c r="AG10" s="74">
        <f>AVERAGE(Allemagne!AG10,Autriche!AG10,Belgique!AG10,Espagne!AG10,Finlande!AG10,France!AG10,Grèce!AG10,Italie!AG10,'Pays-Bas'!AG10,Russie!AG10,Suisse!AG10,Turquie!AG10,'Royaume-Uni'!AG10)</f>
        <v>11.153846153846153</v>
      </c>
      <c r="AH10" s="74">
        <f>AVERAGE(Allemagne!AH10,Autriche!AH10,Belgique!AH10,Espagne!AH10,Finlande!AH10,France!AH10,Grèce!AH10,Italie!AH10,'Pays-Bas'!AH10,Russie!AH10,Suisse!AH10,Turquie!AH10,'Royaume-Uni'!AH10)</f>
        <v>75.67692307692306</v>
      </c>
      <c r="AI10" s="74">
        <f>AVERAGE(Allemagne!AI10,Autriche!AI10,Belgique!AI10,Espagne!AI10,Finlande!AI10,France!AI10,Grèce!AI10,Italie!AI10,'Pays-Bas'!AI10,Russie!AI10,Suisse!AI10,Turquie!AI10,'Royaume-Uni'!AI10)</f>
        <v>67.138461538461542</v>
      </c>
      <c r="AJ10" s="74">
        <f>AVERAGE(Allemagne!AJ10,Autriche!AJ10,Belgique!AJ10,Espagne!AJ10,Finlande!AJ10,France!AJ10,Grèce!AJ10,Italie!AJ10,'Pays-Bas'!AJ10,Russie!AJ10,Suisse!AJ10,Turquie!AJ10,'Royaume-Uni'!AJ10)</f>
        <v>37.366666666666667</v>
      </c>
      <c r="AK10" s="74">
        <f>AVERAGE(Allemagne!AK10,Autriche!AK10,Belgique!AK10,Espagne!AK10,Finlande!AK10,France!AK10,Grèce!AK10,Italie!AK10,'Pays-Bas'!AK10,Russie!AK10,Suisse!AK10,Turquie!AK10,'Royaume-Uni'!AK10)</f>
        <v>37.371428571428567</v>
      </c>
      <c r="AL10" s="74">
        <f>AVERAGE(Allemagne!AL10,Autriche!AL10,Belgique!AL10,Espagne!AL10,Finlande!AL10,France!AL10,Grèce!AL10,Italie!AL10,'Pays-Bas'!AL10,Russie!AL10,Suisse!AL10,Turquie!AL10,'Royaume-Uni'!AL10)</f>
        <v>71.285714285714292</v>
      </c>
      <c r="AM10" s="74" t="e">
        <f>AVERAGE(Allemagne!AM10,Autriche!AM10,Belgique!AM10,Espagne!AM10,Finlande!AM10,France!AM10,Grèce!AM10,Italie!AM10,'Pays-Bas'!AM10,Russie!AM10,Suisse!AM10,Turquie!AM10,'Royaume-Uni'!AM10)</f>
        <v>#DIV/0!</v>
      </c>
      <c r="AN10" s="74">
        <f>AVERAGE(Allemagne!AN10,Autriche!AN10,Belgique!AN10,Espagne!AN10,Finlande!AN10,France!AN10,Grèce!AN10,Italie!AN10,'Pays-Bas'!AN10,Russie!AN10,Suisse!AN10,Turquie!AN10,'Royaume-Uni'!AN10)</f>
        <v>30.269230769230766</v>
      </c>
      <c r="AO10" s="74">
        <f>AVERAGE(Allemagne!AO10,Autriche!AO10,Belgique!AO10,Espagne!AO10,Finlande!AO10,France!AO10,Grèce!AO10,Italie!AO10,'Pays-Bas'!AO10,Russie!AO10,Suisse!AO10,Turquie!AO10,'Royaume-Uni'!AO10)</f>
        <v>14.484615384615388</v>
      </c>
      <c r="AP10" s="74">
        <f>AVERAGE(Allemagne!AP10,Autriche!AP10,Belgique!AP10,Espagne!AP10,Finlande!AP10,France!AP10,Grèce!AP10,Italie!AP10,'Pays-Bas'!AP10,Russie!AP10,Suisse!AP10,Turquie!AP10,'Royaume-Uni'!AP10)</f>
        <v>72.938461538461553</v>
      </c>
      <c r="AQ10" s="74">
        <f>AVERAGE(Allemagne!AQ10,Autriche!AQ10,Belgique!AQ10,Espagne!AQ10,Finlande!AQ10,France!AQ10,Grèce!AQ10,Italie!AQ10,'Pays-Bas'!AQ10,Russie!AQ10,Suisse!AQ10,Turquie!AQ10,'Royaume-Uni'!AQ10)</f>
        <v>69.650000000000006</v>
      </c>
      <c r="AR10" s="74">
        <f>AVERAGE(Allemagne!AR10,Autriche!AR10,Belgique!AR10,Espagne!AR10,Finlande!AR10,France!AR10,Grèce!AR10,Italie!AR10,'Pays-Bas'!AR10,Russie!AR10,Suisse!AR10,Turquie!AR10,'Royaume-Uni'!AR10)</f>
        <v>80.838461538461544</v>
      </c>
      <c r="AS10" s="74">
        <f>AVERAGE(Allemagne!AS10,Autriche!AS10,Belgique!AS10,Espagne!AS10,Finlande!AS10,France!AS10,Grèce!AS10,Italie!AS10,'Pays-Bas'!AS10,Russie!AS10,Suisse!AS10,Turquie!AS10,'Royaume-Uni'!AS10)</f>
        <v>465.85</v>
      </c>
      <c r="AT10" s="74">
        <f>AVERAGE(Allemagne!AT10,Autriche!AT10,Belgique!AT10,Espagne!AT10,Finlande!AT10,France!AT10,Grèce!AT10,Italie!AT10,'Pays-Bas'!AT10,Russie!AT10,Suisse!AT10,Turquie!AT10,'Royaume-Uni'!AT10)</f>
        <v>10.623076923076923</v>
      </c>
      <c r="AU10" s="74">
        <f>AVERAGE(Allemagne!AU10,Autriche!AU10,Belgique!AU10,Espagne!AU10,Finlande!AU10,France!AU10,Grèce!AU10,Italie!AU10,'Pays-Bas'!AU10,Russie!AU10,Suisse!AU10,Turquie!AU10,'Royaume-Uni'!AU10)</f>
        <v>9.5076923076923059</v>
      </c>
      <c r="AV10" s="74" t="e">
        <f>AVERAGE(Allemagne!AV10,Autriche!AV10,Belgique!AV10,Espagne!AV10,Finlande!AV10,France!AV10,Grèce!AV10,Italie!AV10,'Pays-Bas'!AV10,Russie!AV10,Suisse!AV10,Turquie!AV10,'Royaume-Uni'!AV10)</f>
        <v>#DIV/0!</v>
      </c>
      <c r="AW10" s="74" t="e">
        <f>AVERAGE(Allemagne!AW10,Autriche!AW10,Belgique!AW10,Espagne!AW10,Finlande!AW10,France!AW10,Grèce!AW10,Italie!AW10,'Pays-Bas'!AW10,Russie!AW10,Suisse!AW10,Turquie!AW10,'Royaume-Uni'!AW10)</f>
        <v>#DIV/0!</v>
      </c>
      <c r="AX10" s="74">
        <f>AVERAGE(Allemagne!AX10,Autriche!AX10,Belgique!AX10,Espagne!AX10,Finlande!AX10,France!AX10,Grèce!AX10,Italie!AX10,'Pays-Bas'!AX10,Russie!AX10,Suisse!AX10,Turquie!AX10,'Royaume-Uni'!AX10)</f>
        <v>0.51538461538461544</v>
      </c>
      <c r="AY10" s="74">
        <f>AVERAGE(Allemagne!AY10,Autriche!AY10,Belgique!AY10,Espagne!AY10,Finlande!AY10,France!AY10,Grèce!AY10,Italie!AY10,'Pays-Bas'!AY10,Russie!AY10,Suisse!AY10,Turquie!AY10,'Royaume-Uni'!AY10)</f>
        <v>9.9230769230769234</v>
      </c>
      <c r="AZ10" s="74" t="e">
        <f>AVERAGE(Allemagne!AZ10,Autriche!AZ10,Belgique!AZ10,Espagne!AZ10,Finlande!AZ10,France!AZ10,Grèce!AZ10,Italie!AZ10,'Pays-Bas'!AZ10,Russie!AZ10,Suisse!AZ10,Turquie!AZ10,'Royaume-Uni'!AZ10)</f>
        <v>#DIV/0!</v>
      </c>
      <c r="BA10" s="74">
        <f>AVERAGE(Allemagne!BA10,Autriche!BA10,Belgique!BA10,Espagne!BA10,Finlande!BA10,France!BA10,Grèce!BA10,Italie!BA10,'Pays-Bas'!BA10,Russie!BA10,Suisse!BA10,Turquie!BA10,'Royaume-Uni'!BA10)</f>
        <v>0.09</v>
      </c>
    </row>
    <row r="11" spans="1:53" x14ac:dyDescent="0.2">
      <c r="A11" s="2" t="s">
        <v>36</v>
      </c>
      <c r="B11" s="74">
        <f>AVERAGE(Allemagne!B11,Autriche!B11,Belgique!B11,Espagne!B11,Finlande!B11,France!B11,Grèce!B11,Italie!B11,'Pays-Bas'!B11,Russie!B11,Suisse!B11,Turquie!B11,'Royaume-Uni'!B11)</f>
        <v>2.1307692307692312</v>
      </c>
      <c r="C11" s="74">
        <f>AVERAGE(Allemagne!C11,Autriche!C11,Belgique!C11,Espagne!C11,Finlande!C11,France!C11,Grèce!C11,Italie!C11,'Pays-Bas'!C11,Russie!C11,Suisse!C11,Turquie!C11,'Royaume-Uni'!C11)</f>
        <v>118.38461538461539</v>
      </c>
      <c r="D11" s="74">
        <f>AVERAGE(Allemagne!D11,Autriche!D11,Belgique!D11,Espagne!D11,Finlande!D11,France!D11,Grèce!D11,Italie!D11,'Pays-Bas'!D11,Russie!D11,Suisse!D11,Turquie!D11,'Royaume-Uni'!D11)</f>
        <v>1.8923076923076925</v>
      </c>
      <c r="E11" s="74">
        <f>AVERAGE(Allemagne!E11,Autriche!E11,Belgique!E11,Espagne!E11,Finlande!E11,France!E11,Grèce!E11,Italie!E11,'Pays-Bas'!E11,Russie!E11,Suisse!E11,Turquie!E11,'Royaume-Uni'!E11)</f>
        <v>4.569230769230769</v>
      </c>
      <c r="F11" s="74">
        <f>AVERAGE(Allemagne!F11,Autriche!F11,Belgique!F11,Espagne!F11,Finlande!F11,France!F11,Grèce!F11,Italie!F11,'Pays-Bas'!F11,Russie!F11,Suisse!F11,Turquie!F11,'Royaume-Uni'!F11)</f>
        <v>3.2153846153846151</v>
      </c>
      <c r="G11" s="74">
        <f>AVERAGE(Allemagne!G11,Autriche!G11,Belgique!G11,Espagne!G11,Finlande!G11,France!G11,Grèce!G11,Italie!G11,'Pays-Bas'!G11,Russie!G11,Suisse!G11,Turquie!G11,'Royaume-Uni'!G11)</f>
        <v>8.7846153846153836</v>
      </c>
      <c r="H11" s="74">
        <f>AVERAGE(Allemagne!H11,Autriche!H11,Belgique!H11,Espagne!H11,Finlande!H11,France!H11,Grèce!H11,Italie!H11,'Pays-Bas'!H11,Russie!H11,Suisse!H11,Turquie!H11,'Royaume-Uni'!H11)</f>
        <v>29.469230769230766</v>
      </c>
      <c r="I11" s="74">
        <f>AVERAGE(Allemagne!I11,Autriche!I11,Belgique!I11,Espagne!I11,Finlande!I11,France!I11,Grèce!I11,Italie!I11,'Pays-Bas'!I11,Russie!I11,Suisse!I11,Turquie!I11,'Royaume-Uni'!I11)</f>
        <v>23.523076923076925</v>
      </c>
      <c r="J11" s="74">
        <f>AVERAGE(Allemagne!J11,Autriche!J11,Belgique!J11,Espagne!J11,Finlande!J11,France!J11,Grèce!J11,Italie!J11,'Pays-Bas'!J11,Russie!J11,Suisse!J11,Turquie!J11,'Royaume-Uni'!J11)</f>
        <v>2.6230769230769231</v>
      </c>
      <c r="K11" s="74" t="e">
        <f>AVERAGE(Allemagne!K11,Autriche!K11,Belgique!K11,Espagne!K11,Finlande!K11,France!K11,Grèce!K11,Italie!K11,'Pays-Bas'!K11,Russie!K11,Suisse!K11,Turquie!K11,'Royaume-Uni'!K11)</f>
        <v>#DIV/0!</v>
      </c>
      <c r="L11" s="74" t="e">
        <f>AVERAGE(Allemagne!L11,Autriche!L11,Belgique!L11,Espagne!L11,Finlande!L11,France!L11,Grèce!L11,Italie!L11,'Pays-Bas'!L11,Russie!L11,Suisse!L11,Turquie!L11,'Royaume-Uni'!L11)</f>
        <v>#DIV/0!</v>
      </c>
      <c r="M11" s="74">
        <f>AVERAGE(Allemagne!M11,Autriche!M11,Belgique!M11,Espagne!M11,Finlande!M11,France!M11,Grèce!M11,Italie!M11,'Pays-Bas'!M11,Russie!M11,Suisse!M11,Turquie!M11,'Royaume-Uni'!M11)</f>
        <v>2.1461538461538461</v>
      </c>
      <c r="N11" s="74">
        <f>AVERAGE(Allemagne!N11,Autriche!N11,Belgique!N11,Espagne!N11,Finlande!N11,France!N11,Grèce!N11,Italie!N11,'Pays-Bas'!N11,Russie!N11,Suisse!N11,Turquie!N11,'Royaume-Uni'!N11)</f>
        <v>28.569230769230767</v>
      </c>
      <c r="O11" s="74">
        <f>AVERAGE(Allemagne!O11,Autriche!O11,Belgique!O11,Espagne!O11,Finlande!O11,France!O11,Grèce!O11,Italie!O11,'Pays-Bas'!O11,Russie!O11,Suisse!O11,Turquie!O11,'Royaume-Uni'!O11)</f>
        <v>8.092307692307692</v>
      </c>
      <c r="P11" s="74">
        <f>AVERAGE(Allemagne!P11,Autriche!P11,Belgique!P11,Espagne!P11,Finlande!P11,France!P11,Grèce!P11,Italie!P11,'Pays-Bas'!P11,Russie!P11,Suisse!P11,Turquie!P11,'Royaume-Uni'!P11)</f>
        <v>88.791666666666671</v>
      </c>
      <c r="Q11" s="74">
        <f>AVERAGE(Allemagne!Q11,Autriche!Q11,Belgique!Q11,Espagne!Q11,Finlande!Q11,France!Q11,Grèce!Q11,Italie!Q11,'Pays-Bas'!Q11,Russie!Q11,Suisse!Q11,Turquie!Q11,'Royaume-Uni'!Q11)</f>
        <v>7.115384615384615</v>
      </c>
      <c r="R11" s="74" t="e">
        <f>AVERAGE(Allemagne!R11,Autriche!R11,Belgique!R11,Espagne!R11,Finlande!R11,France!R11,Grèce!R11,Italie!R11,'Pays-Bas'!R11,Russie!R11,Suisse!R11,Turquie!R11,'Royaume-Uni'!R11)</f>
        <v>#DIV/0!</v>
      </c>
      <c r="S11" s="74">
        <f>AVERAGE(Allemagne!S11,Autriche!S11,Belgique!S11,Espagne!S11,Finlande!S11,France!S11,Grèce!S11,Italie!S11,'Pays-Bas'!S11,Russie!S11,Suisse!S11,Turquie!S11,'Royaume-Uni'!S11)</f>
        <v>1.6960000000000002</v>
      </c>
      <c r="T11" s="74">
        <f>AVERAGE(Allemagne!T11,Autriche!T11,Belgique!T11,Espagne!T11,Finlande!T11,France!T11,Grèce!T11,Italie!T11,'Pays-Bas'!T11,Russie!T11,Suisse!T11,Turquie!T11,'Royaume-Uni'!T11)</f>
        <v>33.91538461538461</v>
      </c>
      <c r="U11" s="74">
        <f>AVERAGE(Allemagne!U11,Autriche!U11,Belgique!U11,Espagne!U11,Finlande!U11,France!U11,Grèce!U11,Italie!U11,'Pays-Bas'!U11,Russie!U11,Suisse!U11,Turquie!U11,'Royaume-Uni'!U11)</f>
        <v>42.630769230769232</v>
      </c>
      <c r="V11" s="74" t="e">
        <f>AVERAGE(Allemagne!V11,Autriche!V11,Belgique!V11,Espagne!V11,Finlande!V11,France!V11,Grèce!V11,Italie!V11,'Pays-Bas'!V11,Russie!V11,Suisse!V11,Turquie!V11,'Royaume-Uni'!V11)</f>
        <v>#DIV/0!</v>
      </c>
      <c r="W11" s="74" t="e">
        <f>AVERAGE(Allemagne!W11,Autriche!W11,Belgique!W11,Espagne!W11,Finlande!W11,France!W11,Grèce!W11,Italie!W11,'Pays-Bas'!W11,Russie!W11,Suisse!W11,Turquie!W11,'Royaume-Uni'!W11)</f>
        <v>#DIV/0!</v>
      </c>
      <c r="X11" s="74" t="e">
        <f>AVERAGE(Allemagne!X11,Autriche!X11,Belgique!X11,Espagne!X11,Finlande!X11,France!X11,Grèce!X11,Italie!X11,'Pays-Bas'!X11,Russie!X11,Suisse!X11,Turquie!X11,'Royaume-Uni'!X11)</f>
        <v>#DIV/0!</v>
      </c>
      <c r="Y11" s="74">
        <f>AVERAGE(Allemagne!Y11,Autriche!Y11,Belgique!Y11,Espagne!Y11,Finlande!Y11,France!Y11,Grèce!Y11,Italie!Y11,'Pays-Bas'!Y11,Russie!Y11,Suisse!Y11,Turquie!Y11,'Royaume-Uni'!Y11)</f>
        <v>0.32769166666666666</v>
      </c>
      <c r="Z11" s="74" t="e">
        <f>AVERAGE(Allemagne!Z11,Autriche!Z11,Belgique!Z11,Espagne!Z11,Finlande!Z11,France!Z11,Grèce!Z11,Italie!Z11,'Pays-Bas'!Z11,Russie!Z11,Suisse!Z11,Turquie!Z11,'Royaume-Uni'!Z11)</f>
        <v>#DIV/0!</v>
      </c>
      <c r="AA11" s="74">
        <f>AVERAGE(Allemagne!AA11,Autriche!AA11,Belgique!AA11,Espagne!AA11,Finlande!AA11,France!AA11,Grèce!AA11,Italie!AA11,'Pays-Bas'!AA11,Russie!AA11,Suisse!AA11,Turquie!AA11,'Royaume-Uni'!AA11)</f>
        <v>498</v>
      </c>
      <c r="AB11" s="74" t="e">
        <f>AVERAGE(Allemagne!AB11,Autriche!AB11,Belgique!AB11,Espagne!AB11,Finlande!AB11,France!AB11,Grèce!AB11,Italie!AB11,'Pays-Bas'!AB11,Russie!AB11,Suisse!AB11,Turquie!AB11,'Royaume-Uni'!AB11)</f>
        <v>#DIV/0!</v>
      </c>
      <c r="AC11" s="74">
        <f>AVERAGE(Allemagne!AC11,Autriche!AC11,Belgique!AC11,Espagne!AC11,Finlande!AC11,France!AC11,Grèce!AC11,Italie!AC11,'Pays-Bas'!AC11,Russie!AC11,Suisse!AC11,Turquie!AC11,'Royaume-Uni'!AC11)</f>
        <v>25.02</v>
      </c>
      <c r="AD11" s="74">
        <f>AVERAGE(Allemagne!AD11,Autriche!AD11,Belgique!AD11,Espagne!AD11,Finlande!AD11,France!AD11,Grèce!AD11,Italie!AD11,'Pays-Bas'!AD11,Russie!AD11,Suisse!AD11,Turquie!AD11,'Royaume-Uni'!AD11)</f>
        <v>33.35</v>
      </c>
      <c r="AE11" s="74">
        <f>AVERAGE(Allemagne!AE11,Autriche!AE11,Belgique!AE11,Espagne!AE11,Finlande!AE11,France!AE11,Grèce!AE11,Italie!AE11,'Pays-Bas'!AE11,Russie!AE11,Suisse!AE11,Turquie!AE11,'Royaume-Uni'!AE11)</f>
        <v>80.24166666666666</v>
      </c>
      <c r="AF11" s="74">
        <f>AVERAGE(Allemagne!AF11,Autriche!AF11,Belgique!AF11,Espagne!AF11,Finlande!AF11,France!AF11,Grèce!AF11,Italie!AF11,'Pays-Bas'!AF11,Russie!AF11,Suisse!AF11,Turquie!AF11,'Royaume-Uni'!AF11)</f>
        <v>92.030769230769238</v>
      </c>
      <c r="AG11" s="74">
        <f>AVERAGE(Allemagne!AG11,Autriche!AG11,Belgique!AG11,Espagne!AG11,Finlande!AG11,France!AG11,Grèce!AG11,Italie!AG11,'Pays-Bas'!AG11,Russie!AG11,Suisse!AG11,Turquie!AG11,'Royaume-Uni'!AG11)</f>
        <v>11.384615384615385</v>
      </c>
      <c r="AH11" s="74">
        <f>AVERAGE(Allemagne!AH11,Autriche!AH11,Belgique!AH11,Espagne!AH11,Finlande!AH11,France!AH11,Grèce!AH11,Italie!AH11,'Pays-Bas'!AH11,Russie!AH11,Suisse!AH11,Turquie!AH11,'Royaume-Uni'!AH11)</f>
        <v>75.953846153846158</v>
      </c>
      <c r="AI11" s="74">
        <f>AVERAGE(Allemagne!AI11,Autriche!AI11,Belgique!AI11,Espagne!AI11,Finlande!AI11,France!AI11,Grèce!AI11,Italie!AI11,'Pays-Bas'!AI11,Russie!AI11,Suisse!AI11,Turquie!AI11,'Royaume-Uni'!AI11)</f>
        <v>70.515384615384619</v>
      </c>
      <c r="AJ11" s="74">
        <f>AVERAGE(Allemagne!AJ11,Autriche!AJ11,Belgique!AJ11,Espagne!AJ11,Finlande!AJ11,France!AJ11,Grèce!AJ11,Italie!AJ11,'Pays-Bas'!AJ11,Russie!AJ11,Suisse!AJ11,Turquie!AJ11,'Royaume-Uni'!AJ11)</f>
        <v>36.499999999999993</v>
      </c>
      <c r="AK11" s="74">
        <f>AVERAGE(Allemagne!AK11,Autriche!AK11,Belgique!AK11,Espagne!AK11,Finlande!AK11,France!AK11,Grèce!AK11,Italie!AK11,'Pays-Bas'!AK11,Russie!AK11,Suisse!AK11,Turquie!AK11,'Royaume-Uni'!AK11)</f>
        <v>43.328571428571422</v>
      </c>
      <c r="AL11" s="74">
        <f>AVERAGE(Allemagne!AL11,Autriche!AL11,Belgique!AL11,Espagne!AL11,Finlande!AL11,France!AL11,Grèce!AL11,Italie!AL11,'Pays-Bas'!AL11,Russie!AL11,Suisse!AL11,Turquie!AL11,'Royaume-Uni'!AL11)</f>
        <v>63.714285714285715</v>
      </c>
      <c r="AM11" s="74" t="e">
        <f>AVERAGE(Allemagne!AM11,Autriche!AM11,Belgique!AM11,Espagne!AM11,Finlande!AM11,France!AM11,Grèce!AM11,Italie!AM11,'Pays-Bas'!AM11,Russie!AM11,Suisse!AM11,Turquie!AM11,'Royaume-Uni'!AM11)</f>
        <v>#DIV/0!</v>
      </c>
      <c r="AN11" s="74">
        <f>AVERAGE(Allemagne!AN11,Autriche!AN11,Belgique!AN11,Espagne!AN11,Finlande!AN11,France!AN11,Grèce!AN11,Italie!AN11,'Pays-Bas'!AN11,Russie!AN11,Suisse!AN11,Turquie!AN11,'Royaume-Uni'!AN11)</f>
        <v>28.423076923076923</v>
      </c>
      <c r="AO11" s="74">
        <f>AVERAGE(Allemagne!AO11,Autriche!AO11,Belgique!AO11,Espagne!AO11,Finlande!AO11,France!AO11,Grèce!AO11,Italie!AO11,'Pays-Bas'!AO11,Russie!AO11,Suisse!AO11,Turquie!AO11,'Royaume-Uni'!AO11)</f>
        <v>15</v>
      </c>
      <c r="AP11" s="74">
        <f>AVERAGE(Allemagne!AP11,Autriche!AP11,Belgique!AP11,Espagne!AP11,Finlande!AP11,France!AP11,Grèce!AP11,Italie!AP11,'Pays-Bas'!AP11,Russie!AP11,Suisse!AP11,Turquie!AP11,'Royaume-Uni'!AP11)</f>
        <v>73.207692307692298</v>
      </c>
      <c r="AQ11" s="74">
        <f>AVERAGE(Allemagne!AQ11,Autriche!AQ11,Belgique!AQ11,Espagne!AQ11,Finlande!AQ11,France!AQ11,Grèce!AQ11,Italie!AQ11,'Pays-Bas'!AQ11,Russie!AQ11,Suisse!AQ11,Turquie!AQ11,'Royaume-Uni'!AQ11)</f>
        <v>82.210000000000008</v>
      </c>
      <c r="AR11" s="74">
        <f>AVERAGE(Allemagne!AR11,Autriche!AR11,Belgique!AR11,Espagne!AR11,Finlande!AR11,France!AR11,Grèce!AR11,Italie!AR11,'Pays-Bas'!AR11,Russie!AR11,Suisse!AR11,Turquie!AR11,'Royaume-Uni'!AR11)</f>
        <v>80.938461538461539</v>
      </c>
      <c r="AS11" s="74">
        <f>AVERAGE(Allemagne!AS11,Autriche!AS11,Belgique!AS11,Espagne!AS11,Finlande!AS11,France!AS11,Grèce!AS11,Italie!AS11,'Pays-Bas'!AS11,Russie!AS11,Suisse!AS11,Turquie!AS11,'Royaume-Uni'!AS11)</f>
        <v>511.15000000000003</v>
      </c>
      <c r="AT11" s="74">
        <f>AVERAGE(Allemagne!AT11,Autriche!AT11,Belgique!AT11,Espagne!AT11,Finlande!AT11,France!AT11,Grèce!AT11,Italie!AT11,'Pays-Bas'!AT11,Russie!AT11,Suisse!AT11,Turquie!AT11,'Royaume-Uni'!AT11)</f>
        <v>10.3</v>
      </c>
      <c r="AU11" s="74">
        <f>AVERAGE(Allemagne!AU11,Autriche!AU11,Belgique!AU11,Espagne!AU11,Finlande!AU11,France!AU11,Grèce!AU11,Italie!AU11,'Pays-Bas'!AU11,Russie!AU11,Suisse!AU11,Turquie!AU11,'Royaume-Uni'!AU11)</f>
        <v>9.6692307692307704</v>
      </c>
      <c r="AV11" s="74" t="e">
        <f>AVERAGE(Allemagne!AV11,Autriche!AV11,Belgique!AV11,Espagne!AV11,Finlande!AV11,France!AV11,Grèce!AV11,Italie!AV11,'Pays-Bas'!AV11,Russie!AV11,Suisse!AV11,Turquie!AV11,'Royaume-Uni'!AV11)</f>
        <v>#DIV/0!</v>
      </c>
      <c r="AW11" s="74" t="e">
        <f>AVERAGE(Allemagne!AW11,Autriche!AW11,Belgique!AW11,Espagne!AW11,Finlande!AW11,France!AW11,Grèce!AW11,Italie!AW11,'Pays-Bas'!AW11,Russie!AW11,Suisse!AW11,Turquie!AW11,'Royaume-Uni'!AW11)</f>
        <v>#DIV/0!</v>
      </c>
      <c r="AX11" s="74">
        <f>AVERAGE(Allemagne!AX11,Autriche!AX11,Belgique!AX11,Espagne!AX11,Finlande!AX11,France!AX11,Grèce!AX11,Italie!AX11,'Pays-Bas'!AX11,Russie!AX11,Suisse!AX11,Turquie!AX11,'Royaume-Uni'!AX11)</f>
        <v>0.44615384615384612</v>
      </c>
      <c r="AY11" s="74">
        <f>AVERAGE(Allemagne!AY11,Autriche!AY11,Belgique!AY11,Espagne!AY11,Finlande!AY11,France!AY11,Grèce!AY11,Italie!AY11,'Pays-Bas'!AY11,Russie!AY11,Suisse!AY11,Turquie!AY11,'Royaume-Uni'!AY11)</f>
        <v>10.923076923076923</v>
      </c>
      <c r="AZ11" s="74" t="e">
        <f>AVERAGE(Allemagne!AZ11,Autriche!AZ11,Belgique!AZ11,Espagne!AZ11,Finlande!AZ11,France!AZ11,Grèce!AZ11,Italie!AZ11,'Pays-Bas'!AZ11,Russie!AZ11,Suisse!AZ11,Turquie!AZ11,'Royaume-Uni'!AZ11)</f>
        <v>#DIV/0!</v>
      </c>
      <c r="BA11" s="74">
        <f>AVERAGE(Allemagne!BA11,Autriche!BA11,Belgique!BA11,Espagne!BA11,Finlande!BA11,France!BA11,Grèce!BA11,Italie!BA11,'Pays-Bas'!BA11,Russie!BA11,Suisse!BA11,Turquie!BA11,'Royaume-Uni'!BA11)</f>
        <v>0.12</v>
      </c>
    </row>
    <row r="12" spans="1:53" x14ac:dyDescent="0.2">
      <c r="A12" s="2" t="s">
        <v>37</v>
      </c>
      <c r="B12" s="74">
        <f>AVERAGE(Allemagne!B12,Autriche!B12,Belgique!B12,Espagne!B12,Finlande!B12,France!B12,Grèce!B12,Italie!B12,'Pays-Bas'!B12,Russie!B12,Suisse!B12,Turquie!B12,'Royaume-Uni'!B12)</f>
        <v>1.5615384615384615</v>
      </c>
      <c r="C12" s="74">
        <f>AVERAGE(Allemagne!C12,Autriche!C12,Belgique!C12,Espagne!C12,Finlande!C12,France!C12,Grèce!C12,Italie!C12,'Pays-Bas'!C12,Russie!C12,Suisse!C12,Turquie!C12,'Royaume-Uni'!C12)</f>
        <v>122.39230769230768</v>
      </c>
      <c r="D12" s="74">
        <f>AVERAGE(Allemagne!D12,Autriche!D12,Belgique!D12,Espagne!D12,Finlande!D12,France!D12,Grèce!D12,Italie!D12,'Pays-Bas'!D12,Russie!D12,Suisse!D12,Turquie!D12,'Royaume-Uni'!D12)</f>
        <v>1.4692307692307693</v>
      </c>
      <c r="E12" s="74">
        <f>AVERAGE(Allemagne!E12,Autriche!E12,Belgique!E12,Espagne!E12,Finlande!E12,France!E12,Grèce!E12,Italie!E12,'Pays-Bas'!E12,Russie!E12,Suisse!E12,Turquie!E12,'Royaume-Uni'!E12)</f>
        <v>1.6461538461538465</v>
      </c>
      <c r="F12" s="74">
        <f>AVERAGE(Allemagne!F12,Autriche!F12,Belgique!F12,Espagne!F12,Finlande!F12,France!F12,Grèce!F12,Italie!F12,'Pays-Bas'!F12,Russie!F12,Suisse!F12,Turquie!F12,'Royaume-Uni'!F12)</f>
        <v>-0.80769230769230793</v>
      </c>
      <c r="G12" s="74">
        <f>AVERAGE(Allemagne!G12,Autriche!G12,Belgique!G12,Espagne!G12,Finlande!G12,France!G12,Grèce!G12,Italie!G12,'Pays-Bas'!G12,Russie!G12,Suisse!G12,Turquie!G12,'Royaume-Uni'!G12)</f>
        <v>8.0153846153846153</v>
      </c>
      <c r="H12" s="74">
        <f>AVERAGE(Allemagne!H12,Autriche!H12,Belgique!H12,Espagne!H12,Finlande!H12,France!H12,Grèce!H12,Italie!H12,'Pays-Bas'!H12,Russie!H12,Suisse!H12,Turquie!H12,'Royaume-Uni'!H12)</f>
        <v>29.884615384615383</v>
      </c>
      <c r="I12" s="74">
        <f>AVERAGE(Allemagne!I12,Autriche!I12,Belgique!I12,Espagne!I12,Finlande!I12,France!I12,Grèce!I12,Italie!I12,'Pays-Bas'!I12,Russie!I12,Suisse!I12,Turquie!I12,'Royaume-Uni'!I12)</f>
        <v>24.284615384615385</v>
      </c>
      <c r="J12" s="74">
        <f>AVERAGE(Allemagne!J12,Autriche!J12,Belgique!J12,Espagne!J12,Finlande!J12,France!J12,Grèce!J12,Italie!J12,'Pays-Bas'!J12,Russie!J12,Suisse!J12,Turquie!J12,'Royaume-Uni'!J12)</f>
        <v>2.6846153846153848</v>
      </c>
      <c r="K12" s="74" t="e">
        <f>AVERAGE(Allemagne!K12,Autriche!K12,Belgique!K12,Espagne!K12,Finlande!K12,France!K12,Grèce!K12,Italie!K12,'Pays-Bas'!K12,Russie!K12,Suisse!K12,Turquie!K12,'Royaume-Uni'!K12)</f>
        <v>#DIV/0!</v>
      </c>
      <c r="L12" s="74" t="e">
        <f>AVERAGE(Allemagne!L12,Autriche!L12,Belgique!L12,Espagne!L12,Finlande!L12,France!L12,Grèce!L12,Italie!L12,'Pays-Bas'!L12,Russie!L12,Suisse!L12,Turquie!L12,'Royaume-Uni'!L12)</f>
        <v>#DIV/0!</v>
      </c>
      <c r="M12" s="74">
        <f>AVERAGE(Allemagne!M12,Autriche!M12,Belgique!M12,Espagne!M12,Finlande!M12,France!M12,Grèce!M12,Italie!M12,'Pays-Bas'!M12,Russie!M12,Suisse!M12,Turquie!M12,'Royaume-Uni'!M12)</f>
        <v>1.6153846153846154</v>
      </c>
      <c r="N12" s="74">
        <f>AVERAGE(Allemagne!N12,Autriche!N12,Belgique!N12,Espagne!N12,Finlande!N12,France!N12,Grèce!N12,Italie!N12,'Pays-Bas'!N12,Russie!N12,Suisse!N12,Turquie!N12,'Royaume-Uni'!N12)</f>
        <v>29.069230769230771</v>
      </c>
      <c r="O12" s="74">
        <f>AVERAGE(Allemagne!O12,Autriche!O12,Belgique!O12,Espagne!O12,Finlande!O12,France!O12,Grèce!O12,Italie!O12,'Pays-Bas'!O12,Russie!O12,Suisse!O12,Turquie!O12,'Royaume-Uni'!O12)</f>
        <v>8.023076923076923</v>
      </c>
      <c r="P12" s="74">
        <f>AVERAGE(Allemagne!P12,Autriche!P12,Belgique!P12,Espagne!P12,Finlande!P12,France!P12,Grèce!P12,Italie!P12,'Pays-Bas'!P12,Russie!P12,Suisse!P12,Turquie!P12,'Royaume-Uni'!P12)</f>
        <v>86.958333333333357</v>
      </c>
      <c r="Q12" s="74">
        <f>AVERAGE(Allemagne!Q12,Autriche!Q12,Belgique!Q12,Espagne!Q12,Finlande!Q12,France!Q12,Grèce!Q12,Italie!Q12,'Pays-Bas'!Q12,Russie!Q12,Suisse!Q12,Turquie!Q12,'Royaume-Uni'!Q12)</f>
        <v>6.2461538461538453</v>
      </c>
      <c r="R12" s="74" t="e">
        <f>AVERAGE(Allemagne!R12,Autriche!R12,Belgique!R12,Espagne!R12,Finlande!R12,France!R12,Grèce!R12,Italie!R12,'Pays-Bas'!R12,Russie!R12,Suisse!R12,Turquie!R12,'Royaume-Uni'!R12)</f>
        <v>#DIV/0!</v>
      </c>
      <c r="S12" s="74">
        <f>AVERAGE(Allemagne!S12,Autriche!S12,Belgique!S12,Espagne!S12,Finlande!S12,France!S12,Grèce!S12,Italie!S12,'Pays-Bas'!S12,Russie!S12,Suisse!S12,Turquie!S12,'Royaume-Uni'!S12)</f>
        <v>1.329</v>
      </c>
      <c r="T12" s="74">
        <f>AVERAGE(Allemagne!T12,Autriche!T12,Belgique!T12,Espagne!T12,Finlande!T12,France!T12,Grèce!T12,Italie!T12,'Pays-Bas'!T12,Russie!T12,Suisse!T12,Turquie!T12,'Royaume-Uni'!T12)</f>
        <v>33.930769230769229</v>
      </c>
      <c r="U12" s="74">
        <f>AVERAGE(Allemagne!U12,Autriche!U12,Belgique!U12,Espagne!U12,Finlande!U12,France!U12,Grèce!U12,Italie!U12,'Pays-Bas'!U12,Russie!U12,Suisse!U12,Turquie!U12,'Royaume-Uni'!U12)</f>
        <v>42.46153846153846</v>
      </c>
      <c r="V12" s="74" t="e">
        <f>AVERAGE(Allemagne!V12,Autriche!V12,Belgique!V12,Espagne!V12,Finlande!V12,France!V12,Grèce!V12,Italie!V12,'Pays-Bas'!V12,Russie!V12,Suisse!V12,Turquie!V12,'Royaume-Uni'!V12)</f>
        <v>#DIV/0!</v>
      </c>
      <c r="W12" s="74" t="e">
        <f>AVERAGE(Allemagne!W12,Autriche!W12,Belgique!W12,Espagne!W12,Finlande!W12,France!W12,Grèce!W12,Italie!W12,'Pays-Bas'!W12,Russie!W12,Suisse!W12,Turquie!W12,'Royaume-Uni'!W12)</f>
        <v>#DIV/0!</v>
      </c>
      <c r="X12" s="74" t="e">
        <f>AVERAGE(Allemagne!X12,Autriche!X12,Belgique!X12,Espagne!X12,Finlande!X12,France!X12,Grèce!X12,Italie!X12,'Pays-Bas'!X12,Russie!X12,Suisse!X12,Turquie!X12,'Royaume-Uni'!X12)</f>
        <v>#DIV/0!</v>
      </c>
      <c r="Y12" s="74">
        <f>AVERAGE(Allemagne!Y12,Autriche!Y12,Belgique!Y12,Espagne!Y12,Finlande!Y12,France!Y12,Grèce!Y12,Italie!Y12,'Pays-Bas'!Y12,Russie!Y12,Suisse!Y12,Turquie!Y12,'Royaume-Uni'!Y12)</f>
        <v>0.32120833333333332</v>
      </c>
      <c r="Z12" s="74" t="e">
        <f>AVERAGE(Allemagne!Z12,Autriche!Z12,Belgique!Z12,Espagne!Z12,Finlande!Z12,France!Z12,Grèce!Z12,Italie!Z12,'Pays-Bas'!Z12,Russie!Z12,Suisse!Z12,Turquie!Z12,'Royaume-Uni'!Z12)</f>
        <v>#DIV/0!</v>
      </c>
      <c r="AA12" s="74">
        <f>AVERAGE(Allemagne!AA12,Autriche!AA12,Belgique!AA12,Espagne!AA12,Finlande!AA12,France!AA12,Grèce!AA12,Italie!AA12,'Pays-Bas'!AA12,Russie!AA12,Suisse!AA12,Turquie!AA12,'Royaume-Uni'!AA12)</f>
        <v>661</v>
      </c>
      <c r="AB12" s="74" t="e">
        <f>AVERAGE(Allemagne!AB12,Autriche!AB12,Belgique!AB12,Espagne!AB12,Finlande!AB12,France!AB12,Grèce!AB12,Italie!AB12,'Pays-Bas'!AB12,Russie!AB12,Suisse!AB12,Turquie!AB12,'Royaume-Uni'!AB12)</f>
        <v>#DIV/0!</v>
      </c>
      <c r="AC12" s="74">
        <f>AVERAGE(Allemagne!AC12,Autriche!AC12,Belgique!AC12,Espagne!AC12,Finlande!AC12,France!AC12,Grèce!AC12,Italie!AC12,'Pays-Bas'!AC12,Russie!AC12,Suisse!AC12,Turquie!AC12,'Royaume-Uni'!AC12)</f>
        <v>26.033333333333331</v>
      </c>
      <c r="AD12" s="74">
        <f>AVERAGE(Allemagne!AD12,Autriche!AD12,Belgique!AD12,Espagne!AD12,Finlande!AD12,France!AD12,Grèce!AD12,Italie!AD12,'Pays-Bas'!AD12,Russie!AD12,Suisse!AD12,Turquie!AD12,'Royaume-Uni'!AD12)</f>
        <v>33.366666666666667</v>
      </c>
      <c r="AE12" s="74">
        <f>AVERAGE(Allemagne!AE12,Autriche!AE12,Belgique!AE12,Espagne!AE12,Finlande!AE12,France!AE12,Grèce!AE12,Italie!AE12,'Pays-Bas'!AE12,Russie!AE12,Suisse!AE12,Turquie!AE12,'Royaume-Uni'!AE12)</f>
        <v>84.592307692307699</v>
      </c>
      <c r="AF12" s="74" t="e">
        <f>AVERAGE(Allemagne!AF12,Autriche!AF12,Belgique!AF12,Espagne!AF12,Finlande!AF12,France!AF12,Grèce!AF12,Italie!AF12,'Pays-Bas'!AF12,Russie!AF12,Suisse!AF12,Turquie!AF12,'Royaume-Uni'!AF12)</f>
        <v>#DIV/0!</v>
      </c>
      <c r="AG12" s="74">
        <f>AVERAGE(Allemagne!AG12,Autriche!AG12,Belgique!AG12,Espagne!AG12,Finlande!AG12,France!AG12,Grèce!AG12,Italie!AG12,'Pays-Bas'!AG12,Russie!AG12,Suisse!AG12,Turquie!AG12,'Royaume-Uni'!AG12)</f>
        <v>11.384615384615385</v>
      </c>
      <c r="AH12" s="74">
        <f>AVERAGE(Allemagne!AH12,Autriche!AH12,Belgique!AH12,Espagne!AH12,Finlande!AH12,France!AH12,Grèce!AH12,Italie!AH12,'Pays-Bas'!AH12,Russie!AH12,Suisse!AH12,Turquie!AH12,'Royaume-Uni'!AH12)</f>
        <v>76.66153846153847</v>
      </c>
      <c r="AI12" s="74">
        <f>AVERAGE(Allemagne!AI12,Autriche!AI12,Belgique!AI12,Espagne!AI12,Finlande!AI12,France!AI12,Grèce!AI12,Italie!AI12,'Pays-Bas'!AI12,Russie!AI12,Suisse!AI12,Turquie!AI12,'Royaume-Uni'!AI12)</f>
        <v>72.484615384615367</v>
      </c>
      <c r="AJ12" s="74">
        <f>AVERAGE(Allemagne!AJ12,Autriche!AJ12,Belgique!AJ12,Espagne!AJ12,Finlande!AJ12,France!AJ12,Grèce!AJ12,Italie!AJ12,'Pays-Bas'!AJ12,Russie!AJ12,Suisse!AJ12,Turquie!AJ12,'Royaume-Uni'!AJ12)</f>
        <v>36.292307692307695</v>
      </c>
      <c r="AK12" s="74">
        <f>AVERAGE(Allemagne!AK12,Autriche!AK12,Belgique!AK12,Espagne!AK12,Finlande!AK12,France!AK12,Grèce!AK12,Italie!AK12,'Pays-Bas'!AK12,Russie!AK12,Suisse!AK12,Turquie!AK12,'Royaume-Uni'!AK12)</f>
        <v>40.414285714285711</v>
      </c>
      <c r="AL12" s="74">
        <f>AVERAGE(Allemagne!AL12,Autriche!AL12,Belgique!AL12,Espagne!AL12,Finlande!AL12,France!AL12,Grèce!AL12,Italie!AL12,'Pays-Bas'!AL12,Russie!AL12,Suisse!AL12,Turquie!AL12,'Royaume-Uni'!AL12)</f>
        <v>83.071428571428569</v>
      </c>
      <c r="AM12" s="74" t="e">
        <f>AVERAGE(Allemagne!AM12,Autriche!AM12,Belgique!AM12,Espagne!AM12,Finlande!AM12,France!AM12,Grèce!AM12,Italie!AM12,'Pays-Bas'!AM12,Russie!AM12,Suisse!AM12,Turquie!AM12,'Royaume-Uni'!AM12)</f>
        <v>#DIV/0!</v>
      </c>
      <c r="AN12" s="74">
        <f>AVERAGE(Allemagne!AN12,Autriche!AN12,Belgique!AN12,Espagne!AN12,Finlande!AN12,France!AN12,Grèce!AN12,Italie!AN12,'Pays-Bas'!AN12,Russie!AN12,Suisse!AN12,Turquie!AN12,'Royaume-Uni'!AN12)</f>
        <v>29.107692307692307</v>
      </c>
      <c r="AO12" s="74">
        <f>AVERAGE(Allemagne!AO12,Autriche!AO12,Belgique!AO12,Espagne!AO12,Finlande!AO12,France!AO12,Grèce!AO12,Italie!AO12,'Pays-Bas'!AO12,Russie!AO12,Suisse!AO12,Turquie!AO12,'Royaume-Uni'!AO12)</f>
        <v>14.346153846153848</v>
      </c>
      <c r="AP12" s="74">
        <f>AVERAGE(Allemagne!AP12,Autriche!AP12,Belgique!AP12,Espagne!AP12,Finlande!AP12,France!AP12,Grèce!AP12,Italie!AP12,'Pays-Bas'!AP12,Russie!AP12,Suisse!AP12,Turquie!AP12,'Royaume-Uni'!AP12)</f>
        <v>73.569230769230771</v>
      </c>
      <c r="AQ12" s="74">
        <f>AVERAGE(Allemagne!AQ12,Autriche!AQ12,Belgique!AQ12,Espagne!AQ12,Finlande!AQ12,France!AQ12,Grèce!AQ12,Italie!AQ12,'Pays-Bas'!AQ12,Russie!AQ12,Suisse!AQ12,Turquie!AQ12,'Royaume-Uni'!AQ12)</f>
        <v>59.20000000000001</v>
      </c>
      <c r="AR12" s="74">
        <f>AVERAGE(Allemagne!AR12,Autriche!AR12,Belgique!AR12,Espagne!AR12,Finlande!AR12,France!AR12,Grèce!AR12,Italie!AR12,'Pays-Bas'!AR12,Russie!AR12,Suisse!AR12,Turquie!AR12,'Royaume-Uni'!AR12)</f>
        <v>81.084615384615375</v>
      </c>
      <c r="AS12" s="74">
        <f>AVERAGE(Allemagne!AS12,Autriche!AS12,Belgique!AS12,Espagne!AS12,Finlande!AS12,France!AS12,Grèce!AS12,Italie!AS12,'Pays-Bas'!AS12,Russie!AS12,Suisse!AS12,Turquie!AS12,'Royaume-Uni'!AS12)</f>
        <v>499.45</v>
      </c>
      <c r="AT12" s="74">
        <f>AVERAGE(Allemagne!AT12,Autriche!AT12,Belgique!AT12,Espagne!AT12,Finlande!AT12,France!AT12,Grèce!AT12,Italie!AT12,'Pays-Bas'!AT12,Russie!AT12,Suisse!AT12,Turquie!AT12,'Royaume-Uni'!AT12)</f>
        <v>10.046153846153846</v>
      </c>
      <c r="AU12" s="74">
        <f>AVERAGE(Allemagne!AU12,Autriche!AU12,Belgique!AU12,Espagne!AU12,Finlande!AU12,France!AU12,Grèce!AU12,Italie!AU12,'Pays-Bas'!AU12,Russie!AU12,Suisse!AU12,Turquie!AU12,'Royaume-Uni'!AU12)</f>
        <v>9.6538461538461551</v>
      </c>
      <c r="AV12" s="74" t="e">
        <f>AVERAGE(Allemagne!AV12,Autriche!AV12,Belgique!AV12,Espagne!AV12,Finlande!AV12,France!AV12,Grèce!AV12,Italie!AV12,'Pays-Bas'!AV12,Russie!AV12,Suisse!AV12,Turquie!AV12,'Royaume-Uni'!AV12)</f>
        <v>#DIV/0!</v>
      </c>
      <c r="AW12" s="74" t="e">
        <f>AVERAGE(Allemagne!AW12,Autriche!AW12,Belgique!AW12,Espagne!AW12,Finlande!AW12,France!AW12,Grèce!AW12,Italie!AW12,'Pays-Bas'!AW12,Russie!AW12,Suisse!AW12,Turquie!AW12,'Royaume-Uni'!AW12)</f>
        <v>#DIV/0!</v>
      </c>
      <c r="AX12" s="74">
        <f>AVERAGE(Allemagne!AX12,Autriche!AX12,Belgique!AX12,Espagne!AX12,Finlande!AX12,France!AX12,Grèce!AX12,Italie!AX12,'Pays-Bas'!AX12,Russie!AX12,Suisse!AX12,Turquie!AX12,'Royaume-Uni'!AX12)</f>
        <v>0.3923076923076923</v>
      </c>
      <c r="AY12" s="74">
        <f>AVERAGE(Allemagne!AY12,Autriche!AY12,Belgique!AY12,Espagne!AY12,Finlande!AY12,France!AY12,Grèce!AY12,Italie!AY12,'Pays-Bas'!AY12,Russie!AY12,Suisse!AY12,Turquie!AY12,'Royaume-Uni'!AY12)</f>
        <v>11.923076923076923</v>
      </c>
      <c r="AZ12" s="74" t="e">
        <f>AVERAGE(Allemagne!AZ12,Autriche!AZ12,Belgique!AZ12,Espagne!AZ12,Finlande!AZ12,France!AZ12,Grèce!AZ12,Italie!AZ12,'Pays-Bas'!AZ12,Russie!AZ12,Suisse!AZ12,Turquie!AZ12,'Royaume-Uni'!AZ12)</f>
        <v>#DIV/0!</v>
      </c>
      <c r="BA12" s="74">
        <f>AVERAGE(Allemagne!BA12,Autriche!BA12,Belgique!BA12,Espagne!BA12,Finlande!BA12,France!BA12,Grèce!BA12,Italie!BA12,'Pays-Bas'!BA12,Russie!BA12,Suisse!BA12,Turquie!BA12,'Royaume-Uni'!BA12)</f>
        <v>-0.17</v>
      </c>
    </row>
    <row r="13" spans="1:53" x14ac:dyDescent="0.2">
      <c r="A13" s="2" t="s">
        <v>38</v>
      </c>
      <c r="B13" s="74">
        <f>AVERAGE(Allemagne!B13,Autriche!B13,Belgique!B13,Espagne!B13,Finlande!B13,France!B13,Grèce!B13,Italie!B13,'Pays-Bas'!B13,Russie!B13,Suisse!B13,Turquie!B13,'Royaume-Uni'!B13)</f>
        <v>1.153846153846154</v>
      </c>
      <c r="C13" s="74">
        <f>AVERAGE(Allemagne!C13,Autriche!C13,Belgique!C13,Espagne!C13,Finlande!C13,France!C13,Grèce!C13,Italie!C13,'Pays-Bas'!C13,Russie!C13,Suisse!C13,Turquie!C13,'Royaume-Uni'!C13)</f>
        <v>126.46923076923076</v>
      </c>
      <c r="D13" s="74">
        <f>AVERAGE(Allemagne!D13,Autriche!D13,Belgique!D13,Espagne!D13,Finlande!D13,France!D13,Grèce!D13,Italie!D13,'Pays-Bas'!D13,Russie!D13,Suisse!D13,Turquie!D13,'Royaume-Uni'!D13)</f>
        <v>1.4923076923076921</v>
      </c>
      <c r="E13" s="74">
        <f>AVERAGE(Allemagne!E13,Autriche!E13,Belgique!E13,Espagne!E13,Finlande!E13,France!E13,Grèce!E13,Italie!E13,'Pays-Bas'!E13,Russie!E13,Suisse!E13,Turquie!E13,'Royaume-Uni'!E13)</f>
        <v>1.023076923076923</v>
      </c>
      <c r="F13" s="74">
        <f>AVERAGE(Allemagne!F13,Autriche!F13,Belgique!F13,Espagne!F13,Finlande!F13,France!F13,Grèce!F13,Italie!F13,'Pays-Bas'!F13,Russie!F13,Suisse!F13,Turquie!F13,'Royaume-Uni'!F13)</f>
        <v>2.1076923076923078</v>
      </c>
      <c r="G13" s="74">
        <f>AVERAGE(Allemagne!G13,Autriche!G13,Belgique!G13,Espagne!G13,Finlande!G13,France!G13,Grèce!G13,Italie!G13,'Pays-Bas'!G13,Russie!G13,Suisse!G13,Turquie!G13,'Royaume-Uni'!G13)</f>
        <v>7.6384615384615397</v>
      </c>
      <c r="H13" s="74">
        <f>AVERAGE(Allemagne!H13,Autriche!H13,Belgique!H13,Espagne!H13,Finlande!H13,France!H13,Grèce!H13,Italie!H13,'Pays-Bas'!H13,Russie!H13,Suisse!H13,Turquie!H13,'Royaume-Uni'!H13)</f>
        <v>31.015384615384615</v>
      </c>
      <c r="I13" s="74">
        <f>AVERAGE(Allemagne!I13,Autriche!I13,Belgique!I13,Espagne!I13,Finlande!I13,France!I13,Grèce!I13,Italie!I13,'Pays-Bas'!I13,Russie!I13,Suisse!I13,Turquie!I13,'Royaume-Uni'!I13)</f>
        <v>24.330769230769231</v>
      </c>
      <c r="J13" s="74">
        <f>AVERAGE(Allemagne!J13,Autriche!J13,Belgique!J13,Espagne!J13,Finlande!J13,France!J13,Grèce!J13,Italie!J13,'Pays-Bas'!J13,Russie!J13,Suisse!J13,Turquie!J13,'Royaume-Uni'!J13)</f>
        <v>2.7538461538461543</v>
      </c>
      <c r="K13" s="74" t="e">
        <f>AVERAGE(Allemagne!K13,Autriche!K13,Belgique!K13,Espagne!K13,Finlande!K13,France!K13,Grèce!K13,Italie!K13,'Pays-Bas'!K13,Russie!K13,Suisse!K13,Turquie!K13,'Royaume-Uni'!K13)</f>
        <v>#DIV/0!</v>
      </c>
      <c r="L13" s="74" t="e">
        <f>AVERAGE(Allemagne!L13,Autriche!L13,Belgique!L13,Espagne!L13,Finlande!L13,France!L13,Grèce!L13,Italie!L13,'Pays-Bas'!L13,Russie!L13,Suisse!L13,Turquie!L13,'Royaume-Uni'!L13)</f>
        <v>#DIV/0!</v>
      </c>
      <c r="M13" s="74">
        <f>AVERAGE(Allemagne!M13,Autriche!M13,Belgique!M13,Espagne!M13,Finlande!M13,France!M13,Grèce!M13,Italie!M13,'Pays-Bas'!M13,Russie!M13,Suisse!M13,Turquie!M13,'Royaume-Uni'!M13)</f>
        <v>1.3615384615384618</v>
      </c>
      <c r="N13" s="74">
        <f>AVERAGE(Allemagne!N13,Autriche!N13,Belgique!N13,Espagne!N13,Finlande!N13,France!N13,Grèce!N13,Italie!N13,'Pays-Bas'!N13,Russie!N13,Suisse!N13,Turquie!N13,'Royaume-Uni'!N13)</f>
        <v>29.553846153846152</v>
      </c>
      <c r="O13" s="74">
        <f>AVERAGE(Allemagne!O13,Autriche!O13,Belgique!O13,Espagne!O13,Finlande!O13,France!O13,Grèce!O13,Italie!O13,'Pays-Bas'!O13,Russie!O13,Suisse!O13,Turquie!O13,'Royaume-Uni'!O13)</f>
        <v>8</v>
      </c>
      <c r="P13" s="74">
        <f>AVERAGE(Allemagne!P13,Autriche!P13,Belgique!P13,Espagne!P13,Finlande!P13,France!P13,Grèce!P13,Italie!P13,'Pays-Bas'!P13,Russie!P13,Suisse!P13,Turquie!P13,'Royaume-Uni'!P13)</f>
        <v>85.658333333333346</v>
      </c>
      <c r="Q13" s="74">
        <f>AVERAGE(Allemagne!Q13,Autriche!Q13,Belgique!Q13,Espagne!Q13,Finlande!Q13,France!Q13,Grèce!Q13,Italie!Q13,'Pays-Bas'!Q13,Russie!Q13,Suisse!Q13,Turquie!Q13,'Royaume-Uni'!Q13)</f>
        <v>5.6076923076923073</v>
      </c>
      <c r="R13" s="74" t="e">
        <f>AVERAGE(Allemagne!R13,Autriche!R13,Belgique!R13,Espagne!R13,Finlande!R13,France!R13,Grèce!R13,Italie!R13,'Pays-Bas'!R13,Russie!R13,Suisse!R13,Turquie!R13,'Royaume-Uni'!R13)</f>
        <v>#DIV/0!</v>
      </c>
      <c r="S13" s="74">
        <f>AVERAGE(Allemagne!S13,Autriche!S13,Belgique!S13,Espagne!S13,Finlande!S13,France!S13,Grèce!S13,Italie!S13,'Pays-Bas'!S13,Russie!S13,Suisse!S13,Turquie!S13,'Royaume-Uni'!S13)</f>
        <v>0.60500000000000009</v>
      </c>
      <c r="T13" s="74">
        <f>AVERAGE(Allemagne!T13,Autriche!T13,Belgique!T13,Espagne!T13,Finlande!T13,France!T13,Grèce!T13,Italie!T13,'Pays-Bas'!T13,Russie!T13,Suisse!T13,Turquie!T13,'Royaume-Uni'!T13)</f>
        <v>33.984615384615381</v>
      </c>
      <c r="U13" s="74" t="e">
        <f>AVERAGE(Allemagne!U13,Autriche!U13,Belgique!U13,Espagne!U13,Finlande!U13,France!U13,Grèce!U13,Italie!U13,'Pays-Bas'!U13,Russie!U13,Suisse!U13,Turquie!U13,'Royaume-Uni'!U13)</f>
        <v>#DIV/0!</v>
      </c>
      <c r="V13" s="74" t="e">
        <f>AVERAGE(Allemagne!V13,Autriche!V13,Belgique!V13,Espagne!V13,Finlande!V13,France!V13,Grèce!V13,Italie!V13,'Pays-Bas'!V13,Russie!V13,Suisse!V13,Turquie!V13,'Royaume-Uni'!V13)</f>
        <v>#DIV/0!</v>
      </c>
      <c r="W13" s="74" t="e">
        <f>AVERAGE(Allemagne!W13,Autriche!W13,Belgique!W13,Espagne!W13,Finlande!W13,France!W13,Grèce!W13,Italie!W13,'Pays-Bas'!W13,Russie!W13,Suisse!W13,Turquie!W13,'Royaume-Uni'!W13)</f>
        <v>#DIV/0!</v>
      </c>
      <c r="X13" s="74" t="e">
        <f>AVERAGE(Allemagne!X13,Autriche!X13,Belgique!X13,Espagne!X13,Finlande!X13,France!X13,Grèce!X13,Italie!X13,'Pays-Bas'!X13,Russie!X13,Suisse!X13,Turquie!X13,'Royaume-Uni'!X13)</f>
        <v>#DIV/0!</v>
      </c>
      <c r="Y13" s="74">
        <f>AVERAGE(Allemagne!Y13,Autriche!Y13,Belgique!Y13,Espagne!Y13,Finlande!Y13,France!Y13,Grèce!Y13,Italie!Y13,'Pays-Bas'!Y13,Russie!Y13,Suisse!Y13,Turquie!Y13,'Royaume-Uni'!Y13)</f>
        <v>0.32048333333333329</v>
      </c>
      <c r="Z13" s="74" t="e">
        <f>AVERAGE(Allemagne!Z13,Autriche!Z13,Belgique!Z13,Espagne!Z13,Finlande!Z13,France!Z13,Grèce!Z13,Italie!Z13,'Pays-Bas'!Z13,Russie!Z13,Suisse!Z13,Turquie!Z13,'Royaume-Uni'!Z13)</f>
        <v>#DIV/0!</v>
      </c>
      <c r="AA13" s="74">
        <f>AVERAGE(Allemagne!AA13,Autriche!AA13,Belgique!AA13,Espagne!AA13,Finlande!AA13,France!AA13,Grèce!AA13,Italie!AA13,'Pays-Bas'!AA13,Russie!AA13,Suisse!AA13,Turquie!AA13,'Royaume-Uni'!AA13)</f>
        <v>616</v>
      </c>
      <c r="AB13" s="74" t="e">
        <f>AVERAGE(Allemagne!AB13,Autriche!AB13,Belgique!AB13,Espagne!AB13,Finlande!AB13,France!AB13,Grèce!AB13,Italie!AB13,'Pays-Bas'!AB13,Russie!AB13,Suisse!AB13,Turquie!AB13,'Royaume-Uni'!AB13)</f>
        <v>#DIV/0!</v>
      </c>
      <c r="AC13" s="74">
        <f>AVERAGE(Allemagne!AC13,Autriche!AC13,Belgique!AC13,Espagne!AC13,Finlande!AC13,France!AC13,Grèce!AC13,Italie!AC13,'Pays-Bas'!AC13,Russie!AC13,Suisse!AC13,Turquie!AC13,'Royaume-Uni'!AC13)</f>
        <v>24.074999999999999</v>
      </c>
      <c r="AD13" s="74">
        <f>AVERAGE(Allemagne!AD13,Autriche!AD13,Belgique!AD13,Espagne!AD13,Finlande!AD13,France!AD13,Grèce!AD13,Italie!AD13,'Pays-Bas'!AD13,Russie!AD13,Suisse!AD13,Turquie!AD13,'Royaume-Uni'!AD13)</f>
        <v>34.775000000000006</v>
      </c>
      <c r="AE13" s="74">
        <f>AVERAGE(Allemagne!AE13,Autriche!AE13,Belgique!AE13,Espagne!AE13,Finlande!AE13,France!AE13,Grèce!AE13,Italie!AE13,'Pays-Bas'!AE13,Russie!AE13,Suisse!AE13,Turquie!AE13,'Royaume-Uni'!AE13)</f>
        <v>86.625</v>
      </c>
      <c r="AF13" s="74" t="e">
        <f>AVERAGE(Allemagne!AF13,Autriche!AF13,Belgique!AF13,Espagne!AF13,Finlande!AF13,France!AF13,Grèce!AF13,Italie!AF13,'Pays-Bas'!AF13,Russie!AF13,Suisse!AF13,Turquie!AF13,'Royaume-Uni'!AF13)</f>
        <v>#DIV/0!</v>
      </c>
      <c r="AG13" s="74">
        <f>AVERAGE(Allemagne!AG13,Autriche!AG13,Belgique!AG13,Espagne!AG13,Finlande!AG13,France!AG13,Grèce!AG13,Italie!AG13,'Pays-Bas'!AG13,Russie!AG13,Suisse!AG13,Turquie!AG13,'Royaume-Uni'!AG13)</f>
        <v>11.384615384615385</v>
      </c>
      <c r="AH13" s="74">
        <f>AVERAGE(Allemagne!AH13,Autriche!AH13,Belgique!AH13,Espagne!AH13,Finlande!AH13,France!AH13,Grèce!AH13,Italie!AH13,'Pays-Bas'!AH13,Russie!AH13,Suisse!AH13,Turquie!AH13,'Royaume-Uni'!AH13)</f>
        <v>76.984615384615395</v>
      </c>
      <c r="AI13" s="74">
        <f>AVERAGE(Allemagne!AI13,Autriche!AI13,Belgique!AI13,Espagne!AI13,Finlande!AI13,France!AI13,Grèce!AI13,Italie!AI13,'Pays-Bas'!AI13,Russie!AI13,Suisse!AI13,Turquie!AI13,'Royaume-Uni'!AI13)</f>
        <v>71.284615384615392</v>
      </c>
      <c r="AJ13" s="74">
        <f>AVERAGE(Allemagne!AJ13,Autriche!AJ13,Belgique!AJ13,Espagne!AJ13,Finlande!AJ13,France!AJ13,Grèce!AJ13,Italie!AJ13,'Pays-Bas'!AJ13,Russie!AJ13,Suisse!AJ13,Turquie!AJ13,'Royaume-Uni'!AJ13)</f>
        <v>36.315384615384616</v>
      </c>
      <c r="AK13" s="74">
        <f>AVERAGE(Allemagne!AK13,Autriche!AK13,Belgique!AK13,Espagne!AK13,Finlande!AK13,France!AK13,Grèce!AK13,Italie!AK13,'Pays-Bas'!AK13,Russie!AK13,Suisse!AK13,Turquie!AK13,'Royaume-Uni'!AK13)</f>
        <v>39.142857142857146</v>
      </c>
      <c r="AL13" s="74">
        <f>AVERAGE(Allemagne!AL13,Autriche!AL13,Belgique!AL13,Espagne!AL13,Finlande!AL13,France!AL13,Grèce!AL13,Italie!AL13,'Pays-Bas'!AL13,Russie!AL13,Suisse!AL13,Turquie!AL13,'Royaume-Uni'!AL13)</f>
        <v>63.485714285714302</v>
      </c>
      <c r="AM13" s="74" t="e">
        <f>AVERAGE(Allemagne!AM13,Autriche!AM13,Belgique!AM13,Espagne!AM13,Finlande!AM13,France!AM13,Grèce!AM13,Italie!AM13,'Pays-Bas'!AM13,Russie!AM13,Suisse!AM13,Turquie!AM13,'Royaume-Uni'!AM13)</f>
        <v>#DIV/0!</v>
      </c>
      <c r="AN13" s="74">
        <f>AVERAGE(Allemagne!AN13,Autriche!AN13,Belgique!AN13,Espagne!AN13,Finlande!AN13,France!AN13,Grèce!AN13,Italie!AN13,'Pays-Bas'!AN13,Russie!AN13,Suisse!AN13,Turquie!AN13,'Royaume-Uni'!AN13)</f>
        <v>29.715384615384611</v>
      </c>
      <c r="AO13" s="74">
        <f>AVERAGE(Allemagne!AO13,Autriche!AO13,Belgique!AO13,Espagne!AO13,Finlande!AO13,France!AO13,Grèce!AO13,Italie!AO13,'Pays-Bas'!AO13,Russie!AO13,Suisse!AO13,Turquie!AO13,'Royaume-Uni'!AO13)</f>
        <v>14.207692307692309</v>
      </c>
      <c r="AP13" s="74">
        <f>AVERAGE(Allemagne!AP13,Autriche!AP13,Belgique!AP13,Espagne!AP13,Finlande!AP13,France!AP13,Grèce!AP13,Italie!AP13,'Pays-Bas'!AP13,Russie!AP13,Suisse!AP13,Turquie!AP13,'Royaume-Uni'!AP13)</f>
        <v>73.769230769230774</v>
      </c>
      <c r="AQ13" s="74">
        <f>AVERAGE(Allemagne!AQ13,Autriche!AQ13,Belgique!AQ13,Espagne!AQ13,Finlande!AQ13,France!AQ13,Grèce!AQ13,Italie!AQ13,'Pays-Bas'!AQ13,Russie!AQ13,Suisse!AQ13,Turquie!AQ13,'Royaume-Uni'!AQ13)</f>
        <v>69.871428571428581</v>
      </c>
      <c r="AR13" s="74">
        <f>AVERAGE(Allemagne!AR13,Autriche!AR13,Belgique!AR13,Espagne!AR13,Finlande!AR13,France!AR13,Grèce!AR13,Italie!AR13,'Pays-Bas'!AR13,Russie!AR13,Suisse!AR13,Turquie!AR13,'Royaume-Uni'!AR13)</f>
        <v>81.16153846153847</v>
      </c>
      <c r="AS13" s="74" t="e">
        <f>AVERAGE(Allemagne!AS13,Autriche!AS13,Belgique!AS13,Espagne!AS13,Finlande!AS13,France!AS13,Grèce!AS13,Italie!AS13,'Pays-Bas'!AS13,Russie!AS13,Suisse!AS13,Turquie!AS13,'Royaume-Uni'!AS13)</f>
        <v>#DIV/0!</v>
      </c>
      <c r="AT13" s="74">
        <f>AVERAGE(Allemagne!AT13,Autriche!AT13,Belgique!AT13,Espagne!AT13,Finlande!AT13,France!AT13,Grèce!AT13,Italie!AT13,'Pays-Bas'!AT13,Russie!AT13,Suisse!AT13,Turquie!AT13,'Royaume-Uni'!AT13)</f>
        <v>9.7692307692307701</v>
      </c>
      <c r="AU13" s="74">
        <f>AVERAGE(Allemagne!AU13,Autriche!AU13,Belgique!AU13,Espagne!AU13,Finlande!AU13,France!AU13,Grèce!AU13,Italie!AU13,'Pays-Bas'!AU13,Russie!AU13,Suisse!AU13,Turquie!AU13,'Royaume-Uni'!AU13)</f>
        <v>9.5769230769230766</v>
      </c>
      <c r="AV13" s="74" t="e">
        <f>AVERAGE(Allemagne!AV13,Autriche!AV13,Belgique!AV13,Espagne!AV13,Finlande!AV13,France!AV13,Grèce!AV13,Italie!AV13,'Pays-Bas'!AV13,Russie!AV13,Suisse!AV13,Turquie!AV13,'Royaume-Uni'!AV13)</f>
        <v>#DIV/0!</v>
      </c>
      <c r="AW13" s="74" t="e">
        <f>AVERAGE(Allemagne!AW13,Autriche!AW13,Belgique!AW13,Espagne!AW13,Finlande!AW13,France!AW13,Grèce!AW13,Italie!AW13,'Pays-Bas'!AW13,Russie!AW13,Suisse!AW13,Turquie!AW13,'Royaume-Uni'!AW13)</f>
        <v>#DIV/0!</v>
      </c>
      <c r="AX13" s="74">
        <f>AVERAGE(Allemagne!AX13,Autriche!AX13,Belgique!AX13,Espagne!AX13,Finlande!AX13,France!AX13,Grèce!AX13,Italie!AX13,'Pays-Bas'!AX13,Russie!AX13,Suisse!AX13,Turquie!AX13,'Royaume-Uni'!AX13)</f>
        <v>0.31538461538461537</v>
      </c>
      <c r="AY13" s="74">
        <f>AVERAGE(Allemagne!AY13,Autriche!AY13,Belgique!AY13,Espagne!AY13,Finlande!AY13,France!AY13,Grèce!AY13,Italie!AY13,'Pays-Bas'!AY13,Russie!AY13,Suisse!AY13,Turquie!AY13,'Royaume-Uni'!AY13)</f>
        <v>12.923076923076923</v>
      </c>
      <c r="AZ13" s="74" t="e">
        <f>AVERAGE(Allemagne!AZ13,Autriche!AZ13,Belgique!AZ13,Espagne!AZ13,Finlande!AZ13,France!AZ13,Grèce!AZ13,Italie!AZ13,'Pays-Bas'!AZ13,Russie!AZ13,Suisse!AZ13,Turquie!AZ13,'Royaume-Uni'!AZ13)</f>
        <v>#DIV/0!</v>
      </c>
      <c r="BA13" s="74">
        <f>AVERAGE(Allemagne!BA13,Autriche!BA13,Belgique!BA13,Espagne!BA13,Finlande!BA13,France!BA13,Grèce!BA13,Italie!BA13,'Pays-Bas'!BA13,Russie!BA13,Suisse!BA13,Turquie!BA13,'Royaume-Uni'!BA13)</f>
        <v>0.22</v>
      </c>
    </row>
    <row r="14" spans="1:53" x14ac:dyDescent="0.2">
      <c r="A14" s="2" t="s">
        <v>39</v>
      </c>
      <c r="B14" s="74">
        <f>AVERAGE(Allemagne!B14,Autriche!B14,Belgique!B14,Espagne!B14,Finlande!B14,France!B14,Grèce!B14,Italie!B14,'Pays-Bas'!B14,Russie!B14,Suisse!B14,Turquie!B14,'Royaume-Uni'!B14)</f>
        <v>-5.9307692307692301</v>
      </c>
      <c r="C14" s="74">
        <f>AVERAGE(Allemagne!C14,Autriche!C14,Belgique!C14,Espagne!C14,Finlande!C14,France!C14,Grèce!C14,Italie!C14,'Pays-Bas'!C14,Russie!C14,Suisse!C14,Turquie!C14,'Royaume-Uni'!C14)</f>
        <v>129.48461538461541</v>
      </c>
      <c r="D14" s="74">
        <f>AVERAGE(Allemagne!D14,Autriche!D14,Belgique!D14,Espagne!D14,Finlande!D14,France!D14,Grèce!D14,Italie!D14,'Pays-Bas'!D14,Russie!D14,Suisse!D14,Turquie!D14,'Royaume-Uni'!D14)</f>
        <v>-4.7615384615384615</v>
      </c>
      <c r="E14" s="74">
        <f>AVERAGE(Allemagne!E14,Autriche!E14,Belgique!E14,Espagne!E14,Finlande!E14,France!E14,Grèce!E14,Italie!E14,'Pays-Bas'!E14,Russie!E14,Suisse!E14,Turquie!E14,'Royaume-Uni'!E14)</f>
        <v>-5.4846153846153847</v>
      </c>
      <c r="F14" s="74">
        <f>AVERAGE(Allemagne!F14,Autriche!F14,Belgique!F14,Espagne!F14,Finlande!F14,France!F14,Grèce!F14,Italie!F14,'Pays-Bas'!F14,Russie!F14,Suisse!F14,Turquie!F14,'Royaume-Uni'!F14)</f>
        <v>1.538461538461533E-2</v>
      </c>
      <c r="G14" s="74">
        <f>AVERAGE(Allemagne!G14,Autriche!G14,Belgique!G14,Espagne!G14,Finlande!G14,France!G14,Grèce!G14,Italie!G14,'Pays-Bas'!G14,Russie!G14,Suisse!G14,Turquie!G14,'Royaume-Uni'!G14)</f>
        <v>8.2538461538461529</v>
      </c>
      <c r="H14" s="74" t="e">
        <f>AVERAGE(Allemagne!H14,Autriche!H14,Belgique!H14,Espagne!H14,Finlande!H14,France!H14,Grèce!H14,Italie!H14,'Pays-Bas'!H14,Russie!H14,Suisse!H14,Turquie!H14,'Royaume-Uni'!H14)</f>
        <v>#DIV/0!</v>
      </c>
      <c r="I14" s="74" t="e">
        <f>AVERAGE(Allemagne!I14,Autriche!I14,Belgique!I14,Espagne!I14,Finlande!I14,France!I14,Grèce!I14,Italie!I14,'Pays-Bas'!I14,Russie!I14,Suisse!I14,Turquie!I14,'Royaume-Uni'!I14)</f>
        <v>#DIV/0!</v>
      </c>
      <c r="J14" s="74">
        <f>AVERAGE(Allemagne!J14,Autriche!J14,Belgique!J14,Espagne!J14,Finlande!J14,France!J14,Grèce!J14,Italie!J14,'Pays-Bas'!J14,Russie!J14,Suisse!J14,Turquie!J14,'Royaume-Uni'!J14)</f>
        <v>2.7846153846153849</v>
      </c>
      <c r="K14" s="74" t="e">
        <f>AVERAGE(Allemagne!K14,Autriche!K14,Belgique!K14,Espagne!K14,Finlande!K14,France!K14,Grèce!K14,Italie!K14,'Pays-Bas'!K14,Russie!K14,Suisse!K14,Turquie!K14,'Royaume-Uni'!K14)</f>
        <v>#DIV/0!</v>
      </c>
      <c r="L14" s="74" t="e">
        <f>AVERAGE(Allemagne!L14,Autriche!L14,Belgique!L14,Espagne!L14,Finlande!L14,France!L14,Grèce!L14,Italie!L14,'Pays-Bas'!L14,Russie!L14,Suisse!L14,Turquie!L14,'Royaume-Uni'!L14)</f>
        <v>#DIV/0!</v>
      </c>
      <c r="M14" s="74">
        <f>AVERAGE(Allemagne!M14,Autriche!M14,Belgique!M14,Espagne!M14,Finlande!M14,France!M14,Grèce!M14,Italie!M14,'Pays-Bas'!M14,Russie!M14,Suisse!M14,Turquie!M14,'Royaume-Uni'!M14)</f>
        <v>-6.9230769230769234</v>
      </c>
      <c r="N14" s="74">
        <f>AVERAGE(Allemagne!N14,Autriche!N14,Belgique!N14,Espagne!N14,Finlande!N14,France!N14,Grèce!N14,Italie!N14,'Pays-Bas'!N14,Russie!N14,Suisse!N14,Turquie!N14,'Royaume-Uni'!N14)</f>
        <v>30.1</v>
      </c>
      <c r="O14" s="74">
        <f>AVERAGE(Allemagne!O14,Autriche!O14,Belgique!O14,Espagne!O14,Finlande!O14,France!O14,Grèce!O14,Italie!O14,'Pays-Bas'!O14,Russie!O14,Suisse!O14,Turquie!O14,'Royaume-Uni'!O14)</f>
        <v>7.5</v>
      </c>
      <c r="P14" s="74">
        <f>AVERAGE(Allemagne!P14,Autriche!P14,Belgique!P14,Espagne!P14,Finlande!P14,France!P14,Grèce!P14,Italie!P14,'Pays-Bas'!P14,Russie!P14,Suisse!P14,Turquie!P14,'Royaume-Uni'!P14)</f>
        <v>93.633333333333326</v>
      </c>
      <c r="Q14" s="74">
        <f>AVERAGE(Allemagne!Q14,Autriche!Q14,Belgique!Q14,Espagne!Q14,Finlande!Q14,France!Q14,Grèce!Q14,Italie!Q14,'Pays-Bas'!Q14,Russie!Q14,Suisse!Q14,Turquie!Q14,'Royaume-Uni'!Q14)</f>
        <v>5.5600000000000005</v>
      </c>
      <c r="R14" s="74" t="s">
        <v>2051</v>
      </c>
      <c r="S14" s="74">
        <f>AVERAGE(Allemagne!S14,Autriche!S14,Belgique!S14,Espagne!S14,Finlande!S14,France!S14,Grèce!S14,Italie!S14,'Pays-Bas'!S14,Russie!S14,Suisse!S14,Turquie!S14,'Royaume-Uni'!S14)</f>
        <v>0.13122222222222221</v>
      </c>
      <c r="T14" s="74">
        <f>AVERAGE(Allemagne!T14,Autriche!T14,Belgique!T14,Espagne!T14,Finlande!T14,France!T14,Grèce!T14,Italie!T14,'Pays-Bas'!T14,Russie!T14,Suisse!T14,Turquie!T14,'Royaume-Uni'!T14)</f>
        <v>34.04615384615385</v>
      </c>
      <c r="U14" s="74" t="e">
        <f>AVERAGE(Allemagne!U14,Autriche!U14,Belgique!U14,Espagne!U14,Finlande!U14,France!U14,Grèce!U14,Italie!U14,'Pays-Bas'!U14,Russie!U14,Suisse!U14,Turquie!U14,'Royaume-Uni'!U14)</f>
        <v>#DIV/0!</v>
      </c>
      <c r="V14" s="74" t="e">
        <f>AVERAGE(Allemagne!V14,Autriche!V14,Belgique!V14,Espagne!V14,Finlande!V14,France!V14,Grèce!V14,Italie!V14,'Pays-Bas'!V14,Russie!V14,Suisse!V14,Turquie!V14,'Royaume-Uni'!V14)</f>
        <v>#DIV/0!</v>
      </c>
      <c r="W14" s="74" t="e">
        <f>AVERAGE(Allemagne!W14,Autriche!W14,Belgique!W14,Espagne!W14,Finlande!W14,France!W14,Grèce!W14,Italie!W14,'Pays-Bas'!W14,Russie!W14,Suisse!W14,Turquie!W14,'Royaume-Uni'!W14)</f>
        <v>#DIV/0!</v>
      </c>
      <c r="X14" s="74" t="e">
        <f>AVERAGE(Allemagne!X14,Autriche!X14,Belgique!X14,Espagne!X14,Finlande!X14,France!X14,Grèce!X14,Italie!X14,'Pays-Bas'!X14,Russie!X14,Suisse!X14,Turquie!X14,'Royaume-Uni'!X14)</f>
        <v>#DIV/0!</v>
      </c>
      <c r="Y14" s="74">
        <f>AVERAGE(Allemagne!Y14,Autriche!Y14,Belgique!Y14,Espagne!Y14,Finlande!Y14,France!Y14,Grèce!Y14,Italie!Y14,'Pays-Bas'!Y14,Russie!Y14,Suisse!Y14,Turquie!Y14,'Royaume-Uni'!Y14)</f>
        <v>0.35494166666666666</v>
      </c>
      <c r="Z14" s="74" t="e">
        <f>AVERAGE(Allemagne!Z14,Autriche!Z14,Belgique!Z14,Espagne!Z14,Finlande!Z14,France!Z14,Grèce!Z14,Italie!Z14,'Pays-Bas'!Z14,Russie!Z14,Suisse!Z14,Turquie!Z14,'Royaume-Uni'!Z14)</f>
        <v>#DIV/0!</v>
      </c>
      <c r="AA14" s="74" t="e">
        <f>AVERAGE(Allemagne!AA14,Autriche!AA14,Belgique!AA14,Espagne!AA14,Finlande!AA14,France!AA14,Grèce!AA14,Italie!AA14,'Pays-Bas'!AA14,Russie!AA14,Suisse!AA14,Turquie!AA14,'Royaume-Uni'!AA14)</f>
        <v>#DIV/0!</v>
      </c>
      <c r="AB14" s="74" t="e">
        <f>AVERAGE(Allemagne!AB14,Autriche!AB14,Belgique!AB14,Espagne!AB14,Finlande!AB14,France!AB14,Grèce!AB14,Italie!AB14,'Pays-Bas'!AB14,Russie!AB14,Suisse!AB14,Turquie!AB14,'Royaume-Uni'!AB14)</f>
        <v>#DIV/0!</v>
      </c>
      <c r="AC14" s="74">
        <f>AVERAGE(Allemagne!AC14,Autriche!AC14,Belgique!AC14,Espagne!AC14,Finlande!AC14,France!AC14,Grèce!AC14,Italie!AC14,'Pays-Bas'!AC14,Russie!AC14,Suisse!AC14,Turquie!AC14,'Royaume-Uni'!AC14)</f>
        <v>27.639999999999997</v>
      </c>
      <c r="AD14" s="74">
        <f>AVERAGE(Allemagne!AD14,Autriche!AD14,Belgique!AD14,Espagne!AD14,Finlande!AD14,France!AD14,Grèce!AD14,Italie!AD14,'Pays-Bas'!AD14,Russie!AD14,Suisse!AD14,Turquie!AD14,'Royaume-Uni'!AD14)</f>
        <v>30.6</v>
      </c>
      <c r="AE14" s="74" t="e">
        <f>AVERAGE(Allemagne!AE14,Autriche!AE14,Belgique!AE14,Espagne!AE14,Finlande!AE14,France!AE14,Grèce!AE14,Italie!AE14,'Pays-Bas'!AE14,Russie!AE14,Suisse!AE14,Turquie!AE14,'Royaume-Uni'!AE14)</f>
        <v>#DIV/0!</v>
      </c>
      <c r="AF14" s="74" t="e">
        <f>AVERAGE(Allemagne!AF14,Autriche!AF14,Belgique!AF14,Espagne!AF14,Finlande!AF14,France!AF14,Grèce!AF14,Italie!AF14,'Pays-Bas'!AF14,Russie!AF14,Suisse!AF14,Turquie!AF14,'Royaume-Uni'!AF14)</f>
        <v>#DIV/0!</v>
      </c>
      <c r="AG14" s="74">
        <f>AVERAGE(Allemagne!AG14,Autriche!AG14,Belgique!AG14,Espagne!AG14,Finlande!AG14,France!AG14,Grèce!AG14,Italie!AG14,'Pays-Bas'!AG14,Russie!AG14,Suisse!AG14,Turquie!AG14,'Royaume-Uni'!AG14)</f>
        <v>11.615384615384615</v>
      </c>
      <c r="AH14" s="74" t="e">
        <f>AVERAGE(Allemagne!AH14,Autriche!AH14,Belgique!AH14,Espagne!AH14,Finlande!AH14,France!AH14,Grèce!AH14,Italie!AH14,'Pays-Bas'!AH14,Russie!AH14,Suisse!AH14,Turquie!AH14,'Royaume-Uni'!AH14)</f>
        <v>#DIV/0!</v>
      </c>
      <c r="AI14" s="74">
        <f>AVERAGE(Allemagne!AI14,Autriche!AI14,Belgique!AI14,Espagne!AI14,Finlande!AI14,France!AI14,Grèce!AI14,Italie!AI14,'Pays-Bas'!AI14,Russie!AI14,Suisse!AI14,Turquie!AI14,'Royaume-Uni'!AI14)</f>
        <v>68.507692307692309</v>
      </c>
      <c r="AJ14" s="74" t="e">
        <f>AVERAGE(Allemagne!AJ14,Autriche!AJ14,Belgique!AJ14,Espagne!AJ14,Finlande!AJ14,France!AJ14,Grèce!AJ14,Italie!AJ14,'Pays-Bas'!AJ14,Russie!AJ14,Suisse!AJ14,Turquie!AJ14,'Royaume-Uni'!AJ14)</f>
        <v>#DIV/0!</v>
      </c>
      <c r="AK14" s="74">
        <f>AVERAGE(Allemagne!AK14,Autriche!AK14,Belgique!AK14,Espagne!AK14,Finlande!AK14,France!AK14,Grèce!AK14,Italie!AK14,'Pays-Bas'!AK14,Russie!AK14,Suisse!AK14,Turquie!AK14,'Royaume-Uni'!AK14)</f>
        <v>59.471428571428582</v>
      </c>
      <c r="AL14" s="74">
        <f>AVERAGE(Allemagne!AL14,Autriche!AL14,Belgique!AL14,Espagne!AL14,Finlande!AL14,France!AL14,Grèce!AL14,Italie!AL14,'Pays-Bas'!AL14,Russie!AL14,Suisse!AL14,Turquie!AL14,'Royaume-Uni'!AL14)</f>
        <v>96.742857142857147</v>
      </c>
      <c r="AM14" s="74" t="e">
        <f>AVERAGE(Allemagne!AM14,Autriche!AM14,Belgique!AM14,Espagne!AM14,Finlande!AM14,France!AM14,Grèce!AM14,Italie!AM14,'Pays-Bas'!AM14,Russie!AM14,Suisse!AM14,Turquie!AM14,'Royaume-Uni'!AM14)</f>
        <v>#DIV/0!</v>
      </c>
      <c r="AN14" s="74" t="e">
        <f>AVERAGE(Allemagne!AN14,Autriche!AN14,Belgique!AN14,Espagne!AN14,Finlande!AN14,France!AN14,Grèce!AN14,Italie!AN14,'Pays-Bas'!AN14,Russie!AN14,Suisse!AN14,Turquie!AN14,'Royaume-Uni'!AN14)</f>
        <v>#DIV/0!</v>
      </c>
      <c r="AO14" s="74" t="e">
        <f>AVERAGE(Allemagne!AO14,Autriche!AO14,Belgique!AO14,Espagne!AO14,Finlande!AO14,France!AO14,Grèce!AO14,Italie!AO14,'Pays-Bas'!AO14,Russie!AO14,Suisse!AO14,Turquie!AO14,'Royaume-Uni'!AO14)</f>
        <v>#DIV/0!</v>
      </c>
      <c r="AP14" s="74" t="e">
        <f>AVERAGE(Allemagne!AP14,Autriche!AP14,Belgique!AP14,Espagne!AP14,Finlande!AP14,France!AP14,Grèce!AP14,Italie!AP14,'Pays-Bas'!AP14,Russie!AP14,Suisse!AP14,Turquie!AP14,'Royaume-Uni'!AP14)</f>
        <v>#DIV/0!</v>
      </c>
      <c r="AQ14" s="74">
        <f>AVERAGE(Allemagne!AQ14,Autriche!AQ14,Belgique!AQ14,Espagne!AQ14,Finlande!AQ14,France!AQ14,Grèce!AQ14,Italie!AQ14,'Pays-Bas'!AQ14,Russie!AQ14,Suisse!AQ14,Turquie!AQ14,'Royaume-Uni'!AQ14)</f>
        <v>74.571428571428569</v>
      </c>
      <c r="AR14" s="74" t="e">
        <f>AVERAGE(Allemagne!AR14,Autriche!AR14,Belgique!AR14,Espagne!AR14,Finlande!AR14,France!AR14,Grèce!AR14,Italie!AR14,'Pays-Bas'!AR14,Russie!AR14,Suisse!AR14,Turquie!AR14,'Royaume-Uni'!AR14)</f>
        <v>#DIV/0!</v>
      </c>
      <c r="AS14" s="74" t="e">
        <f>AVERAGE(Allemagne!AS14,Autriche!AS14,Belgique!AS14,Espagne!AS14,Finlande!AS14,France!AS14,Grèce!AS14,Italie!AS14,'Pays-Bas'!AS14,Russie!AS14,Suisse!AS14,Turquie!AS14,'Royaume-Uni'!AS14)</f>
        <v>#DIV/0!</v>
      </c>
      <c r="AT14" s="74" t="e">
        <f>AVERAGE(Allemagne!AT14,Autriche!AT14,Belgique!AT14,Espagne!AT14,Finlande!AT14,France!AT14,Grèce!AT14,Italie!AT14,'Pays-Bas'!AT14,Russie!AT14,Suisse!AT14,Turquie!AT14,'Royaume-Uni'!AT14)</f>
        <v>#DIV/0!</v>
      </c>
      <c r="AU14" s="74" t="e">
        <f>AVERAGE(Allemagne!AU14,Autriche!AU14,Belgique!AU14,Espagne!AU14,Finlande!AU14,France!AU14,Grèce!AU14,Italie!AU14,'Pays-Bas'!AU14,Russie!AU14,Suisse!AU14,Turquie!AU14,'Royaume-Uni'!AU14)</f>
        <v>#DIV/0!</v>
      </c>
      <c r="AV14" s="74" t="e">
        <f>AVERAGE(Allemagne!AV14,Autriche!AV14,Belgique!AV14,Espagne!AV14,Finlande!AV14,France!AV14,Grèce!AV14,Italie!AV14,'Pays-Bas'!AV14,Russie!AV14,Suisse!AV14,Turquie!AV14,'Royaume-Uni'!AV14)</f>
        <v>#DIV/0!</v>
      </c>
      <c r="AW14" s="74" t="e">
        <f>AVERAGE(Allemagne!AW14,Autriche!AW14,Belgique!AW14,Espagne!AW14,Finlande!AW14,France!AW14,Grèce!AW14,Italie!AW14,'Pays-Bas'!AW14,Russie!AW14,Suisse!AW14,Turquie!AW14,'Royaume-Uni'!AW14)</f>
        <v>#DIV/0!</v>
      </c>
      <c r="AX14" s="74">
        <f>AVERAGE(Allemagne!AX14,Autriche!AX14,Belgique!AX14,Espagne!AX14,Finlande!AX14,France!AX14,Grèce!AX14,Italie!AX14,'Pays-Bas'!AX14,Russie!AX14,Suisse!AX14,Turquie!AX14,'Royaume-Uni'!AX14)</f>
        <v>0.34615384615384615</v>
      </c>
      <c r="AY14" s="74">
        <f>AVERAGE(Allemagne!AY14,Autriche!AY14,Belgique!AY14,Espagne!AY14,Finlande!AY14,France!AY14,Grèce!AY14,Italie!AY14,'Pays-Bas'!AY14,Russie!AY14,Suisse!AY14,Turquie!AY14,'Royaume-Uni'!AY14)</f>
        <v>13.923076923076923</v>
      </c>
      <c r="AZ14" s="74" t="e">
        <f>AVERAGE(Allemagne!AZ14,Autriche!AZ14,Belgique!AZ14,Espagne!AZ14,Finlande!AZ14,France!AZ14,Grèce!AZ14,Italie!AZ14,'Pays-Bas'!AZ14,Russie!AZ14,Suisse!AZ14,Turquie!AZ14,'Royaume-Uni'!AZ14)</f>
        <v>#DIV/0!</v>
      </c>
      <c r="BA14" s="74">
        <f>AVERAGE(Allemagne!BA14,Autriche!BA14,Belgique!BA14,Espagne!BA14,Finlande!BA14,France!BA14,Grèce!BA14,Italie!BA14,'Pays-Bas'!BA14,Russie!BA14,Suisse!BA14,Turquie!BA14,'Royaume-Uni'!BA14)</f>
        <v>0.04</v>
      </c>
    </row>
    <row r="16" spans="1:53" x14ac:dyDescent="0.2">
      <c r="R16" s="74"/>
    </row>
    <row r="17" spans="1:18" x14ac:dyDescent="0.2">
      <c r="A17" s="2" t="s">
        <v>0</v>
      </c>
      <c r="P17" s="74"/>
    </row>
    <row r="18" spans="1:18" x14ac:dyDescent="0.2">
      <c r="Q18" s="74"/>
    </row>
    <row r="19" spans="1:18" x14ac:dyDescent="0.2">
      <c r="Q19" s="74"/>
    </row>
    <row r="20" spans="1:18" x14ac:dyDescent="0.2">
      <c r="Q20" s="74"/>
      <c r="R20" s="74"/>
    </row>
    <row r="21" spans="1:18" x14ac:dyDescent="0.2">
      <c r="Q21" s="74"/>
    </row>
    <row r="24" spans="1:18" x14ac:dyDescent="0.2">
      <c r="Q24" s="74"/>
    </row>
  </sheetData>
  <pageMargins left="1" right="1"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2A159-8755-0644-99F6-E963E2A2F55A}">
  <dimension ref="A1:AZ48"/>
  <sheetViews>
    <sheetView tabSelected="1" topLeftCell="L1" zoomScale="150" zoomScaleNormal="150" workbookViewId="0">
      <selection activeCell="R19" sqref="R19"/>
    </sheetView>
  </sheetViews>
  <sheetFormatPr baseColWidth="10" defaultRowHeight="15" x14ac:dyDescent="0.2"/>
  <cols>
    <col min="1" max="1" width="43.1640625" customWidth="1"/>
    <col min="2" max="3" width="16.33203125" customWidth="1"/>
    <col min="4" max="4" width="13.5" customWidth="1"/>
    <col min="5" max="5" width="12" customWidth="1"/>
    <col min="6" max="15" width="16.33203125" customWidth="1"/>
    <col min="52" max="52" width="10.83203125" style="4"/>
  </cols>
  <sheetData>
    <row r="1" spans="1:52" s="48" customFormat="1" ht="16" thickBot="1" x14ac:dyDescent="0.25">
      <c r="A1" s="49"/>
      <c r="B1" s="52"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c r="AZ1" s="48" t="s">
        <v>165</v>
      </c>
    </row>
    <row r="2" spans="1:52" x14ac:dyDescent="0.2">
      <c r="A2" s="70" t="s">
        <v>27</v>
      </c>
      <c r="B2" s="68">
        <v>1.2</v>
      </c>
      <c r="C2" s="3">
        <v>98.6</v>
      </c>
      <c r="D2" s="3">
        <v>1.2</v>
      </c>
      <c r="E2" s="3">
        <v>-2.1</v>
      </c>
      <c r="F2" s="3">
        <v>18.899999999999999</v>
      </c>
      <c r="G2" s="3">
        <v>7.5</v>
      </c>
      <c r="H2" s="3">
        <v>25.7</v>
      </c>
      <c r="I2" s="3">
        <v>26.9</v>
      </c>
      <c r="J2" s="3">
        <v>0.8</v>
      </c>
      <c r="K2" s="3">
        <v>0.6</v>
      </c>
      <c r="L2" s="3" t="s">
        <v>1903</v>
      </c>
      <c r="M2" s="3">
        <v>0.3</v>
      </c>
      <c r="N2" s="3">
        <v>30.3</v>
      </c>
      <c r="O2" s="3">
        <v>4.5</v>
      </c>
      <c r="P2" s="3">
        <v>97</v>
      </c>
      <c r="Q2" s="3">
        <v>2.9</v>
      </c>
      <c r="R2" t="s">
        <v>1904</v>
      </c>
      <c r="S2" s="3" t="s">
        <v>2036</v>
      </c>
      <c r="T2" s="3">
        <v>32.700000000000003</v>
      </c>
      <c r="U2" s="3">
        <v>48.5</v>
      </c>
      <c r="V2" s="3" t="s">
        <v>1905</v>
      </c>
      <c r="W2" s="3">
        <v>60</v>
      </c>
      <c r="X2" s="3" t="s">
        <v>1906</v>
      </c>
      <c r="Y2" s="3"/>
      <c r="Z2" s="3" t="s">
        <v>1907</v>
      </c>
      <c r="AA2" s="3" t="s">
        <v>1908</v>
      </c>
      <c r="AB2" s="3" t="s">
        <v>1909</v>
      </c>
      <c r="AC2" s="3" t="s">
        <v>166</v>
      </c>
      <c r="AD2" s="3">
        <v>28.8</v>
      </c>
      <c r="AE2" s="3" t="s">
        <v>166</v>
      </c>
      <c r="AF2" s="3">
        <v>89.5</v>
      </c>
      <c r="AG2" s="3">
        <v>13</v>
      </c>
      <c r="AH2" s="3" t="s">
        <v>166</v>
      </c>
      <c r="AI2" s="3">
        <v>70.5</v>
      </c>
      <c r="AJ2" s="3">
        <v>28.3</v>
      </c>
      <c r="AK2" s="3">
        <v>112.3</v>
      </c>
      <c r="AL2" s="3">
        <v>377.2</v>
      </c>
      <c r="AM2" s="3" t="s">
        <v>1910</v>
      </c>
      <c r="AN2" s="3">
        <v>22.1</v>
      </c>
      <c r="AO2" s="3">
        <v>22.9</v>
      </c>
      <c r="AP2" s="3">
        <v>75.900000000000006</v>
      </c>
      <c r="AQ2" s="3">
        <v>29.8</v>
      </c>
      <c r="AR2" s="3">
        <v>79.7</v>
      </c>
      <c r="AS2" s="3" t="s">
        <v>1911</v>
      </c>
      <c r="AT2" s="3">
        <v>8.3000000000000007</v>
      </c>
      <c r="AU2" s="3">
        <v>10.3</v>
      </c>
      <c r="AV2" s="3" t="s">
        <v>1912</v>
      </c>
      <c r="AW2" s="3" t="s">
        <v>1913</v>
      </c>
      <c r="AX2" s="3">
        <v>-0.2</v>
      </c>
      <c r="AY2">
        <v>0</v>
      </c>
      <c r="AZ2" s="55" t="s">
        <v>1891</v>
      </c>
    </row>
    <row r="3" spans="1:52" x14ac:dyDescent="0.2">
      <c r="A3" s="70" t="s">
        <v>28</v>
      </c>
      <c r="B3" s="68">
        <v>-5.5</v>
      </c>
      <c r="C3" s="3">
        <v>98.9</v>
      </c>
      <c r="D3" s="3">
        <v>0.7</v>
      </c>
      <c r="E3" s="3">
        <v>-19.3</v>
      </c>
      <c r="F3" s="3">
        <v>-3</v>
      </c>
      <c r="G3" s="3">
        <v>7.7</v>
      </c>
      <c r="H3" s="3">
        <v>26.8</v>
      </c>
      <c r="I3" s="3">
        <v>23.9</v>
      </c>
      <c r="J3" s="3">
        <v>0.8</v>
      </c>
      <c r="K3" s="3">
        <v>0.7</v>
      </c>
      <c r="L3" s="3" t="s">
        <v>1914</v>
      </c>
      <c r="M3" s="3">
        <v>-0.1</v>
      </c>
      <c r="N3" s="3">
        <v>30.8</v>
      </c>
      <c r="O3" s="3">
        <v>4.8</v>
      </c>
      <c r="P3" s="3">
        <v>98.8</v>
      </c>
      <c r="Q3" s="3">
        <v>3.3</v>
      </c>
      <c r="R3" t="s">
        <v>2053</v>
      </c>
      <c r="S3" s="3" t="s">
        <v>2037</v>
      </c>
      <c r="T3" s="3">
        <v>32.700000000000003</v>
      </c>
      <c r="U3" s="3">
        <v>48.4</v>
      </c>
      <c r="V3" s="3" t="s">
        <v>1915</v>
      </c>
      <c r="W3" s="3">
        <v>59.3</v>
      </c>
      <c r="X3" s="3" t="s">
        <v>1916</v>
      </c>
      <c r="Y3" s="3"/>
      <c r="Z3" s="3" t="s">
        <v>1917</v>
      </c>
      <c r="AA3" s="3" t="s">
        <v>1918</v>
      </c>
      <c r="AB3" s="3" t="s">
        <v>1919</v>
      </c>
      <c r="AC3" s="3" t="s">
        <v>166</v>
      </c>
      <c r="AD3" s="3">
        <v>29.8</v>
      </c>
      <c r="AE3" s="3" t="s">
        <v>166</v>
      </c>
      <c r="AF3" s="3">
        <v>88.2</v>
      </c>
      <c r="AG3" s="3">
        <v>13</v>
      </c>
      <c r="AH3" s="3" t="s">
        <v>166</v>
      </c>
      <c r="AI3" s="3">
        <v>60.2</v>
      </c>
      <c r="AJ3" s="3">
        <v>31</v>
      </c>
      <c r="AK3" s="3">
        <v>52.6</v>
      </c>
      <c r="AL3" s="3">
        <v>138.30000000000001</v>
      </c>
      <c r="AM3" s="3" t="s">
        <v>1920</v>
      </c>
      <c r="AN3" s="3">
        <v>22</v>
      </c>
      <c r="AO3" s="3">
        <v>17.600000000000001</v>
      </c>
      <c r="AP3" s="3">
        <v>76.400000000000006</v>
      </c>
      <c r="AQ3" s="3">
        <v>38</v>
      </c>
      <c r="AR3" s="3">
        <v>79.8</v>
      </c>
      <c r="AS3" s="3" t="s">
        <v>1921</v>
      </c>
      <c r="AT3" s="3">
        <v>8.1</v>
      </c>
      <c r="AU3" s="3">
        <v>10.4</v>
      </c>
      <c r="AV3" s="3" t="s">
        <v>1922</v>
      </c>
      <c r="AW3" s="3" t="s">
        <v>1923</v>
      </c>
      <c r="AX3" s="3">
        <v>-0.3</v>
      </c>
      <c r="AY3">
        <v>1</v>
      </c>
      <c r="AZ3" s="55" t="s">
        <v>1892</v>
      </c>
    </row>
    <row r="4" spans="1:52" x14ac:dyDescent="0.2">
      <c r="A4" s="71" t="s">
        <v>29</v>
      </c>
      <c r="B4" s="69">
        <v>4.3</v>
      </c>
      <c r="C4" s="67">
        <v>100</v>
      </c>
      <c r="D4" s="67">
        <v>0.9</v>
      </c>
      <c r="E4" s="67">
        <v>19.100000000000001</v>
      </c>
      <c r="F4" s="67">
        <v>-11.5</v>
      </c>
      <c r="G4" s="67">
        <v>7</v>
      </c>
      <c r="H4" s="67">
        <v>27.5</v>
      </c>
      <c r="I4" s="67">
        <v>25.3</v>
      </c>
      <c r="J4" s="67">
        <v>0.8</v>
      </c>
      <c r="K4" s="67">
        <v>0.5</v>
      </c>
      <c r="L4" s="67" t="s">
        <v>1924</v>
      </c>
      <c r="M4" s="67">
        <v>0.7</v>
      </c>
      <c r="N4" s="67">
        <v>31.2</v>
      </c>
      <c r="O4" s="67">
        <v>4.3</v>
      </c>
      <c r="P4" s="67">
        <v>88.5</v>
      </c>
      <c r="Q4" s="67">
        <v>3.2</v>
      </c>
      <c r="R4" t="s">
        <v>1925</v>
      </c>
      <c r="S4" s="3" t="s">
        <v>2038</v>
      </c>
      <c r="T4" s="67">
        <v>32.700000000000003</v>
      </c>
      <c r="U4" s="67">
        <v>47.9</v>
      </c>
      <c r="V4" s="67" t="s">
        <v>1926</v>
      </c>
      <c r="W4" s="67">
        <v>60.7</v>
      </c>
      <c r="X4" s="67" t="s">
        <v>1927</v>
      </c>
      <c r="Y4" s="67"/>
      <c r="Z4" s="67" t="s">
        <v>1928</v>
      </c>
      <c r="AA4" s="67" t="s">
        <v>1929</v>
      </c>
      <c r="AB4" s="67" t="s">
        <v>1930</v>
      </c>
      <c r="AC4" s="67" t="s">
        <v>166</v>
      </c>
      <c r="AD4" s="67">
        <v>30.3</v>
      </c>
      <c r="AE4" s="67" t="s">
        <v>166</v>
      </c>
      <c r="AF4" s="67">
        <v>88.1</v>
      </c>
      <c r="AG4" s="67">
        <v>13</v>
      </c>
      <c r="AH4" s="67" t="s">
        <v>166</v>
      </c>
      <c r="AI4" s="67">
        <v>68.099999999999994</v>
      </c>
      <c r="AJ4" s="67">
        <v>31.4</v>
      </c>
      <c r="AK4" s="67">
        <v>44</v>
      </c>
      <c r="AL4" s="67">
        <v>104.5</v>
      </c>
      <c r="AM4" s="67" t="s">
        <v>1931</v>
      </c>
      <c r="AN4" s="67">
        <v>22</v>
      </c>
      <c r="AO4" s="67">
        <v>23.2</v>
      </c>
      <c r="AP4" s="67">
        <v>76.7</v>
      </c>
      <c r="AQ4" s="67">
        <v>42.1</v>
      </c>
      <c r="AR4" s="67">
        <v>80</v>
      </c>
      <c r="AS4" s="67" t="s">
        <v>1932</v>
      </c>
      <c r="AT4" s="67">
        <v>8.3000000000000007</v>
      </c>
      <c r="AU4" s="67">
        <v>10.5</v>
      </c>
      <c r="AV4" s="67" t="s">
        <v>1933</v>
      </c>
      <c r="AW4" s="67" t="s">
        <v>1934</v>
      </c>
      <c r="AX4" s="67">
        <v>-0.2</v>
      </c>
      <c r="AY4">
        <v>2</v>
      </c>
      <c r="AZ4" s="55" t="s">
        <v>1893</v>
      </c>
    </row>
    <row r="5" spans="1:52" x14ac:dyDescent="0.2">
      <c r="A5" s="70" t="s">
        <v>30</v>
      </c>
      <c r="B5" s="68">
        <v>5.9</v>
      </c>
      <c r="C5" s="3">
        <v>102.1</v>
      </c>
      <c r="D5" s="3">
        <v>1.6</v>
      </c>
      <c r="E5" s="3">
        <v>8.3000000000000007</v>
      </c>
      <c r="F5" s="3">
        <v>-4.5</v>
      </c>
      <c r="G5" s="3">
        <v>5.8</v>
      </c>
      <c r="H5" s="3">
        <v>27.9</v>
      </c>
      <c r="I5" s="3">
        <v>27.1</v>
      </c>
      <c r="J5" s="3">
        <v>0.8</v>
      </c>
      <c r="K5" s="3">
        <v>0.7</v>
      </c>
      <c r="L5" s="3" t="s">
        <v>1935</v>
      </c>
      <c r="M5" s="3">
        <v>1.8</v>
      </c>
      <c r="N5" s="3">
        <v>31.5</v>
      </c>
      <c r="O5" s="3">
        <v>4.4000000000000004</v>
      </c>
      <c r="P5" s="3">
        <v>84.9</v>
      </c>
      <c r="Q5" s="3">
        <v>3</v>
      </c>
      <c r="R5" t="s">
        <v>1936</v>
      </c>
      <c r="S5" s="3" t="s">
        <v>2039</v>
      </c>
      <c r="T5" s="3">
        <v>32.700000000000003</v>
      </c>
      <c r="U5" s="3">
        <v>48</v>
      </c>
      <c r="V5" s="3" t="s">
        <v>1937</v>
      </c>
      <c r="W5" s="3">
        <v>60.6</v>
      </c>
      <c r="X5" s="3" t="s">
        <v>1938</v>
      </c>
      <c r="Y5" s="3"/>
      <c r="Z5" s="3" t="s">
        <v>1939</v>
      </c>
      <c r="AA5" s="3" t="s">
        <v>1940</v>
      </c>
      <c r="AB5" s="3" t="s">
        <v>1941</v>
      </c>
      <c r="AC5" s="3" t="s">
        <v>166</v>
      </c>
      <c r="AD5" s="3">
        <v>31.1</v>
      </c>
      <c r="AE5" s="3" t="s">
        <v>166</v>
      </c>
      <c r="AF5" s="3">
        <v>88.5</v>
      </c>
      <c r="AG5" s="3">
        <v>13</v>
      </c>
      <c r="AH5" s="3" t="s">
        <v>166</v>
      </c>
      <c r="AI5" s="3">
        <v>72.900000000000006</v>
      </c>
      <c r="AJ5" s="3">
        <v>28.9</v>
      </c>
      <c r="AK5" s="3">
        <v>42</v>
      </c>
      <c r="AL5" s="3">
        <v>132.80000000000001</v>
      </c>
      <c r="AM5" s="3" t="s">
        <v>1942</v>
      </c>
      <c r="AN5" s="3">
        <v>21.8</v>
      </c>
      <c r="AO5" s="3">
        <v>19.2</v>
      </c>
      <c r="AP5" s="3">
        <v>77.400000000000006</v>
      </c>
      <c r="AQ5" s="3">
        <v>31.6</v>
      </c>
      <c r="AR5" s="3">
        <v>80.400000000000006</v>
      </c>
      <c r="AS5" s="3" t="s">
        <v>1943</v>
      </c>
      <c r="AT5" s="3">
        <v>8.3000000000000007</v>
      </c>
      <c r="AU5" s="3">
        <v>10.6</v>
      </c>
      <c r="AV5" s="3" t="s">
        <v>1944</v>
      </c>
      <c r="AW5" s="3" t="s">
        <v>1945</v>
      </c>
      <c r="AX5" s="3">
        <v>-1.9</v>
      </c>
      <c r="AY5">
        <v>3</v>
      </c>
      <c r="AZ5" s="55" t="s">
        <v>1894</v>
      </c>
    </row>
    <row r="6" spans="1:52" x14ac:dyDescent="0.2">
      <c r="A6" s="70" t="s">
        <v>31</v>
      </c>
      <c r="B6" s="68">
        <v>0.2</v>
      </c>
      <c r="C6" s="3">
        <v>104.1</v>
      </c>
      <c r="D6" s="3">
        <v>1.4</v>
      </c>
      <c r="E6" s="3">
        <v>-1.8</v>
      </c>
      <c r="F6" s="3">
        <v>2.9</v>
      </c>
      <c r="G6" s="3">
        <v>5.4</v>
      </c>
      <c r="H6" s="3">
        <v>27.1</v>
      </c>
      <c r="I6" s="3">
        <v>26.2</v>
      </c>
      <c r="J6" s="3">
        <v>0.8</v>
      </c>
      <c r="K6" s="3">
        <v>0.7</v>
      </c>
      <c r="L6" s="3" t="s">
        <v>1946</v>
      </c>
      <c r="M6" s="3">
        <v>1.5</v>
      </c>
      <c r="N6" s="3">
        <v>31.7</v>
      </c>
      <c r="O6" s="3">
        <v>4.7</v>
      </c>
      <c r="P6" s="3">
        <v>83.8</v>
      </c>
      <c r="Q6" s="3">
        <v>2.9</v>
      </c>
      <c r="R6" t="s">
        <v>1947</v>
      </c>
      <c r="S6" s="3" t="s">
        <v>2040</v>
      </c>
      <c r="T6" s="3">
        <v>32.700000000000003</v>
      </c>
      <c r="U6" s="3">
        <v>47.8</v>
      </c>
      <c r="V6" s="3" t="s">
        <v>1948</v>
      </c>
      <c r="W6" s="3">
        <v>60.7</v>
      </c>
      <c r="X6" s="3" t="s">
        <v>1949</v>
      </c>
      <c r="Y6" s="3"/>
      <c r="Z6" s="3" t="s">
        <v>1950</v>
      </c>
      <c r="AA6" s="3" t="s">
        <v>1951</v>
      </c>
      <c r="AB6" s="3" t="s">
        <v>1952</v>
      </c>
      <c r="AC6" s="3" t="s">
        <v>166</v>
      </c>
      <c r="AD6" s="3">
        <v>31.8</v>
      </c>
      <c r="AE6" s="3" t="s">
        <v>166</v>
      </c>
      <c r="AF6" s="3">
        <v>88</v>
      </c>
      <c r="AG6" s="3">
        <v>13</v>
      </c>
      <c r="AH6" s="3" t="s">
        <v>166</v>
      </c>
      <c r="AI6" s="3">
        <v>72.5</v>
      </c>
      <c r="AJ6" s="3">
        <v>28.5</v>
      </c>
      <c r="AK6" s="3">
        <v>35.4</v>
      </c>
      <c r="AL6" s="3">
        <v>84.1</v>
      </c>
      <c r="AM6" s="3" t="s">
        <v>1953</v>
      </c>
      <c r="AN6" s="3">
        <v>21.9</v>
      </c>
      <c r="AO6" s="3">
        <v>19.3</v>
      </c>
      <c r="AP6" s="3">
        <v>77.400000000000006</v>
      </c>
      <c r="AQ6" s="3">
        <v>42.1</v>
      </c>
      <c r="AR6" s="3">
        <v>80.5</v>
      </c>
      <c r="AS6" s="3" t="s">
        <v>1954</v>
      </c>
      <c r="AT6" s="3">
        <v>8.4</v>
      </c>
      <c r="AU6" s="3">
        <v>10.8</v>
      </c>
      <c r="AV6" s="3" t="s">
        <v>1955</v>
      </c>
      <c r="AW6" s="3" t="s">
        <v>1956</v>
      </c>
      <c r="AX6" s="3">
        <v>0.2</v>
      </c>
      <c r="AY6">
        <v>4</v>
      </c>
      <c r="AZ6" s="55" t="s">
        <v>1895</v>
      </c>
    </row>
    <row r="7" spans="1:52" x14ac:dyDescent="0.2">
      <c r="A7" s="70" t="s">
        <v>32</v>
      </c>
      <c r="B7" s="68">
        <v>0.2</v>
      </c>
      <c r="C7" s="3">
        <v>105.7</v>
      </c>
      <c r="D7" s="3">
        <v>0.6</v>
      </c>
      <c r="E7" s="3">
        <v>-0.1</v>
      </c>
      <c r="F7" s="3">
        <v>2.5</v>
      </c>
      <c r="G7" s="3">
        <v>5.2</v>
      </c>
      <c r="H7" s="3">
        <v>27.5</v>
      </c>
      <c r="I7" s="3">
        <v>26</v>
      </c>
      <c r="J7" s="3">
        <v>0.8</v>
      </c>
      <c r="K7" s="3">
        <v>0.7</v>
      </c>
      <c r="L7" s="3" t="s">
        <v>1957</v>
      </c>
      <c r="M7" s="3">
        <v>0.4</v>
      </c>
      <c r="N7" s="3">
        <v>31.9</v>
      </c>
      <c r="O7" s="3">
        <v>5.5</v>
      </c>
      <c r="P7" s="3">
        <v>82.1</v>
      </c>
      <c r="Q7" s="3">
        <v>2.7</v>
      </c>
      <c r="R7" t="s">
        <v>1958</v>
      </c>
      <c r="S7" s="3" t="s">
        <v>2041</v>
      </c>
      <c r="T7" s="3">
        <v>32.700000000000003</v>
      </c>
      <c r="U7" s="3">
        <v>47.9</v>
      </c>
      <c r="V7" s="3" t="s">
        <v>1959</v>
      </c>
      <c r="W7" s="3">
        <v>62.1</v>
      </c>
      <c r="X7" s="3" t="s">
        <v>1960</v>
      </c>
      <c r="Y7" s="3"/>
      <c r="Z7" s="3" t="s">
        <v>1961</v>
      </c>
      <c r="AA7" s="3" t="s">
        <v>1962</v>
      </c>
      <c r="AB7" s="3" t="s">
        <v>1963</v>
      </c>
      <c r="AC7" s="3" t="s">
        <v>166</v>
      </c>
      <c r="AD7" s="3">
        <v>32.299999999999997</v>
      </c>
      <c r="AE7" s="3">
        <v>61.4</v>
      </c>
      <c r="AF7" s="3">
        <v>87.3</v>
      </c>
      <c r="AG7" s="3">
        <v>13</v>
      </c>
      <c r="AH7" s="3" t="s">
        <v>166</v>
      </c>
      <c r="AI7" s="3">
        <v>70.400000000000006</v>
      </c>
      <c r="AJ7" s="3">
        <v>28.5</v>
      </c>
      <c r="AK7" s="3">
        <v>35.200000000000003</v>
      </c>
      <c r="AL7" s="3">
        <v>67.8</v>
      </c>
      <c r="AM7" s="3" t="s">
        <v>1964</v>
      </c>
      <c r="AN7" s="3">
        <v>21.6</v>
      </c>
      <c r="AO7" s="3">
        <v>23.2</v>
      </c>
      <c r="AP7" s="3">
        <v>77.7</v>
      </c>
      <c r="AQ7" s="3">
        <v>51.9</v>
      </c>
      <c r="AR7" s="3">
        <v>80.5</v>
      </c>
      <c r="AS7" s="3" t="s">
        <v>1965</v>
      </c>
      <c r="AT7" s="3">
        <v>8.5</v>
      </c>
      <c r="AU7" s="3">
        <v>11.1</v>
      </c>
      <c r="AV7" s="3" t="s">
        <v>1966</v>
      </c>
      <c r="AW7" s="3" t="s">
        <v>1967</v>
      </c>
      <c r="AX7" s="3">
        <v>0.3</v>
      </c>
      <c r="AY7">
        <v>5</v>
      </c>
      <c r="AZ7" s="55" t="s">
        <v>1896</v>
      </c>
    </row>
    <row r="8" spans="1:52" x14ac:dyDescent="0.2">
      <c r="A8" s="70" t="s">
        <v>33</v>
      </c>
      <c r="B8" s="68">
        <v>1.8</v>
      </c>
      <c r="C8" s="3">
        <v>106.7</v>
      </c>
      <c r="D8" s="3">
        <v>1.2</v>
      </c>
      <c r="E8" s="3">
        <v>5</v>
      </c>
      <c r="F8" s="3">
        <v>9.6999999999999993</v>
      </c>
      <c r="G8" s="3">
        <v>5</v>
      </c>
      <c r="H8" s="3">
        <v>27.8</v>
      </c>
      <c r="I8" s="3">
        <v>27</v>
      </c>
      <c r="J8" s="3">
        <v>0.8</v>
      </c>
      <c r="K8" s="3">
        <v>0.6</v>
      </c>
      <c r="L8" s="3" t="s">
        <v>1968</v>
      </c>
      <c r="M8" s="3">
        <v>1.1000000000000001</v>
      </c>
      <c r="N8" s="3">
        <v>32.1</v>
      </c>
      <c r="O8" s="3">
        <v>5.6</v>
      </c>
      <c r="P8" s="3">
        <v>79.3</v>
      </c>
      <c r="Q8" s="3">
        <v>2.2999999999999998</v>
      </c>
      <c r="R8" t="s">
        <v>1969</v>
      </c>
      <c r="S8" s="3" t="s">
        <v>2042</v>
      </c>
      <c r="T8" s="3">
        <v>32.700000000000003</v>
      </c>
      <c r="U8" s="3">
        <v>47.9</v>
      </c>
      <c r="V8" s="3" t="s">
        <v>1970</v>
      </c>
      <c r="W8" s="3">
        <v>60.9</v>
      </c>
      <c r="X8" s="3" t="s">
        <v>1971</v>
      </c>
      <c r="Y8" s="3"/>
      <c r="Z8" s="3" t="s">
        <v>1972</v>
      </c>
      <c r="AA8" s="3" t="s">
        <v>1973</v>
      </c>
      <c r="AB8" s="3" t="s">
        <v>1974</v>
      </c>
      <c r="AC8" s="3">
        <v>24.2</v>
      </c>
      <c r="AD8" s="3">
        <v>33.4</v>
      </c>
      <c r="AE8" s="3">
        <v>65.5</v>
      </c>
      <c r="AF8" s="3">
        <v>86.6</v>
      </c>
      <c r="AG8" s="3">
        <v>13</v>
      </c>
      <c r="AH8" s="3" t="s">
        <v>166</v>
      </c>
      <c r="AI8" s="3">
        <v>69.599999999999994</v>
      </c>
      <c r="AJ8" s="3">
        <v>28.1</v>
      </c>
      <c r="AK8" s="3">
        <v>32.700000000000003</v>
      </c>
      <c r="AL8" s="3">
        <v>73</v>
      </c>
      <c r="AM8" s="3" t="s">
        <v>1975</v>
      </c>
      <c r="AN8" s="3">
        <v>21.2</v>
      </c>
      <c r="AO8" s="3">
        <v>23.3</v>
      </c>
      <c r="AP8" s="3">
        <v>77.7</v>
      </c>
      <c r="AQ8" s="3">
        <v>44.8</v>
      </c>
      <c r="AR8" s="3">
        <v>81.099999999999994</v>
      </c>
      <c r="AS8" s="3" t="s">
        <v>1976</v>
      </c>
      <c r="AT8" s="3">
        <v>8.8000000000000007</v>
      </c>
      <c r="AU8" s="3">
        <v>10.7</v>
      </c>
      <c r="AV8" s="3" t="s">
        <v>1977</v>
      </c>
      <c r="AW8" s="3" t="s">
        <v>1978</v>
      </c>
      <c r="AX8" s="3">
        <v>0.4</v>
      </c>
      <c r="AY8">
        <v>6</v>
      </c>
      <c r="AZ8" s="55" t="s">
        <v>1897</v>
      </c>
    </row>
    <row r="9" spans="1:52" x14ac:dyDescent="0.2">
      <c r="A9" s="70" t="s">
        <v>34</v>
      </c>
      <c r="B9" s="68">
        <v>0.6</v>
      </c>
      <c r="C9" s="3">
        <v>107.2</v>
      </c>
      <c r="D9" s="3">
        <v>2.2000000000000002</v>
      </c>
      <c r="E9" s="3">
        <v>1.1000000000000001</v>
      </c>
      <c r="F9" s="3">
        <v>-13.8</v>
      </c>
      <c r="G9" s="3">
        <v>4.5999999999999996</v>
      </c>
      <c r="H9" s="3">
        <v>28</v>
      </c>
      <c r="I9" s="3">
        <v>27.8</v>
      </c>
      <c r="J9" s="3">
        <v>0.8</v>
      </c>
      <c r="K9" s="3">
        <v>0.6</v>
      </c>
      <c r="L9" s="3" t="s">
        <v>1979</v>
      </c>
      <c r="M9" s="3">
        <v>1.9</v>
      </c>
      <c r="N9" s="3">
        <v>32.4</v>
      </c>
      <c r="O9" s="3">
        <v>5.9</v>
      </c>
      <c r="P9" s="3">
        <v>78.099999999999994</v>
      </c>
      <c r="Q9" s="3">
        <v>2</v>
      </c>
      <c r="R9" t="s">
        <v>1980</v>
      </c>
      <c r="S9" s="3" t="s">
        <v>2043</v>
      </c>
      <c r="T9" s="3">
        <v>32.700000000000003</v>
      </c>
      <c r="U9" s="3">
        <v>48</v>
      </c>
      <c r="V9" s="3" t="s">
        <v>1981</v>
      </c>
      <c r="W9" s="3">
        <v>61.4</v>
      </c>
      <c r="X9" s="3" t="s">
        <v>1982</v>
      </c>
      <c r="Y9" s="3"/>
      <c r="Z9" s="3" t="s">
        <v>1983</v>
      </c>
      <c r="AA9" s="3" t="s">
        <v>1984</v>
      </c>
      <c r="AB9" s="3" t="s">
        <v>1985</v>
      </c>
      <c r="AC9" s="3">
        <v>24.7</v>
      </c>
      <c r="AD9" s="3">
        <v>34.4</v>
      </c>
      <c r="AE9" s="3">
        <v>67.7</v>
      </c>
      <c r="AF9" s="3">
        <v>86.1</v>
      </c>
      <c r="AG9" s="3">
        <v>13</v>
      </c>
      <c r="AH9" s="3">
        <v>79.5</v>
      </c>
      <c r="AI9" s="3">
        <v>70.8</v>
      </c>
      <c r="AJ9" s="3">
        <v>28</v>
      </c>
      <c r="AK9" s="3">
        <v>43</v>
      </c>
      <c r="AL9" s="3">
        <v>84.2</v>
      </c>
      <c r="AM9" s="3" t="s">
        <v>1986</v>
      </c>
      <c r="AN9" s="3">
        <v>21.2</v>
      </c>
      <c r="AO9" s="3">
        <v>23.2</v>
      </c>
      <c r="AP9" s="3">
        <v>77.599999999999994</v>
      </c>
      <c r="AQ9" s="3">
        <v>51.1</v>
      </c>
      <c r="AR9" s="3">
        <v>80.599999999999994</v>
      </c>
      <c r="AS9" s="3" t="s">
        <v>1987</v>
      </c>
      <c r="AT9" s="3">
        <v>9</v>
      </c>
      <c r="AU9" s="3">
        <v>11.3</v>
      </c>
      <c r="AV9" s="3" t="s">
        <v>1988</v>
      </c>
      <c r="AW9" s="3" t="s">
        <v>1989</v>
      </c>
      <c r="AX9" s="3">
        <v>0.9</v>
      </c>
      <c r="AY9">
        <v>7</v>
      </c>
      <c r="AZ9" s="55" t="s">
        <v>1898</v>
      </c>
    </row>
    <row r="10" spans="1:52" x14ac:dyDescent="0.2">
      <c r="A10" s="70" t="s">
        <v>35</v>
      </c>
      <c r="B10" s="68">
        <v>1.4</v>
      </c>
      <c r="C10" s="3">
        <v>107.7</v>
      </c>
      <c r="D10" s="3">
        <v>2.9</v>
      </c>
      <c r="E10" s="3">
        <v>3.9</v>
      </c>
      <c r="F10" s="3">
        <v>-1.8</v>
      </c>
      <c r="G10" s="3">
        <v>4.0999999999999996</v>
      </c>
      <c r="H10" s="3">
        <v>28.1</v>
      </c>
      <c r="I10" s="3">
        <v>27.8</v>
      </c>
      <c r="J10" s="3">
        <v>0.8</v>
      </c>
      <c r="K10" s="3">
        <v>0.7</v>
      </c>
      <c r="L10" s="3" t="s">
        <v>1990</v>
      </c>
      <c r="M10" s="3">
        <v>2.4</v>
      </c>
      <c r="N10" s="3">
        <v>32.6</v>
      </c>
      <c r="O10" s="3">
        <v>6</v>
      </c>
      <c r="P10" s="3">
        <v>77.3</v>
      </c>
      <c r="Q10" s="3">
        <v>1.7</v>
      </c>
      <c r="R10" t="s">
        <v>1991</v>
      </c>
      <c r="S10" s="3" t="s">
        <v>2044</v>
      </c>
      <c r="T10" s="3">
        <v>32.700000000000003</v>
      </c>
      <c r="U10" s="3">
        <v>47.7</v>
      </c>
      <c r="V10" s="3" t="s">
        <v>166</v>
      </c>
      <c r="W10" s="3" t="s">
        <v>166</v>
      </c>
      <c r="X10" s="3" t="s">
        <v>1992</v>
      </c>
      <c r="Y10" s="3" t="s">
        <v>2034</v>
      </c>
      <c r="Z10" s="3" t="s">
        <v>1993</v>
      </c>
      <c r="AA10" s="3" t="s">
        <v>1994</v>
      </c>
      <c r="AB10" s="3" t="s">
        <v>1995</v>
      </c>
      <c r="AC10" s="3">
        <v>25.6</v>
      </c>
      <c r="AD10" s="3">
        <v>35.700000000000003</v>
      </c>
      <c r="AE10" s="3">
        <v>69.599999999999994</v>
      </c>
      <c r="AF10" s="3">
        <v>85.5</v>
      </c>
      <c r="AG10" s="3">
        <v>13</v>
      </c>
      <c r="AH10" s="3">
        <v>79.599999999999994</v>
      </c>
      <c r="AI10" s="3">
        <v>68.900000000000006</v>
      </c>
      <c r="AJ10" s="3">
        <v>27.9</v>
      </c>
      <c r="AK10" s="3">
        <v>32.4</v>
      </c>
      <c r="AL10" s="3">
        <v>74.900000000000006</v>
      </c>
      <c r="AM10" s="3" t="s">
        <v>1996</v>
      </c>
      <c r="AN10" s="3">
        <v>21.3</v>
      </c>
      <c r="AO10" s="3">
        <v>23.2</v>
      </c>
      <c r="AP10" s="3">
        <v>77.8</v>
      </c>
      <c r="AQ10" s="3">
        <v>49.5</v>
      </c>
      <c r="AR10" s="3">
        <v>81</v>
      </c>
      <c r="AS10" s="3" t="s">
        <v>1997</v>
      </c>
      <c r="AT10" s="3">
        <v>9.6</v>
      </c>
      <c r="AU10" s="3">
        <v>11.1</v>
      </c>
      <c r="AV10" s="3" t="s">
        <v>1998</v>
      </c>
      <c r="AW10" s="3" t="s">
        <v>1999</v>
      </c>
      <c r="AX10" s="3">
        <v>0.8</v>
      </c>
      <c r="AY10">
        <v>8</v>
      </c>
      <c r="AZ10" s="55" t="s">
        <v>1899</v>
      </c>
    </row>
    <row r="11" spans="1:52" x14ac:dyDescent="0.2">
      <c r="A11" s="70" t="s">
        <v>36</v>
      </c>
      <c r="B11" s="68">
        <v>2.2999999999999998</v>
      </c>
      <c r="C11" s="3">
        <v>109.4</v>
      </c>
      <c r="D11" s="3">
        <v>1.5</v>
      </c>
      <c r="E11" s="3">
        <v>3.6</v>
      </c>
      <c r="F11" s="3">
        <v>6.1</v>
      </c>
      <c r="G11" s="3">
        <v>3.8</v>
      </c>
      <c r="H11" s="3">
        <v>28.2</v>
      </c>
      <c r="I11" s="3">
        <v>27.8</v>
      </c>
      <c r="J11" s="3">
        <v>0.7</v>
      </c>
      <c r="K11" s="3" t="s">
        <v>166</v>
      </c>
      <c r="L11" s="3" t="s">
        <v>2000</v>
      </c>
      <c r="M11" s="3">
        <v>1.4</v>
      </c>
      <c r="N11" s="3">
        <v>32.799999999999997</v>
      </c>
      <c r="O11" s="3">
        <v>6.3</v>
      </c>
      <c r="P11" s="3">
        <v>77.099999999999994</v>
      </c>
      <c r="Q11" s="3">
        <v>1.5</v>
      </c>
      <c r="R11" t="s">
        <v>2001</v>
      </c>
      <c r="S11" s="3" t="s">
        <v>2045</v>
      </c>
      <c r="T11" s="3">
        <v>32.700000000000003</v>
      </c>
      <c r="U11" s="3">
        <v>47.8</v>
      </c>
      <c r="V11" s="3" t="s">
        <v>166</v>
      </c>
      <c r="W11" s="3" t="s">
        <v>166</v>
      </c>
      <c r="X11" s="3" t="s">
        <v>2002</v>
      </c>
      <c r="Y11" s="3" t="s">
        <v>2035</v>
      </c>
      <c r="Z11" s="3" t="s">
        <v>2003</v>
      </c>
      <c r="AA11" s="3" t="s">
        <v>2004</v>
      </c>
      <c r="AB11" s="3" t="s">
        <v>2005</v>
      </c>
      <c r="AC11" s="3" t="s">
        <v>166</v>
      </c>
      <c r="AD11" s="3" t="s">
        <v>166</v>
      </c>
      <c r="AE11" s="3">
        <v>70.2</v>
      </c>
      <c r="AF11" s="3">
        <v>85.3</v>
      </c>
      <c r="AG11" s="3">
        <v>13</v>
      </c>
      <c r="AH11" s="3">
        <v>79.3</v>
      </c>
      <c r="AI11" s="3">
        <v>70.900000000000006</v>
      </c>
      <c r="AJ11" s="3">
        <v>28.1</v>
      </c>
      <c r="AK11" s="3">
        <v>42.3</v>
      </c>
      <c r="AL11" s="3">
        <v>63.6</v>
      </c>
      <c r="AM11" s="3" t="s">
        <v>2006</v>
      </c>
      <c r="AN11" s="3">
        <v>21.4</v>
      </c>
      <c r="AO11" s="3">
        <v>23.2</v>
      </c>
      <c r="AP11" s="3">
        <v>78.099999999999994</v>
      </c>
      <c r="AQ11" s="3">
        <v>61.4</v>
      </c>
      <c r="AR11" s="3">
        <v>81</v>
      </c>
      <c r="AS11" s="3" t="s">
        <v>2007</v>
      </c>
      <c r="AT11" s="3">
        <v>9.5</v>
      </c>
      <c r="AU11" s="3">
        <v>11.3</v>
      </c>
      <c r="AV11" s="3" t="s">
        <v>2008</v>
      </c>
      <c r="AW11" s="3" t="s">
        <v>2009</v>
      </c>
      <c r="AX11" s="3">
        <v>0.4</v>
      </c>
      <c r="AY11">
        <v>9</v>
      </c>
      <c r="AZ11" s="55" t="s">
        <v>1900</v>
      </c>
    </row>
    <row r="12" spans="1:52" x14ac:dyDescent="0.2">
      <c r="A12" s="70" t="s">
        <v>37</v>
      </c>
      <c r="B12" s="68">
        <v>0.8</v>
      </c>
      <c r="C12" s="3">
        <v>111.2</v>
      </c>
      <c r="D12" s="3">
        <v>1.3</v>
      </c>
      <c r="E12" s="3">
        <v>1.2</v>
      </c>
      <c r="F12" s="3">
        <v>-17.600000000000001</v>
      </c>
      <c r="G12" s="3">
        <v>3.4</v>
      </c>
      <c r="H12" s="3">
        <v>28.6</v>
      </c>
      <c r="I12" s="3">
        <v>28</v>
      </c>
      <c r="J12" s="3">
        <v>0.7</v>
      </c>
      <c r="K12" s="3" t="s">
        <v>166</v>
      </c>
      <c r="L12" s="3" t="s">
        <v>2010</v>
      </c>
      <c r="M12" s="3">
        <v>1.4</v>
      </c>
      <c r="N12" s="3">
        <v>33.1</v>
      </c>
      <c r="O12" s="3">
        <v>6.5</v>
      </c>
      <c r="P12" s="3">
        <v>77.7</v>
      </c>
      <c r="Q12" s="3">
        <v>1.2</v>
      </c>
      <c r="R12" t="s">
        <v>2011</v>
      </c>
      <c r="S12" s="3" t="s">
        <v>2046</v>
      </c>
      <c r="T12" s="3">
        <v>32.700000000000003</v>
      </c>
      <c r="U12" s="3">
        <v>47.6</v>
      </c>
      <c r="V12" s="3" t="s">
        <v>166</v>
      </c>
      <c r="W12" s="3" t="s">
        <v>166</v>
      </c>
      <c r="X12" s="3" t="s">
        <v>2012</v>
      </c>
      <c r="Y12" s="3" t="s">
        <v>2033</v>
      </c>
      <c r="Z12" s="3" t="s">
        <v>2013</v>
      </c>
      <c r="AA12" s="3" t="s">
        <v>2014</v>
      </c>
      <c r="AB12" s="3" t="s">
        <v>2015</v>
      </c>
      <c r="AC12" s="3">
        <v>25.1</v>
      </c>
      <c r="AD12" s="3">
        <v>35.6</v>
      </c>
      <c r="AE12" s="3">
        <v>70.3</v>
      </c>
      <c r="AF12" s="3" t="s">
        <v>166</v>
      </c>
      <c r="AG12" s="3">
        <v>13</v>
      </c>
      <c r="AH12" s="3">
        <v>79.3</v>
      </c>
      <c r="AI12" s="3">
        <v>71.599999999999994</v>
      </c>
      <c r="AJ12" s="3">
        <v>27.9</v>
      </c>
      <c r="AK12" s="3">
        <v>40.700000000000003</v>
      </c>
      <c r="AL12" s="3">
        <v>92.1</v>
      </c>
      <c r="AM12" s="3" t="s">
        <v>2016</v>
      </c>
      <c r="AN12" s="3">
        <v>21.5</v>
      </c>
      <c r="AO12" s="3">
        <v>23.2</v>
      </c>
      <c r="AP12" s="3">
        <v>78.5</v>
      </c>
      <c r="AQ12" s="3">
        <v>44.2</v>
      </c>
      <c r="AR12" s="3">
        <v>80.900000000000006</v>
      </c>
      <c r="AS12" s="3" t="s">
        <v>2017</v>
      </c>
      <c r="AT12" s="3">
        <v>9.5</v>
      </c>
      <c r="AU12" s="3">
        <v>11.5</v>
      </c>
      <c r="AV12" s="3" t="s">
        <v>2018</v>
      </c>
      <c r="AW12" s="3" t="s">
        <v>2019</v>
      </c>
      <c r="AX12" s="3">
        <v>0.3</v>
      </c>
      <c r="AY12">
        <v>10</v>
      </c>
      <c r="AZ12" s="55" t="s">
        <v>1901</v>
      </c>
    </row>
    <row r="13" spans="1:52" x14ac:dyDescent="0.2">
      <c r="A13" s="70" t="s">
        <v>38</v>
      </c>
      <c r="B13" s="68">
        <v>0.8</v>
      </c>
      <c r="C13" s="3">
        <v>112.9</v>
      </c>
      <c r="D13" s="3">
        <v>1.9</v>
      </c>
      <c r="E13" s="3">
        <v>-0.8</v>
      </c>
      <c r="F13" s="3">
        <v>13.9</v>
      </c>
      <c r="G13" s="3">
        <v>3.1</v>
      </c>
      <c r="H13" s="3">
        <v>28.6</v>
      </c>
      <c r="I13" s="3">
        <v>27.8</v>
      </c>
      <c r="J13" s="3">
        <v>0.7</v>
      </c>
      <c r="K13" s="3" t="s">
        <v>166</v>
      </c>
      <c r="L13" s="3" t="s">
        <v>2020</v>
      </c>
      <c r="M13" s="3">
        <v>1.6</v>
      </c>
      <c r="N13" s="3">
        <v>33.4</v>
      </c>
      <c r="O13" s="3">
        <v>6.3</v>
      </c>
      <c r="P13" s="3">
        <v>79.2</v>
      </c>
      <c r="Q13" s="3">
        <v>1.1000000000000001</v>
      </c>
      <c r="R13" t="s">
        <v>2021</v>
      </c>
      <c r="S13" s="3" t="s">
        <v>2047</v>
      </c>
      <c r="T13" s="3">
        <v>32.700000000000003</v>
      </c>
      <c r="U13" s="3" t="s">
        <v>166</v>
      </c>
      <c r="V13" s="3" t="s">
        <v>166</v>
      </c>
      <c r="W13" s="3" t="s">
        <v>166</v>
      </c>
      <c r="X13" s="3" t="s">
        <v>2022</v>
      </c>
      <c r="Y13" s="3" t="s">
        <v>2032</v>
      </c>
      <c r="Z13" s="3" t="s">
        <v>2023</v>
      </c>
      <c r="AA13" s="3" t="s">
        <v>2024</v>
      </c>
      <c r="AB13" s="3" t="s">
        <v>166</v>
      </c>
      <c r="AC13" s="3" t="s">
        <v>166</v>
      </c>
      <c r="AD13" s="3" t="s">
        <v>166</v>
      </c>
      <c r="AE13" s="3">
        <v>73.5</v>
      </c>
      <c r="AF13" s="3" t="s">
        <v>166</v>
      </c>
      <c r="AG13" s="3">
        <v>13</v>
      </c>
      <c r="AH13" s="3">
        <v>79.7</v>
      </c>
      <c r="AI13" s="3">
        <v>70</v>
      </c>
      <c r="AJ13" s="3">
        <v>28.3</v>
      </c>
      <c r="AK13" s="3">
        <v>34.700000000000003</v>
      </c>
      <c r="AL13" s="3">
        <v>64.400000000000006</v>
      </c>
      <c r="AM13" s="3" t="s">
        <v>2025</v>
      </c>
      <c r="AN13" s="3">
        <v>21.5</v>
      </c>
      <c r="AO13" s="3">
        <v>23.2</v>
      </c>
      <c r="AP13" s="3">
        <v>79.099999999999994</v>
      </c>
      <c r="AQ13" s="3">
        <v>54</v>
      </c>
      <c r="AR13" s="3">
        <v>80.900000000000006</v>
      </c>
      <c r="AS13" s="3" t="s">
        <v>166</v>
      </c>
      <c r="AT13" s="3">
        <v>9.4</v>
      </c>
      <c r="AU13" s="3">
        <v>11.3</v>
      </c>
      <c r="AV13" s="3" t="s">
        <v>166</v>
      </c>
      <c r="AW13" s="3" t="s">
        <v>2026</v>
      </c>
      <c r="AX13" s="3">
        <v>0.2</v>
      </c>
      <c r="AY13">
        <v>11</v>
      </c>
      <c r="AZ13" s="55" t="s">
        <v>1902</v>
      </c>
    </row>
    <row r="14" spans="1:52" x14ac:dyDescent="0.2">
      <c r="A14" s="71" t="s">
        <v>39</v>
      </c>
      <c r="B14" s="68">
        <v>-4.7</v>
      </c>
      <c r="C14" s="3">
        <v>113.4</v>
      </c>
      <c r="D14" s="3">
        <v>-3.2</v>
      </c>
      <c r="E14" s="3">
        <v>-10</v>
      </c>
      <c r="F14" s="3">
        <v>1.7</v>
      </c>
      <c r="G14" s="3">
        <v>4.3</v>
      </c>
      <c r="H14" s="3" t="s">
        <v>166</v>
      </c>
      <c r="I14" s="3" t="s">
        <v>166</v>
      </c>
      <c r="J14" s="3">
        <v>0.7</v>
      </c>
      <c r="K14" s="3" t="s">
        <v>166</v>
      </c>
      <c r="L14" s="3" t="s">
        <v>2027</v>
      </c>
      <c r="M14" s="3">
        <v>-5.9</v>
      </c>
      <c r="N14" s="3">
        <v>33.700000000000003</v>
      </c>
      <c r="O14" s="3">
        <v>5.9</v>
      </c>
      <c r="P14" s="3">
        <v>85.2</v>
      </c>
      <c r="Q14" s="3" t="s">
        <v>166</v>
      </c>
      <c r="R14" t="s">
        <v>2028</v>
      </c>
      <c r="S14" s="3" t="s">
        <v>2048</v>
      </c>
      <c r="T14" s="3">
        <v>32.700000000000003</v>
      </c>
      <c r="U14" s="3" t="s">
        <v>166</v>
      </c>
      <c r="V14" s="3" t="s">
        <v>166</v>
      </c>
      <c r="W14" s="3" t="s">
        <v>166</v>
      </c>
      <c r="X14" s="3" t="s">
        <v>166</v>
      </c>
      <c r="Y14" s="3" t="s">
        <v>2031</v>
      </c>
      <c r="Z14" s="3" t="s">
        <v>2029</v>
      </c>
      <c r="AA14" s="3" t="s">
        <v>166</v>
      </c>
      <c r="AB14" s="3" t="s">
        <v>166</v>
      </c>
      <c r="AC14" s="3" t="s">
        <v>166</v>
      </c>
      <c r="AD14" s="3" t="s">
        <v>166</v>
      </c>
      <c r="AE14" s="3" t="s">
        <v>166</v>
      </c>
      <c r="AF14" s="3" t="s">
        <v>166</v>
      </c>
      <c r="AG14" s="3">
        <v>13</v>
      </c>
      <c r="AH14" s="3" t="s">
        <v>166</v>
      </c>
      <c r="AI14" s="3">
        <v>66.3</v>
      </c>
      <c r="AJ14" s="3" t="s">
        <v>166</v>
      </c>
      <c r="AK14" s="3">
        <v>47.2</v>
      </c>
      <c r="AL14" s="3">
        <v>79.400000000000006</v>
      </c>
      <c r="AM14" s="3" t="s">
        <v>166</v>
      </c>
      <c r="AN14" s="3" t="s">
        <v>166</v>
      </c>
      <c r="AO14" s="3" t="s">
        <v>166</v>
      </c>
      <c r="AP14" s="3" t="s">
        <v>166</v>
      </c>
      <c r="AQ14" s="3">
        <v>59.4</v>
      </c>
      <c r="AR14" s="3" t="s">
        <v>166</v>
      </c>
      <c r="AS14" s="3" t="s">
        <v>166</v>
      </c>
      <c r="AT14" s="3" t="s">
        <v>166</v>
      </c>
      <c r="AU14" s="3" t="s">
        <v>166</v>
      </c>
      <c r="AV14" s="3" t="s">
        <v>166</v>
      </c>
      <c r="AW14" s="3" t="s">
        <v>2030</v>
      </c>
      <c r="AX14" s="3">
        <v>0.2</v>
      </c>
      <c r="AY14">
        <v>12</v>
      </c>
      <c r="AZ14" s="50"/>
    </row>
    <row r="15" spans="1:52" x14ac:dyDescent="0.2">
      <c r="A15" s="72"/>
      <c r="AZ15" s="50"/>
    </row>
    <row r="16" spans="1:52" ht="16" thickBot="1" x14ac:dyDescent="0.25">
      <c r="AZ16" s="51"/>
    </row>
    <row r="17" spans="1:52" ht="28" customHeight="1" thickBot="1" x14ac:dyDescent="0.25">
      <c r="A17" s="65" t="s">
        <v>0</v>
      </c>
      <c r="B17" s="66" t="s">
        <v>1</v>
      </c>
      <c r="C17" s="66" t="s">
        <v>2</v>
      </c>
      <c r="D17" s="66" t="s">
        <v>3</v>
      </c>
      <c r="E17" s="66" t="s">
        <v>167</v>
      </c>
      <c r="F17" s="66" t="s">
        <v>168</v>
      </c>
      <c r="G17" s="66" t="s">
        <v>169</v>
      </c>
      <c r="H17" s="66" t="s">
        <v>4</v>
      </c>
      <c r="I17" s="66" t="s">
        <v>5</v>
      </c>
      <c r="J17" s="66" t="s">
        <v>170</v>
      </c>
      <c r="K17" s="66" t="s">
        <v>6</v>
      </c>
      <c r="L17" s="66" t="s">
        <v>171</v>
      </c>
      <c r="M17" s="66" t="s">
        <v>7</v>
      </c>
      <c r="N17" s="66" t="s">
        <v>172</v>
      </c>
      <c r="O17" s="66" t="s">
        <v>8</v>
      </c>
      <c r="P17" s="66" t="s">
        <v>9</v>
      </c>
      <c r="Q17" s="66" t="s">
        <v>10</v>
      </c>
      <c r="R17" s="66" t="s">
        <v>11</v>
      </c>
      <c r="S17" s="66"/>
      <c r="T17" s="66" t="s">
        <v>12</v>
      </c>
      <c r="U17" s="66" t="s">
        <v>13</v>
      </c>
      <c r="V17" s="66" t="s">
        <v>14</v>
      </c>
      <c r="W17" s="66" t="s">
        <v>173</v>
      </c>
      <c r="X17" s="66" t="s">
        <v>174</v>
      </c>
      <c r="Y17" s="66"/>
      <c r="Z17" s="66" t="s">
        <v>15</v>
      </c>
      <c r="AA17" s="66" t="s">
        <v>175</v>
      </c>
      <c r="AB17" s="66" t="s">
        <v>16</v>
      </c>
      <c r="AC17" s="66" t="s">
        <v>176</v>
      </c>
      <c r="AD17" s="66" t="s">
        <v>177</v>
      </c>
      <c r="AE17" s="66" t="s">
        <v>178</v>
      </c>
      <c r="AF17" s="66" t="s">
        <v>179</v>
      </c>
      <c r="AG17" s="66" t="s">
        <v>180</v>
      </c>
      <c r="AH17" s="66" t="s">
        <v>17</v>
      </c>
      <c r="AI17" s="66" t="s">
        <v>18</v>
      </c>
      <c r="AJ17" s="66" t="s">
        <v>19</v>
      </c>
      <c r="AK17" s="66" t="s">
        <v>181</v>
      </c>
      <c r="AL17" s="66" t="s">
        <v>182</v>
      </c>
      <c r="AM17" s="66" t="s">
        <v>20</v>
      </c>
      <c r="AN17" s="66" t="s">
        <v>21</v>
      </c>
      <c r="AO17" s="66" t="s">
        <v>22</v>
      </c>
      <c r="AP17" s="66" t="s">
        <v>183</v>
      </c>
      <c r="AQ17" s="66" t="s">
        <v>23</v>
      </c>
      <c r="AR17" s="66" t="s">
        <v>184</v>
      </c>
      <c r="AS17" s="66" t="s">
        <v>24</v>
      </c>
      <c r="AT17" s="66" t="s">
        <v>185</v>
      </c>
      <c r="AU17" s="66" t="s">
        <v>186</v>
      </c>
      <c r="AV17" s="66" t="s">
        <v>25</v>
      </c>
      <c r="AW17" s="66" t="s">
        <v>187</v>
      </c>
      <c r="AX17" s="66" t="s">
        <v>26</v>
      </c>
      <c r="AZ17" s="49" t="s">
        <v>165</v>
      </c>
    </row>
    <row r="19" spans="1:52" x14ac:dyDescent="0.2">
      <c r="R19" s="60"/>
    </row>
    <row r="21" spans="1:52" x14ac:dyDescent="0.2">
      <c r="R21" s="75"/>
    </row>
    <row r="24" spans="1:52" x14ac:dyDescent="0.2">
      <c r="AZ24" s="19"/>
    </row>
    <row r="33" spans="1:4" ht="14.25" customHeight="1" x14ac:dyDescent="0.2"/>
    <row r="48" spans="1:4" ht="27.75" customHeight="1" x14ac:dyDescent="0.2">
      <c r="A48" s="73"/>
      <c r="B48" s="73"/>
      <c r="C48" s="73"/>
      <c r="D48" s="73"/>
    </row>
  </sheetData>
  <mergeCells count="1">
    <mergeCell ref="A48:D48"/>
  </mergeCells>
  <phoneticPr fontId="1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50"/>
  <sheetViews>
    <sheetView topLeftCell="G1" zoomScale="140" zoomScaleNormal="75" workbookViewId="0">
      <selection sqref="A1:XFD1"/>
    </sheetView>
  </sheetViews>
  <sheetFormatPr baseColWidth="10" defaultRowHeight="15" x14ac:dyDescent="0.2"/>
  <cols>
    <col min="1" max="1" width="43.1640625" customWidth="1"/>
    <col min="2" max="4" width="14.83203125" customWidth="1"/>
    <col min="5" max="5" width="19.5" customWidth="1"/>
    <col min="6" max="14" width="14.83203125" customWidth="1"/>
    <col min="25" max="25" width="10.83203125" style="60"/>
    <col min="53" max="53" width="10.83203125" style="4"/>
  </cols>
  <sheetData>
    <row r="1" spans="1:53"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56"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c r="BA1" s="49" t="s">
        <v>165</v>
      </c>
    </row>
    <row r="2" spans="1:53" ht="14.25" customHeight="1" x14ac:dyDescent="0.2">
      <c r="A2" s="2" t="s">
        <v>27</v>
      </c>
      <c r="B2" s="3">
        <v>1.1000000000000001</v>
      </c>
      <c r="C2" s="3">
        <v>97.7</v>
      </c>
      <c r="D2" s="3">
        <v>1.7</v>
      </c>
      <c r="E2" s="3">
        <v>1.1000000000000001</v>
      </c>
      <c r="F2" s="3">
        <v>7.2</v>
      </c>
      <c r="G2" s="3">
        <v>4.0999999999999996</v>
      </c>
      <c r="H2" s="3">
        <v>25.2</v>
      </c>
      <c r="I2" s="3">
        <v>28.5</v>
      </c>
      <c r="J2" s="3">
        <v>0.9</v>
      </c>
      <c r="K2" s="3">
        <v>2</v>
      </c>
      <c r="L2" s="3" t="s">
        <v>540</v>
      </c>
      <c r="M2" s="3">
        <v>0.9</v>
      </c>
      <c r="N2" s="3">
        <v>25.4</v>
      </c>
      <c r="O2" s="3">
        <v>6.3</v>
      </c>
      <c r="P2" s="3">
        <v>95.5</v>
      </c>
      <c r="Q2" s="3">
        <v>1.9</v>
      </c>
      <c r="R2" s="3" t="s">
        <v>541</v>
      </c>
      <c r="S2" s="15">
        <v>4.4000000000000004</v>
      </c>
      <c r="T2" s="3">
        <v>46.7</v>
      </c>
      <c r="U2" s="3">
        <v>34</v>
      </c>
      <c r="V2" s="3" t="s">
        <v>542</v>
      </c>
      <c r="W2" s="3">
        <v>66.7</v>
      </c>
      <c r="X2" s="3" t="s">
        <v>543</v>
      </c>
      <c r="Y2" s="57"/>
      <c r="Z2" s="3" t="s">
        <v>544</v>
      </c>
      <c r="AA2" s="3" t="s">
        <v>545</v>
      </c>
      <c r="AB2" s="3" t="s">
        <v>546</v>
      </c>
      <c r="AC2" s="3" t="s">
        <v>166</v>
      </c>
      <c r="AD2" s="3">
        <v>23.6</v>
      </c>
      <c r="AE2" s="3">
        <v>65.900000000000006</v>
      </c>
      <c r="AF2" s="3">
        <v>88.2</v>
      </c>
      <c r="AG2" s="3">
        <v>9</v>
      </c>
      <c r="AH2" s="3" t="s">
        <v>166</v>
      </c>
      <c r="AI2" s="3">
        <v>85</v>
      </c>
      <c r="AJ2" s="3">
        <v>44.6</v>
      </c>
      <c r="AK2" s="3">
        <v>22.8</v>
      </c>
      <c r="AL2" s="3">
        <v>128.6</v>
      </c>
      <c r="AM2" s="3" t="s">
        <v>547</v>
      </c>
      <c r="AN2" s="3">
        <v>34.5</v>
      </c>
      <c r="AO2" s="3">
        <v>16</v>
      </c>
      <c r="AP2" s="3">
        <v>73.599999999999994</v>
      </c>
      <c r="AQ2" s="3">
        <v>17.7</v>
      </c>
      <c r="AR2" s="3">
        <v>80.400000000000006</v>
      </c>
      <c r="AS2" s="3" t="s">
        <v>548</v>
      </c>
      <c r="AT2" s="3">
        <v>9.3000000000000007</v>
      </c>
      <c r="AU2" s="3">
        <v>9</v>
      </c>
      <c r="AV2" s="3" t="s">
        <v>549</v>
      </c>
      <c r="AW2" s="3" t="s">
        <v>550</v>
      </c>
      <c r="AX2" s="3">
        <v>0.3</v>
      </c>
      <c r="AY2">
        <v>0</v>
      </c>
      <c r="BA2" s="55">
        <v>-0.27</v>
      </c>
    </row>
    <row r="3" spans="1:53" ht="14.25" customHeight="1" x14ac:dyDescent="0.2">
      <c r="A3" s="2" t="s">
        <v>28</v>
      </c>
      <c r="B3" s="3">
        <v>-4</v>
      </c>
      <c r="C3" s="3">
        <v>98.2</v>
      </c>
      <c r="D3" s="3">
        <v>1.3</v>
      </c>
      <c r="E3" s="3">
        <v>-14.7</v>
      </c>
      <c r="F3" s="3">
        <v>-6.6</v>
      </c>
      <c r="G3" s="3">
        <v>5.3</v>
      </c>
      <c r="H3" s="3">
        <v>23.3</v>
      </c>
      <c r="I3" s="3">
        <v>24.8</v>
      </c>
      <c r="J3" s="3">
        <v>0.8</v>
      </c>
      <c r="K3" s="3">
        <v>1.9</v>
      </c>
      <c r="L3" s="3" t="s">
        <v>551</v>
      </c>
      <c r="M3" s="3">
        <v>0.9</v>
      </c>
      <c r="N3" s="3">
        <v>25.9</v>
      </c>
      <c r="O3" s="3">
        <v>7</v>
      </c>
      <c r="P3" s="3">
        <v>97.4</v>
      </c>
      <c r="Q3" s="3">
        <v>2.2999999999999998</v>
      </c>
      <c r="R3" s="3" t="s">
        <v>552</v>
      </c>
      <c r="S3" s="15">
        <v>3.9</v>
      </c>
      <c r="T3" s="3">
        <v>46.8</v>
      </c>
      <c r="U3" s="3">
        <v>33.799999999999997</v>
      </c>
      <c r="V3" s="3" t="s">
        <v>553</v>
      </c>
      <c r="W3" s="3">
        <v>63.9</v>
      </c>
      <c r="X3" s="3" t="s">
        <v>554</v>
      </c>
      <c r="Y3" s="57"/>
      <c r="Z3" s="3" t="s">
        <v>555</v>
      </c>
      <c r="AA3" s="3" t="s">
        <v>556</v>
      </c>
      <c r="AB3" s="3" t="s">
        <v>557</v>
      </c>
      <c r="AC3" s="3" t="s">
        <v>166</v>
      </c>
      <c r="AD3" s="3">
        <v>25.6</v>
      </c>
      <c r="AE3" s="3">
        <v>68.099999999999994</v>
      </c>
      <c r="AF3" s="3">
        <v>87.9</v>
      </c>
      <c r="AG3" s="3">
        <v>9</v>
      </c>
      <c r="AH3" s="3" t="s">
        <v>166</v>
      </c>
      <c r="AI3" s="3">
        <v>70</v>
      </c>
      <c r="AJ3" s="3">
        <v>47.8</v>
      </c>
      <c r="AK3" s="3">
        <v>12.9</v>
      </c>
      <c r="AL3" s="3">
        <v>45.2</v>
      </c>
      <c r="AM3" s="3" t="s">
        <v>558</v>
      </c>
      <c r="AN3" s="3">
        <v>34.6</v>
      </c>
      <c r="AO3" s="3">
        <v>16.399999999999999</v>
      </c>
      <c r="AP3" s="3">
        <v>74.2</v>
      </c>
      <c r="AQ3" s="3">
        <v>28.5</v>
      </c>
      <c r="AR3" s="3">
        <v>80.3</v>
      </c>
      <c r="AS3" s="3" t="s">
        <v>559</v>
      </c>
      <c r="AT3" s="3">
        <v>9.1999999999999993</v>
      </c>
      <c r="AU3" s="3">
        <v>9.3000000000000007</v>
      </c>
      <c r="AV3" s="3" t="s">
        <v>560</v>
      </c>
      <c r="AW3" s="3" t="s">
        <v>561</v>
      </c>
      <c r="AX3" s="3">
        <v>0.3</v>
      </c>
      <c r="AY3">
        <v>0</v>
      </c>
      <c r="BA3" s="55">
        <v>0.34</v>
      </c>
    </row>
    <row r="4" spans="1:53" ht="14.25" customHeight="1" x14ac:dyDescent="0.2">
      <c r="A4" s="2" t="s">
        <v>29</v>
      </c>
      <c r="B4" s="3">
        <v>1.6</v>
      </c>
      <c r="C4" s="3">
        <v>100</v>
      </c>
      <c r="D4" s="3">
        <v>0.7</v>
      </c>
      <c r="E4" s="3">
        <v>8.1</v>
      </c>
      <c r="F4" s="3">
        <v>-5.0999999999999996</v>
      </c>
      <c r="G4" s="3">
        <v>4.8</v>
      </c>
      <c r="H4" s="3">
        <v>25.4</v>
      </c>
      <c r="I4" s="3">
        <v>25.6</v>
      </c>
      <c r="J4" s="3">
        <v>0.8</v>
      </c>
      <c r="K4" s="3">
        <v>1.9</v>
      </c>
      <c r="L4" s="3" t="s">
        <v>562</v>
      </c>
      <c r="M4" s="3">
        <v>1</v>
      </c>
      <c r="N4" s="3">
        <v>26.4</v>
      </c>
      <c r="O4" s="3">
        <v>7.5</v>
      </c>
      <c r="P4" s="3">
        <v>98.2</v>
      </c>
      <c r="Q4" s="3">
        <v>2.8</v>
      </c>
      <c r="R4" s="3" t="s">
        <v>563</v>
      </c>
      <c r="S4" s="15">
        <v>3.2</v>
      </c>
      <c r="T4" s="3">
        <v>46.8</v>
      </c>
      <c r="U4" s="3">
        <v>33.700000000000003</v>
      </c>
      <c r="V4" s="3" t="s">
        <v>564</v>
      </c>
      <c r="W4" s="3">
        <v>64.8</v>
      </c>
      <c r="X4" s="3" t="s">
        <v>565</v>
      </c>
      <c r="Y4" s="57"/>
      <c r="Z4" s="3" t="s">
        <v>566</v>
      </c>
      <c r="AA4" s="3" t="s">
        <v>567</v>
      </c>
      <c r="AB4" s="3" t="s">
        <v>568</v>
      </c>
      <c r="AC4" s="3" t="s">
        <v>166</v>
      </c>
      <c r="AD4" s="3">
        <v>26.2</v>
      </c>
      <c r="AE4" s="3">
        <v>75.599999999999994</v>
      </c>
      <c r="AF4" s="3">
        <v>86.8</v>
      </c>
      <c r="AG4" s="3">
        <v>9</v>
      </c>
      <c r="AH4" s="3" t="s">
        <v>166</v>
      </c>
      <c r="AI4" s="3">
        <v>79.5</v>
      </c>
      <c r="AJ4" s="3">
        <v>46.4</v>
      </c>
      <c r="AK4" s="3">
        <v>12.5</v>
      </c>
      <c r="AL4" s="3">
        <v>38.799999999999997</v>
      </c>
      <c r="AM4" s="3" t="s">
        <v>569</v>
      </c>
      <c r="AN4" s="3">
        <v>34.6</v>
      </c>
      <c r="AO4" s="3">
        <v>16.100000000000001</v>
      </c>
      <c r="AP4" s="3">
        <v>74.400000000000006</v>
      </c>
      <c r="AQ4" s="3">
        <v>32.200000000000003</v>
      </c>
      <c r="AR4" s="3">
        <v>80.599999999999994</v>
      </c>
      <c r="AS4" s="3" t="s">
        <v>570</v>
      </c>
      <c r="AT4" s="3">
        <v>9.4</v>
      </c>
      <c r="AU4" s="3">
        <v>9.1999999999999993</v>
      </c>
      <c r="AV4" s="3" t="s">
        <v>571</v>
      </c>
      <c r="AW4" s="3" t="s">
        <v>572</v>
      </c>
      <c r="AX4" s="3">
        <v>0.2</v>
      </c>
      <c r="AY4">
        <v>0</v>
      </c>
      <c r="BA4" s="55">
        <v>0.17</v>
      </c>
    </row>
    <row r="5" spans="1:53" ht="14.25" customHeight="1" x14ac:dyDescent="0.2">
      <c r="A5" s="11" t="s">
        <v>30</v>
      </c>
      <c r="B5" s="12">
        <v>2.6</v>
      </c>
      <c r="C5" s="12">
        <v>103.3</v>
      </c>
      <c r="D5" s="12">
        <v>1</v>
      </c>
      <c r="E5" s="12">
        <v>7.2</v>
      </c>
      <c r="F5" s="12">
        <v>14.3</v>
      </c>
      <c r="G5" s="12">
        <v>4.5999999999999996</v>
      </c>
      <c r="H5" s="12">
        <v>26.1</v>
      </c>
      <c r="I5" s="12">
        <v>26</v>
      </c>
      <c r="J5" s="12">
        <v>0.8</v>
      </c>
      <c r="K5" s="12">
        <v>1.8</v>
      </c>
      <c r="L5" s="12" t="s">
        <v>573</v>
      </c>
      <c r="M5" s="12">
        <v>1.3</v>
      </c>
      <c r="N5" s="12">
        <v>26.8</v>
      </c>
      <c r="O5" s="12">
        <v>7.2</v>
      </c>
      <c r="P5" s="12">
        <v>95.7</v>
      </c>
      <c r="Q5" s="12">
        <v>2.7</v>
      </c>
      <c r="R5" s="12" t="s">
        <v>574</v>
      </c>
      <c r="S5" s="15">
        <v>3.3</v>
      </c>
      <c r="T5" s="12">
        <v>46.8</v>
      </c>
      <c r="U5" s="12">
        <v>33.4</v>
      </c>
      <c r="V5" s="12" t="s">
        <v>575</v>
      </c>
      <c r="W5" s="12">
        <v>65.400000000000006</v>
      </c>
      <c r="X5" s="12" t="s">
        <v>576</v>
      </c>
      <c r="Y5" s="58"/>
      <c r="Z5" s="12" t="s">
        <v>577</v>
      </c>
      <c r="AA5" s="12" t="s">
        <v>578</v>
      </c>
      <c r="AB5" s="12" t="s">
        <v>579</v>
      </c>
      <c r="AC5" s="12" t="s">
        <v>166</v>
      </c>
      <c r="AD5" s="12">
        <v>26.3</v>
      </c>
      <c r="AE5" s="12">
        <v>78.5</v>
      </c>
      <c r="AF5" s="12">
        <v>86.6</v>
      </c>
      <c r="AG5" s="12">
        <v>10</v>
      </c>
      <c r="AH5" s="12" t="s">
        <v>166</v>
      </c>
      <c r="AI5" s="12">
        <v>85.6</v>
      </c>
      <c r="AJ5" s="12">
        <v>45.5</v>
      </c>
      <c r="AK5" s="12">
        <v>9</v>
      </c>
      <c r="AL5" s="12">
        <v>45.5</v>
      </c>
      <c r="AM5" s="12" t="s">
        <v>580</v>
      </c>
      <c r="AN5" s="12">
        <v>34.799999999999997</v>
      </c>
      <c r="AO5" s="12">
        <v>15.4</v>
      </c>
      <c r="AP5" s="12">
        <v>74.8</v>
      </c>
      <c r="AQ5" s="12">
        <v>19.8</v>
      </c>
      <c r="AR5" s="12">
        <v>81</v>
      </c>
      <c r="AS5" s="12" t="s">
        <v>581</v>
      </c>
      <c r="AT5" s="12">
        <v>9.3000000000000007</v>
      </c>
      <c r="AU5" s="12">
        <v>9.1</v>
      </c>
      <c r="AV5" s="12" t="s">
        <v>582</v>
      </c>
      <c r="AW5" s="12" t="s">
        <v>583</v>
      </c>
      <c r="AX5" s="12">
        <v>0.3</v>
      </c>
      <c r="AY5">
        <v>0</v>
      </c>
      <c r="BA5" s="55">
        <v>-0.16</v>
      </c>
    </row>
    <row r="6" spans="1:53" ht="25.5" customHeight="1" x14ac:dyDescent="0.2">
      <c r="A6" s="2" t="s">
        <v>31</v>
      </c>
      <c r="B6" s="3">
        <v>0.2</v>
      </c>
      <c r="C6" s="3">
        <v>105.9</v>
      </c>
      <c r="D6" s="3">
        <v>0.4</v>
      </c>
      <c r="E6" s="3">
        <v>2</v>
      </c>
      <c r="F6" s="3">
        <v>-7.2</v>
      </c>
      <c r="G6" s="3">
        <v>4.9000000000000004</v>
      </c>
      <c r="H6" s="3">
        <v>27.1</v>
      </c>
      <c r="I6" s="3">
        <v>25.7</v>
      </c>
      <c r="J6" s="3">
        <v>0.8</v>
      </c>
      <c r="K6" s="3">
        <v>1.7</v>
      </c>
      <c r="L6" s="3" t="s">
        <v>584</v>
      </c>
      <c r="M6" s="3">
        <v>0.5</v>
      </c>
      <c r="N6" s="3">
        <v>27.1</v>
      </c>
      <c r="O6" s="3">
        <v>7.8</v>
      </c>
      <c r="P6" s="3">
        <v>93.9</v>
      </c>
      <c r="Q6" s="3">
        <v>2.8</v>
      </c>
      <c r="R6" s="3" t="s">
        <v>585</v>
      </c>
      <c r="S6" s="15">
        <v>2.4</v>
      </c>
      <c r="T6" s="3">
        <v>46.9</v>
      </c>
      <c r="U6" s="3">
        <v>33.1</v>
      </c>
      <c r="V6" s="3" t="s">
        <v>586</v>
      </c>
      <c r="W6" s="3">
        <v>62</v>
      </c>
      <c r="X6" s="3" t="s">
        <v>587</v>
      </c>
      <c r="Y6" s="57"/>
      <c r="Z6" s="3" t="s">
        <v>588</v>
      </c>
      <c r="AA6" s="3" t="s">
        <v>589</v>
      </c>
      <c r="AB6" s="3" t="s">
        <v>590</v>
      </c>
      <c r="AC6" s="3" t="s">
        <v>166</v>
      </c>
      <c r="AD6" s="3">
        <v>27</v>
      </c>
      <c r="AE6" s="3">
        <v>78.900000000000006</v>
      </c>
      <c r="AF6" s="3">
        <v>86.1</v>
      </c>
      <c r="AG6" s="3">
        <v>10</v>
      </c>
      <c r="AH6" s="3" t="s">
        <v>166</v>
      </c>
      <c r="AI6" s="3">
        <v>84.3</v>
      </c>
      <c r="AJ6" s="3">
        <v>46.1</v>
      </c>
      <c r="AK6" s="3">
        <v>5.8</v>
      </c>
      <c r="AL6" s="3">
        <v>22.3</v>
      </c>
      <c r="AM6" s="3" t="s">
        <v>591</v>
      </c>
      <c r="AN6" s="3">
        <v>34.700000000000003</v>
      </c>
      <c r="AO6" s="3">
        <v>17</v>
      </c>
      <c r="AP6" s="3">
        <v>75.3</v>
      </c>
      <c r="AQ6" s="3">
        <v>25.9</v>
      </c>
      <c r="AR6" s="3">
        <v>80.900000000000006</v>
      </c>
      <c r="AS6" s="3" t="s">
        <v>592</v>
      </c>
      <c r="AT6" s="3">
        <v>9.4</v>
      </c>
      <c r="AU6" s="3">
        <v>9.4</v>
      </c>
      <c r="AV6" s="3" t="s">
        <v>593</v>
      </c>
      <c r="AW6" s="3" t="s">
        <v>594</v>
      </c>
      <c r="AX6" s="3">
        <v>0.5</v>
      </c>
      <c r="AY6">
        <v>1</v>
      </c>
      <c r="BA6" s="55">
        <v>0.31</v>
      </c>
    </row>
    <row r="7" spans="1:53" ht="25.5" customHeight="1" x14ac:dyDescent="0.2">
      <c r="A7" s="2" t="s">
        <v>32</v>
      </c>
      <c r="B7" s="3">
        <v>-0.6</v>
      </c>
      <c r="C7" s="3">
        <v>108</v>
      </c>
      <c r="D7" s="3">
        <v>0.1</v>
      </c>
      <c r="E7" s="3">
        <v>0.3</v>
      </c>
      <c r="F7" s="3">
        <v>-3</v>
      </c>
      <c r="G7" s="3">
        <v>5.3</v>
      </c>
      <c r="H7" s="3">
        <v>26.3</v>
      </c>
      <c r="I7" s="3">
        <v>25.4</v>
      </c>
      <c r="J7" s="3">
        <v>0.8</v>
      </c>
      <c r="K7" s="3">
        <v>1.8</v>
      </c>
      <c r="L7" s="3" t="s">
        <v>595</v>
      </c>
      <c r="M7" s="3">
        <v>-0.1</v>
      </c>
      <c r="N7" s="3">
        <v>27.5</v>
      </c>
      <c r="O7" s="3">
        <v>8</v>
      </c>
      <c r="P7" s="3">
        <v>92.2</v>
      </c>
      <c r="Q7" s="3">
        <v>2.9</v>
      </c>
      <c r="R7" s="3" t="s">
        <v>596</v>
      </c>
      <c r="S7" s="15" t="s">
        <v>89</v>
      </c>
      <c r="T7" s="3">
        <v>46.9</v>
      </c>
      <c r="U7" s="3">
        <v>32.9</v>
      </c>
      <c r="V7" s="3" t="s">
        <v>597</v>
      </c>
      <c r="W7" s="3">
        <v>63.4</v>
      </c>
      <c r="X7" s="3" t="s">
        <v>598</v>
      </c>
      <c r="Y7" s="57"/>
      <c r="Z7" s="3" t="s">
        <v>599</v>
      </c>
      <c r="AA7" s="3" t="s">
        <v>600</v>
      </c>
      <c r="AB7" s="3" t="s">
        <v>601</v>
      </c>
      <c r="AC7" s="3" t="s">
        <v>166</v>
      </c>
      <c r="AD7" s="3">
        <v>27.8</v>
      </c>
      <c r="AE7" s="3">
        <v>79.7</v>
      </c>
      <c r="AF7" s="3">
        <v>86.2</v>
      </c>
      <c r="AG7" s="3">
        <v>10</v>
      </c>
      <c r="AH7" s="3" t="s">
        <v>166</v>
      </c>
      <c r="AI7" s="3">
        <v>83.3</v>
      </c>
      <c r="AJ7" s="3">
        <v>46.6</v>
      </c>
      <c r="AK7" s="3">
        <v>6.2</v>
      </c>
      <c r="AL7" s="3">
        <v>22.5</v>
      </c>
      <c r="AM7" s="3" t="s">
        <v>602</v>
      </c>
      <c r="AN7" s="3">
        <v>34.1</v>
      </c>
      <c r="AO7" s="3">
        <v>17.100000000000001</v>
      </c>
      <c r="AP7" s="3">
        <v>75.599999999999994</v>
      </c>
      <c r="AQ7" s="3">
        <v>27.4</v>
      </c>
      <c r="AR7" s="3">
        <v>81.099999999999994</v>
      </c>
      <c r="AS7" s="3" t="s">
        <v>603</v>
      </c>
      <c r="AT7" s="3">
        <v>9.4</v>
      </c>
      <c r="AU7" s="3">
        <v>9.4</v>
      </c>
      <c r="AV7" s="3" t="s">
        <v>604</v>
      </c>
      <c r="AW7" s="3" t="s">
        <v>605</v>
      </c>
      <c r="AX7" s="3">
        <v>0.6</v>
      </c>
      <c r="AY7">
        <v>2</v>
      </c>
      <c r="BA7" s="55">
        <v>0.24</v>
      </c>
    </row>
    <row r="8" spans="1:53" ht="25.5" customHeight="1" x14ac:dyDescent="0.2">
      <c r="A8" s="2" t="s">
        <v>33</v>
      </c>
      <c r="B8" s="3">
        <v>-0.1</v>
      </c>
      <c r="C8" s="3">
        <v>109.7</v>
      </c>
      <c r="D8" s="3">
        <v>0.4</v>
      </c>
      <c r="E8" s="3">
        <v>2.2000000000000002</v>
      </c>
      <c r="F8" s="3">
        <v>2.8</v>
      </c>
      <c r="G8" s="3">
        <v>5.6</v>
      </c>
      <c r="H8" s="3">
        <v>27.9</v>
      </c>
      <c r="I8" s="3">
        <v>26</v>
      </c>
      <c r="J8" s="3">
        <v>0.8</v>
      </c>
      <c r="K8" s="3">
        <v>1.6</v>
      </c>
      <c r="L8" s="3" t="s">
        <v>606</v>
      </c>
      <c r="M8" s="3">
        <v>0.3</v>
      </c>
      <c r="N8" s="3">
        <v>27.8</v>
      </c>
      <c r="O8" s="3">
        <v>6.8</v>
      </c>
      <c r="P8" s="3">
        <v>87.2</v>
      </c>
      <c r="Q8" s="3">
        <v>3.5</v>
      </c>
      <c r="R8" s="3" t="s">
        <v>607</v>
      </c>
      <c r="S8" s="15">
        <v>1.5</v>
      </c>
      <c r="T8" s="3">
        <v>47</v>
      </c>
      <c r="U8" s="3">
        <v>32.9</v>
      </c>
      <c r="V8" s="3" t="s">
        <v>608</v>
      </c>
      <c r="W8" s="3">
        <v>62.4</v>
      </c>
      <c r="X8" s="3" t="s">
        <v>609</v>
      </c>
      <c r="Y8" s="57"/>
      <c r="Z8" s="3" t="s">
        <v>610</v>
      </c>
      <c r="AA8" s="3" t="s">
        <v>611</v>
      </c>
      <c r="AB8" s="3" t="s">
        <v>245</v>
      </c>
      <c r="AC8" s="3">
        <v>11.9</v>
      </c>
      <c r="AD8" s="3">
        <v>28</v>
      </c>
      <c r="AE8" s="3">
        <v>79.2</v>
      </c>
      <c r="AF8" s="3">
        <v>86.6</v>
      </c>
      <c r="AG8" s="3">
        <v>10</v>
      </c>
      <c r="AH8" s="3" t="s">
        <v>166</v>
      </c>
      <c r="AI8" s="3">
        <v>81.5</v>
      </c>
      <c r="AJ8" s="3">
        <v>47.5</v>
      </c>
      <c r="AK8" s="3">
        <v>6.5</v>
      </c>
      <c r="AL8" s="3">
        <v>29.7</v>
      </c>
      <c r="AM8" s="3" t="s">
        <v>612</v>
      </c>
      <c r="AN8" s="3">
        <v>34.299999999999997</v>
      </c>
      <c r="AO8" s="3">
        <v>16.8</v>
      </c>
      <c r="AP8" s="3">
        <v>75.400000000000006</v>
      </c>
      <c r="AQ8" s="3">
        <v>21.9</v>
      </c>
      <c r="AR8" s="3">
        <v>81.5</v>
      </c>
      <c r="AS8" s="3" t="s">
        <v>613</v>
      </c>
      <c r="AT8" s="3">
        <v>9.6</v>
      </c>
      <c r="AU8" s="3">
        <v>9.1999999999999993</v>
      </c>
      <c r="AV8" s="3" t="s">
        <v>614</v>
      </c>
      <c r="AW8" s="3" t="s">
        <v>615</v>
      </c>
      <c r="AX8" s="3">
        <v>0.8</v>
      </c>
      <c r="AY8">
        <v>3</v>
      </c>
      <c r="BA8" s="55">
        <v>0.01</v>
      </c>
    </row>
    <row r="9" spans="1:53" ht="14.25" customHeight="1" x14ac:dyDescent="0.2">
      <c r="A9" s="2" t="s">
        <v>34</v>
      </c>
      <c r="B9" s="3">
        <v>-0.1</v>
      </c>
      <c r="C9" s="3">
        <v>110.7</v>
      </c>
      <c r="D9" s="3">
        <v>0.6</v>
      </c>
      <c r="E9" s="3">
        <v>0.9</v>
      </c>
      <c r="F9" s="3">
        <v>2.1</v>
      </c>
      <c r="G9" s="3">
        <v>5.7</v>
      </c>
      <c r="H9" s="3">
        <v>27.9</v>
      </c>
      <c r="I9" s="3">
        <v>25.9</v>
      </c>
      <c r="J9" s="3">
        <v>0.8</v>
      </c>
      <c r="K9" s="3">
        <v>1.7</v>
      </c>
      <c r="L9" s="3" t="s">
        <v>616</v>
      </c>
      <c r="M9" s="3">
        <v>0.5</v>
      </c>
      <c r="N9" s="3">
        <v>28.1</v>
      </c>
      <c r="O9" s="3">
        <v>7.4</v>
      </c>
      <c r="P9" s="3">
        <v>85.4</v>
      </c>
      <c r="Q9" s="3">
        <v>3.4</v>
      </c>
      <c r="R9" s="3" t="s">
        <v>617</v>
      </c>
      <c r="S9" s="15">
        <v>0.7</v>
      </c>
      <c r="T9" s="3">
        <v>47</v>
      </c>
      <c r="U9" s="3">
        <v>32.9</v>
      </c>
      <c r="V9" s="3" t="s">
        <v>618</v>
      </c>
      <c r="W9" s="3">
        <v>63.5</v>
      </c>
      <c r="X9" s="3" t="s">
        <v>619</v>
      </c>
      <c r="Y9" s="57"/>
      <c r="Z9" s="3" t="s">
        <v>620</v>
      </c>
      <c r="AA9" s="3" t="s">
        <v>621</v>
      </c>
      <c r="AB9" s="3" t="s">
        <v>622</v>
      </c>
      <c r="AC9" s="3">
        <v>13.1</v>
      </c>
      <c r="AD9" s="3">
        <v>29.1</v>
      </c>
      <c r="AE9" s="3">
        <v>80.7</v>
      </c>
      <c r="AF9" s="3">
        <v>86.7</v>
      </c>
      <c r="AG9" s="3">
        <v>10</v>
      </c>
      <c r="AH9" s="3">
        <v>78.8</v>
      </c>
      <c r="AI9" s="3">
        <v>80.900000000000006</v>
      </c>
      <c r="AJ9" s="3">
        <v>46.3</v>
      </c>
      <c r="AK9" s="3">
        <v>8.3000000000000007</v>
      </c>
      <c r="AL9" s="3">
        <v>33</v>
      </c>
      <c r="AM9" s="3" t="s">
        <v>623</v>
      </c>
      <c r="AN9" s="3">
        <v>34.299999999999997</v>
      </c>
      <c r="AO9" s="3">
        <v>16.8</v>
      </c>
      <c r="AP9" s="3">
        <v>75.5</v>
      </c>
      <c r="AQ9" s="3">
        <v>25.2</v>
      </c>
      <c r="AR9" s="3">
        <v>81.2</v>
      </c>
      <c r="AS9" s="3" t="s">
        <v>624</v>
      </c>
      <c r="AT9" s="3">
        <v>9.8000000000000007</v>
      </c>
      <c r="AU9" s="3">
        <v>9.6</v>
      </c>
      <c r="AV9" s="3" t="s">
        <v>625</v>
      </c>
      <c r="AW9" s="3" t="s">
        <v>626</v>
      </c>
      <c r="AX9" s="3">
        <v>1.1000000000000001</v>
      </c>
      <c r="AY9">
        <v>4</v>
      </c>
      <c r="BA9" s="55">
        <v>0.06</v>
      </c>
    </row>
    <row r="10" spans="1:53" ht="14.25" customHeight="1" x14ac:dyDescent="0.2">
      <c r="A10" s="2" t="s">
        <v>35</v>
      </c>
      <c r="B10" s="3">
        <v>0.9</v>
      </c>
      <c r="C10" s="3">
        <v>111.7</v>
      </c>
      <c r="D10" s="3">
        <v>1.6</v>
      </c>
      <c r="E10" s="3">
        <v>4.4000000000000004</v>
      </c>
      <c r="F10" s="3">
        <v>2.2000000000000002</v>
      </c>
      <c r="G10" s="3">
        <v>6</v>
      </c>
      <c r="H10" s="3">
        <v>29.5</v>
      </c>
      <c r="I10" s="3">
        <v>27.1</v>
      </c>
      <c r="J10" s="3">
        <v>0.8</v>
      </c>
      <c r="K10" s="3">
        <v>1.7</v>
      </c>
      <c r="L10" s="3" t="s">
        <v>627</v>
      </c>
      <c r="M10" s="3">
        <v>1.5</v>
      </c>
      <c r="N10" s="3">
        <v>28.3</v>
      </c>
      <c r="O10" s="3">
        <v>7.3</v>
      </c>
      <c r="P10" s="3">
        <v>82.8</v>
      </c>
      <c r="Q10" s="3">
        <v>2.7</v>
      </c>
      <c r="R10" s="3" t="s">
        <v>628</v>
      </c>
      <c r="S10" s="15">
        <v>0.4</v>
      </c>
      <c r="T10" s="3">
        <v>47.1</v>
      </c>
      <c r="U10" s="3">
        <v>32.4</v>
      </c>
      <c r="V10" s="3" t="s">
        <v>166</v>
      </c>
      <c r="W10" s="3" t="s">
        <v>166</v>
      </c>
      <c r="X10" s="3" t="s">
        <v>629</v>
      </c>
      <c r="Y10" s="57"/>
      <c r="Z10" s="3" t="s">
        <v>630</v>
      </c>
      <c r="AA10" s="3" t="s">
        <v>631</v>
      </c>
      <c r="AB10" s="3" t="s">
        <v>632</v>
      </c>
      <c r="AC10" s="3">
        <v>13.5</v>
      </c>
      <c r="AD10" s="3">
        <v>30</v>
      </c>
      <c r="AE10" s="3">
        <v>83.5</v>
      </c>
      <c r="AF10" s="3">
        <v>87.4</v>
      </c>
      <c r="AG10" s="3">
        <v>10</v>
      </c>
      <c r="AH10" s="3">
        <v>78.900000000000006</v>
      </c>
      <c r="AI10" s="3">
        <v>78.3</v>
      </c>
      <c r="AJ10" s="3">
        <v>45</v>
      </c>
      <c r="AK10" s="3">
        <v>6.7</v>
      </c>
      <c r="AL10" s="3">
        <v>32.799999999999997</v>
      </c>
      <c r="AM10" s="3" t="s">
        <v>633</v>
      </c>
      <c r="AN10" s="3">
        <v>34.200000000000003</v>
      </c>
      <c r="AO10" s="3">
        <v>16.899999999999999</v>
      </c>
      <c r="AP10" s="3">
        <v>76.2</v>
      </c>
      <c r="AQ10" s="3">
        <v>30.6</v>
      </c>
      <c r="AR10" s="3">
        <v>81.599999999999994</v>
      </c>
      <c r="AS10" s="3" t="s">
        <v>634</v>
      </c>
      <c r="AT10" s="3">
        <v>10</v>
      </c>
      <c r="AU10" s="3">
        <v>9.1999999999999993</v>
      </c>
      <c r="AV10" s="3" t="s">
        <v>635</v>
      </c>
      <c r="AW10" s="3" t="s">
        <v>636</v>
      </c>
      <c r="AX10" s="3">
        <v>1.1000000000000001</v>
      </c>
      <c r="AY10">
        <v>5</v>
      </c>
      <c r="BA10" s="55">
        <v>0.09</v>
      </c>
    </row>
    <row r="11" spans="1:53" ht="14.25" customHeight="1" x14ac:dyDescent="0.2">
      <c r="A11" s="2" t="s">
        <v>36</v>
      </c>
      <c r="B11" s="3">
        <v>1.7</v>
      </c>
      <c r="C11" s="3">
        <v>114</v>
      </c>
      <c r="D11" s="3">
        <v>1.6</v>
      </c>
      <c r="E11" s="3">
        <v>3.7</v>
      </c>
      <c r="F11" s="3">
        <v>5.3</v>
      </c>
      <c r="G11" s="3">
        <v>5.5</v>
      </c>
      <c r="H11" s="3">
        <v>29.2</v>
      </c>
      <c r="I11" s="3">
        <v>26.6</v>
      </c>
      <c r="J11" s="3">
        <v>0.8</v>
      </c>
      <c r="K11" s="3" t="s">
        <v>166</v>
      </c>
      <c r="L11" s="3" t="s">
        <v>637</v>
      </c>
      <c r="M11" s="3">
        <v>1.9</v>
      </c>
      <c r="N11" s="3">
        <v>28.4</v>
      </c>
      <c r="O11" s="3">
        <v>7.5</v>
      </c>
      <c r="P11" s="3">
        <v>83.7</v>
      </c>
      <c r="Q11" s="3">
        <v>2.4</v>
      </c>
      <c r="R11" s="3" t="s">
        <v>638</v>
      </c>
      <c r="S11" s="15">
        <v>0.6</v>
      </c>
      <c r="T11" s="3">
        <v>47.1</v>
      </c>
      <c r="U11" s="3">
        <v>32.200000000000003</v>
      </c>
      <c r="V11" s="3" t="s">
        <v>166</v>
      </c>
      <c r="W11" s="3" t="s">
        <v>166</v>
      </c>
      <c r="X11" s="3" t="s">
        <v>639</v>
      </c>
      <c r="Y11" s="59">
        <v>0.8</v>
      </c>
      <c r="Z11" s="3" t="s">
        <v>640</v>
      </c>
      <c r="AA11" s="3" t="s">
        <v>641</v>
      </c>
      <c r="AB11" s="3" t="s">
        <v>642</v>
      </c>
      <c r="AC11" s="3">
        <v>14.2</v>
      </c>
      <c r="AD11" s="3">
        <v>30.6</v>
      </c>
      <c r="AE11" s="3">
        <v>85.1</v>
      </c>
      <c r="AF11" s="3">
        <v>87</v>
      </c>
      <c r="AG11" s="3">
        <v>13</v>
      </c>
      <c r="AH11" s="3">
        <v>78.7</v>
      </c>
      <c r="AI11" s="3">
        <v>82.6</v>
      </c>
      <c r="AJ11" s="3">
        <v>44.3</v>
      </c>
      <c r="AK11" s="3">
        <v>9.6</v>
      </c>
      <c r="AL11" s="3">
        <v>26.3</v>
      </c>
      <c r="AM11" s="3" t="s">
        <v>643</v>
      </c>
      <c r="AN11" s="3">
        <v>34.200000000000003</v>
      </c>
      <c r="AO11" s="3">
        <v>17</v>
      </c>
      <c r="AP11" s="3">
        <v>76.3</v>
      </c>
      <c r="AQ11" s="3">
        <v>36.200000000000003</v>
      </c>
      <c r="AR11" s="3">
        <v>81.599999999999994</v>
      </c>
      <c r="AS11" s="3" t="s">
        <v>644</v>
      </c>
      <c r="AT11" s="3">
        <v>10</v>
      </c>
      <c r="AU11" s="3">
        <v>9.5</v>
      </c>
      <c r="AV11" s="3" t="s">
        <v>645</v>
      </c>
      <c r="AW11" s="3" t="s">
        <v>646</v>
      </c>
      <c r="AX11" s="3">
        <v>0.7</v>
      </c>
      <c r="AY11">
        <v>6</v>
      </c>
      <c r="BA11" s="55">
        <v>0.12</v>
      </c>
    </row>
    <row r="12" spans="1:53" ht="14.25" customHeight="1" x14ac:dyDescent="0.2">
      <c r="A12" s="2" t="s">
        <v>37</v>
      </c>
      <c r="B12" s="3">
        <v>2.1</v>
      </c>
      <c r="C12" s="3">
        <v>116.3</v>
      </c>
      <c r="D12" s="3">
        <v>1.1000000000000001</v>
      </c>
      <c r="E12" s="3">
        <v>5.3</v>
      </c>
      <c r="F12" s="3">
        <v>3.5</v>
      </c>
      <c r="G12" s="3">
        <v>4.9000000000000004</v>
      </c>
      <c r="H12" s="3">
        <v>28.9</v>
      </c>
      <c r="I12" s="3">
        <v>27.1</v>
      </c>
      <c r="J12" s="3">
        <v>0.8</v>
      </c>
      <c r="K12" s="3" t="s">
        <v>166</v>
      </c>
      <c r="L12" s="3" t="s">
        <v>647</v>
      </c>
      <c r="M12" s="3">
        <v>1.1000000000000001</v>
      </c>
      <c r="N12" s="3">
        <v>28.5</v>
      </c>
      <c r="O12" s="3">
        <v>7.7</v>
      </c>
      <c r="P12" s="3">
        <v>84</v>
      </c>
      <c r="Q12" s="3">
        <v>1.9</v>
      </c>
      <c r="R12" s="3" t="s">
        <v>648</v>
      </c>
      <c r="S12" s="15">
        <v>0.7</v>
      </c>
      <c r="T12" s="3">
        <v>47.2</v>
      </c>
      <c r="U12" s="3">
        <v>32.1</v>
      </c>
      <c r="V12" s="3" t="s">
        <v>166</v>
      </c>
      <c r="W12" s="3" t="s">
        <v>166</v>
      </c>
      <c r="X12" s="3" t="s">
        <v>649</v>
      </c>
      <c r="Y12" s="59">
        <v>0.7</v>
      </c>
      <c r="Z12" s="3" t="s">
        <v>650</v>
      </c>
      <c r="AA12" s="3" t="s">
        <v>651</v>
      </c>
      <c r="AB12" s="3" t="s">
        <v>652</v>
      </c>
      <c r="AC12" s="3" t="s">
        <v>166</v>
      </c>
      <c r="AD12" s="3" t="s">
        <v>166</v>
      </c>
      <c r="AE12" s="3">
        <v>86.7</v>
      </c>
      <c r="AF12" s="3" t="s">
        <v>166</v>
      </c>
      <c r="AG12" s="3">
        <v>13</v>
      </c>
      <c r="AH12" s="3">
        <v>78.7</v>
      </c>
      <c r="AI12" s="3">
        <v>83.2</v>
      </c>
      <c r="AJ12" s="3">
        <v>43.7</v>
      </c>
      <c r="AK12" s="3">
        <v>8.6999999999999993</v>
      </c>
      <c r="AL12" s="3">
        <v>33.799999999999997</v>
      </c>
      <c r="AM12" s="3" t="s">
        <v>653</v>
      </c>
      <c r="AN12" s="3">
        <v>33.799999999999997</v>
      </c>
      <c r="AO12" s="3">
        <v>17.100000000000001</v>
      </c>
      <c r="AP12" s="3">
        <v>76.599999999999994</v>
      </c>
      <c r="AQ12" s="3">
        <v>25.7</v>
      </c>
      <c r="AR12" s="3">
        <v>81.7</v>
      </c>
      <c r="AS12" s="3" t="s">
        <v>654</v>
      </c>
      <c r="AT12" s="3">
        <v>9.6999999999999993</v>
      </c>
      <c r="AU12" s="3">
        <v>9.5</v>
      </c>
      <c r="AV12" s="3" t="s">
        <v>655</v>
      </c>
      <c r="AW12" s="3" t="s">
        <v>656</v>
      </c>
      <c r="AX12" s="3">
        <v>0.5</v>
      </c>
      <c r="AY12">
        <v>7</v>
      </c>
      <c r="BA12" s="55">
        <v>-0.17</v>
      </c>
    </row>
    <row r="13" spans="1:53" ht="25.5" customHeight="1" x14ac:dyDescent="0.2">
      <c r="A13" s="2" t="s">
        <v>38</v>
      </c>
      <c r="B13" s="3">
        <v>1</v>
      </c>
      <c r="C13" s="3">
        <v>118.1</v>
      </c>
      <c r="D13" s="3">
        <v>1</v>
      </c>
      <c r="E13" s="3">
        <v>0.7</v>
      </c>
      <c r="F13" s="3">
        <v>-0.8</v>
      </c>
      <c r="G13" s="3">
        <v>4.5</v>
      </c>
      <c r="H13" s="3">
        <v>32</v>
      </c>
      <c r="I13" s="3">
        <v>28.3</v>
      </c>
      <c r="J13" s="3">
        <v>0.8</v>
      </c>
      <c r="K13" s="3" t="s">
        <v>166</v>
      </c>
      <c r="L13" s="3" t="s">
        <v>657</v>
      </c>
      <c r="M13" s="3">
        <v>0.8</v>
      </c>
      <c r="N13" s="3">
        <v>28.7</v>
      </c>
      <c r="O13" s="3">
        <v>7.9</v>
      </c>
      <c r="P13" s="3">
        <v>85.6</v>
      </c>
      <c r="Q13" s="3">
        <v>1.6</v>
      </c>
      <c r="R13" s="3" t="s">
        <v>658</v>
      </c>
      <c r="S13" s="15">
        <v>0.1</v>
      </c>
      <c r="T13" s="3">
        <v>47.2</v>
      </c>
      <c r="U13" s="3" t="s">
        <v>166</v>
      </c>
      <c r="V13" s="3" t="s">
        <v>166</v>
      </c>
      <c r="W13" s="3" t="s">
        <v>166</v>
      </c>
      <c r="X13" s="3" t="s">
        <v>659</v>
      </c>
      <c r="Y13" s="59">
        <v>0.7</v>
      </c>
      <c r="Z13" s="3" t="s">
        <v>660</v>
      </c>
      <c r="AA13" s="3" t="s">
        <v>661</v>
      </c>
      <c r="AB13" s="3" t="s">
        <v>166</v>
      </c>
      <c r="AC13" s="3">
        <v>15.4</v>
      </c>
      <c r="AD13" s="3">
        <v>32.1</v>
      </c>
      <c r="AE13" s="3">
        <v>86.5</v>
      </c>
      <c r="AF13" s="3" t="s">
        <v>166</v>
      </c>
      <c r="AG13" s="3">
        <v>13</v>
      </c>
      <c r="AH13" s="3">
        <v>78.7</v>
      </c>
      <c r="AI13" s="3">
        <v>81.7</v>
      </c>
      <c r="AJ13" s="3">
        <v>43.5</v>
      </c>
      <c r="AK13" s="3">
        <v>7.5</v>
      </c>
      <c r="AL13" s="3">
        <v>25.2</v>
      </c>
      <c r="AM13" s="3" t="s">
        <v>662</v>
      </c>
      <c r="AN13" s="3">
        <v>33.700000000000003</v>
      </c>
      <c r="AO13" s="3">
        <v>17.100000000000001</v>
      </c>
      <c r="AP13" s="3">
        <v>76.900000000000006</v>
      </c>
      <c r="AQ13" s="3">
        <v>29.9</v>
      </c>
      <c r="AR13" s="3">
        <v>81.8</v>
      </c>
      <c r="AS13" s="3" t="s">
        <v>166</v>
      </c>
      <c r="AT13" s="3">
        <v>9.6</v>
      </c>
      <c r="AU13" s="3">
        <v>9.4</v>
      </c>
      <c r="AV13" s="3" t="s">
        <v>166</v>
      </c>
      <c r="AW13" s="3" t="s">
        <v>663</v>
      </c>
      <c r="AX13" s="3">
        <v>0.4</v>
      </c>
      <c r="AY13">
        <v>8</v>
      </c>
      <c r="BA13" s="55">
        <v>0.22</v>
      </c>
    </row>
    <row r="14" spans="1:53" ht="25.5" customHeight="1" x14ac:dyDescent="0.2">
      <c r="A14" s="2" t="s">
        <v>39</v>
      </c>
      <c r="B14" s="3">
        <v>-6.7</v>
      </c>
      <c r="C14" s="3">
        <v>119.7</v>
      </c>
      <c r="D14" s="3">
        <v>-6.1</v>
      </c>
      <c r="E14" s="3">
        <v>-7.1</v>
      </c>
      <c r="F14" s="3">
        <v>0.2</v>
      </c>
      <c r="G14" s="3">
        <v>5.8</v>
      </c>
      <c r="H14" s="3" t="s">
        <v>166</v>
      </c>
      <c r="I14" s="3" t="s">
        <v>166</v>
      </c>
      <c r="J14" s="3">
        <v>0.8</v>
      </c>
      <c r="K14" s="3" t="s">
        <v>166</v>
      </c>
      <c r="L14" s="3" t="s">
        <v>664</v>
      </c>
      <c r="M14" s="3">
        <v>-9.1999999999999993</v>
      </c>
      <c r="N14" s="3">
        <v>28.9</v>
      </c>
      <c r="O14" s="3" t="s">
        <v>166</v>
      </c>
      <c r="P14" s="3">
        <v>93.5</v>
      </c>
      <c r="Q14" s="3" t="s">
        <v>166</v>
      </c>
      <c r="R14" s="3" t="s">
        <v>665</v>
      </c>
      <c r="S14" s="15">
        <v>-0.22500000000000001</v>
      </c>
      <c r="T14" s="3">
        <v>47.3</v>
      </c>
      <c r="U14" s="3" t="s">
        <v>166</v>
      </c>
      <c r="V14" s="3" t="s">
        <v>166</v>
      </c>
      <c r="W14" s="3" t="s">
        <v>166</v>
      </c>
      <c r="X14" s="3" t="s">
        <v>166</v>
      </c>
      <c r="Y14" s="59">
        <v>0.7</v>
      </c>
      <c r="Z14" s="3" t="s">
        <v>666</v>
      </c>
      <c r="AA14" s="3" t="s">
        <v>166</v>
      </c>
      <c r="AB14" s="3" t="s">
        <v>166</v>
      </c>
      <c r="AC14" s="3" t="s">
        <v>166</v>
      </c>
      <c r="AD14" s="3" t="s">
        <v>166</v>
      </c>
      <c r="AE14" s="3" t="s">
        <v>166</v>
      </c>
      <c r="AF14" s="3" t="s">
        <v>166</v>
      </c>
      <c r="AG14" s="3">
        <v>13</v>
      </c>
      <c r="AH14" s="3" t="s">
        <v>166</v>
      </c>
      <c r="AI14" s="3">
        <v>79.099999999999994</v>
      </c>
      <c r="AJ14" s="3" t="s">
        <v>166</v>
      </c>
      <c r="AK14" s="3">
        <v>9.1999999999999993</v>
      </c>
      <c r="AL14" s="3">
        <v>30.1</v>
      </c>
      <c r="AM14" s="3" t="s">
        <v>166</v>
      </c>
      <c r="AN14" s="3" t="s">
        <v>166</v>
      </c>
      <c r="AO14" s="3" t="s">
        <v>166</v>
      </c>
      <c r="AP14" s="3" t="s">
        <v>166</v>
      </c>
      <c r="AQ14" s="3">
        <v>30.6</v>
      </c>
      <c r="AR14" s="3" t="s">
        <v>166</v>
      </c>
      <c r="AS14" s="3" t="s">
        <v>166</v>
      </c>
      <c r="AT14" s="3" t="s">
        <v>166</v>
      </c>
      <c r="AU14" s="3" t="s">
        <v>166</v>
      </c>
      <c r="AV14" s="3" t="s">
        <v>166</v>
      </c>
      <c r="AW14" s="3" t="s">
        <v>667</v>
      </c>
      <c r="AX14" s="3">
        <v>0.4</v>
      </c>
      <c r="AY14">
        <v>9</v>
      </c>
      <c r="BA14" s="55">
        <v>0.04</v>
      </c>
    </row>
    <row r="15" spans="1:53" ht="14.25" customHeight="1" x14ac:dyDescent="0.2">
      <c r="BA15" s="50"/>
    </row>
    <row r="16" spans="1:53" ht="14.25" customHeight="1" x14ac:dyDescent="0.2">
      <c r="BA16" s="50"/>
    </row>
    <row r="17" spans="1:53" ht="38" customHeight="1" thickBot="1" x14ac:dyDescent="0.25">
      <c r="A17" s="2" t="s">
        <v>0</v>
      </c>
      <c r="B17" s="1" t="s">
        <v>1</v>
      </c>
      <c r="C17" s="1" t="s">
        <v>2</v>
      </c>
      <c r="D17" s="1" t="s">
        <v>3</v>
      </c>
      <c r="E17" s="1" t="s">
        <v>167</v>
      </c>
      <c r="F17" s="1" t="s">
        <v>168</v>
      </c>
      <c r="G17" s="1" t="s">
        <v>169</v>
      </c>
      <c r="H17" s="1" t="s">
        <v>4</v>
      </c>
      <c r="I17" s="1" t="s">
        <v>5</v>
      </c>
      <c r="J17" s="1" t="s">
        <v>170</v>
      </c>
      <c r="K17" s="1" t="s">
        <v>6</v>
      </c>
      <c r="L17" s="1" t="s">
        <v>171</v>
      </c>
      <c r="M17" s="1" t="s">
        <v>7</v>
      </c>
      <c r="N17" s="1" t="s">
        <v>172</v>
      </c>
      <c r="O17" s="1" t="s">
        <v>8</v>
      </c>
      <c r="P17" s="1" t="s">
        <v>9</v>
      </c>
      <c r="Q17" s="1" t="s">
        <v>10</v>
      </c>
      <c r="R17" s="1" t="s">
        <v>11</v>
      </c>
      <c r="S17" s="9"/>
      <c r="T17" s="1" t="s">
        <v>12</v>
      </c>
      <c r="U17" s="1" t="s">
        <v>13</v>
      </c>
      <c r="V17" s="1" t="s">
        <v>14</v>
      </c>
      <c r="W17" s="1" t="s">
        <v>173</v>
      </c>
      <c r="X17" s="1" t="s">
        <v>174</v>
      </c>
      <c r="Y17" s="61"/>
      <c r="Z17" s="1" t="s">
        <v>15</v>
      </c>
      <c r="AA17" s="1" t="s">
        <v>175</v>
      </c>
      <c r="AB17" s="1" t="s">
        <v>16</v>
      </c>
      <c r="AC17" s="1" t="s">
        <v>176</v>
      </c>
      <c r="AD17" s="1" t="s">
        <v>177</v>
      </c>
      <c r="AE17" s="1" t="s">
        <v>178</v>
      </c>
      <c r="AF17" s="1" t="s">
        <v>179</v>
      </c>
      <c r="AG17" s="1" t="s">
        <v>180</v>
      </c>
      <c r="AH17" s="1" t="s">
        <v>17</v>
      </c>
      <c r="AI17" s="1" t="s">
        <v>18</v>
      </c>
      <c r="AJ17" s="1" t="s">
        <v>19</v>
      </c>
      <c r="AK17" s="1" t="s">
        <v>181</v>
      </c>
      <c r="AL17" s="1" t="s">
        <v>182</v>
      </c>
      <c r="AM17" s="1" t="s">
        <v>20</v>
      </c>
      <c r="AN17" s="1" t="s">
        <v>21</v>
      </c>
      <c r="AO17" s="1" t="s">
        <v>22</v>
      </c>
      <c r="AP17" s="1" t="s">
        <v>183</v>
      </c>
      <c r="AQ17" s="1" t="s">
        <v>23</v>
      </c>
      <c r="AR17" s="1" t="s">
        <v>184</v>
      </c>
      <c r="AS17" s="1" t="s">
        <v>24</v>
      </c>
      <c r="AT17" s="1" t="s">
        <v>185</v>
      </c>
      <c r="AU17" s="1" t="s">
        <v>186</v>
      </c>
      <c r="AV17" s="1" t="s">
        <v>25</v>
      </c>
      <c r="AW17" s="1" t="s">
        <v>187</v>
      </c>
      <c r="AX17" s="1" t="s">
        <v>26</v>
      </c>
      <c r="AY17" s="46" t="s">
        <v>115</v>
      </c>
      <c r="BA17" s="51"/>
    </row>
    <row r="18" spans="1:53" ht="14.25" customHeight="1" x14ac:dyDescent="0.2"/>
    <row r="19" spans="1:53" ht="14.25" customHeight="1" x14ac:dyDescent="0.2"/>
    <row r="20" spans="1:53" ht="14.25" customHeight="1" x14ac:dyDescent="0.2"/>
    <row r="21" spans="1:53" ht="14.25" customHeight="1" x14ac:dyDescent="0.2"/>
    <row r="22" spans="1:53" ht="14.25" customHeight="1" x14ac:dyDescent="0.2"/>
    <row r="23" spans="1:53" ht="14.25" customHeight="1" x14ac:dyDescent="0.2"/>
    <row r="24" spans="1:53" ht="14.25" customHeight="1" x14ac:dyDescent="0.2"/>
    <row r="25" spans="1:53" ht="14.25" customHeight="1" x14ac:dyDescent="0.2">
      <c r="BA25" s="19"/>
    </row>
    <row r="26" spans="1:53" ht="14.25" customHeight="1" x14ac:dyDescent="0.2"/>
    <row r="27" spans="1:53" ht="14.25" customHeight="1" x14ac:dyDescent="0.2"/>
    <row r="28" spans="1:53" ht="14.25" customHeight="1" x14ac:dyDescent="0.2"/>
    <row r="29" spans="1:53" ht="25.5" customHeight="1" x14ac:dyDescent="0.2"/>
    <row r="30" spans="1:53" ht="25.5" customHeight="1" x14ac:dyDescent="0.2"/>
    <row r="31" spans="1:53" ht="14.25" customHeight="1" x14ac:dyDescent="0.2"/>
    <row r="32" spans="1:53"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2C5AB-556D-514F-8E26-8203754E9880}">
  <dimension ref="A1:AY50"/>
  <sheetViews>
    <sheetView topLeftCell="J1" zoomScale="183" zoomScaleNormal="75" workbookViewId="0">
      <selection activeCell="Y15" sqref="Y15"/>
    </sheetView>
  </sheetViews>
  <sheetFormatPr baseColWidth="10" defaultRowHeight="15" x14ac:dyDescent="0.2"/>
  <cols>
    <col min="1" max="1" width="43.1640625" style="4" customWidth="1"/>
    <col min="2" max="4" width="14.83203125" style="4" customWidth="1"/>
    <col min="5" max="5" width="11.33203125" style="4" customWidth="1"/>
    <col min="6" max="14" width="14.83203125" style="4" customWidth="1"/>
    <col min="15" max="24" width="10.83203125" style="4"/>
    <col min="25" max="25" width="10.83203125" style="62"/>
    <col min="26"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56"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-0.3</v>
      </c>
      <c r="C2" s="5">
        <v>97.9</v>
      </c>
      <c r="D2" s="5">
        <v>1.9</v>
      </c>
      <c r="E2" s="5">
        <v>-3.3</v>
      </c>
      <c r="F2" s="5">
        <v>0.6</v>
      </c>
      <c r="G2" s="5">
        <v>7</v>
      </c>
      <c r="H2" s="5">
        <v>31.9</v>
      </c>
      <c r="I2" s="5">
        <v>26.8</v>
      </c>
      <c r="J2" s="5">
        <v>0.9</v>
      </c>
      <c r="K2" s="5">
        <v>0.4</v>
      </c>
      <c r="L2" s="5" t="s">
        <v>188</v>
      </c>
      <c r="M2" s="5">
        <v>1.4</v>
      </c>
      <c r="N2" s="5">
        <v>26.2</v>
      </c>
      <c r="O2" s="5">
        <v>3.3</v>
      </c>
      <c r="P2" s="5">
        <v>62.8</v>
      </c>
      <c r="Q2" s="5">
        <v>1.7</v>
      </c>
      <c r="R2" s="5" t="s">
        <v>189</v>
      </c>
      <c r="S2" s="10">
        <v>4.4000000000000004</v>
      </c>
      <c r="T2" s="5">
        <v>22.6</v>
      </c>
      <c r="U2" s="5">
        <v>45.1</v>
      </c>
      <c r="V2" s="5" t="s">
        <v>190</v>
      </c>
      <c r="W2" s="5">
        <v>75.599999999999994</v>
      </c>
      <c r="X2" s="5" t="s">
        <v>191</v>
      </c>
      <c r="Y2" s="53"/>
      <c r="Z2" s="5" t="s">
        <v>192</v>
      </c>
      <c r="AA2" s="5">
        <v>575</v>
      </c>
      <c r="AB2" s="5" t="s">
        <v>193</v>
      </c>
      <c r="AC2" s="5" t="s">
        <v>166</v>
      </c>
      <c r="AD2" s="5">
        <v>29.4</v>
      </c>
      <c r="AE2" s="5">
        <v>62.1</v>
      </c>
      <c r="AF2" s="5">
        <v>94.6</v>
      </c>
      <c r="AG2" s="5">
        <v>12</v>
      </c>
      <c r="AH2" s="5" t="s">
        <v>166</v>
      </c>
      <c r="AI2" s="5">
        <v>182.1</v>
      </c>
      <c r="AJ2" s="5">
        <v>42.1</v>
      </c>
      <c r="AK2" s="5">
        <v>37</v>
      </c>
      <c r="AL2" s="5">
        <v>114.1</v>
      </c>
      <c r="AM2" s="5" t="s">
        <v>194</v>
      </c>
      <c r="AN2" s="5">
        <v>49.2</v>
      </c>
      <c r="AO2" s="5">
        <v>6</v>
      </c>
      <c r="AP2" s="5">
        <v>67.2</v>
      </c>
      <c r="AQ2" s="5">
        <v>32.5</v>
      </c>
      <c r="AR2" s="5">
        <v>79.7</v>
      </c>
      <c r="AS2" s="5" t="s">
        <v>195</v>
      </c>
      <c r="AT2" s="5">
        <v>11.9</v>
      </c>
      <c r="AU2" s="5">
        <v>9.8000000000000007</v>
      </c>
      <c r="AV2" s="5" t="s">
        <v>196</v>
      </c>
      <c r="AW2" s="5" t="s">
        <v>197</v>
      </c>
      <c r="AX2" s="5">
        <v>0.8</v>
      </c>
      <c r="AY2" s="4">
        <v>6</v>
      </c>
    </row>
    <row r="3" spans="1:51" ht="14.25" customHeight="1" x14ac:dyDescent="0.2">
      <c r="A3" s="7" t="s">
        <v>28</v>
      </c>
      <c r="B3" s="5">
        <v>-2.8</v>
      </c>
      <c r="C3" s="5">
        <v>97.9</v>
      </c>
      <c r="D3" s="5">
        <v>0.9</v>
      </c>
      <c r="E3" s="5">
        <v>-8.6999999999999993</v>
      </c>
      <c r="F3" s="5">
        <v>-6.2</v>
      </c>
      <c r="G3" s="5">
        <v>7.9</v>
      </c>
      <c r="H3" s="5">
        <v>34.6</v>
      </c>
      <c r="I3" s="5">
        <v>24.5</v>
      </c>
      <c r="J3" s="5">
        <v>0.8</v>
      </c>
      <c r="K3" s="5">
        <v>0.4</v>
      </c>
      <c r="L3" s="5" t="s">
        <v>198</v>
      </c>
      <c r="M3" s="5">
        <v>0.6</v>
      </c>
      <c r="N3" s="5">
        <v>26.2</v>
      </c>
      <c r="O3" s="5">
        <v>4.5999999999999996</v>
      </c>
      <c r="P3" s="5">
        <v>58.7</v>
      </c>
      <c r="Q3" s="5">
        <v>3.1</v>
      </c>
      <c r="R3" s="5" t="s">
        <v>199</v>
      </c>
      <c r="S3" s="10">
        <v>3.9</v>
      </c>
      <c r="T3" s="5">
        <v>22.7</v>
      </c>
      <c r="U3" s="5">
        <v>45</v>
      </c>
      <c r="V3" s="5" t="s">
        <v>200</v>
      </c>
      <c r="W3" s="5">
        <v>73.400000000000006</v>
      </c>
      <c r="X3" s="5" t="s">
        <v>201</v>
      </c>
      <c r="Y3" s="53"/>
      <c r="Z3" s="5" t="s">
        <v>202</v>
      </c>
      <c r="AA3" s="5">
        <v>669</v>
      </c>
      <c r="AB3" s="5" t="s">
        <v>203</v>
      </c>
      <c r="AC3" s="5" t="s">
        <v>166</v>
      </c>
      <c r="AD3" s="5">
        <v>30.6</v>
      </c>
      <c r="AE3" s="5">
        <v>65.3</v>
      </c>
      <c r="AF3" s="5">
        <v>93.5</v>
      </c>
      <c r="AG3" s="5">
        <v>12</v>
      </c>
      <c r="AH3" s="5" t="s">
        <v>166</v>
      </c>
      <c r="AI3" s="5">
        <v>150.30000000000001</v>
      </c>
      <c r="AJ3" s="5">
        <v>44.4</v>
      </c>
      <c r="AK3" s="5">
        <v>25.6</v>
      </c>
      <c r="AL3" s="5">
        <v>47.4</v>
      </c>
      <c r="AM3" s="5" t="s">
        <v>204</v>
      </c>
      <c r="AN3" s="5">
        <v>49</v>
      </c>
      <c r="AO3" s="5">
        <v>5.4</v>
      </c>
      <c r="AP3" s="5">
        <v>66.900000000000006</v>
      </c>
      <c r="AQ3" s="5">
        <v>54</v>
      </c>
      <c r="AR3" s="5">
        <v>80</v>
      </c>
      <c r="AS3" s="5" t="s">
        <v>205</v>
      </c>
      <c r="AT3" s="5">
        <v>11.8</v>
      </c>
      <c r="AU3" s="5">
        <v>9.6</v>
      </c>
      <c r="AV3" s="5" t="s">
        <v>206</v>
      </c>
      <c r="AW3" s="5" t="s">
        <v>207</v>
      </c>
      <c r="AX3" s="5">
        <v>0.8</v>
      </c>
      <c r="AY3" s="4">
        <v>7</v>
      </c>
    </row>
    <row r="4" spans="1:51" ht="14.25" customHeight="1" x14ac:dyDescent="0.2">
      <c r="A4" s="7" t="s">
        <v>29</v>
      </c>
      <c r="B4" s="5">
        <v>1.9</v>
      </c>
      <c r="C4" s="5">
        <v>100</v>
      </c>
      <c r="D4" s="5">
        <v>2.2000000000000002</v>
      </c>
      <c r="E4" s="5">
        <v>6.1</v>
      </c>
      <c r="F4" s="5">
        <v>10.8</v>
      </c>
      <c r="G4" s="5">
        <v>8.3000000000000007</v>
      </c>
      <c r="H4" s="5">
        <v>34.799999999999997</v>
      </c>
      <c r="I4" s="5">
        <v>25</v>
      </c>
      <c r="J4" s="5">
        <v>0.8</v>
      </c>
      <c r="K4" s="5">
        <v>0.3</v>
      </c>
      <c r="L4" s="5" t="s">
        <v>208</v>
      </c>
      <c r="M4" s="5">
        <v>3</v>
      </c>
      <c r="N4" s="5">
        <v>26.4</v>
      </c>
      <c r="O4" s="5">
        <v>5</v>
      </c>
      <c r="P4" s="5">
        <v>56.8</v>
      </c>
      <c r="Q4" s="5">
        <v>2.8</v>
      </c>
      <c r="R4" s="5" t="s">
        <v>209</v>
      </c>
      <c r="S4" s="10">
        <v>3.5</v>
      </c>
      <c r="T4" s="5">
        <v>22.8</v>
      </c>
      <c r="U4" s="5">
        <v>44.8</v>
      </c>
      <c r="V4" s="5" t="s">
        <v>210</v>
      </c>
      <c r="W4" s="5">
        <v>74.3</v>
      </c>
      <c r="X4" s="5" t="s">
        <v>211</v>
      </c>
      <c r="Y4" s="53"/>
      <c r="Z4" s="5" t="s">
        <v>212</v>
      </c>
      <c r="AA4" s="5">
        <v>620</v>
      </c>
      <c r="AB4" s="5" t="s">
        <v>213</v>
      </c>
      <c r="AC4" s="5" t="s">
        <v>166</v>
      </c>
      <c r="AD4" s="5">
        <v>31.7</v>
      </c>
      <c r="AE4" s="5">
        <v>67.8</v>
      </c>
      <c r="AF4" s="5">
        <v>92.7</v>
      </c>
      <c r="AG4" s="5">
        <v>12</v>
      </c>
      <c r="AH4" s="5" t="s">
        <v>166</v>
      </c>
      <c r="AI4" s="5">
        <v>166.1</v>
      </c>
      <c r="AJ4" s="5">
        <v>43.6</v>
      </c>
      <c r="AK4" s="5">
        <v>22.3</v>
      </c>
      <c r="AL4" s="5">
        <v>40</v>
      </c>
      <c r="AM4" s="5" t="s">
        <v>214</v>
      </c>
      <c r="AN4" s="5">
        <v>49.2</v>
      </c>
      <c r="AO4" s="5">
        <v>7.4</v>
      </c>
      <c r="AP4" s="5">
        <v>67.7</v>
      </c>
      <c r="AQ4" s="5">
        <v>55.9</v>
      </c>
      <c r="AR4" s="5">
        <v>80.2</v>
      </c>
      <c r="AS4" s="5" t="s">
        <v>215</v>
      </c>
      <c r="AT4" s="5">
        <v>11.9</v>
      </c>
      <c r="AU4" s="5">
        <v>9.6999999999999993</v>
      </c>
      <c r="AV4" s="5" t="s">
        <v>216</v>
      </c>
      <c r="AW4" s="5" t="s">
        <v>217</v>
      </c>
      <c r="AX4" s="5">
        <v>0.9</v>
      </c>
      <c r="AY4" s="4">
        <v>8</v>
      </c>
    </row>
    <row r="5" spans="1:51" ht="14.25" customHeight="1" x14ac:dyDescent="0.2">
      <c r="A5" s="7" t="s">
        <v>30</v>
      </c>
      <c r="B5" s="5">
        <v>0.4</v>
      </c>
      <c r="C5" s="5">
        <v>103.5</v>
      </c>
      <c r="D5" s="5">
        <v>0.7</v>
      </c>
      <c r="E5" s="5">
        <v>0.1</v>
      </c>
      <c r="F5" s="5">
        <v>2</v>
      </c>
      <c r="G5" s="5">
        <v>7.1</v>
      </c>
      <c r="H5" s="5">
        <v>30.5</v>
      </c>
      <c r="I5" s="5">
        <v>23.5</v>
      </c>
      <c r="J5" s="5">
        <v>0.8</v>
      </c>
      <c r="K5" s="5">
        <v>0.4</v>
      </c>
      <c r="L5" s="5" t="s">
        <v>218</v>
      </c>
      <c r="M5" s="5">
        <v>0.9</v>
      </c>
      <c r="N5" s="5">
        <v>26.6</v>
      </c>
      <c r="O5" s="5">
        <v>4.5999999999999996</v>
      </c>
      <c r="P5" s="5">
        <v>55.4</v>
      </c>
      <c r="Q5" s="5">
        <v>3.3</v>
      </c>
      <c r="R5" s="5" t="s">
        <v>219</v>
      </c>
      <c r="S5" s="10">
        <v>4.2</v>
      </c>
      <c r="T5" s="5">
        <v>22.8</v>
      </c>
      <c r="U5" s="5">
        <v>44.1</v>
      </c>
      <c r="V5" s="5" t="s">
        <v>220</v>
      </c>
      <c r="W5" s="5">
        <v>71.400000000000006</v>
      </c>
      <c r="X5" s="5" t="s">
        <v>221</v>
      </c>
      <c r="Y5" s="53"/>
      <c r="Z5" s="5" t="s">
        <v>222</v>
      </c>
      <c r="AA5" s="5">
        <v>636</v>
      </c>
      <c r="AB5" s="5" t="s">
        <v>223</v>
      </c>
      <c r="AC5" s="5" t="s">
        <v>166</v>
      </c>
      <c r="AD5" s="5">
        <v>32.200000000000003</v>
      </c>
      <c r="AE5" s="5">
        <v>69.8</v>
      </c>
      <c r="AF5" s="5">
        <v>92.6</v>
      </c>
      <c r="AG5" s="5">
        <v>12</v>
      </c>
      <c r="AH5" s="5" t="s">
        <v>166</v>
      </c>
      <c r="AI5" s="5">
        <v>180.4</v>
      </c>
      <c r="AJ5" s="5">
        <v>44.8</v>
      </c>
      <c r="AK5" s="5">
        <v>19.8</v>
      </c>
      <c r="AL5" s="5">
        <v>45</v>
      </c>
      <c r="AM5" s="5" t="s">
        <v>224</v>
      </c>
      <c r="AN5" s="5">
        <v>49.2</v>
      </c>
      <c r="AO5" s="5">
        <v>7.8</v>
      </c>
      <c r="AP5" s="5">
        <v>66.599999999999994</v>
      </c>
      <c r="AQ5" s="5">
        <v>43.9</v>
      </c>
      <c r="AR5" s="5">
        <v>80.599999999999994</v>
      </c>
      <c r="AS5" s="5" t="s">
        <v>225</v>
      </c>
      <c r="AT5" s="5">
        <v>11.7</v>
      </c>
      <c r="AU5" s="5">
        <v>9.4</v>
      </c>
      <c r="AV5" s="5" t="s">
        <v>226</v>
      </c>
      <c r="AW5" s="5" t="s">
        <v>227</v>
      </c>
      <c r="AX5" s="5">
        <v>1.3</v>
      </c>
      <c r="AY5" s="4">
        <v>9</v>
      </c>
    </row>
    <row r="6" spans="1:51" ht="25.5" customHeight="1" x14ac:dyDescent="0.2">
      <c r="A6" s="7" t="s">
        <v>31</v>
      </c>
      <c r="B6" s="5">
        <v>0.1</v>
      </c>
      <c r="C6" s="5">
        <v>106.5</v>
      </c>
      <c r="D6" s="5">
        <v>1.4</v>
      </c>
      <c r="E6" s="5">
        <v>-1.6</v>
      </c>
      <c r="F6" s="5">
        <v>0.2</v>
      </c>
      <c r="G6" s="5">
        <v>7.5</v>
      </c>
      <c r="H6" s="5">
        <v>31.7</v>
      </c>
      <c r="I6" s="5">
        <v>24.2</v>
      </c>
      <c r="J6" s="5">
        <v>0.8</v>
      </c>
      <c r="K6" s="5">
        <v>0.4</v>
      </c>
      <c r="L6" s="5" t="s">
        <v>228</v>
      </c>
      <c r="M6" s="5">
        <v>1.5</v>
      </c>
      <c r="N6" s="5">
        <v>26.9</v>
      </c>
      <c r="O6" s="5">
        <v>5.8</v>
      </c>
      <c r="P6" s="5">
        <v>54.7</v>
      </c>
      <c r="Q6" s="5">
        <v>3.7</v>
      </c>
      <c r="R6" s="5" t="s">
        <v>229</v>
      </c>
      <c r="S6" s="10" t="s">
        <v>90</v>
      </c>
      <c r="T6" s="5">
        <v>22.8</v>
      </c>
      <c r="U6" s="5">
        <v>44</v>
      </c>
      <c r="V6" s="5" t="s">
        <v>230</v>
      </c>
      <c r="W6" s="5">
        <v>73.7</v>
      </c>
      <c r="X6" s="5" t="s">
        <v>231</v>
      </c>
      <c r="Y6" s="53"/>
      <c r="Z6" s="5" t="s">
        <v>232</v>
      </c>
      <c r="AA6" s="5">
        <v>755</v>
      </c>
      <c r="AB6" s="5" t="s">
        <v>233</v>
      </c>
      <c r="AC6" s="5" t="s">
        <v>166</v>
      </c>
      <c r="AD6" s="5">
        <v>32.700000000000003</v>
      </c>
      <c r="AE6" s="5">
        <v>71.2</v>
      </c>
      <c r="AF6" s="5">
        <v>93.2</v>
      </c>
      <c r="AG6" s="5">
        <v>12</v>
      </c>
      <c r="AH6" s="5" t="s">
        <v>166</v>
      </c>
      <c r="AI6" s="5">
        <v>178.4</v>
      </c>
      <c r="AJ6" s="5">
        <v>45.9</v>
      </c>
      <c r="AK6" s="5">
        <v>20.3</v>
      </c>
      <c r="AL6" s="5">
        <v>33.700000000000003</v>
      </c>
      <c r="AM6" s="5" t="s">
        <v>234</v>
      </c>
      <c r="AN6" s="5">
        <v>49.6</v>
      </c>
      <c r="AO6" s="5">
        <v>7.8</v>
      </c>
      <c r="AP6" s="5">
        <v>66.8</v>
      </c>
      <c r="AQ6" s="5">
        <v>60.4</v>
      </c>
      <c r="AR6" s="5">
        <v>80.400000000000006</v>
      </c>
      <c r="AS6" s="5" t="s">
        <v>235</v>
      </c>
      <c r="AT6" s="5">
        <v>11.5</v>
      </c>
      <c r="AU6" s="5">
        <v>9.8000000000000007</v>
      </c>
      <c r="AV6" s="5" t="s">
        <v>236</v>
      </c>
      <c r="AW6" s="5" t="s">
        <v>237</v>
      </c>
      <c r="AX6" s="5">
        <v>0.6</v>
      </c>
      <c r="AY6" s="4">
        <v>10</v>
      </c>
    </row>
    <row r="7" spans="1:51" ht="25.5" customHeight="1" x14ac:dyDescent="0.2">
      <c r="A7" s="7" t="s">
        <v>32</v>
      </c>
      <c r="B7" s="5">
        <v>0</v>
      </c>
      <c r="C7" s="5">
        <v>107.7</v>
      </c>
      <c r="D7" s="5">
        <v>1.2</v>
      </c>
      <c r="E7" s="5">
        <v>1</v>
      </c>
      <c r="F7" s="5">
        <v>-14.2</v>
      </c>
      <c r="G7" s="5">
        <v>8.4</v>
      </c>
      <c r="H7" s="5">
        <v>30.8</v>
      </c>
      <c r="I7" s="5">
        <v>23.7</v>
      </c>
      <c r="J7" s="5">
        <v>0.8</v>
      </c>
      <c r="K7" s="5">
        <v>0.3</v>
      </c>
      <c r="L7" s="5" t="s">
        <v>238</v>
      </c>
      <c r="M7" s="5">
        <v>1.7</v>
      </c>
      <c r="N7" s="5">
        <v>27.3</v>
      </c>
      <c r="O7" s="5">
        <v>6.4</v>
      </c>
      <c r="P7" s="5">
        <v>56.4</v>
      </c>
      <c r="Q7" s="5">
        <v>4.2</v>
      </c>
      <c r="R7" s="5" t="s">
        <v>239</v>
      </c>
      <c r="S7" s="10">
        <v>2.4</v>
      </c>
      <c r="T7" s="5">
        <v>22.8</v>
      </c>
      <c r="U7" s="5">
        <v>44.1</v>
      </c>
      <c r="V7" s="5" t="s">
        <v>240</v>
      </c>
      <c r="W7" s="5">
        <v>73.2</v>
      </c>
      <c r="X7" s="5" t="s">
        <v>241</v>
      </c>
      <c r="Y7" s="53"/>
      <c r="Z7" s="5" t="s">
        <v>242</v>
      </c>
      <c r="AA7" s="5">
        <v>715</v>
      </c>
      <c r="AB7" s="5" t="s">
        <v>243</v>
      </c>
      <c r="AC7" s="5">
        <v>30.2</v>
      </c>
      <c r="AD7" s="5">
        <v>33</v>
      </c>
      <c r="AE7" s="5">
        <v>72.099999999999994</v>
      </c>
      <c r="AF7" s="5">
        <v>93.6</v>
      </c>
      <c r="AG7" s="5">
        <v>12</v>
      </c>
      <c r="AH7" s="5" t="s">
        <v>166</v>
      </c>
      <c r="AI7" s="5">
        <v>176.4</v>
      </c>
      <c r="AJ7" s="5">
        <v>45.5</v>
      </c>
      <c r="AK7" s="5">
        <v>22.1</v>
      </c>
      <c r="AL7" s="5">
        <v>30.8</v>
      </c>
      <c r="AM7" s="5" t="s">
        <v>244</v>
      </c>
      <c r="AN7" s="5">
        <v>49.1</v>
      </c>
      <c r="AO7" s="5">
        <v>8.3000000000000007</v>
      </c>
      <c r="AP7" s="5">
        <v>67.400000000000006</v>
      </c>
      <c r="AQ7" s="5">
        <v>71.8</v>
      </c>
      <c r="AR7" s="5">
        <v>80.599999999999994</v>
      </c>
      <c r="AS7" s="5" t="s">
        <v>245</v>
      </c>
      <c r="AT7" s="5">
        <v>11.3</v>
      </c>
      <c r="AU7" s="5">
        <v>9.8000000000000007</v>
      </c>
      <c r="AV7" s="5" t="s">
        <v>246</v>
      </c>
      <c r="AW7" s="5" t="s">
        <v>247</v>
      </c>
      <c r="AX7" s="5">
        <v>0.5</v>
      </c>
      <c r="AY7" s="4">
        <v>11</v>
      </c>
    </row>
    <row r="8" spans="1:51" ht="25.5" customHeight="1" x14ac:dyDescent="0.2">
      <c r="A8" s="7" t="s">
        <v>33</v>
      </c>
      <c r="B8" s="5">
        <v>1.1000000000000001</v>
      </c>
      <c r="C8" s="5">
        <v>108</v>
      </c>
      <c r="D8" s="5">
        <v>0.8</v>
      </c>
      <c r="E8" s="5">
        <v>3.1</v>
      </c>
      <c r="F8" s="5">
        <v>0.2</v>
      </c>
      <c r="G8" s="5">
        <v>8.5</v>
      </c>
      <c r="H8" s="5">
        <v>31.3</v>
      </c>
      <c r="I8" s="5">
        <v>24.1</v>
      </c>
      <c r="J8" s="5">
        <v>0.8</v>
      </c>
      <c r="K8" s="5">
        <v>0.2</v>
      </c>
      <c r="L8" s="5" t="s">
        <v>248</v>
      </c>
      <c r="M8" s="5">
        <v>0.6</v>
      </c>
      <c r="N8" s="5">
        <v>27.6</v>
      </c>
      <c r="O8" s="5">
        <v>6.6</v>
      </c>
      <c r="P8" s="5">
        <v>57.9</v>
      </c>
      <c r="Q8" s="5">
        <v>4.2</v>
      </c>
      <c r="R8" s="5" t="s">
        <v>249</v>
      </c>
      <c r="S8" s="10">
        <v>1.7</v>
      </c>
      <c r="T8" s="5">
        <v>22.8</v>
      </c>
      <c r="U8" s="5">
        <v>44</v>
      </c>
      <c r="V8" s="5" t="s">
        <v>250</v>
      </c>
      <c r="W8" s="5">
        <v>76.3</v>
      </c>
      <c r="X8" s="5" t="s">
        <v>251</v>
      </c>
      <c r="Y8" s="53"/>
      <c r="Z8" s="5" t="s">
        <v>252</v>
      </c>
      <c r="AA8" s="5">
        <v>889</v>
      </c>
      <c r="AB8" s="5" t="s">
        <v>253</v>
      </c>
      <c r="AC8" s="5">
        <v>31.3</v>
      </c>
      <c r="AD8" s="5">
        <v>32.799999999999997</v>
      </c>
      <c r="AE8" s="5">
        <v>73</v>
      </c>
      <c r="AF8" s="5">
        <v>93.8</v>
      </c>
      <c r="AG8" s="5">
        <v>12</v>
      </c>
      <c r="AH8" s="5" t="s">
        <v>166</v>
      </c>
      <c r="AI8" s="5">
        <v>173.2</v>
      </c>
      <c r="AJ8" s="5">
        <v>45.2</v>
      </c>
      <c r="AK8" s="5">
        <v>20.100000000000001</v>
      </c>
      <c r="AL8" s="5">
        <v>28.3</v>
      </c>
      <c r="AM8" s="5" t="s">
        <v>254</v>
      </c>
      <c r="AN8" s="5">
        <v>49.5</v>
      </c>
      <c r="AO8" s="5">
        <v>8.3000000000000007</v>
      </c>
      <c r="AP8" s="5">
        <v>67.7</v>
      </c>
      <c r="AQ8" s="5">
        <v>70.8</v>
      </c>
      <c r="AR8" s="5">
        <v>81.3</v>
      </c>
      <c r="AS8" s="5" t="s">
        <v>255</v>
      </c>
      <c r="AT8" s="5">
        <v>11.2</v>
      </c>
      <c r="AU8" s="5">
        <v>9.3000000000000007</v>
      </c>
      <c r="AV8" s="5" t="s">
        <v>256</v>
      </c>
      <c r="AW8" s="5" t="s">
        <v>257</v>
      </c>
      <c r="AX8" s="5">
        <v>0.4</v>
      </c>
      <c r="AY8" s="4">
        <v>12</v>
      </c>
    </row>
    <row r="9" spans="1:51" ht="14.25" customHeight="1" x14ac:dyDescent="0.2">
      <c r="A9" s="7" t="s">
        <v>34</v>
      </c>
      <c r="B9" s="5">
        <v>1.5</v>
      </c>
      <c r="C9" s="5">
        <v>108.6</v>
      </c>
      <c r="D9" s="5">
        <v>1.2</v>
      </c>
      <c r="E9" s="5">
        <v>2.7</v>
      </c>
      <c r="F9" s="5">
        <v>18.8</v>
      </c>
      <c r="G9" s="5">
        <v>8.5</v>
      </c>
      <c r="H9" s="5">
        <v>31</v>
      </c>
      <c r="I9" s="5">
        <v>24.7</v>
      </c>
      <c r="J9" s="5">
        <v>0.8</v>
      </c>
      <c r="K9" s="5">
        <v>0.2</v>
      </c>
      <c r="L9" s="5" t="s">
        <v>258</v>
      </c>
      <c r="M9" s="5">
        <v>1.6</v>
      </c>
      <c r="N9" s="5">
        <v>28</v>
      </c>
      <c r="O9" s="5">
        <v>6.8</v>
      </c>
      <c r="P9" s="5">
        <v>60.6</v>
      </c>
      <c r="Q9" s="5">
        <v>3.8</v>
      </c>
      <c r="R9" s="5" t="s">
        <v>259</v>
      </c>
      <c r="S9" s="10">
        <v>0.8</v>
      </c>
      <c r="T9" s="5">
        <v>22.8</v>
      </c>
      <c r="U9" s="5">
        <v>43.9</v>
      </c>
      <c r="V9" s="5" t="s">
        <v>260</v>
      </c>
      <c r="W9" s="5">
        <v>80.099999999999994</v>
      </c>
      <c r="X9" s="5" t="s">
        <v>261</v>
      </c>
      <c r="Y9" s="53"/>
      <c r="Z9" s="5" t="s">
        <v>262</v>
      </c>
      <c r="AA9" s="5">
        <v>949</v>
      </c>
      <c r="AB9" s="5" t="s">
        <v>263</v>
      </c>
      <c r="AC9" s="5">
        <v>31.7</v>
      </c>
      <c r="AD9" s="5">
        <v>33.299999999999997</v>
      </c>
      <c r="AE9" s="5">
        <v>74.599999999999994</v>
      </c>
      <c r="AF9" s="5">
        <v>93.7</v>
      </c>
      <c r="AG9" s="5">
        <v>12</v>
      </c>
      <c r="AH9" s="5">
        <v>72.400000000000006</v>
      </c>
      <c r="AI9" s="5">
        <v>167.1</v>
      </c>
      <c r="AJ9" s="5">
        <v>41.6</v>
      </c>
      <c r="AK9" s="5" t="s">
        <v>166</v>
      </c>
      <c r="AL9" s="5" t="s">
        <v>166</v>
      </c>
      <c r="AM9" s="5" t="s">
        <v>264</v>
      </c>
      <c r="AN9" s="5">
        <v>49.4</v>
      </c>
      <c r="AO9" s="5">
        <v>8.4</v>
      </c>
      <c r="AP9" s="5">
        <v>67.7</v>
      </c>
      <c r="AQ9" s="5">
        <v>89.7</v>
      </c>
      <c r="AR9" s="5">
        <v>81</v>
      </c>
      <c r="AS9" s="5" t="s">
        <v>265</v>
      </c>
      <c r="AT9" s="5">
        <v>10.8</v>
      </c>
      <c r="AU9" s="5">
        <v>9.8000000000000007</v>
      </c>
      <c r="AV9" s="5" t="s">
        <v>266</v>
      </c>
      <c r="AW9" s="5" t="s">
        <v>267</v>
      </c>
      <c r="AX9" s="5">
        <v>0.6</v>
      </c>
      <c r="AY9" s="4">
        <v>13</v>
      </c>
    </row>
    <row r="10" spans="1:51" ht="14.25" customHeight="1" x14ac:dyDescent="0.2">
      <c r="A10" s="7" t="s">
        <v>35</v>
      </c>
      <c r="B10" s="5">
        <v>0.8</v>
      </c>
      <c r="C10" s="5">
        <v>110.8</v>
      </c>
      <c r="D10" s="5">
        <v>1.2</v>
      </c>
      <c r="E10" s="5">
        <v>-1.6</v>
      </c>
      <c r="F10" s="5">
        <v>-7.1</v>
      </c>
      <c r="G10" s="5">
        <v>7.8</v>
      </c>
      <c r="H10" s="5">
        <v>32</v>
      </c>
      <c r="I10" s="5">
        <v>24.6</v>
      </c>
      <c r="J10" s="5">
        <v>0.8</v>
      </c>
      <c r="K10" s="5">
        <v>0.2</v>
      </c>
      <c r="L10" s="5" t="s">
        <v>268</v>
      </c>
      <c r="M10" s="5">
        <v>1.6</v>
      </c>
      <c r="N10" s="5">
        <v>28.4</v>
      </c>
      <c r="O10" s="5">
        <v>7.1</v>
      </c>
      <c r="P10" s="5">
        <v>62.8</v>
      </c>
      <c r="Q10" s="5">
        <v>3.4</v>
      </c>
      <c r="R10" s="5" t="s">
        <v>269</v>
      </c>
      <c r="S10" s="10">
        <v>0.5</v>
      </c>
      <c r="T10" s="5">
        <v>22.8</v>
      </c>
      <c r="U10" s="5">
        <v>44.6</v>
      </c>
      <c r="V10" s="5" t="s">
        <v>166</v>
      </c>
      <c r="W10" s="5" t="s">
        <v>166</v>
      </c>
      <c r="X10" s="5" t="s">
        <v>270</v>
      </c>
      <c r="Y10" s="53">
        <v>0.89</v>
      </c>
      <c r="Z10" s="5" t="s">
        <v>271</v>
      </c>
      <c r="AA10" s="5" t="s">
        <v>272</v>
      </c>
      <c r="AB10" s="5" t="s">
        <v>273</v>
      </c>
      <c r="AC10" s="5">
        <v>32.200000000000003</v>
      </c>
      <c r="AD10" s="5">
        <v>33.799999999999997</v>
      </c>
      <c r="AE10" s="5">
        <v>75.900000000000006</v>
      </c>
      <c r="AF10" s="5">
        <v>94.1</v>
      </c>
      <c r="AG10" s="5">
        <v>12</v>
      </c>
      <c r="AH10" s="5">
        <v>72.400000000000006</v>
      </c>
      <c r="AI10" s="5">
        <v>163.4</v>
      </c>
      <c r="AJ10" s="5">
        <v>41</v>
      </c>
      <c r="AK10" s="5" t="s">
        <v>166</v>
      </c>
      <c r="AL10" s="5" t="s">
        <v>166</v>
      </c>
      <c r="AM10" s="5" t="s">
        <v>274</v>
      </c>
      <c r="AN10" s="5">
        <v>48.9</v>
      </c>
      <c r="AO10" s="5">
        <v>9.1</v>
      </c>
      <c r="AP10" s="5">
        <v>67.7</v>
      </c>
      <c r="AQ10" s="5">
        <v>79.5</v>
      </c>
      <c r="AR10" s="5">
        <v>81.400000000000006</v>
      </c>
      <c r="AS10" s="5" t="s">
        <v>275</v>
      </c>
      <c r="AT10" s="5">
        <v>10.8</v>
      </c>
      <c r="AU10" s="5">
        <v>9.5</v>
      </c>
      <c r="AV10" s="5" t="s">
        <v>276</v>
      </c>
      <c r="AW10" s="5" t="s">
        <v>277</v>
      </c>
      <c r="AX10" s="5">
        <v>0.5</v>
      </c>
      <c r="AY10" s="4">
        <v>14</v>
      </c>
    </row>
    <row r="11" spans="1:51" ht="14.25" customHeight="1" x14ac:dyDescent="0.2">
      <c r="A11" s="7" t="s">
        <v>36</v>
      </c>
      <c r="B11" s="5">
        <v>1.2</v>
      </c>
      <c r="C11" s="5">
        <v>113.1</v>
      </c>
      <c r="D11" s="5">
        <v>1.4</v>
      </c>
      <c r="E11" s="5">
        <v>1.5</v>
      </c>
      <c r="F11" s="5">
        <v>4.3</v>
      </c>
      <c r="G11" s="5">
        <v>7.1</v>
      </c>
      <c r="H11" s="5">
        <v>32.9</v>
      </c>
      <c r="I11" s="5">
        <v>24.9</v>
      </c>
      <c r="J11" s="5">
        <v>0.8</v>
      </c>
      <c r="K11" s="5" t="s">
        <v>166</v>
      </c>
      <c r="L11" s="5" t="s">
        <v>278</v>
      </c>
      <c r="M11" s="5">
        <v>1.9</v>
      </c>
      <c r="N11" s="5">
        <v>28.9</v>
      </c>
      <c r="O11" s="5">
        <v>7.5</v>
      </c>
      <c r="P11" s="5">
        <v>63.7</v>
      </c>
      <c r="Q11" s="5">
        <v>2.9</v>
      </c>
      <c r="R11" s="5" t="s">
        <v>279</v>
      </c>
      <c r="S11" s="10">
        <v>0.7</v>
      </c>
      <c r="T11" s="5">
        <v>22.8</v>
      </c>
      <c r="U11" s="5">
        <v>43.8</v>
      </c>
      <c r="V11" s="5" t="s">
        <v>166</v>
      </c>
      <c r="W11" s="5" t="s">
        <v>166</v>
      </c>
      <c r="X11" s="5" t="s">
        <v>280</v>
      </c>
      <c r="Y11" s="53">
        <v>0.89</v>
      </c>
      <c r="Z11" s="5" t="s">
        <v>281</v>
      </c>
      <c r="AA11" s="5" t="s">
        <v>282</v>
      </c>
      <c r="AB11" s="5" t="s">
        <v>283</v>
      </c>
      <c r="AC11" s="5">
        <v>34.700000000000003</v>
      </c>
      <c r="AD11" s="5">
        <v>36.4</v>
      </c>
      <c r="AE11" s="5">
        <v>79.7</v>
      </c>
      <c r="AF11" s="5">
        <v>94.9</v>
      </c>
      <c r="AG11" s="5">
        <v>12</v>
      </c>
      <c r="AH11" s="5">
        <v>72.2</v>
      </c>
      <c r="AI11" s="5">
        <v>167.3</v>
      </c>
      <c r="AJ11" s="5">
        <v>40</v>
      </c>
      <c r="AK11" s="5" t="s">
        <v>166</v>
      </c>
      <c r="AL11" s="5" t="s">
        <v>166</v>
      </c>
      <c r="AM11" s="5" t="s">
        <v>284</v>
      </c>
      <c r="AN11" s="5">
        <v>46.2</v>
      </c>
      <c r="AO11" s="5">
        <v>10.3</v>
      </c>
      <c r="AP11" s="5">
        <v>68.099999999999994</v>
      </c>
      <c r="AQ11" s="5">
        <v>87.3</v>
      </c>
      <c r="AR11" s="5">
        <v>81.5</v>
      </c>
      <c r="AS11" s="5" t="s">
        <v>285</v>
      </c>
      <c r="AT11" s="5">
        <v>10.5</v>
      </c>
      <c r="AU11" s="5">
        <v>9.6</v>
      </c>
      <c r="AV11" s="5" t="s">
        <v>286</v>
      </c>
      <c r="AW11" s="5" t="s">
        <v>287</v>
      </c>
      <c r="AX11" s="5">
        <v>0.4</v>
      </c>
      <c r="AY11" s="4">
        <v>15</v>
      </c>
    </row>
    <row r="12" spans="1:51" ht="14.25" customHeight="1" x14ac:dyDescent="0.2">
      <c r="A12" s="7" t="s">
        <v>37</v>
      </c>
      <c r="B12" s="5">
        <v>1.3</v>
      </c>
      <c r="C12" s="5">
        <v>115.5</v>
      </c>
      <c r="D12" s="5">
        <v>1.7</v>
      </c>
      <c r="E12" s="5">
        <v>-0.3</v>
      </c>
      <c r="F12" s="5">
        <v>-15.2</v>
      </c>
      <c r="G12" s="5">
        <v>6</v>
      </c>
      <c r="H12" s="5">
        <v>33.5</v>
      </c>
      <c r="I12" s="5">
        <v>24.5</v>
      </c>
      <c r="J12" s="5">
        <v>0.8</v>
      </c>
      <c r="K12" s="5" t="s">
        <v>166</v>
      </c>
      <c r="L12" s="5" t="s">
        <v>288</v>
      </c>
      <c r="M12" s="5">
        <v>1.9</v>
      </c>
      <c r="N12" s="5">
        <v>29.3</v>
      </c>
      <c r="O12" s="5">
        <v>7.6</v>
      </c>
      <c r="P12" s="5">
        <v>66.2</v>
      </c>
      <c r="Q12" s="5">
        <v>2.2999999999999998</v>
      </c>
      <c r="R12" s="5" t="s">
        <v>289</v>
      </c>
      <c r="S12" s="10">
        <v>0.8</v>
      </c>
      <c r="T12" s="5">
        <v>22.8</v>
      </c>
      <c r="U12" s="5">
        <v>44.7</v>
      </c>
      <c r="V12" s="5" t="s">
        <v>166</v>
      </c>
      <c r="W12" s="5" t="s">
        <v>166</v>
      </c>
      <c r="X12" s="5" t="s">
        <v>290</v>
      </c>
      <c r="Y12" s="53">
        <v>0.89</v>
      </c>
      <c r="Z12" s="5" t="s">
        <v>291</v>
      </c>
      <c r="AA12" s="5">
        <v>892</v>
      </c>
      <c r="AB12" s="5" t="s">
        <v>292</v>
      </c>
      <c r="AC12" s="5" t="s">
        <v>166</v>
      </c>
      <c r="AD12" s="5" t="s">
        <v>166</v>
      </c>
      <c r="AE12" s="5">
        <v>78.900000000000006</v>
      </c>
      <c r="AF12" s="5" t="s">
        <v>166</v>
      </c>
      <c r="AG12" s="5">
        <v>12</v>
      </c>
      <c r="AH12" s="5">
        <v>74.7</v>
      </c>
      <c r="AI12" s="5">
        <v>170</v>
      </c>
      <c r="AJ12" s="5">
        <v>39.799999999999997</v>
      </c>
      <c r="AK12" s="5" t="s">
        <v>166</v>
      </c>
      <c r="AL12" s="5" t="s">
        <v>166</v>
      </c>
      <c r="AM12" s="5" t="s">
        <v>293</v>
      </c>
      <c r="AN12" s="5">
        <v>46.2</v>
      </c>
      <c r="AO12" s="5">
        <v>10.9</v>
      </c>
      <c r="AP12" s="5">
        <v>68.599999999999994</v>
      </c>
      <c r="AQ12" s="5">
        <v>59.1</v>
      </c>
      <c r="AR12" s="5">
        <v>81.599999999999994</v>
      </c>
      <c r="AS12" s="5" t="s">
        <v>294</v>
      </c>
      <c r="AT12" s="5">
        <v>10.4</v>
      </c>
      <c r="AU12" s="5">
        <v>9.6999999999999993</v>
      </c>
      <c r="AV12" s="5" t="s">
        <v>295</v>
      </c>
      <c r="AW12" s="5" t="s">
        <v>296</v>
      </c>
      <c r="AX12" s="5">
        <v>0.5</v>
      </c>
      <c r="AY12" s="4">
        <v>16</v>
      </c>
    </row>
    <row r="13" spans="1:51" ht="25.5" customHeight="1" x14ac:dyDescent="0.2">
      <c r="A13" s="7" t="s">
        <v>38</v>
      </c>
      <c r="B13" s="5">
        <v>1.2</v>
      </c>
      <c r="C13" s="5">
        <v>117.1</v>
      </c>
      <c r="D13" s="5">
        <v>1.5</v>
      </c>
      <c r="E13" s="5">
        <v>1.9</v>
      </c>
      <c r="F13" s="5">
        <v>-1.7</v>
      </c>
      <c r="G13" s="5">
        <v>5.4</v>
      </c>
      <c r="H13" s="5">
        <v>31.9</v>
      </c>
      <c r="I13" s="5">
        <v>25</v>
      </c>
      <c r="J13" s="5">
        <v>0.8</v>
      </c>
      <c r="K13" s="5" t="s">
        <v>166</v>
      </c>
      <c r="L13" s="5" t="s">
        <v>297</v>
      </c>
      <c r="M13" s="5">
        <v>1.5</v>
      </c>
      <c r="N13" s="5">
        <v>29.7</v>
      </c>
      <c r="O13" s="5">
        <v>7.4</v>
      </c>
      <c r="P13" s="5">
        <v>68.400000000000006</v>
      </c>
      <c r="Q13" s="5">
        <v>2.1</v>
      </c>
      <c r="R13" s="5" t="s">
        <v>298</v>
      </c>
      <c r="S13" s="10">
        <v>0.2</v>
      </c>
      <c r="T13" s="5">
        <v>22.8</v>
      </c>
      <c r="U13" s="5" t="s">
        <v>166</v>
      </c>
      <c r="V13" s="5" t="s">
        <v>166</v>
      </c>
      <c r="W13" s="5" t="s">
        <v>166</v>
      </c>
      <c r="X13" s="5" t="s">
        <v>299</v>
      </c>
      <c r="Y13" s="53">
        <v>0.89</v>
      </c>
      <c r="Z13" s="5" t="s">
        <v>300</v>
      </c>
      <c r="AA13" s="5">
        <v>876</v>
      </c>
      <c r="AB13" s="5" t="s">
        <v>166</v>
      </c>
      <c r="AC13" s="5">
        <v>35.299999999999997</v>
      </c>
      <c r="AD13" s="5">
        <v>37.1</v>
      </c>
      <c r="AE13" s="5">
        <v>80.099999999999994</v>
      </c>
      <c r="AF13" s="5" t="s">
        <v>166</v>
      </c>
      <c r="AG13" s="5">
        <v>12</v>
      </c>
      <c r="AH13" s="5">
        <v>75</v>
      </c>
      <c r="AI13" s="5">
        <v>164</v>
      </c>
      <c r="AJ13" s="5">
        <v>39.6</v>
      </c>
      <c r="AK13" s="5" t="s">
        <v>166</v>
      </c>
      <c r="AL13" s="5" t="s">
        <v>166</v>
      </c>
      <c r="AM13" s="5" t="s">
        <v>301</v>
      </c>
      <c r="AN13" s="5">
        <v>44.5</v>
      </c>
      <c r="AO13" s="5">
        <v>10.3</v>
      </c>
      <c r="AP13" s="5">
        <v>69.099999999999994</v>
      </c>
      <c r="AQ13" s="5" t="s">
        <v>166</v>
      </c>
      <c r="AR13" s="5">
        <v>81.7</v>
      </c>
      <c r="AS13" s="5" t="s">
        <v>166</v>
      </c>
      <c r="AT13" s="5">
        <v>10.1</v>
      </c>
      <c r="AU13" s="5">
        <v>9.5</v>
      </c>
      <c r="AV13" s="5" t="s">
        <v>166</v>
      </c>
      <c r="AW13" s="5" t="s">
        <v>302</v>
      </c>
      <c r="AX13" s="5">
        <v>0.5</v>
      </c>
      <c r="AY13" s="4">
        <v>17</v>
      </c>
    </row>
    <row r="14" spans="1:51" ht="25.5" customHeight="1" x14ac:dyDescent="0.2">
      <c r="A14" s="7" t="s">
        <v>39</v>
      </c>
      <c r="B14" s="5">
        <v>-6.8</v>
      </c>
      <c r="C14" s="5">
        <v>118</v>
      </c>
      <c r="D14" s="5">
        <v>-5.8</v>
      </c>
      <c r="E14" s="5">
        <v>-3.8</v>
      </c>
      <c r="F14" s="5">
        <v>9.9</v>
      </c>
      <c r="G14" s="5">
        <v>6</v>
      </c>
      <c r="H14" s="5" t="s">
        <v>166</v>
      </c>
      <c r="I14" s="5" t="s">
        <v>166</v>
      </c>
      <c r="J14" s="5">
        <v>0.8</v>
      </c>
      <c r="K14" s="5" t="s">
        <v>166</v>
      </c>
      <c r="L14" s="5" t="s">
        <v>303</v>
      </c>
      <c r="M14" s="5">
        <v>-8.6999999999999993</v>
      </c>
      <c r="N14" s="5">
        <v>30.2</v>
      </c>
      <c r="O14" s="5">
        <v>7.1</v>
      </c>
      <c r="P14" s="5">
        <v>74.900000000000006</v>
      </c>
      <c r="Q14" s="5">
        <v>2.1</v>
      </c>
      <c r="R14" s="5" t="s">
        <v>304</v>
      </c>
      <c r="S14" s="10">
        <v>-0.14799999999999999</v>
      </c>
      <c r="T14" s="5">
        <v>22.8</v>
      </c>
      <c r="U14" s="5" t="s">
        <v>166</v>
      </c>
      <c r="V14" s="5" t="s">
        <v>166</v>
      </c>
      <c r="W14" s="5" t="s">
        <v>166</v>
      </c>
      <c r="X14" s="5" t="s">
        <v>166</v>
      </c>
      <c r="Y14" s="59">
        <v>1.07</v>
      </c>
      <c r="Z14" s="5" t="s">
        <v>305</v>
      </c>
      <c r="AA14" s="5" t="s">
        <v>166</v>
      </c>
      <c r="AB14" s="5" t="s">
        <v>166</v>
      </c>
      <c r="AC14" s="5" t="s">
        <v>166</v>
      </c>
      <c r="AD14" s="5" t="s">
        <v>166</v>
      </c>
      <c r="AE14" s="5" t="s">
        <v>166</v>
      </c>
      <c r="AF14" s="5" t="s">
        <v>166</v>
      </c>
      <c r="AG14" s="5">
        <v>12</v>
      </c>
      <c r="AH14" s="5" t="s">
        <v>166</v>
      </c>
      <c r="AI14" s="5">
        <v>158</v>
      </c>
      <c r="AJ14" s="5" t="s">
        <v>166</v>
      </c>
      <c r="AK14" s="5" t="s">
        <v>166</v>
      </c>
      <c r="AL14" s="5" t="s">
        <v>166</v>
      </c>
      <c r="AM14" s="5" t="s">
        <v>166</v>
      </c>
      <c r="AN14" s="5" t="s">
        <v>166</v>
      </c>
      <c r="AO14" s="5" t="s">
        <v>166</v>
      </c>
      <c r="AP14" s="5" t="s">
        <v>166</v>
      </c>
      <c r="AQ14" s="5" t="s">
        <v>166</v>
      </c>
      <c r="AR14" s="5" t="s">
        <v>166</v>
      </c>
      <c r="AS14" s="5" t="s">
        <v>166</v>
      </c>
      <c r="AT14" s="5" t="s">
        <v>166</v>
      </c>
      <c r="AU14" s="5" t="s">
        <v>166</v>
      </c>
      <c r="AV14" s="5" t="s">
        <v>166</v>
      </c>
      <c r="AW14" s="5" t="s">
        <v>306</v>
      </c>
      <c r="AX14" s="5">
        <v>0.6</v>
      </c>
      <c r="AY14" s="4">
        <v>18</v>
      </c>
    </row>
    <row r="15" spans="1:51" ht="14.25" customHeight="1" x14ac:dyDescent="0.2"/>
    <row r="16" spans="1:51" ht="14.25" customHeight="1" x14ac:dyDescent="0.2"/>
    <row r="17" spans="1:51" ht="25.5"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63"/>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c r="Y25" s="64"/>
    </row>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080BD-8390-A545-9F26-5CF16A371E54}">
  <dimension ref="A1:AY50"/>
  <sheetViews>
    <sheetView topLeftCell="G1" zoomScaleNormal="44" workbookViewId="0">
      <selection activeCell="M1" sqref="A1:XFD1"/>
    </sheetView>
  </sheetViews>
  <sheetFormatPr baseColWidth="10" defaultRowHeight="15" x14ac:dyDescent="0.2"/>
  <cols>
    <col min="1" max="1" width="43.1640625" style="4" customWidth="1"/>
    <col min="2" max="3" width="16.33203125" style="4" customWidth="1"/>
    <col min="4" max="4" width="13.5" style="4" customWidth="1"/>
    <col min="5" max="14" width="16.332031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-0.7</v>
      </c>
      <c r="C2" s="5">
        <v>98.5</v>
      </c>
      <c r="D2" s="5">
        <v>0.9</v>
      </c>
      <c r="E2" s="5">
        <v>-2.6</v>
      </c>
      <c r="F2" s="5">
        <v>-2</v>
      </c>
      <c r="G2" s="5">
        <v>11.3</v>
      </c>
      <c r="H2" s="5">
        <v>23.8</v>
      </c>
      <c r="I2" s="5">
        <v>20.100000000000001</v>
      </c>
      <c r="J2" s="5">
        <v>0.7</v>
      </c>
      <c r="K2" s="5">
        <v>1.5</v>
      </c>
      <c r="L2" s="5" t="s">
        <v>668</v>
      </c>
      <c r="M2" s="5">
        <v>-0.7</v>
      </c>
      <c r="N2" s="5">
        <v>24.5</v>
      </c>
      <c r="O2" s="5">
        <v>5.9</v>
      </c>
      <c r="P2" s="5">
        <v>171.2</v>
      </c>
      <c r="Q2" s="5">
        <v>2.8</v>
      </c>
      <c r="R2" s="5" t="s">
        <v>669</v>
      </c>
      <c r="S2" s="10">
        <v>4.4000000000000004</v>
      </c>
      <c r="T2" s="5">
        <v>36.6</v>
      </c>
      <c r="U2" s="5">
        <v>56.4</v>
      </c>
      <c r="V2" s="5" t="s">
        <v>670</v>
      </c>
      <c r="W2" s="5">
        <v>78.2</v>
      </c>
      <c r="X2" s="5" t="s">
        <v>671</v>
      </c>
      <c r="Y2" s="18"/>
      <c r="Z2" s="5" t="s">
        <v>672</v>
      </c>
      <c r="AA2" s="5" t="s">
        <v>673</v>
      </c>
      <c r="AB2" s="5" t="s">
        <v>674</v>
      </c>
      <c r="AC2" s="5" t="s">
        <v>166</v>
      </c>
      <c r="AD2" s="5">
        <v>24.6</v>
      </c>
      <c r="AE2" s="5">
        <v>69.7</v>
      </c>
      <c r="AF2" s="5">
        <v>91.5</v>
      </c>
      <c r="AG2" s="5">
        <v>10</v>
      </c>
      <c r="AH2" s="5" t="s">
        <v>166</v>
      </c>
      <c r="AI2" s="5">
        <v>43.2</v>
      </c>
      <c r="AJ2" s="5" t="s">
        <v>166</v>
      </c>
      <c r="AK2" s="5">
        <v>106.3</v>
      </c>
      <c r="AL2" s="5">
        <v>182.1</v>
      </c>
      <c r="AM2" s="5" t="s">
        <v>166</v>
      </c>
      <c r="AN2" s="5">
        <v>36.200000000000003</v>
      </c>
      <c r="AO2" s="5">
        <v>21.9</v>
      </c>
      <c r="AP2" s="5">
        <v>72.8</v>
      </c>
      <c r="AQ2" s="5">
        <v>58.4</v>
      </c>
      <c r="AR2" s="5">
        <v>81.2</v>
      </c>
      <c r="AS2" s="5" t="s">
        <v>675</v>
      </c>
      <c r="AT2" s="5">
        <v>11.3</v>
      </c>
      <c r="AU2" s="5">
        <v>8.4</v>
      </c>
      <c r="AV2" s="5" t="s">
        <v>676</v>
      </c>
      <c r="AW2" s="5" t="s">
        <v>677</v>
      </c>
      <c r="AX2" s="5">
        <v>1.6</v>
      </c>
      <c r="AY2" s="4">
        <v>2</v>
      </c>
    </row>
    <row r="3" spans="1:51" ht="14.25" customHeight="1" x14ac:dyDescent="0.2">
      <c r="A3" s="7" t="s">
        <v>28</v>
      </c>
      <c r="B3" s="5">
        <v>-4.5999999999999996</v>
      </c>
      <c r="C3" s="5">
        <v>98.2</v>
      </c>
      <c r="D3" s="5">
        <v>-1.7</v>
      </c>
      <c r="E3" s="5">
        <v>-11.4</v>
      </c>
      <c r="F3" s="5">
        <v>-3.1</v>
      </c>
      <c r="G3" s="5">
        <v>17.899999999999999</v>
      </c>
      <c r="H3" s="5">
        <v>24.7</v>
      </c>
      <c r="I3" s="5">
        <v>19.600000000000001</v>
      </c>
      <c r="J3" s="5">
        <v>0.7</v>
      </c>
      <c r="K3" s="5">
        <v>1.5</v>
      </c>
      <c r="L3" s="5" t="s">
        <v>678</v>
      </c>
      <c r="M3" s="5">
        <v>-3.6</v>
      </c>
      <c r="N3" s="5">
        <v>24.8</v>
      </c>
      <c r="O3" s="5">
        <v>6.4</v>
      </c>
      <c r="P3" s="5">
        <v>174</v>
      </c>
      <c r="Q3" s="5">
        <v>4.0999999999999996</v>
      </c>
      <c r="R3" s="5" t="s">
        <v>679</v>
      </c>
      <c r="S3" s="10" t="s">
        <v>88</v>
      </c>
      <c r="T3" s="5">
        <v>36.9</v>
      </c>
      <c r="U3" s="5">
        <v>56.1</v>
      </c>
      <c r="V3" s="5" t="s">
        <v>680</v>
      </c>
      <c r="W3" s="5">
        <v>76.2</v>
      </c>
      <c r="X3" s="5" t="s">
        <v>681</v>
      </c>
      <c r="Y3" s="18"/>
      <c r="Z3" s="5" t="s">
        <v>682</v>
      </c>
      <c r="AA3" s="5" t="s">
        <v>683</v>
      </c>
      <c r="AB3" s="5" t="s">
        <v>684</v>
      </c>
      <c r="AC3" s="5" t="s">
        <v>166</v>
      </c>
      <c r="AD3" s="5">
        <v>24.9</v>
      </c>
      <c r="AE3" s="5">
        <v>71.599999999999994</v>
      </c>
      <c r="AF3" s="5">
        <v>91.1</v>
      </c>
      <c r="AG3" s="5">
        <v>10</v>
      </c>
      <c r="AH3" s="5" t="s">
        <v>166</v>
      </c>
      <c r="AI3" s="5">
        <v>35</v>
      </c>
      <c r="AJ3" s="5" t="s">
        <v>166</v>
      </c>
      <c r="AK3" s="5">
        <v>86</v>
      </c>
      <c r="AL3" s="5">
        <v>89.1</v>
      </c>
      <c r="AM3" s="5" t="s">
        <v>166</v>
      </c>
      <c r="AN3" s="5">
        <v>34.200000000000003</v>
      </c>
      <c r="AO3" s="5">
        <v>20.9</v>
      </c>
      <c r="AP3" s="5">
        <v>73.2</v>
      </c>
      <c r="AQ3" s="5">
        <v>96.6</v>
      </c>
      <c r="AR3" s="5">
        <v>81.5</v>
      </c>
      <c r="AS3" s="5" t="s">
        <v>685</v>
      </c>
      <c r="AT3" s="5">
        <v>10.6</v>
      </c>
      <c r="AU3" s="5">
        <v>8.3000000000000007</v>
      </c>
      <c r="AV3" s="5" t="s">
        <v>686</v>
      </c>
      <c r="AW3" s="5" t="s">
        <v>687</v>
      </c>
      <c r="AX3" s="5">
        <v>0.9</v>
      </c>
      <c r="AY3" s="4">
        <v>3</v>
      </c>
    </row>
    <row r="4" spans="1:51" ht="14.25" customHeight="1" x14ac:dyDescent="0.2">
      <c r="A4" s="13" t="s">
        <v>29</v>
      </c>
      <c r="B4" s="14">
        <v>-0.3</v>
      </c>
      <c r="C4" s="14">
        <v>100</v>
      </c>
      <c r="D4" s="14">
        <v>0.7</v>
      </c>
      <c r="E4" s="14">
        <v>-0.3</v>
      </c>
      <c r="F4" s="14">
        <v>2.6</v>
      </c>
      <c r="G4" s="14">
        <v>19.899999999999999</v>
      </c>
      <c r="H4" s="14">
        <v>27.1</v>
      </c>
      <c r="I4" s="14">
        <v>18.899999999999999</v>
      </c>
      <c r="J4" s="14">
        <v>0.7</v>
      </c>
      <c r="K4" s="14">
        <v>1.4</v>
      </c>
      <c r="L4" s="14" t="s">
        <v>688</v>
      </c>
      <c r="M4" s="14">
        <v>0.4</v>
      </c>
      <c r="N4" s="14">
        <v>25</v>
      </c>
      <c r="O4" s="14">
        <v>6.1</v>
      </c>
      <c r="P4" s="14">
        <v>172</v>
      </c>
      <c r="Q4" s="14">
        <v>4.7</v>
      </c>
      <c r="R4" s="14" t="s">
        <v>689</v>
      </c>
      <c r="S4" s="10">
        <v>4.3</v>
      </c>
      <c r="T4" s="14">
        <v>37.1</v>
      </c>
      <c r="U4" s="14">
        <v>55.1</v>
      </c>
      <c r="V4" s="14" t="s">
        <v>690</v>
      </c>
      <c r="W4" s="14">
        <v>73</v>
      </c>
      <c r="X4" s="14" t="s">
        <v>691</v>
      </c>
      <c r="Y4" s="20"/>
      <c r="Z4" s="14" t="s">
        <v>692</v>
      </c>
      <c r="AA4" s="14" t="s">
        <v>693</v>
      </c>
      <c r="AB4" s="14" t="s">
        <v>694</v>
      </c>
      <c r="AC4" s="14" t="s">
        <v>166</v>
      </c>
      <c r="AD4" s="14">
        <v>25.7</v>
      </c>
      <c r="AE4" s="14">
        <v>75.900000000000006</v>
      </c>
      <c r="AF4" s="14">
        <v>90.9</v>
      </c>
      <c r="AG4" s="14">
        <v>10</v>
      </c>
      <c r="AH4" s="14" t="s">
        <v>166</v>
      </c>
      <c r="AI4" s="14">
        <v>40.9</v>
      </c>
      <c r="AJ4" s="14" t="s">
        <v>166</v>
      </c>
      <c r="AK4" s="14">
        <v>96.7</v>
      </c>
      <c r="AL4" s="14">
        <v>117.3</v>
      </c>
      <c r="AM4" s="14" t="s">
        <v>166</v>
      </c>
      <c r="AN4" s="14">
        <v>33.700000000000003</v>
      </c>
      <c r="AO4" s="14">
        <v>20.7</v>
      </c>
      <c r="AP4" s="14">
        <v>73.599999999999994</v>
      </c>
      <c r="AQ4" s="14">
        <v>82.5</v>
      </c>
      <c r="AR4" s="14">
        <v>81.599999999999994</v>
      </c>
      <c r="AS4" s="14" t="s">
        <v>695</v>
      </c>
      <c r="AT4" s="14">
        <v>10.4</v>
      </c>
      <c r="AU4" s="14">
        <v>8.1999999999999993</v>
      </c>
      <c r="AV4" s="14" t="s">
        <v>696</v>
      </c>
      <c r="AW4" s="14" t="s">
        <v>697</v>
      </c>
      <c r="AX4" s="14">
        <v>0.5</v>
      </c>
      <c r="AY4" s="4">
        <v>4</v>
      </c>
    </row>
    <row r="5" spans="1:51" ht="14.25" customHeight="1" x14ac:dyDescent="0.2">
      <c r="A5" s="7" t="s">
        <v>30</v>
      </c>
      <c r="B5" s="5">
        <v>-1.2</v>
      </c>
      <c r="C5" s="5">
        <v>103.2</v>
      </c>
      <c r="D5" s="5">
        <v>-1.8</v>
      </c>
      <c r="E5" s="5">
        <v>-1.6</v>
      </c>
      <c r="F5" s="5">
        <v>4.9000000000000004</v>
      </c>
      <c r="G5" s="5">
        <v>21.4</v>
      </c>
      <c r="H5" s="5">
        <v>28.1</v>
      </c>
      <c r="I5" s="5">
        <v>18.2</v>
      </c>
      <c r="J5" s="5">
        <v>0.7</v>
      </c>
      <c r="K5" s="5">
        <v>1.2</v>
      </c>
      <c r="L5" s="5" t="s">
        <v>698</v>
      </c>
      <c r="M5" s="5">
        <v>-2.5</v>
      </c>
      <c r="N5" s="5">
        <v>25.6</v>
      </c>
      <c r="O5" s="5">
        <v>5.9</v>
      </c>
      <c r="P5" s="5">
        <v>167.8</v>
      </c>
      <c r="Q5" s="5">
        <v>6</v>
      </c>
      <c r="R5" s="5" t="s">
        <v>699</v>
      </c>
      <c r="S5" s="10">
        <v>5.4</v>
      </c>
      <c r="T5" s="5">
        <v>37.1</v>
      </c>
      <c r="U5" s="5">
        <v>54</v>
      </c>
      <c r="V5" s="5" t="s">
        <v>700</v>
      </c>
      <c r="W5" s="5">
        <v>74.599999999999994</v>
      </c>
      <c r="X5" s="5" t="s">
        <v>701</v>
      </c>
      <c r="Y5" s="18"/>
      <c r="Z5" s="5" t="s">
        <v>702</v>
      </c>
      <c r="AA5" s="5" t="s">
        <v>703</v>
      </c>
      <c r="AB5" s="5" t="s">
        <v>704</v>
      </c>
      <c r="AC5" s="5" t="s">
        <v>166</v>
      </c>
      <c r="AD5" s="5">
        <v>26.5</v>
      </c>
      <c r="AE5" s="5">
        <v>80</v>
      </c>
      <c r="AF5" s="5">
        <v>89.4</v>
      </c>
      <c r="AG5" s="5">
        <v>10</v>
      </c>
      <c r="AH5" s="5" t="s">
        <v>166</v>
      </c>
      <c r="AI5" s="5">
        <v>46.2</v>
      </c>
      <c r="AJ5" s="5" t="s">
        <v>166</v>
      </c>
      <c r="AK5" s="5">
        <v>76.3</v>
      </c>
      <c r="AL5" s="5">
        <v>109.4</v>
      </c>
      <c r="AM5" s="5" t="s">
        <v>166</v>
      </c>
      <c r="AN5" s="5">
        <v>35.5</v>
      </c>
      <c r="AO5" s="5">
        <v>1.2</v>
      </c>
      <c r="AP5" s="5">
        <v>74</v>
      </c>
      <c r="AQ5" s="5">
        <v>69.7</v>
      </c>
      <c r="AR5" s="5">
        <v>82.5</v>
      </c>
      <c r="AS5" s="5" t="s">
        <v>705</v>
      </c>
      <c r="AT5" s="5">
        <v>10.1</v>
      </c>
      <c r="AU5" s="5">
        <v>8.3000000000000007</v>
      </c>
      <c r="AV5" s="5" t="s">
        <v>706</v>
      </c>
      <c r="AW5" s="5" t="s">
        <v>707</v>
      </c>
      <c r="AX5" s="5">
        <v>0.4</v>
      </c>
      <c r="AY5" s="4">
        <v>5</v>
      </c>
    </row>
    <row r="6" spans="1:51" ht="25.5" customHeight="1" x14ac:dyDescent="0.2">
      <c r="A6" s="7" t="s">
        <v>31</v>
      </c>
      <c r="B6" s="5">
        <v>-3</v>
      </c>
      <c r="C6" s="5">
        <v>105.7</v>
      </c>
      <c r="D6" s="5">
        <v>-3.6</v>
      </c>
      <c r="E6" s="5">
        <v>-5.8</v>
      </c>
      <c r="F6" s="5">
        <v>-9.4</v>
      </c>
      <c r="G6" s="5">
        <v>24.8</v>
      </c>
      <c r="H6" s="5">
        <v>28.8</v>
      </c>
      <c r="I6" s="5">
        <v>18.7</v>
      </c>
      <c r="J6" s="5">
        <v>0.7</v>
      </c>
      <c r="K6" s="5">
        <v>0.9</v>
      </c>
      <c r="L6" s="5" t="s">
        <v>708</v>
      </c>
      <c r="M6" s="5">
        <v>-3.3</v>
      </c>
      <c r="N6" s="5">
        <v>26.2</v>
      </c>
      <c r="O6" s="5">
        <v>5.8</v>
      </c>
      <c r="P6" s="5">
        <v>158.19999999999999</v>
      </c>
      <c r="Q6" s="5">
        <v>7.5</v>
      </c>
      <c r="R6" s="5" t="s">
        <v>709</v>
      </c>
      <c r="S6" s="10">
        <v>5.8</v>
      </c>
      <c r="T6" s="5">
        <v>37.1</v>
      </c>
      <c r="U6" s="5">
        <v>53.9</v>
      </c>
      <c r="V6" s="5" t="s">
        <v>710</v>
      </c>
      <c r="W6" s="5">
        <v>73.3</v>
      </c>
      <c r="X6" s="5" t="s">
        <v>711</v>
      </c>
      <c r="Y6" s="18"/>
      <c r="Z6" s="5" t="s">
        <v>712</v>
      </c>
      <c r="AA6" s="5" t="s">
        <v>713</v>
      </c>
      <c r="AB6" s="5" t="s">
        <v>714</v>
      </c>
      <c r="AC6" s="5" t="s">
        <v>166</v>
      </c>
      <c r="AD6" s="5">
        <v>27</v>
      </c>
      <c r="AE6" s="5">
        <v>82.3</v>
      </c>
      <c r="AF6" s="5">
        <v>89.8</v>
      </c>
      <c r="AG6" s="5">
        <v>10</v>
      </c>
      <c r="AH6" s="5" t="s">
        <v>166</v>
      </c>
      <c r="AI6" s="5">
        <v>47.7</v>
      </c>
      <c r="AJ6" s="5" t="s">
        <v>166</v>
      </c>
      <c r="AK6" s="5">
        <v>65.2</v>
      </c>
      <c r="AL6" s="5">
        <v>86.9</v>
      </c>
      <c r="AM6" s="5" t="s">
        <v>166</v>
      </c>
      <c r="AN6" s="5">
        <v>35.5</v>
      </c>
      <c r="AO6" s="5">
        <v>1.2</v>
      </c>
      <c r="AP6" s="5">
        <v>74.3</v>
      </c>
      <c r="AQ6" s="5">
        <v>75.099999999999994</v>
      </c>
      <c r="AR6" s="5">
        <v>82.4</v>
      </c>
      <c r="AS6" s="5" t="s">
        <v>715</v>
      </c>
      <c r="AT6" s="5">
        <v>9.6999999999999993</v>
      </c>
      <c r="AU6" s="5">
        <v>8.6</v>
      </c>
      <c r="AV6" s="5" t="s">
        <v>716</v>
      </c>
      <c r="AW6" s="5" t="s">
        <v>717</v>
      </c>
      <c r="AX6" s="5">
        <v>0.1</v>
      </c>
      <c r="AY6" s="4">
        <v>6</v>
      </c>
    </row>
    <row r="7" spans="1:51" ht="25.5" customHeight="1" x14ac:dyDescent="0.2">
      <c r="A7" s="7" t="s">
        <v>32</v>
      </c>
      <c r="B7" s="5">
        <v>-1.1000000000000001</v>
      </c>
      <c r="C7" s="5">
        <v>107.2</v>
      </c>
      <c r="D7" s="5">
        <v>-2.7</v>
      </c>
      <c r="E7" s="5">
        <v>-1</v>
      </c>
      <c r="F7" s="5">
        <v>13.9</v>
      </c>
      <c r="G7" s="5">
        <v>26.1</v>
      </c>
      <c r="H7" s="5">
        <v>29.3</v>
      </c>
      <c r="I7" s="5">
        <v>19.399999999999999</v>
      </c>
      <c r="J7" s="5">
        <v>0.7</v>
      </c>
      <c r="K7" s="5">
        <v>0.8</v>
      </c>
      <c r="L7" s="5" t="s">
        <v>718</v>
      </c>
      <c r="M7" s="5">
        <v>-2.9</v>
      </c>
      <c r="N7" s="5">
        <v>26.8</v>
      </c>
      <c r="O7" s="5">
        <v>6.8</v>
      </c>
      <c r="P7" s="5">
        <v>146.5</v>
      </c>
      <c r="Q7" s="5">
        <v>9.4</v>
      </c>
      <c r="R7" s="5" t="s">
        <v>719</v>
      </c>
      <c r="S7" s="10">
        <v>4.5999999999999996</v>
      </c>
      <c r="T7" s="5">
        <v>37.1</v>
      </c>
      <c r="U7" s="5">
        <v>53.4</v>
      </c>
      <c r="V7" s="5" t="s">
        <v>720</v>
      </c>
      <c r="W7" s="5">
        <v>70.3</v>
      </c>
      <c r="X7" s="5" t="s">
        <v>721</v>
      </c>
      <c r="Y7" s="18"/>
      <c r="Z7" s="5" t="s">
        <v>722</v>
      </c>
      <c r="AA7" s="5" t="s">
        <v>723</v>
      </c>
      <c r="AB7" s="5" t="s">
        <v>724</v>
      </c>
      <c r="AC7" s="5" t="s">
        <v>166</v>
      </c>
      <c r="AD7" s="5" t="s">
        <v>166</v>
      </c>
      <c r="AE7" s="5">
        <v>83.7</v>
      </c>
      <c r="AF7" s="5">
        <v>90.5</v>
      </c>
      <c r="AG7" s="5">
        <v>10</v>
      </c>
      <c r="AH7" s="5" t="s">
        <v>166</v>
      </c>
      <c r="AI7" s="5">
        <v>48.6</v>
      </c>
      <c r="AJ7" s="5" t="s">
        <v>166</v>
      </c>
      <c r="AK7" s="5">
        <v>67.5</v>
      </c>
      <c r="AL7" s="5">
        <v>81.900000000000006</v>
      </c>
      <c r="AM7" s="5" t="s">
        <v>166</v>
      </c>
      <c r="AN7" s="5">
        <v>35.200000000000003</v>
      </c>
      <c r="AO7" s="5">
        <v>20.8</v>
      </c>
      <c r="AP7" s="5">
        <v>74.3</v>
      </c>
      <c r="AQ7" s="5">
        <v>82.4</v>
      </c>
      <c r="AR7" s="5">
        <v>83.1</v>
      </c>
      <c r="AS7" s="5" t="s">
        <v>725</v>
      </c>
      <c r="AT7" s="5">
        <v>9.1</v>
      </c>
      <c r="AU7" s="5">
        <v>8.3000000000000007</v>
      </c>
      <c r="AV7" s="5" t="s">
        <v>726</v>
      </c>
      <c r="AW7" s="5" t="s">
        <v>727</v>
      </c>
      <c r="AX7" s="5">
        <v>-0.3</v>
      </c>
      <c r="AY7" s="4">
        <v>7</v>
      </c>
    </row>
    <row r="8" spans="1:51" ht="25.5" customHeight="1" x14ac:dyDescent="0.2">
      <c r="A8" s="7" t="s">
        <v>33</v>
      </c>
      <c r="B8" s="5">
        <v>1.7</v>
      </c>
      <c r="C8" s="5">
        <v>107</v>
      </c>
      <c r="D8" s="5">
        <v>1.1000000000000001</v>
      </c>
      <c r="E8" s="5">
        <v>2.1</v>
      </c>
      <c r="F8" s="5">
        <v>-1.3</v>
      </c>
      <c r="G8" s="5">
        <v>24.4</v>
      </c>
      <c r="H8" s="5">
        <v>29.4</v>
      </c>
      <c r="I8" s="5">
        <v>19.7</v>
      </c>
      <c r="J8" s="5">
        <v>0.7</v>
      </c>
      <c r="K8" s="5">
        <v>0.7</v>
      </c>
      <c r="L8" s="5" t="s">
        <v>728</v>
      </c>
      <c r="M8" s="5">
        <v>1.7</v>
      </c>
      <c r="N8" s="5">
        <v>27.4</v>
      </c>
      <c r="O8" s="5">
        <v>7.2</v>
      </c>
      <c r="P8" s="5">
        <v>130.6</v>
      </c>
      <c r="Q8" s="5">
        <v>8.5</v>
      </c>
      <c r="R8" s="5" t="s">
        <v>729</v>
      </c>
      <c r="S8" s="10">
        <v>2.7</v>
      </c>
      <c r="T8" s="5">
        <v>37.1</v>
      </c>
      <c r="U8" s="5">
        <v>53.1</v>
      </c>
      <c r="V8" s="5" t="s">
        <v>730</v>
      </c>
      <c r="W8" s="5">
        <v>69.400000000000006</v>
      </c>
      <c r="X8" s="5" t="s">
        <v>731</v>
      </c>
      <c r="Y8" s="18"/>
      <c r="Z8" s="5" t="s">
        <v>732</v>
      </c>
      <c r="AA8" s="5" t="s">
        <v>733</v>
      </c>
      <c r="AB8" s="5" t="s">
        <v>734</v>
      </c>
      <c r="AC8" s="5" t="s">
        <v>166</v>
      </c>
      <c r="AD8" s="5">
        <v>29</v>
      </c>
      <c r="AE8" s="5">
        <v>85.4</v>
      </c>
      <c r="AF8" s="5">
        <v>91.4</v>
      </c>
      <c r="AG8" s="5">
        <v>10</v>
      </c>
      <c r="AH8" s="5" t="s">
        <v>166</v>
      </c>
      <c r="AI8" s="5">
        <v>49.9</v>
      </c>
      <c r="AJ8" s="5" t="s">
        <v>166</v>
      </c>
      <c r="AK8" s="5">
        <v>72.400000000000006</v>
      </c>
      <c r="AL8" s="5">
        <v>99.9</v>
      </c>
      <c r="AM8" s="5" t="s">
        <v>166</v>
      </c>
      <c r="AN8" s="5">
        <v>35.4</v>
      </c>
      <c r="AO8" s="5">
        <v>21.7</v>
      </c>
      <c r="AP8" s="5">
        <v>74.2</v>
      </c>
      <c r="AQ8" s="5">
        <v>72.5</v>
      </c>
      <c r="AR8" s="5">
        <v>83.2</v>
      </c>
      <c r="AS8" s="5" t="s">
        <v>735</v>
      </c>
      <c r="AT8" s="5">
        <v>9.1999999999999993</v>
      </c>
      <c r="AU8" s="5">
        <v>8.5</v>
      </c>
      <c r="AV8" s="5" t="s">
        <v>736</v>
      </c>
      <c r="AW8" s="5" t="s">
        <v>737</v>
      </c>
      <c r="AX8" s="5">
        <v>-0.3</v>
      </c>
      <c r="AY8" s="4">
        <v>8</v>
      </c>
    </row>
    <row r="9" spans="1:51" ht="14.25" customHeight="1" x14ac:dyDescent="0.2">
      <c r="A9" s="7" t="s">
        <v>34</v>
      </c>
      <c r="B9" s="5">
        <v>3.9</v>
      </c>
      <c r="C9" s="5">
        <v>106.5</v>
      </c>
      <c r="D9" s="5">
        <v>2.7</v>
      </c>
      <c r="E9" s="5">
        <v>4.5999999999999996</v>
      </c>
      <c r="F9" s="5">
        <v>4.7</v>
      </c>
      <c r="G9" s="5">
        <v>22.1</v>
      </c>
      <c r="H9" s="5">
        <v>30.4</v>
      </c>
      <c r="I9" s="5">
        <v>21</v>
      </c>
      <c r="J9" s="5">
        <v>0.7</v>
      </c>
      <c r="K9" s="5">
        <v>0.8</v>
      </c>
      <c r="L9" s="5" t="s">
        <v>738</v>
      </c>
      <c r="M9" s="5">
        <v>2.9</v>
      </c>
      <c r="N9" s="5">
        <v>28.1</v>
      </c>
      <c r="O9" s="5">
        <v>7.4</v>
      </c>
      <c r="P9" s="5">
        <v>119.2</v>
      </c>
      <c r="Q9" s="5">
        <v>6.2</v>
      </c>
      <c r="R9" s="5" t="s">
        <v>739</v>
      </c>
      <c r="S9" s="10">
        <v>1.7</v>
      </c>
      <c r="T9" s="5">
        <v>37.1</v>
      </c>
      <c r="U9" s="5">
        <v>53.2</v>
      </c>
      <c r="V9" s="5" t="s">
        <v>740</v>
      </c>
      <c r="W9" s="5">
        <v>71.400000000000006</v>
      </c>
      <c r="X9" s="5" t="s">
        <v>741</v>
      </c>
      <c r="Y9" s="18"/>
      <c r="Z9" s="5" t="s">
        <v>742</v>
      </c>
      <c r="AA9" s="5" t="s">
        <v>743</v>
      </c>
      <c r="AB9" s="5" t="s">
        <v>744</v>
      </c>
      <c r="AC9" s="5" t="s">
        <v>166</v>
      </c>
      <c r="AD9" s="5">
        <v>29.3</v>
      </c>
      <c r="AE9" s="5">
        <v>85.6</v>
      </c>
      <c r="AF9" s="5">
        <v>92.8</v>
      </c>
      <c r="AG9" s="5">
        <v>10</v>
      </c>
      <c r="AH9" s="5">
        <v>75.900000000000006</v>
      </c>
      <c r="AI9" s="5">
        <v>49.7</v>
      </c>
      <c r="AJ9" s="5" t="s">
        <v>166</v>
      </c>
      <c r="AK9" s="5">
        <v>81.900000000000006</v>
      </c>
      <c r="AL9" s="5">
        <v>124.3</v>
      </c>
      <c r="AM9" s="5" t="s">
        <v>166</v>
      </c>
      <c r="AN9" s="5">
        <v>35.6</v>
      </c>
      <c r="AO9" s="5">
        <v>13.4</v>
      </c>
      <c r="AP9" s="5">
        <v>74.400000000000006</v>
      </c>
      <c r="AQ9" s="5">
        <v>65.900000000000006</v>
      </c>
      <c r="AR9" s="5">
        <v>82.8</v>
      </c>
      <c r="AS9" s="5" t="s">
        <v>745</v>
      </c>
      <c r="AT9" s="5">
        <v>9</v>
      </c>
      <c r="AU9" s="5">
        <v>9.1</v>
      </c>
      <c r="AV9" s="5" t="s">
        <v>746</v>
      </c>
      <c r="AW9" s="5" t="s">
        <v>747</v>
      </c>
      <c r="AX9" s="5">
        <v>-0.1</v>
      </c>
      <c r="AY9" s="4">
        <v>9</v>
      </c>
    </row>
    <row r="10" spans="1:51" ht="14.25" customHeight="1" x14ac:dyDescent="0.2">
      <c r="A10" s="7" t="s">
        <v>35</v>
      </c>
      <c r="B10" s="5">
        <v>2.9</v>
      </c>
      <c r="C10" s="5">
        <v>106.3</v>
      </c>
      <c r="D10" s="5">
        <v>2.2999999999999998</v>
      </c>
      <c r="E10" s="5">
        <v>2.2999999999999998</v>
      </c>
      <c r="F10" s="5">
        <v>4.8</v>
      </c>
      <c r="G10" s="5">
        <v>19.600000000000001</v>
      </c>
      <c r="H10" s="5">
        <v>30.3</v>
      </c>
      <c r="I10" s="5">
        <v>21.9</v>
      </c>
      <c r="J10" s="5">
        <v>0.6</v>
      </c>
      <c r="K10" s="5">
        <v>0.6</v>
      </c>
      <c r="L10" s="5" t="s">
        <v>748</v>
      </c>
      <c r="M10" s="5">
        <v>2.7</v>
      </c>
      <c r="N10" s="5">
        <v>28.5</v>
      </c>
      <c r="O10" s="5">
        <v>7.8</v>
      </c>
      <c r="P10" s="5">
        <v>111.5</v>
      </c>
      <c r="Q10" s="5">
        <v>5.6</v>
      </c>
      <c r="R10" s="5" t="s">
        <v>749</v>
      </c>
      <c r="S10" s="10">
        <v>1.4</v>
      </c>
      <c r="T10" s="5">
        <v>37.1</v>
      </c>
      <c r="U10" s="5">
        <v>52.6</v>
      </c>
      <c r="V10" s="5" t="s">
        <v>166</v>
      </c>
      <c r="W10" s="5" t="s">
        <v>166</v>
      </c>
      <c r="X10" s="5" t="s">
        <v>750</v>
      </c>
      <c r="Y10" s="18">
        <v>8.0999999999999996E-3</v>
      </c>
      <c r="Z10" s="5" t="s">
        <v>751</v>
      </c>
      <c r="AA10" s="5" t="s">
        <v>752</v>
      </c>
      <c r="AB10" s="5" t="s">
        <v>753</v>
      </c>
      <c r="AC10" s="5">
        <v>20.9</v>
      </c>
      <c r="AD10" s="5">
        <v>29.8</v>
      </c>
      <c r="AE10" s="5">
        <v>86.5</v>
      </c>
      <c r="AF10" s="5">
        <v>94.9</v>
      </c>
      <c r="AG10" s="5">
        <v>10</v>
      </c>
      <c r="AH10" s="5">
        <v>77.599999999999994</v>
      </c>
      <c r="AI10" s="5">
        <v>48.8</v>
      </c>
      <c r="AJ10" s="5" t="s">
        <v>166</v>
      </c>
      <c r="AK10" s="5">
        <v>52.5</v>
      </c>
      <c r="AL10" s="5">
        <v>97.8</v>
      </c>
      <c r="AM10" s="5" t="s">
        <v>166</v>
      </c>
      <c r="AN10" s="5">
        <v>35.6</v>
      </c>
      <c r="AO10" s="5">
        <v>12.5</v>
      </c>
      <c r="AP10" s="5">
        <v>74.400000000000006</v>
      </c>
      <c r="AQ10" s="5">
        <v>57.2</v>
      </c>
      <c r="AR10" s="5">
        <v>83.3</v>
      </c>
      <c r="AS10" s="5" t="s">
        <v>754</v>
      </c>
      <c r="AT10" s="5">
        <v>8.8000000000000007</v>
      </c>
      <c r="AU10" s="5">
        <v>8.8000000000000007</v>
      </c>
      <c r="AV10" s="5" t="s">
        <v>755</v>
      </c>
      <c r="AW10" s="5" t="s">
        <v>756</v>
      </c>
      <c r="AX10" s="5">
        <v>0.1</v>
      </c>
      <c r="AY10" s="4">
        <v>10</v>
      </c>
    </row>
    <row r="11" spans="1:51" ht="14.25" customHeight="1" x14ac:dyDescent="0.2">
      <c r="A11" s="7" t="s">
        <v>36</v>
      </c>
      <c r="B11" s="5">
        <v>2.7</v>
      </c>
      <c r="C11" s="5">
        <v>108.4</v>
      </c>
      <c r="D11" s="5">
        <v>2.5</v>
      </c>
      <c r="E11" s="5">
        <v>5.7</v>
      </c>
      <c r="F11" s="5">
        <v>-3.7</v>
      </c>
      <c r="G11" s="5">
        <v>17.2</v>
      </c>
      <c r="H11" s="5">
        <v>30.9</v>
      </c>
      <c r="I11" s="5">
        <v>22.2</v>
      </c>
      <c r="J11" s="5">
        <v>0.6</v>
      </c>
      <c r="K11" s="5" t="s">
        <v>166</v>
      </c>
      <c r="L11" s="5" t="s">
        <v>757</v>
      </c>
      <c r="M11" s="5">
        <v>3</v>
      </c>
      <c r="N11" s="5">
        <v>28.9</v>
      </c>
      <c r="O11" s="5">
        <v>7.6</v>
      </c>
      <c r="P11" s="5">
        <v>105.1</v>
      </c>
      <c r="Q11" s="5">
        <v>4.5</v>
      </c>
      <c r="R11" s="5" t="s">
        <v>758</v>
      </c>
      <c r="S11" s="10">
        <v>1.6</v>
      </c>
      <c r="T11" s="5">
        <v>37.200000000000003</v>
      </c>
      <c r="U11" s="5">
        <v>52.6</v>
      </c>
      <c r="V11" s="5" t="s">
        <v>166</v>
      </c>
      <c r="W11" s="5" t="s">
        <v>166</v>
      </c>
      <c r="X11" s="5" t="s">
        <v>759</v>
      </c>
      <c r="Y11" s="18">
        <v>9.1000000000000004E-3</v>
      </c>
      <c r="Z11" s="5" t="s">
        <v>760</v>
      </c>
      <c r="AA11" s="5" t="s">
        <v>761</v>
      </c>
      <c r="AB11" s="5" t="s">
        <v>762</v>
      </c>
      <c r="AC11" s="5" t="s">
        <v>166</v>
      </c>
      <c r="AD11" s="5" t="s">
        <v>166</v>
      </c>
      <c r="AE11" s="5">
        <v>88.9</v>
      </c>
      <c r="AF11" s="5">
        <v>96.9</v>
      </c>
      <c r="AG11" s="5">
        <v>10</v>
      </c>
      <c r="AH11" s="5">
        <v>77.599999999999994</v>
      </c>
      <c r="AI11" s="5">
        <v>51.3</v>
      </c>
      <c r="AJ11" s="5">
        <v>31.7</v>
      </c>
      <c r="AK11" s="5">
        <v>56.1</v>
      </c>
      <c r="AL11" s="5">
        <v>82.6</v>
      </c>
      <c r="AM11" s="5" t="s">
        <v>763</v>
      </c>
      <c r="AN11" s="5">
        <v>35.6</v>
      </c>
      <c r="AO11" s="5">
        <v>10.6</v>
      </c>
      <c r="AP11" s="5">
        <v>74.2</v>
      </c>
      <c r="AQ11" s="5">
        <v>67.900000000000006</v>
      </c>
      <c r="AR11" s="5">
        <v>83.3</v>
      </c>
      <c r="AS11" s="5" t="s">
        <v>764</v>
      </c>
      <c r="AT11" s="5">
        <v>8.4</v>
      </c>
      <c r="AU11" s="5">
        <v>9.1</v>
      </c>
      <c r="AV11" s="5" t="s">
        <v>765</v>
      </c>
      <c r="AW11" s="5" t="s">
        <v>766</v>
      </c>
      <c r="AX11" s="5">
        <v>0.2</v>
      </c>
      <c r="AY11" s="4">
        <v>11</v>
      </c>
    </row>
    <row r="12" spans="1:51" ht="14.25" customHeight="1" x14ac:dyDescent="0.2">
      <c r="A12" s="7" t="s">
        <v>37</v>
      </c>
      <c r="B12" s="5">
        <v>1.8</v>
      </c>
      <c r="C12" s="5">
        <v>110.2</v>
      </c>
      <c r="D12" s="5">
        <v>1.8</v>
      </c>
      <c r="E12" s="5">
        <v>-1.1000000000000001</v>
      </c>
      <c r="F12" s="5">
        <v>7.5</v>
      </c>
      <c r="G12" s="5">
        <v>15.3</v>
      </c>
      <c r="H12" s="5">
        <v>31.9</v>
      </c>
      <c r="I12" s="5">
        <v>22.4</v>
      </c>
      <c r="J12" s="5">
        <v>0.6</v>
      </c>
      <c r="K12" s="5" t="s">
        <v>166</v>
      </c>
      <c r="L12" s="5" t="s">
        <v>767</v>
      </c>
      <c r="M12" s="5">
        <v>1.7</v>
      </c>
      <c r="N12" s="5">
        <v>29.4</v>
      </c>
      <c r="O12" s="5">
        <v>7.6</v>
      </c>
      <c r="P12" s="5">
        <v>98.6</v>
      </c>
      <c r="Q12" s="5">
        <v>3.7</v>
      </c>
      <c r="R12" s="5" t="s">
        <v>768</v>
      </c>
      <c r="S12" s="10">
        <v>1.4</v>
      </c>
      <c r="T12" s="5">
        <v>37.200000000000003</v>
      </c>
      <c r="U12" s="5">
        <v>52.4</v>
      </c>
      <c r="V12" s="5" t="s">
        <v>166</v>
      </c>
      <c r="W12" s="5" t="s">
        <v>166</v>
      </c>
      <c r="X12" s="5" t="s">
        <v>769</v>
      </c>
      <c r="Y12" s="18">
        <v>9.2999999999999992E-3</v>
      </c>
      <c r="Z12" s="5" t="s">
        <v>770</v>
      </c>
      <c r="AA12" s="5" t="s">
        <v>771</v>
      </c>
      <c r="AB12" s="5" t="s">
        <v>772</v>
      </c>
      <c r="AC12" s="5">
        <v>21.9</v>
      </c>
      <c r="AD12" s="5">
        <v>31.2</v>
      </c>
      <c r="AE12" s="5">
        <v>91.1</v>
      </c>
      <c r="AF12" s="5" t="s">
        <v>166</v>
      </c>
      <c r="AG12" s="5">
        <v>10</v>
      </c>
      <c r="AH12" s="5">
        <v>77.7</v>
      </c>
      <c r="AI12" s="5">
        <v>51.9</v>
      </c>
      <c r="AJ12" s="5">
        <v>32.200000000000003</v>
      </c>
      <c r="AK12" s="5">
        <v>43.9</v>
      </c>
      <c r="AL12" s="5">
        <v>86.2</v>
      </c>
      <c r="AM12" s="5" t="s">
        <v>773</v>
      </c>
      <c r="AN12" s="5">
        <v>35.700000000000003</v>
      </c>
      <c r="AO12" s="5">
        <v>10.6</v>
      </c>
      <c r="AP12" s="5">
        <v>74.099999999999994</v>
      </c>
      <c r="AQ12" s="5">
        <v>51</v>
      </c>
      <c r="AR12" s="5">
        <v>83.4</v>
      </c>
      <c r="AS12" s="5" t="s">
        <v>774</v>
      </c>
      <c r="AT12" s="5">
        <v>7.9</v>
      </c>
      <c r="AU12" s="5">
        <v>9.1</v>
      </c>
      <c r="AV12" s="5" t="s">
        <v>775</v>
      </c>
      <c r="AW12" s="5" t="s">
        <v>776</v>
      </c>
      <c r="AX12" s="5">
        <v>0.4</v>
      </c>
      <c r="AY12" s="4">
        <v>12</v>
      </c>
    </row>
    <row r="13" spans="1:51" ht="25.5" customHeight="1" x14ac:dyDescent="0.2">
      <c r="A13" s="7" t="s">
        <v>38</v>
      </c>
      <c r="B13" s="5">
        <v>1.4</v>
      </c>
      <c r="C13" s="5">
        <v>111</v>
      </c>
      <c r="D13" s="5">
        <v>1.2</v>
      </c>
      <c r="E13" s="5">
        <v>0.7</v>
      </c>
      <c r="F13" s="5">
        <v>-2.5</v>
      </c>
      <c r="G13" s="5">
        <v>14.1</v>
      </c>
      <c r="H13" s="5">
        <v>33.700000000000003</v>
      </c>
      <c r="I13" s="5">
        <v>22.9</v>
      </c>
      <c r="J13" s="5">
        <v>0.6</v>
      </c>
      <c r="K13" s="5" t="s">
        <v>166</v>
      </c>
      <c r="L13" s="5" t="s">
        <v>777</v>
      </c>
      <c r="M13" s="5">
        <v>1</v>
      </c>
      <c r="N13" s="5">
        <v>29.9</v>
      </c>
      <c r="O13" s="5">
        <v>7.6</v>
      </c>
      <c r="P13" s="5">
        <v>93.7</v>
      </c>
      <c r="Q13" s="5">
        <v>3.2</v>
      </c>
      <c r="R13" s="5" t="s">
        <v>778</v>
      </c>
      <c r="S13" s="10">
        <v>0.7</v>
      </c>
      <c r="T13" s="5">
        <v>37.200000000000003</v>
      </c>
      <c r="U13" s="5" t="s">
        <v>166</v>
      </c>
      <c r="V13" s="5" t="s">
        <v>166</v>
      </c>
      <c r="W13" s="5" t="s">
        <v>166</v>
      </c>
      <c r="X13" s="5" t="s">
        <v>779</v>
      </c>
      <c r="Y13" s="18">
        <v>9.1000000000000004E-3</v>
      </c>
      <c r="Z13" s="5" t="s">
        <v>780</v>
      </c>
      <c r="AA13" s="5" t="s">
        <v>781</v>
      </c>
      <c r="AB13" s="5" t="s">
        <v>166</v>
      </c>
      <c r="AC13" s="5" t="s">
        <v>166</v>
      </c>
      <c r="AD13" s="5" t="s">
        <v>166</v>
      </c>
      <c r="AE13" s="5">
        <v>92.9</v>
      </c>
      <c r="AF13" s="5" t="s">
        <v>166</v>
      </c>
      <c r="AG13" s="5">
        <v>10</v>
      </c>
      <c r="AH13" s="5">
        <v>77.900000000000006</v>
      </c>
      <c r="AI13" s="5">
        <v>50.7</v>
      </c>
      <c r="AJ13" s="5">
        <v>32.299999999999997</v>
      </c>
      <c r="AK13" s="5">
        <v>35.9</v>
      </c>
      <c r="AL13" s="5">
        <v>62.7</v>
      </c>
      <c r="AM13" s="5" t="s">
        <v>782</v>
      </c>
      <c r="AN13" s="5">
        <v>35.799999999999997</v>
      </c>
      <c r="AO13" s="5">
        <v>10.6</v>
      </c>
      <c r="AP13" s="5">
        <v>74.2</v>
      </c>
      <c r="AQ13" s="5">
        <v>57.2</v>
      </c>
      <c r="AR13" s="5">
        <v>83.5</v>
      </c>
      <c r="AS13" s="5" t="s">
        <v>166</v>
      </c>
      <c r="AT13" s="5">
        <v>7.6</v>
      </c>
      <c r="AU13" s="5">
        <v>8.8000000000000007</v>
      </c>
      <c r="AV13" s="5" t="s">
        <v>166</v>
      </c>
      <c r="AW13" s="5" t="s">
        <v>783</v>
      </c>
      <c r="AX13" s="5">
        <v>0.7</v>
      </c>
      <c r="AY13" s="4">
        <v>13</v>
      </c>
    </row>
    <row r="14" spans="1:51" ht="25.5" customHeight="1" x14ac:dyDescent="0.2">
      <c r="A14" s="7" t="s">
        <v>39</v>
      </c>
      <c r="B14" s="5">
        <v>-11.2</v>
      </c>
      <c r="C14" s="5">
        <v>110.6</v>
      </c>
      <c r="D14" s="5">
        <v>-8.1999999999999993</v>
      </c>
      <c r="E14" s="5">
        <v>-12.1</v>
      </c>
      <c r="F14" s="5">
        <v>4.3</v>
      </c>
      <c r="G14" s="5">
        <v>15.7</v>
      </c>
      <c r="H14" s="5" t="s">
        <v>166</v>
      </c>
      <c r="I14" s="5" t="s">
        <v>166</v>
      </c>
      <c r="J14" s="5">
        <v>0.6</v>
      </c>
      <c r="K14" s="5" t="s">
        <v>166</v>
      </c>
      <c r="L14" s="5" t="s">
        <v>784</v>
      </c>
      <c r="M14" s="5">
        <v>-12</v>
      </c>
      <c r="N14" s="5">
        <v>30.4</v>
      </c>
      <c r="O14" s="5">
        <v>6.5</v>
      </c>
      <c r="P14" s="5">
        <v>107.5</v>
      </c>
      <c r="Q14" s="5">
        <v>2.9</v>
      </c>
      <c r="R14" s="5" t="s">
        <v>785</v>
      </c>
      <c r="S14" s="10">
        <v>0.379</v>
      </c>
      <c r="T14" s="5">
        <v>37.200000000000003</v>
      </c>
      <c r="U14" s="5" t="s">
        <v>166</v>
      </c>
      <c r="V14" s="5" t="s">
        <v>166</v>
      </c>
      <c r="W14" s="5" t="s">
        <v>166</v>
      </c>
      <c r="X14" s="5" t="s">
        <v>166</v>
      </c>
      <c r="Y14" s="18">
        <v>1.17E-2</v>
      </c>
      <c r="Z14" s="5" t="s">
        <v>786</v>
      </c>
      <c r="AA14" s="5" t="s">
        <v>166</v>
      </c>
      <c r="AB14" s="5" t="s">
        <v>166</v>
      </c>
      <c r="AC14" s="5">
        <v>23.6</v>
      </c>
      <c r="AD14" s="5">
        <v>33.5</v>
      </c>
      <c r="AE14" s="5" t="s">
        <v>166</v>
      </c>
      <c r="AF14" s="5" t="s">
        <v>166</v>
      </c>
      <c r="AG14" s="5">
        <v>10</v>
      </c>
      <c r="AH14" s="5" t="s">
        <v>166</v>
      </c>
      <c r="AI14" s="5">
        <v>49.3</v>
      </c>
      <c r="AJ14" s="5" t="s">
        <v>166</v>
      </c>
      <c r="AK14" s="5">
        <v>38.200000000000003</v>
      </c>
      <c r="AL14" s="5">
        <v>64.5</v>
      </c>
      <c r="AM14" s="5" t="s">
        <v>166</v>
      </c>
      <c r="AN14" s="5" t="s">
        <v>166</v>
      </c>
      <c r="AO14" s="5" t="s">
        <v>166</v>
      </c>
      <c r="AP14" s="5" t="s">
        <v>166</v>
      </c>
      <c r="AQ14" s="5">
        <v>59.2</v>
      </c>
      <c r="AR14" s="5" t="s">
        <v>166</v>
      </c>
      <c r="AS14" s="5" t="s">
        <v>166</v>
      </c>
      <c r="AT14" s="5" t="s">
        <v>166</v>
      </c>
      <c r="AU14" s="5" t="s">
        <v>166</v>
      </c>
      <c r="AV14" s="5" t="s">
        <v>166</v>
      </c>
      <c r="AW14" s="5" t="s">
        <v>787</v>
      </c>
      <c r="AX14" s="5">
        <v>0.5</v>
      </c>
      <c r="AY14" s="4">
        <v>14</v>
      </c>
    </row>
    <row r="15" spans="1:51" ht="14.25" customHeight="1" x14ac:dyDescent="0.2"/>
    <row r="16" spans="1:51" ht="14.25" customHeight="1" x14ac:dyDescent="0.2"/>
    <row r="17" spans="1:51" ht="25.5"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5878-09DA-3346-A408-5B822E8B02AC}">
  <dimension ref="A1:AY50"/>
  <sheetViews>
    <sheetView topLeftCell="F1" zoomScale="135" workbookViewId="0">
      <selection activeCell="S14" sqref="S2:S14"/>
    </sheetView>
  </sheetViews>
  <sheetFormatPr baseColWidth="10" defaultRowHeight="15" x14ac:dyDescent="0.2"/>
  <cols>
    <col min="1" max="1" width="43.1640625" style="4" customWidth="1"/>
    <col min="2" max="4" width="14.83203125" style="4" customWidth="1"/>
    <col min="5" max="5" width="13.83203125" style="4" customWidth="1"/>
    <col min="6" max="14" width="14.832031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0.3</v>
      </c>
      <c r="C2" s="5">
        <v>98.8</v>
      </c>
      <c r="D2" s="5">
        <v>1.9</v>
      </c>
      <c r="E2" s="5">
        <v>-2.6</v>
      </c>
      <c r="F2" s="5">
        <v>0.1</v>
      </c>
      <c r="G2" s="5">
        <v>6.4</v>
      </c>
      <c r="H2" s="5">
        <v>33.6</v>
      </c>
      <c r="I2" s="5">
        <v>28.2</v>
      </c>
      <c r="J2" s="5">
        <v>0.9</v>
      </c>
      <c r="K2" s="5">
        <v>1.6</v>
      </c>
      <c r="L2" s="5" t="s">
        <v>788</v>
      </c>
      <c r="M2" s="5">
        <v>2</v>
      </c>
      <c r="N2" s="5">
        <v>24.8</v>
      </c>
      <c r="O2" s="5">
        <v>6.2</v>
      </c>
      <c r="P2" s="5">
        <v>80.099999999999994</v>
      </c>
      <c r="Q2" s="5" t="s">
        <v>166</v>
      </c>
      <c r="R2" s="5" t="s">
        <v>789</v>
      </c>
      <c r="S2" s="10">
        <v>4.3</v>
      </c>
      <c r="T2" s="5">
        <v>73.3</v>
      </c>
      <c r="U2" s="5">
        <v>7.6</v>
      </c>
      <c r="V2" s="5" t="s">
        <v>790</v>
      </c>
      <c r="W2" s="5">
        <v>53.4</v>
      </c>
      <c r="X2" s="5" t="s">
        <v>791</v>
      </c>
      <c r="Y2" s="18"/>
      <c r="Z2" s="5" t="s">
        <v>792</v>
      </c>
      <c r="AA2" s="5" t="s">
        <v>793</v>
      </c>
      <c r="AB2" s="5" t="s">
        <v>794</v>
      </c>
      <c r="AC2" s="5" t="s">
        <v>166</v>
      </c>
      <c r="AD2" s="5" t="s">
        <v>166</v>
      </c>
      <c r="AE2" s="5">
        <v>94.7</v>
      </c>
      <c r="AF2" s="5">
        <v>95</v>
      </c>
      <c r="AG2" s="5">
        <v>9</v>
      </c>
      <c r="AH2" s="5" t="s">
        <v>166</v>
      </c>
      <c r="AI2" s="5">
        <v>66.2</v>
      </c>
      <c r="AJ2" s="5">
        <v>33.4</v>
      </c>
      <c r="AK2" s="5" t="s">
        <v>166</v>
      </c>
      <c r="AL2" s="5" t="s">
        <v>166</v>
      </c>
      <c r="AM2" s="5" t="s">
        <v>795</v>
      </c>
      <c r="AN2" s="5">
        <v>29.7</v>
      </c>
      <c r="AO2" s="5">
        <v>17</v>
      </c>
      <c r="AP2" s="5">
        <v>75.8</v>
      </c>
      <c r="AQ2" s="5" t="s">
        <v>166</v>
      </c>
      <c r="AR2" s="5">
        <v>79.599999999999994</v>
      </c>
      <c r="AS2" s="5" t="s">
        <v>796</v>
      </c>
      <c r="AT2" s="5">
        <v>11.2</v>
      </c>
      <c r="AU2" s="5">
        <v>9.1999999999999993</v>
      </c>
      <c r="AV2" s="5" t="s">
        <v>797</v>
      </c>
      <c r="AW2" s="5" t="s">
        <v>798</v>
      </c>
      <c r="AX2" s="5">
        <v>0.5</v>
      </c>
      <c r="AY2" s="4">
        <v>2</v>
      </c>
    </row>
    <row r="3" spans="1:51" ht="14.25" customHeight="1" x14ac:dyDescent="0.2">
      <c r="A3" s="7" t="s">
        <v>28</v>
      </c>
      <c r="B3" s="5">
        <v>-8.5</v>
      </c>
      <c r="C3" s="5">
        <v>98.8</v>
      </c>
      <c r="D3" s="5">
        <v>-1.6</v>
      </c>
      <c r="E3" s="5">
        <v>-23.2</v>
      </c>
      <c r="F3" s="5">
        <v>7.2</v>
      </c>
      <c r="G3" s="5">
        <v>8.3000000000000007</v>
      </c>
      <c r="H3" s="5">
        <v>34.700000000000003</v>
      </c>
      <c r="I3" s="5">
        <v>23.6</v>
      </c>
      <c r="J3" s="5">
        <v>0.9</v>
      </c>
      <c r="K3" s="5">
        <v>1.8</v>
      </c>
      <c r="L3" s="5" t="s">
        <v>799</v>
      </c>
      <c r="M3" s="5">
        <v>-2.9</v>
      </c>
      <c r="N3" s="5">
        <v>25.3</v>
      </c>
      <c r="O3" s="5">
        <v>6.4</v>
      </c>
      <c r="P3" s="5">
        <v>86.2</v>
      </c>
      <c r="Q3" s="5" t="s">
        <v>166</v>
      </c>
      <c r="R3" s="5" t="s">
        <v>800</v>
      </c>
      <c r="S3" s="10">
        <v>3.7</v>
      </c>
      <c r="T3" s="5">
        <v>73.3</v>
      </c>
      <c r="U3" s="5">
        <v>7.6</v>
      </c>
      <c r="V3" s="5" t="s">
        <v>801</v>
      </c>
      <c r="W3" s="5">
        <v>50.3</v>
      </c>
      <c r="X3" s="5" t="s">
        <v>802</v>
      </c>
      <c r="Y3" s="18"/>
      <c r="Z3" s="5" t="s">
        <v>803</v>
      </c>
      <c r="AA3" s="5" t="s">
        <v>804</v>
      </c>
      <c r="AB3" s="5" t="s">
        <v>805</v>
      </c>
      <c r="AC3" s="5" t="s">
        <v>166</v>
      </c>
      <c r="AD3" s="5" t="s">
        <v>166</v>
      </c>
      <c r="AE3" s="5">
        <v>91.3</v>
      </c>
      <c r="AF3" s="5">
        <v>94.2</v>
      </c>
      <c r="AG3" s="5">
        <v>9</v>
      </c>
      <c r="AH3" s="5" t="s">
        <v>166</v>
      </c>
      <c r="AI3" s="5">
        <v>49</v>
      </c>
      <c r="AJ3" s="5">
        <v>38.200000000000003</v>
      </c>
      <c r="AK3" s="5" t="s">
        <v>166</v>
      </c>
      <c r="AL3" s="5" t="s">
        <v>166</v>
      </c>
      <c r="AM3" s="5" t="s">
        <v>806</v>
      </c>
      <c r="AN3" s="5">
        <v>29.6</v>
      </c>
      <c r="AO3" s="5">
        <v>17.100000000000001</v>
      </c>
      <c r="AP3" s="5">
        <v>74.8</v>
      </c>
      <c r="AQ3" s="5" t="s">
        <v>166</v>
      </c>
      <c r="AR3" s="5">
        <v>79.7</v>
      </c>
      <c r="AS3" s="5" t="s">
        <v>807</v>
      </c>
      <c r="AT3" s="5">
        <v>11.3</v>
      </c>
      <c r="AU3" s="5">
        <v>9.3000000000000007</v>
      </c>
      <c r="AV3" s="5" t="s">
        <v>808</v>
      </c>
      <c r="AW3" s="5" t="s">
        <v>809</v>
      </c>
      <c r="AX3" s="5">
        <v>0.5</v>
      </c>
      <c r="AY3" s="4">
        <v>3</v>
      </c>
    </row>
    <row r="4" spans="1:51" ht="14.25" customHeight="1" x14ac:dyDescent="0.2">
      <c r="A4" s="7" t="s">
        <v>29</v>
      </c>
      <c r="B4" s="5">
        <v>2.7</v>
      </c>
      <c r="C4" s="5">
        <v>100</v>
      </c>
      <c r="D4" s="5">
        <v>2</v>
      </c>
      <c r="E4" s="5">
        <v>7.6</v>
      </c>
      <c r="F4" s="5">
        <v>0.8</v>
      </c>
      <c r="G4" s="5">
        <v>8.4</v>
      </c>
      <c r="H4" s="5">
        <v>34.299999999999997</v>
      </c>
      <c r="I4" s="5">
        <v>23.6</v>
      </c>
      <c r="J4" s="5">
        <v>0.9</v>
      </c>
      <c r="K4" s="5">
        <v>1.6</v>
      </c>
      <c r="L4" s="5" t="s">
        <v>810</v>
      </c>
      <c r="M4" s="5">
        <v>3</v>
      </c>
      <c r="N4" s="5">
        <v>26</v>
      </c>
      <c r="O4" s="5">
        <v>5.5</v>
      </c>
      <c r="P4" s="5">
        <v>87.9</v>
      </c>
      <c r="Q4" s="5" t="s">
        <v>166</v>
      </c>
      <c r="R4" s="5" t="s">
        <v>811</v>
      </c>
      <c r="S4" s="10" t="s">
        <v>90</v>
      </c>
      <c r="T4" s="5">
        <v>73.2</v>
      </c>
      <c r="U4" s="5">
        <v>7.5</v>
      </c>
      <c r="V4" s="5" t="s">
        <v>812</v>
      </c>
      <c r="W4" s="5">
        <v>52.2</v>
      </c>
      <c r="X4" s="5" t="s">
        <v>813</v>
      </c>
      <c r="Y4" s="18"/>
      <c r="Z4" s="5" t="s">
        <v>814</v>
      </c>
      <c r="AA4" s="5" t="s">
        <v>815</v>
      </c>
      <c r="AB4" s="5" t="s">
        <v>816</v>
      </c>
      <c r="AC4" s="5" t="s">
        <v>166</v>
      </c>
      <c r="AD4" s="5" t="s">
        <v>166</v>
      </c>
      <c r="AE4" s="5">
        <v>93.4</v>
      </c>
      <c r="AF4" s="5">
        <v>93.9</v>
      </c>
      <c r="AG4" s="5">
        <v>9</v>
      </c>
      <c r="AH4" s="5" t="s">
        <v>166</v>
      </c>
      <c r="AI4" s="5">
        <v>55.5</v>
      </c>
      <c r="AJ4" s="5">
        <v>38.4</v>
      </c>
      <c r="AK4" s="5" t="s">
        <v>166</v>
      </c>
      <c r="AL4" s="5" t="s">
        <v>166</v>
      </c>
      <c r="AM4" s="5" t="s">
        <v>817</v>
      </c>
      <c r="AN4" s="5">
        <v>23.9</v>
      </c>
      <c r="AO4" s="5">
        <v>15.9</v>
      </c>
      <c r="AP4" s="5">
        <v>74.3</v>
      </c>
      <c r="AQ4" s="5" t="s">
        <v>166</v>
      </c>
      <c r="AR4" s="5">
        <v>79.900000000000006</v>
      </c>
      <c r="AS4" s="5" t="s">
        <v>818</v>
      </c>
      <c r="AT4" s="5">
        <v>11.4</v>
      </c>
      <c r="AU4" s="5">
        <v>9.5</v>
      </c>
      <c r="AV4" s="5" t="s">
        <v>819</v>
      </c>
      <c r="AW4" s="5" t="s">
        <v>820</v>
      </c>
      <c r="AX4" s="5">
        <v>0.5</v>
      </c>
      <c r="AY4" s="4">
        <v>4</v>
      </c>
    </row>
    <row r="5" spans="1:51" ht="14.25" customHeight="1" x14ac:dyDescent="0.2">
      <c r="A5" s="13" t="s">
        <v>30</v>
      </c>
      <c r="B5" s="14">
        <v>2.1</v>
      </c>
      <c r="C5" s="14">
        <v>103.4</v>
      </c>
      <c r="D5" s="14">
        <v>2</v>
      </c>
      <c r="E5" s="14">
        <v>0.1</v>
      </c>
      <c r="F5" s="14">
        <v>-0.8</v>
      </c>
      <c r="G5" s="14">
        <v>7.8</v>
      </c>
      <c r="H5" s="14">
        <v>31.1</v>
      </c>
      <c r="I5" s="14">
        <v>22.8</v>
      </c>
      <c r="J5" s="14">
        <v>0.9</v>
      </c>
      <c r="K5" s="14">
        <v>1.6</v>
      </c>
      <c r="L5" s="14" t="s">
        <v>821</v>
      </c>
      <c r="M5" s="14">
        <v>2.9</v>
      </c>
      <c r="N5" s="14">
        <v>27</v>
      </c>
      <c r="O5" s="14">
        <v>4.4000000000000004</v>
      </c>
      <c r="P5" s="14">
        <v>89.3</v>
      </c>
      <c r="Q5" s="14" t="s">
        <v>166</v>
      </c>
      <c r="R5" s="14" t="s">
        <v>822</v>
      </c>
      <c r="S5" s="10" t="s">
        <v>90</v>
      </c>
      <c r="T5" s="14">
        <v>73.3</v>
      </c>
      <c r="U5" s="14">
        <v>7.5</v>
      </c>
      <c r="V5" s="14" t="s">
        <v>823</v>
      </c>
      <c r="W5" s="14">
        <v>51.2</v>
      </c>
      <c r="X5" s="14" t="s">
        <v>824</v>
      </c>
      <c r="Y5" s="20"/>
      <c r="Z5" s="14" t="s">
        <v>825</v>
      </c>
      <c r="AA5" s="14" t="s">
        <v>826</v>
      </c>
      <c r="AB5" s="14" t="s">
        <v>827</v>
      </c>
      <c r="AC5" s="14" t="s">
        <v>166</v>
      </c>
      <c r="AD5" s="14" t="s">
        <v>166</v>
      </c>
      <c r="AE5" s="14">
        <v>94.9</v>
      </c>
      <c r="AF5" s="14">
        <v>93.5</v>
      </c>
      <c r="AG5" s="14">
        <v>9</v>
      </c>
      <c r="AH5" s="14" t="s">
        <v>166</v>
      </c>
      <c r="AI5" s="14">
        <v>59.4</v>
      </c>
      <c r="AJ5" s="14">
        <v>37.9</v>
      </c>
      <c r="AK5" s="14" t="s">
        <v>166</v>
      </c>
      <c r="AL5" s="14" t="s">
        <v>166</v>
      </c>
      <c r="AM5" s="14" t="s">
        <v>828</v>
      </c>
      <c r="AN5" s="14">
        <v>24.2</v>
      </c>
      <c r="AO5" s="14">
        <v>13.7</v>
      </c>
      <c r="AP5" s="14">
        <v>74.7</v>
      </c>
      <c r="AQ5" s="14" t="s">
        <v>166</v>
      </c>
      <c r="AR5" s="14">
        <v>80.5</v>
      </c>
      <c r="AS5" s="14" t="s">
        <v>829</v>
      </c>
      <c r="AT5" s="14">
        <v>11.1</v>
      </c>
      <c r="AU5" s="14">
        <v>9.4</v>
      </c>
      <c r="AV5" s="14" t="s">
        <v>830</v>
      </c>
      <c r="AW5" s="14" t="s">
        <v>831</v>
      </c>
      <c r="AX5" s="14">
        <v>0.5</v>
      </c>
      <c r="AY5" s="4">
        <v>5</v>
      </c>
    </row>
    <row r="6" spans="1:51" ht="25.5" customHeight="1" x14ac:dyDescent="0.2">
      <c r="A6" s="7" t="s">
        <v>31</v>
      </c>
      <c r="B6" s="5">
        <v>-1.9</v>
      </c>
      <c r="C6" s="5">
        <v>106.3</v>
      </c>
      <c r="D6" s="5">
        <v>0.4</v>
      </c>
      <c r="E6" s="5">
        <v>-11.6</v>
      </c>
      <c r="F6" s="5">
        <v>-2.2999999999999998</v>
      </c>
      <c r="G6" s="5">
        <v>7.7</v>
      </c>
      <c r="H6" s="5">
        <v>29.7</v>
      </c>
      <c r="I6" s="5">
        <v>21.4</v>
      </c>
      <c r="J6" s="5">
        <v>0.9</v>
      </c>
      <c r="K6" s="5">
        <v>1.8</v>
      </c>
      <c r="L6" s="5" t="s">
        <v>832</v>
      </c>
      <c r="M6" s="5">
        <v>0.4</v>
      </c>
      <c r="N6" s="5">
        <v>28.1</v>
      </c>
      <c r="O6" s="5">
        <v>4.4000000000000004</v>
      </c>
      <c r="P6" s="5">
        <v>91.7</v>
      </c>
      <c r="Q6" s="5" t="s">
        <v>166</v>
      </c>
      <c r="R6" s="5" t="s">
        <v>833</v>
      </c>
      <c r="S6" s="10">
        <v>1.9</v>
      </c>
      <c r="T6" s="5">
        <v>73.400000000000006</v>
      </c>
      <c r="U6" s="5">
        <v>7.5</v>
      </c>
      <c r="V6" s="5" t="s">
        <v>834</v>
      </c>
      <c r="W6" s="5">
        <v>49</v>
      </c>
      <c r="X6" s="5" t="s">
        <v>835</v>
      </c>
      <c r="Y6" s="18"/>
      <c r="Z6" s="5" t="s">
        <v>836</v>
      </c>
      <c r="AA6" s="5" t="s">
        <v>837</v>
      </c>
      <c r="AB6" s="5" t="s">
        <v>838</v>
      </c>
      <c r="AC6" s="5">
        <v>21.1</v>
      </c>
      <c r="AD6" s="5" t="s">
        <v>166</v>
      </c>
      <c r="AE6" s="5">
        <v>92.9</v>
      </c>
      <c r="AF6" s="5">
        <v>92.9</v>
      </c>
      <c r="AG6" s="5">
        <v>9</v>
      </c>
      <c r="AH6" s="5" t="s">
        <v>166</v>
      </c>
      <c r="AI6" s="5">
        <v>57.9</v>
      </c>
      <c r="AJ6" s="5">
        <v>38.9</v>
      </c>
      <c r="AK6" s="5" t="s">
        <v>166</v>
      </c>
      <c r="AL6" s="5" t="s">
        <v>166</v>
      </c>
      <c r="AM6" s="5" t="s">
        <v>839</v>
      </c>
      <c r="AN6" s="5">
        <v>24.4</v>
      </c>
      <c r="AO6" s="5">
        <v>15</v>
      </c>
      <c r="AP6" s="5">
        <v>75</v>
      </c>
      <c r="AQ6" s="5" t="s">
        <v>166</v>
      </c>
      <c r="AR6" s="5">
        <v>80.599999999999994</v>
      </c>
      <c r="AS6" s="5" t="s">
        <v>840</v>
      </c>
      <c r="AT6" s="5">
        <v>11</v>
      </c>
      <c r="AU6" s="5">
        <v>9.6</v>
      </c>
      <c r="AV6" s="5" t="s">
        <v>841</v>
      </c>
      <c r="AW6" s="5" t="s">
        <v>842</v>
      </c>
      <c r="AX6" s="5">
        <v>0.5</v>
      </c>
      <c r="AY6" s="4">
        <v>6</v>
      </c>
    </row>
    <row r="7" spans="1:51" ht="25.5" customHeight="1" x14ac:dyDescent="0.2">
      <c r="A7" s="7" t="s">
        <v>32</v>
      </c>
      <c r="B7" s="5">
        <v>-1.4</v>
      </c>
      <c r="C7" s="5">
        <v>107.9</v>
      </c>
      <c r="D7" s="5">
        <v>0</v>
      </c>
      <c r="E7" s="5">
        <v>0.8</v>
      </c>
      <c r="F7" s="5">
        <v>1.7</v>
      </c>
      <c r="G7" s="5">
        <v>8.1999999999999993</v>
      </c>
      <c r="H7" s="5">
        <v>29.5</v>
      </c>
      <c r="I7" s="5">
        <v>20.399999999999999</v>
      </c>
      <c r="J7" s="5">
        <v>0.9</v>
      </c>
      <c r="K7" s="5">
        <v>1.8</v>
      </c>
      <c r="L7" s="5" t="s">
        <v>843</v>
      </c>
      <c r="M7" s="5">
        <v>-0.5</v>
      </c>
      <c r="N7" s="5">
        <v>29.5</v>
      </c>
      <c r="O7" s="5">
        <v>5</v>
      </c>
      <c r="P7" s="5">
        <v>92.9</v>
      </c>
      <c r="Q7" s="5" t="s">
        <v>166</v>
      </c>
      <c r="R7" s="5" t="s">
        <v>844</v>
      </c>
      <c r="S7" s="10">
        <v>1.9</v>
      </c>
      <c r="T7" s="5">
        <v>73.5</v>
      </c>
      <c r="U7" s="5">
        <v>7.4</v>
      </c>
      <c r="V7" s="5" t="s">
        <v>845</v>
      </c>
      <c r="W7" s="5">
        <v>45.3</v>
      </c>
      <c r="X7" s="5" t="s">
        <v>846</v>
      </c>
      <c r="Y7" s="18"/>
      <c r="Z7" s="5" t="s">
        <v>847</v>
      </c>
      <c r="AA7" s="5" t="s">
        <v>848</v>
      </c>
      <c r="AB7" s="5" t="s">
        <v>849</v>
      </c>
      <c r="AC7" s="5">
        <v>21.9</v>
      </c>
      <c r="AD7" s="5">
        <v>34.4</v>
      </c>
      <c r="AE7" s="5">
        <v>91</v>
      </c>
      <c r="AF7" s="5">
        <v>94.5</v>
      </c>
      <c r="AG7" s="5">
        <v>9</v>
      </c>
      <c r="AH7" s="5" t="s">
        <v>166</v>
      </c>
      <c r="AI7" s="5">
        <v>56</v>
      </c>
      <c r="AJ7" s="5">
        <v>40.1</v>
      </c>
      <c r="AK7" s="5" t="s">
        <v>166</v>
      </c>
      <c r="AL7" s="5" t="s">
        <v>166</v>
      </c>
      <c r="AM7" s="5" t="s">
        <v>850</v>
      </c>
      <c r="AN7" s="5">
        <v>24.5</v>
      </c>
      <c r="AO7" s="5">
        <v>14.1</v>
      </c>
      <c r="AP7" s="5">
        <v>74.900000000000006</v>
      </c>
      <c r="AQ7" s="5" t="s">
        <v>166</v>
      </c>
      <c r="AR7" s="5">
        <v>81</v>
      </c>
      <c r="AS7" s="5" t="s">
        <v>851</v>
      </c>
      <c r="AT7" s="5">
        <v>10.7</v>
      </c>
      <c r="AU7" s="5">
        <v>9.5</v>
      </c>
      <c r="AV7" s="5" t="s">
        <v>852</v>
      </c>
      <c r="AW7" s="5" t="s">
        <v>853</v>
      </c>
      <c r="AX7" s="5">
        <v>0.5</v>
      </c>
      <c r="AY7" s="4">
        <v>7</v>
      </c>
    </row>
    <row r="8" spans="1:51" ht="25.5" customHeight="1" x14ac:dyDescent="0.2">
      <c r="A8" s="7" t="s">
        <v>33</v>
      </c>
      <c r="B8" s="5">
        <v>-0.8</v>
      </c>
      <c r="C8" s="5">
        <v>109</v>
      </c>
      <c r="D8" s="5">
        <v>0.3</v>
      </c>
      <c r="E8" s="5">
        <v>-0.9</v>
      </c>
      <c r="F8" s="5">
        <v>6.9</v>
      </c>
      <c r="G8" s="5">
        <v>8.6999999999999993</v>
      </c>
      <c r="H8" s="5">
        <v>34.299999999999997</v>
      </c>
      <c r="I8" s="5">
        <v>20.6</v>
      </c>
      <c r="J8" s="5">
        <v>0.9</v>
      </c>
      <c r="K8" s="5">
        <v>1.7</v>
      </c>
      <c r="L8" s="5" t="s">
        <v>854</v>
      </c>
      <c r="M8" s="5">
        <v>0.6</v>
      </c>
      <c r="N8" s="5">
        <v>30.8</v>
      </c>
      <c r="O8" s="5">
        <v>4.3</v>
      </c>
      <c r="P8" s="5">
        <v>92.8</v>
      </c>
      <c r="Q8" s="5">
        <v>1.3</v>
      </c>
      <c r="R8" s="5" t="s">
        <v>855</v>
      </c>
      <c r="S8" s="10">
        <v>1.4</v>
      </c>
      <c r="T8" s="5">
        <v>73.599999999999994</v>
      </c>
      <c r="U8" s="5">
        <v>7.5</v>
      </c>
      <c r="V8" s="5" t="s">
        <v>856</v>
      </c>
      <c r="W8" s="5">
        <v>46.2</v>
      </c>
      <c r="X8" s="5" t="s">
        <v>857</v>
      </c>
      <c r="Y8" s="18"/>
      <c r="Z8" s="5" t="s">
        <v>858</v>
      </c>
      <c r="AA8" s="5" t="s">
        <v>859</v>
      </c>
      <c r="AB8" s="5" t="s">
        <v>860</v>
      </c>
      <c r="AC8" s="5">
        <v>22.5</v>
      </c>
      <c r="AD8" s="5">
        <v>34.799999999999997</v>
      </c>
      <c r="AE8" s="5">
        <v>88.9</v>
      </c>
      <c r="AF8" s="5">
        <v>94.6</v>
      </c>
      <c r="AG8" s="5">
        <v>9</v>
      </c>
      <c r="AH8" s="5" t="s">
        <v>166</v>
      </c>
      <c r="AI8" s="5">
        <v>55</v>
      </c>
      <c r="AJ8" s="5">
        <v>40.6</v>
      </c>
      <c r="AK8" s="5" t="s">
        <v>166</v>
      </c>
      <c r="AL8" s="5" t="s">
        <v>166</v>
      </c>
      <c r="AM8" s="5" t="s">
        <v>861</v>
      </c>
      <c r="AN8" s="5">
        <v>24.2</v>
      </c>
      <c r="AO8" s="5">
        <v>14.6</v>
      </c>
      <c r="AP8" s="5">
        <v>75.2</v>
      </c>
      <c r="AQ8" s="5" t="s">
        <v>166</v>
      </c>
      <c r="AR8" s="5">
        <v>81.2</v>
      </c>
      <c r="AS8" s="5" t="s">
        <v>862</v>
      </c>
      <c r="AT8" s="5">
        <v>10.5</v>
      </c>
      <c r="AU8" s="5">
        <v>9.6</v>
      </c>
      <c r="AV8" s="5" t="s">
        <v>863</v>
      </c>
      <c r="AW8" s="5" t="s">
        <v>864</v>
      </c>
      <c r="AX8" s="5">
        <v>0.4</v>
      </c>
      <c r="AY8" s="4">
        <v>8</v>
      </c>
    </row>
    <row r="9" spans="1:51" ht="14.25" customHeight="1" x14ac:dyDescent="0.2">
      <c r="A9" s="7" t="s">
        <v>34</v>
      </c>
      <c r="B9" s="5">
        <v>0.2</v>
      </c>
      <c r="C9" s="5">
        <v>108.8</v>
      </c>
      <c r="D9" s="5">
        <v>1.5</v>
      </c>
      <c r="E9" s="5">
        <v>0.4</v>
      </c>
      <c r="F9" s="5">
        <v>3.6</v>
      </c>
      <c r="G9" s="5">
        <v>9.4</v>
      </c>
      <c r="H9" s="5">
        <v>33.5</v>
      </c>
      <c r="I9" s="5">
        <v>20.7</v>
      </c>
      <c r="J9" s="5">
        <v>0.9</v>
      </c>
      <c r="K9" s="5">
        <v>1.5</v>
      </c>
      <c r="L9" s="5" t="s">
        <v>865</v>
      </c>
      <c r="M9" s="5">
        <v>1.6</v>
      </c>
      <c r="N9" s="5">
        <v>32</v>
      </c>
      <c r="O9" s="5">
        <v>5.6</v>
      </c>
      <c r="P9" s="5">
        <v>94.4</v>
      </c>
      <c r="Q9" s="5">
        <v>1.3</v>
      </c>
      <c r="R9" s="5" t="s">
        <v>866</v>
      </c>
      <c r="S9" s="10">
        <v>0.7</v>
      </c>
      <c r="T9" s="5">
        <v>73.7</v>
      </c>
      <c r="U9" s="5">
        <v>7.5</v>
      </c>
      <c r="V9" s="5" t="s">
        <v>867</v>
      </c>
      <c r="W9" s="5">
        <v>45.3</v>
      </c>
      <c r="X9" s="5" t="s">
        <v>868</v>
      </c>
      <c r="Y9" s="18"/>
      <c r="Z9" s="5" t="s">
        <v>869</v>
      </c>
      <c r="AA9" s="5" t="s">
        <v>870</v>
      </c>
      <c r="AB9" s="5" t="s">
        <v>871</v>
      </c>
      <c r="AC9" s="5">
        <v>23</v>
      </c>
      <c r="AD9" s="5">
        <v>35.1</v>
      </c>
      <c r="AE9" s="5">
        <v>87.7</v>
      </c>
      <c r="AF9" s="5">
        <v>95.3</v>
      </c>
      <c r="AG9" s="5">
        <v>9</v>
      </c>
      <c r="AH9" s="5">
        <v>80.099999999999994</v>
      </c>
      <c r="AI9" s="5">
        <v>51.3</v>
      </c>
      <c r="AJ9" s="5">
        <v>40.4</v>
      </c>
      <c r="AK9" s="5" t="s">
        <v>166</v>
      </c>
      <c r="AL9" s="5" t="s">
        <v>166</v>
      </c>
      <c r="AM9" s="5" t="s">
        <v>872</v>
      </c>
      <c r="AN9" s="5">
        <v>24.8</v>
      </c>
      <c r="AO9" s="5">
        <v>11.8</v>
      </c>
      <c r="AP9" s="5">
        <v>75.599999999999994</v>
      </c>
      <c r="AQ9" s="5" t="s">
        <v>166</v>
      </c>
      <c r="AR9" s="5">
        <v>81.5</v>
      </c>
      <c r="AS9" s="5" t="s">
        <v>873</v>
      </c>
      <c r="AT9" s="5">
        <v>10.1</v>
      </c>
      <c r="AU9" s="5">
        <v>9.6</v>
      </c>
      <c r="AV9" s="5" t="s">
        <v>874</v>
      </c>
      <c r="AW9" s="5" t="s">
        <v>875</v>
      </c>
      <c r="AX9" s="5">
        <v>0.3</v>
      </c>
      <c r="AY9" s="4">
        <v>9</v>
      </c>
    </row>
    <row r="10" spans="1:51" ht="14.25" customHeight="1" x14ac:dyDescent="0.2">
      <c r="A10" s="7" t="s">
        <v>35</v>
      </c>
      <c r="B10" s="5">
        <v>2.5</v>
      </c>
      <c r="C10" s="5">
        <v>109.2</v>
      </c>
      <c r="D10" s="5">
        <v>1.9</v>
      </c>
      <c r="E10" s="5">
        <v>4.9000000000000004</v>
      </c>
      <c r="F10" s="5">
        <v>2.2000000000000002</v>
      </c>
      <c r="G10" s="5">
        <v>8.8000000000000007</v>
      </c>
      <c r="H10" s="5">
        <v>34.1</v>
      </c>
      <c r="I10" s="5">
        <v>21.2</v>
      </c>
      <c r="J10" s="5">
        <v>0.9</v>
      </c>
      <c r="K10" s="5">
        <v>1.5</v>
      </c>
      <c r="L10" s="5" t="s">
        <v>876</v>
      </c>
      <c r="M10" s="5">
        <v>2.4</v>
      </c>
      <c r="N10" s="5">
        <v>33.1</v>
      </c>
      <c r="O10" s="5">
        <v>6.5</v>
      </c>
      <c r="P10" s="5">
        <v>93.9</v>
      </c>
      <c r="Q10" s="5">
        <v>1.5</v>
      </c>
      <c r="R10" s="5" t="s">
        <v>877</v>
      </c>
      <c r="S10" s="10">
        <v>0.4</v>
      </c>
      <c r="T10" s="5">
        <v>73.7</v>
      </c>
      <c r="U10" s="5">
        <v>7.5</v>
      </c>
      <c r="V10" s="5" t="s">
        <v>166</v>
      </c>
      <c r="W10" s="5" t="s">
        <v>166</v>
      </c>
      <c r="X10" s="5" t="s">
        <v>878</v>
      </c>
      <c r="Y10" s="18"/>
      <c r="Z10" s="5" t="s">
        <v>879</v>
      </c>
      <c r="AA10" s="5" t="s">
        <v>880</v>
      </c>
      <c r="AB10" s="5" t="s">
        <v>881</v>
      </c>
      <c r="AC10" s="5" t="s">
        <v>166</v>
      </c>
      <c r="AD10" s="5" t="s">
        <v>166</v>
      </c>
      <c r="AE10" s="5">
        <v>87</v>
      </c>
      <c r="AF10" s="5">
        <v>95.9</v>
      </c>
      <c r="AG10" s="5">
        <v>10</v>
      </c>
      <c r="AH10" s="5">
        <v>80.099999999999994</v>
      </c>
      <c r="AI10" s="5">
        <v>49.4</v>
      </c>
      <c r="AJ10" s="5">
        <v>39.6</v>
      </c>
      <c r="AK10" s="5" t="s">
        <v>166</v>
      </c>
      <c r="AL10" s="5" t="s">
        <v>166</v>
      </c>
      <c r="AM10" s="5" t="s">
        <v>882</v>
      </c>
      <c r="AN10" s="5">
        <v>25.1</v>
      </c>
      <c r="AO10" s="5">
        <v>11.7</v>
      </c>
      <c r="AP10" s="5">
        <v>75.8</v>
      </c>
      <c r="AQ10" s="5" t="s">
        <v>166</v>
      </c>
      <c r="AR10" s="5">
        <v>81.400000000000006</v>
      </c>
      <c r="AS10" s="5" t="s">
        <v>883</v>
      </c>
      <c r="AT10" s="5">
        <v>9.6</v>
      </c>
      <c r="AU10" s="5">
        <v>9.8000000000000007</v>
      </c>
      <c r="AV10" s="5" t="s">
        <v>884</v>
      </c>
      <c r="AW10" s="5" t="s">
        <v>885</v>
      </c>
      <c r="AX10" s="5">
        <v>0.3</v>
      </c>
      <c r="AY10" s="4">
        <v>10</v>
      </c>
    </row>
    <row r="11" spans="1:51" ht="14.25" customHeight="1" x14ac:dyDescent="0.2">
      <c r="A11" s="7" t="s">
        <v>36</v>
      </c>
      <c r="B11" s="5">
        <v>3</v>
      </c>
      <c r="C11" s="5">
        <v>110</v>
      </c>
      <c r="D11" s="5">
        <v>0.6</v>
      </c>
      <c r="E11" s="5">
        <v>7.4</v>
      </c>
      <c r="F11" s="5">
        <v>2.2000000000000002</v>
      </c>
      <c r="G11" s="5">
        <v>8.6</v>
      </c>
      <c r="H11" s="5">
        <v>31.5</v>
      </c>
      <c r="I11" s="5">
        <v>23.1</v>
      </c>
      <c r="J11" s="5">
        <v>0.9</v>
      </c>
      <c r="K11" s="5" t="s">
        <v>166</v>
      </c>
      <c r="L11" s="5" t="s">
        <v>886</v>
      </c>
      <c r="M11" s="5">
        <v>0.8</v>
      </c>
      <c r="N11" s="5">
        <v>34.1</v>
      </c>
      <c r="O11" s="5">
        <v>9</v>
      </c>
      <c r="P11" s="5">
        <v>93.1</v>
      </c>
      <c r="Q11" s="5">
        <v>1.7</v>
      </c>
      <c r="R11" s="5" t="s">
        <v>887</v>
      </c>
      <c r="S11" s="10">
        <v>0.5</v>
      </c>
      <c r="T11" s="5">
        <v>73.7</v>
      </c>
      <c r="U11" s="5">
        <v>7.5</v>
      </c>
      <c r="V11" s="5" t="s">
        <v>166</v>
      </c>
      <c r="W11" s="5" t="s">
        <v>166</v>
      </c>
      <c r="X11" s="5" t="s">
        <v>888</v>
      </c>
      <c r="Y11" s="18">
        <v>1.4E-2</v>
      </c>
      <c r="Z11" s="5" t="s">
        <v>889</v>
      </c>
      <c r="AA11" s="5" t="s">
        <v>890</v>
      </c>
      <c r="AB11" s="5" t="s">
        <v>891</v>
      </c>
      <c r="AC11" s="5">
        <v>24.3</v>
      </c>
      <c r="AD11" s="5">
        <v>36.200000000000003</v>
      </c>
      <c r="AE11" s="5">
        <v>88.2</v>
      </c>
      <c r="AF11" s="5">
        <v>96.1</v>
      </c>
      <c r="AG11" s="5">
        <v>10</v>
      </c>
      <c r="AH11" s="5">
        <v>80</v>
      </c>
      <c r="AI11" s="5">
        <v>54.4</v>
      </c>
      <c r="AJ11" s="5">
        <v>37.9</v>
      </c>
      <c r="AK11" s="5" t="s">
        <v>166</v>
      </c>
      <c r="AL11" s="5" t="s">
        <v>166</v>
      </c>
      <c r="AM11" s="5" t="s">
        <v>892</v>
      </c>
      <c r="AN11" s="5">
        <v>25.4</v>
      </c>
      <c r="AO11" s="5">
        <v>11.7</v>
      </c>
      <c r="AP11" s="5">
        <v>76.599999999999994</v>
      </c>
      <c r="AQ11" s="5" t="s">
        <v>166</v>
      </c>
      <c r="AR11" s="5">
        <v>81.599999999999994</v>
      </c>
      <c r="AS11" s="5" t="s">
        <v>893</v>
      </c>
      <c r="AT11" s="5">
        <v>9.1</v>
      </c>
      <c r="AU11" s="5">
        <v>9.8000000000000007</v>
      </c>
      <c r="AV11" s="5" t="s">
        <v>894</v>
      </c>
      <c r="AW11" s="5" t="s">
        <v>895</v>
      </c>
      <c r="AX11" s="5">
        <v>0.2</v>
      </c>
      <c r="AY11" s="4">
        <v>11</v>
      </c>
    </row>
    <row r="12" spans="1:51" ht="14.25" customHeight="1" x14ac:dyDescent="0.2">
      <c r="A12" s="7" t="s">
        <v>37</v>
      </c>
      <c r="B12" s="5">
        <v>1</v>
      </c>
      <c r="C12" s="5">
        <v>111.2</v>
      </c>
      <c r="D12" s="5">
        <v>1.8</v>
      </c>
      <c r="E12" s="5">
        <v>-4.3</v>
      </c>
      <c r="F12" s="5">
        <v>-0.8</v>
      </c>
      <c r="G12" s="5">
        <v>7.4</v>
      </c>
      <c r="H12" s="5">
        <v>32</v>
      </c>
      <c r="I12" s="5">
        <v>23.4</v>
      </c>
      <c r="J12" s="5">
        <v>0.9</v>
      </c>
      <c r="K12" s="5" t="s">
        <v>166</v>
      </c>
      <c r="L12" s="5" t="s">
        <v>896</v>
      </c>
      <c r="M12" s="5">
        <v>1.7</v>
      </c>
      <c r="N12" s="5">
        <v>35</v>
      </c>
      <c r="O12" s="5">
        <v>9.3000000000000007</v>
      </c>
      <c r="P12" s="5">
        <v>93.8</v>
      </c>
      <c r="Q12" s="5">
        <v>1.4</v>
      </c>
      <c r="R12" s="5" t="s">
        <v>897</v>
      </c>
      <c r="S12" s="10">
        <v>0.7</v>
      </c>
      <c r="T12" s="5">
        <v>73.7</v>
      </c>
      <c r="U12" s="5">
        <v>7.5</v>
      </c>
      <c r="V12" s="5" t="s">
        <v>166</v>
      </c>
      <c r="W12" s="5" t="s">
        <v>166</v>
      </c>
      <c r="X12" s="5" t="s">
        <v>898</v>
      </c>
      <c r="Y12" s="18">
        <v>1.4E-2</v>
      </c>
      <c r="Z12" s="5" t="s">
        <v>899</v>
      </c>
      <c r="AA12" s="5" t="s">
        <v>900</v>
      </c>
      <c r="AB12" s="5" t="s">
        <v>901</v>
      </c>
      <c r="AC12" s="5" t="s">
        <v>166</v>
      </c>
      <c r="AD12" s="5" t="s">
        <v>166</v>
      </c>
      <c r="AE12" s="5">
        <v>90.3</v>
      </c>
      <c r="AF12" s="5" t="s">
        <v>166</v>
      </c>
      <c r="AG12" s="5">
        <v>10</v>
      </c>
      <c r="AH12" s="5">
        <v>80</v>
      </c>
      <c r="AI12" s="5">
        <v>56.1</v>
      </c>
      <c r="AJ12" s="5">
        <v>37.4</v>
      </c>
      <c r="AK12" s="5" t="s">
        <v>166</v>
      </c>
      <c r="AL12" s="5" t="s">
        <v>166</v>
      </c>
      <c r="AM12" s="5" t="s">
        <v>902</v>
      </c>
      <c r="AN12" s="5">
        <v>23.9</v>
      </c>
      <c r="AO12" s="5">
        <v>11.9</v>
      </c>
      <c r="AP12" s="5">
        <v>77.8</v>
      </c>
      <c r="AQ12" s="5" t="s">
        <v>166</v>
      </c>
      <c r="AR12" s="5">
        <v>81.7</v>
      </c>
      <c r="AS12" s="5" t="s">
        <v>903</v>
      </c>
      <c r="AT12" s="5">
        <v>8.6</v>
      </c>
      <c r="AU12" s="5">
        <v>9.9</v>
      </c>
      <c r="AV12" s="5" t="s">
        <v>904</v>
      </c>
      <c r="AW12" s="5" t="s">
        <v>905</v>
      </c>
      <c r="AX12" s="5">
        <v>0.1</v>
      </c>
      <c r="AY12" s="4">
        <v>12</v>
      </c>
    </row>
    <row r="13" spans="1:51" ht="25.5" customHeight="1" x14ac:dyDescent="0.2">
      <c r="A13" s="7" t="s">
        <v>38</v>
      </c>
      <c r="B13" s="5">
        <v>1.2</v>
      </c>
      <c r="C13" s="5">
        <v>112.3</v>
      </c>
      <c r="D13" s="5">
        <v>1.1000000000000001</v>
      </c>
      <c r="E13" s="5">
        <v>3.1</v>
      </c>
      <c r="F13" s="5">
        <v>9</v>
      </c>
      <c r="G13" s="5">
        <v>6.7</v>
      </c>
      <c r="H13" s="5">
        <v>36.799999999999997</v>
      </c>
      <c r="I13" s="5">
        <v>24</v>
      </c>
      <c r="J13" s="5">
        <v>0.8</v>
      </c>
      <c r="K13" s="5" t="s">
        <v>166</v>
      </c>
      <c r="L13" s="5" t="s">
        <v>906</v>
      </c>
      <c r="M13" s="5">
        <v>0.7</v>
      </c>
      <c r="N13" s="5">
        <v>35.799999999999997</v>
      </c>
      <c r="O13" s="5">
        <v>6.8</v>
      </c>
      <c r="P13" s="5">
        <v>94.9</v>
      </c>
      <c r="Q13" s="5">
        <v>1.4</v>
      </c>
      <c r="R13" s="5" t="s">
        <v>907</v>
      </c>
      <c r="S13" s="10">
        <v>0.1</v>
      </c>
      <c r="T13" s="5">
        <v>73.7</v>
      </c>
      <c r="U13" s="5" t="s">
        <v>166</v>
      </c>
      <c r="V13" s="5" t="s">
        <v>166</v>
      </c>
      <c r="W13" s="5" t="s">
        <v>166</v>
      </c>
      <c r="X13" s="5" t="s">
        <v>908</v>
      </c>
      <c r="Y13" s="18">
        <v>1.4999999999999999E-2</v>
      </c>
      <c r="Z13" s="5" t="s">
        <v>909</v>
      </c>
      <c r="AA13" s="5" t="s">
        <v>910</v>
      </c>
      <c r="AB13" s="5" t="s">
        <v>166</v>
      </c>
      <c r="AC13" s="5">
        <v>25.9</v>
      </c>
      <c r="AD13" s="5">
        <v>37.6</v>
      </c>
      <c r="AE13" s="5">
        <v>93</v>
      </c>
      <c r="AF13" s="5" t="s">
        <v>166</v>
      </c>
      <c r="AG13" s="5">
        <v>10</v>
      </c>
      <c r="AH13" s="5">
        <v>80.2</v>
      </c>
      <c r="AI13" s="5">
        <v>54.8</v>
      </c>
      <c r="AJ13" s="5">
        <v>37</v>
      </c>
      <c r="AK13" s="5" t="s">
        <v>166</v>
      </c>
      <c r="AL13" s="5" t="s">
        <v>166</v>
      </c>
      <c r="AM13" s="5" t="s">
        <v>911</v>
      </c>
      <c r="AN13" s="5">
        <v>23</v>
      </c>
      <c r="AO13" s="5">
        <v>12.1</v>
      </c>
      <c r="AP13" s="5">
        <v>78.2</v>
      </c>
      <c r="AQ13" s="5" t="s">
        <v>166</v>
      </c>
      <c r="AR13" s="5">
        <v>81.8</v>
      </c>
      <c r="AS13" s="5" t="s">
        <v>166</v>
      </c>
      <c r="AT13" s="5">
        <v>8.3000000000000007</v>
      </c>
      <c r="AU13" s="5">
        <v>9.8000000000000007</v>
      </c>
      <c r="AV13" s="5" t="s">
        <v>166</v>
      </c>
      <c r="AW13" s="5" t="s">
        <v>912</v>
      </c>
      <c r="AX13" s="5">
        <v>0.1</v>
      </c>
      <c r="AY13" s="4">
        <v>13</v>
      </c>
    </row>
    <row r="14" spans="1:51" ht="25.5" customHeight="1" x14ac:dyDescent="0.2">
      <c r="A14" s="7" t="s">
        <v>39</v>
      </c>
      <c r="B14" s="5">
        <v>-3</v>
      </c>
      <c r="C14" s="5">
        <v>112.7</v>
      </c>
      <c r="D14" s="5">
        <v>-3.1</v>
      </c>
      <c r="E14" s="5">
        <v>-0.9</v>
      </c>
      <c r="F14" s="5">
        <v>-2.8</v>
      </c>
      <c r="G14" s="5">
        <v>7.8</v>
      </c>
      <c r="H14" s="5" t="s">
        <v>166</v>
      </c>
      <c r="I14" s="5" t="s">
        <v>166</v>
      </c>
      <c r="J14" s="5">
        <v>0.8</v>
      </c>
      <c r="K14" s="5" t="s">
        <v>166</v>
      </c>
      <c r="L14" s="5" t="s">
        <v>166</v>
      </c>
      <c r="M14" s="5">
        <v>-4.7</v>
      </c>
      <c r="N14" s="5">
        <v>36.6</v>
      </c>
      <c r="O14" s="5" t="s">
        <v>166</v>
      </c>
      <c r="P14" s="5">
        <v>100.6</v>
      </c>
      <c r="Q14" s="5" t="s">
        <v>166</v>
      </c>
      <c r="R14" s="5" t="s">
        <v>913</v>
      </c>
      <c r="S14" s="10">
        <v>-0.219</v>
      </c>
      <c r="T14" s="5">
        <v>73.7</v>
      </c>
      <c r="U14" s="5" t="s">
        <v>166</v>
      </c>
      <c r="V14" s="5" t="s">
        <v>166</v>
      </c>
      <c r="W14" s="5" t="s">
        <v>166</v>
      </c>
      <c r="X14" s="5" t="s">
        <v>166</v>
      </c>
      <c r="Y14" s="18">
        <v>1.4999999999999999E-2</v>
      </c>
      <c r="Z14" s="5" t="s">
        <v>914</v>
      </c>
      <c r="AA14" s="5" t="s">
        <v>166</v>
      </c>
      <c r="AB14" s="5" t="s">
        <v>166</v>
      </c>
      <c r="AC14" s="5" t="s">
        <v>166</v>
      </c>
      <c r="AD14" s="5" t="s">
        <v>166</v>
      </c>
      <c r="AE14" s="5" t="s">
        <v>166</v>
      </c>
      <c r="AF14" s="5" t="s">
        <v>166</v>
      </c>
      <c r="AG14" s="5">
        <v>10</v>
      </c>
      <c r="AH14" s="5" t="s">
        <v>166</v>
      </c>
      <c r="AI14" s="5">
        <v>49.6</v>
      </c>
      <c r="AJ14" s="5" t="s">
        <v>166</v>
      </c>
      <c r="AK14" s="5" t="s">
        <v>166</v>
      </c>
      <c r="AL14" s="5" t="s">
        <v>166</v>
      </c>
      <c r="AM14" s="5" t="s">
        <v>166</v>
      </c>
      <c r="AN14" s="5" t="s">
        <v>166</v>
      </c>
      <c r="AO14" s="5" t="s">
        <v>166</v>
      </c>
      <c r="AP14" s="5" t="s">
        <v>166</v>
      </c>
      <c r="AQ14" s="5" t="s">
        <v>166</v>
      </c>
      <c r="AR14" s="5" t="s">
        <v>166</v>
      </c>
      <c r="AS14" s="5" t="s">
        <v>166</v>
      </c>
      <c r="AT14" s="5" t="s">
        <v>166</v>
      </c>
      <c r="AU14" s="5" t="s">
        <v>166</v>
      </c>
      <c r="AV14" s="5" t="s">
        <v>166</v>
      </c>
      <c r="AW14" s="5" t="s">
        <v>915</v>
      </c>
      <c r="AX14" s="5">
        <v>0.2</v>
      </c>
      <c r="AY14" s="4">
        <v>14</v>
      </c>
    </row>
    <row r="15" spans="1:51" ht="14.25" customHeight="1" x14ac:dyDescent="0.2"/>
    <row r="16" spans="1:51" ht="14.25" customHeight="1" x14ac:dyDescent="0.2"/>
    <row r="17" spans="1:51" ht="25.5"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c r="A25" s="21" t="s">
        <v>93</v>
      </c>
    </row>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3C62C-54C7-BD41-9D32-B528EF229A81}">
  <dimension ref="A1:AY50"/>
  <sheetViews>
    <sheetView topLeftCell="G1" zoomScale="125" workbookViewId="0">
      <selection activeCell="Y14" sqref="Y10:Y14"/>
    </sheetView>
  </sheetViews>
  <sheetFormatPr baseColWidth="10" defaultRowHeight="15" x14ac:dyDescent="0.2"/>
  <cols>
    <col min="1" max="1" width="43.1640625" style="4" customWidth="1"/>
    <col min="2" max="3" width="16.33203125" style="4" customWidth="1"/>
    <col min="4" max="4" width="13.5" style="4" customWidth="1"/>
    <col min="5" max="14" width="16.332031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-0.3</v>
      </c>
      <c r="C2" s="5">
        <v>98.4</v>
      </c>
      <c r="D2" s="5">
        <v>0.7</v>
      </c>
      <c r="E2" s="5">
        <v>-3.2</v>
      </c>
      <c r="F2" s="5">
        <v>4.5</v>
      </c>
      <c r="G2" s="5">
        <v>7.1</v>
      </c>
      <c r="H2" s="5">
        <v>36.799999999999997</v>
      </c>
      <c r="I2" s="5">
        <v>22.9</v>
      </c>
      <c r="J2" s="5">
        <v>0.9</v>
      </c>
      <c r="K2" s="5">
        <v>1.6</v>
      </c>
      <c r="L2" s="5" t="s">
        <v>916</v>
      </c>
      <c r="M2" s="5">
        <v>0.5</v>
      </c>
      <c r="N2" s="5">
        <v>25.5</v>
      </c>
      <c r="O2" s="5">
        <v>3.7</v>
      </c>
      <c r="P2" s="5">
        <v>92.5</v>
      </c>
      <c r="Q2" s="5">
        <v>2.8</v>
      </c>
      <c r="R2" s="5" t="s">
        <v>917</v>
      </c>
      <c r="S2" s="10">
        <v>4.2</v>
      </c>
      <c r="T2" s="5">
        <v>29.6</v>
      </c>
      <c r="U2" s="5">
        <v>53.2</v>
      </c>
      <c r="V2" s="5" t="s">
        <v>918</v>
      </c>
      <c r="W2" s="5">
        <v>48.5</v>
      </c>
      <c r="X2" s="5" t="s">
        <v>919</v>
      </c>
      <c r="Y2" s="18"/>
      <c r="Z2" s="5" t="s">
        <v>920</v>
      </c>
      <c r="AA2" s="5" t="s">
        <v>921</v>
      </c>
      <c r="AB2" s="5" t="s">
        <v>922</v>
      </c>
      <c r="AC2" s="5" t="s">
        <v>166</v>
      </c>
      <c r="AD2" s="5">
        <v>23</v>
      </c>
      <c r="AE2" s="5">
        <v>52.5</v>
      </c>
      <c r="AF2" s="5">
        <v>92.6</v>
      </c>
      <c r="AG2" s="5">
        <v>10</v>
      </c>
      <c r="AH2" s="5" t="s">
        <v>166</v>
      </c>
      <c r="AI2" s="5">
        <v>45.7</v>
      </c>
      <c r="AJ2" s="5">
        <v>44.7</v>
      </c>
      <c r="AK2" s="5">
        <v>82.4</v>
      </c>
      <c r="AL2" s="5">
        <v>163.4</v>
      </c>
      <c r="AM2" s="5" t="s">
        <v>923</v>
      </c>
      <c r="AN2" s="5">
        <v>51.3</v>
      </c>
      <c r="AO2" s="5">
        <v>6.8</v>
      </c>
      <c r="AP2" s="5">
        <v>69.8</v>
      </c>
      <c r="AQ2" s="5">
        <v>50.5</v>
      </c>
      <c r="AR2" s="5">
        <v>81.2</v>
      </c>
      <c r="AS2" s="5" t="s">
        <v>924</v>
      </c>
      <c r="AT2" s="5">
        <v>12.9</v>
      </c>
      <c r="AU2" s="5">
        <v>8.5</v>
      </c>
      <c r="AV2" s="5" t="s">
        <v>925</v>
      </c>
      <c r="AW2" s="5" t="s">
        <v>926</v>
      </c>
      <c r="AX2" s="5">
        <v>0.6</v>
      </c>
      <c r="AY2" s="4">
        <v>8</v>
      </c>
    </row>
    <row r="3" spans="1:51" ht="14.25" customHeight="1" x14ac:dyDescent="0.2">
      <c r="A3" s="7" t="s">
        <v>28</v>
      </c>
      <c r="B3" s="5">
        <v>-3.4</v>
      </c>
      <c r="C3" s="5">
        <v>98.5</v>
      </c>
      <c r="D3" s="5">
        <v>0.9</v>
      </c>
      <c r="E3" s="5">
        <v>-5.8</v>
      </c>
      <c r="F3" s="5">
        <v>6.5</v>
      </c>
      <c r="G3" s="5">
        <v>8.6999999999999993</v>
      </c>
      <c r="H3" s="5">
        <v>37.4</v>
      </c>
      <c r="I3" s="5">
        <v>20.5</v>
      </c>
      <c r="J3" s="5">
        <v>0.9</v>
      </c>
      <c r="K3" s="5">
        <v>1.8</v>
      </c>
      <c r="L3" s="5" t="s">
        <v>927</v>
      </c>
      <c r="M3" s="5">
        <v>0.3</v>
      </c>
      <c r="N3" s="5">
        <v>25.7</v>
      </c>
      <c r="O3" s="5">
        <v>4.0999999999999996</v>
      </c>
      <c r="P3" s="5">
        <v>95</v>
      </c>
      <c r="Q3" s="5">
        <v>4</v>
      </c>
      <c r="R3" s="5" t="s">
        <v>928</v>
      </c>
      <c r="S3" s="10">
        <v>3.6</v>
      </c>
      <c r="T3" s="5">
        <v>29.8</v>
      </c>
      <c r="U3" s="5">
        <v>53</v>
      </c>
      <c r="V3" s="5" t="s">
        <v>929</v>
      </c>
      <c r="W3" s="5">
        <v>49.2</v>
      </c>
      <c r="X3" s="5" t="s">
        <v>930</v>
      </c>
      <c r="Y3" s="18"/>
      <c r="Z3" s="5" t="s">
        <v>931</v>
      </c>
      <c r="AA3" s="5" t="s">
        <v>932</v>
      </c>
      <c r="AB3" s="5" t="s">
        <v>933</v>
      </c>
      <c r="AC3" s="5" t="s">
        <v>166</v>
      </c>
      <c r="AD3" s="5">
        <v>22.6</v>
      </c>
      <c r="AE3" s="5">
        <v>52.8</v>
      </c>
      <c r="AF3" s="5">
        <v>92.7</v>
      </c>
      <c r="AG3" s="5">
        <v>10</v>
      </c>
      <c r="AH3" s="5" t="s">
        <v>166</v>
      </c>
      <c r="AI3" s="5">
        <v>38.9</v>
      </c>
      <c r="AJ3" s="5">
        <v>48</v>
      </c>
      <c r="AK3" s="5">
        <v>47.7</v>
      </c>
      <c r="AL3" s="5">
        <v>66</v>
      </c>
      <c r="AM3" s="5" t="s">
        <v>934</v>
      </c>
      <c r="AN3" s="5">
        <v>51.7</v>
      </c>
      <c r="AO3" s="5">
        <v>6.6</v>
      </c>
      <c r="AP3" s="5">
        <v>70.099999999999994</v>
      </c>
      <c r="AQ3" s="5">
        <v>72.3</v>
      </c>
      <c r="AR3" s="5">
        <v>81.400000000000006</v>
      </c>
      <c r="AS3" s="5" t="s">
        <v>935</v>
      </c>
      <c r="AT3" s="5">
        <v>12.8</v>
      </c>
      <c r="AU3" s="5">
        <v>8.5</v>
      </c>
      <c r="AV3" s="5" t="s">
        <v>936</v>
      </c>
      <c r="AW3" s="5" t="s">
        <v>937</v>
      </c>
      <c r="AX3" s="5">
        <v>0.5</v>
      </c>
      <c r="AY3" s="4">
        <v>9</v>
      </c>
    </row>
    <row r="4" spans="1:51" ht="14.25" customHeight="1" x14ac:dyDescent="0.2">
      <c r="A4" s="7" t="s">
        <v>29</v>
      </c>
      <c r="B4" s="5">
        <v>1.4</v>
      </c>
      <c r="C4" s="5">
        <v>100</v>
      </c>
      <c r="D4" s="5">
        <v>1.7</v>
      </c>
      <c r="E4" s="5">
        <v>2.4</v>
      </c>
      <c r="F4" s="5">
        <v>-3.4</v>
      </c>
      <c r="G4" s="5">
        <v>8.9</v>
      </c>
      <c r="H4" s="5">
        <v>38.5</v>
      </c>
      <c r="I4" s="5">
        <v>20.6</v>
      </c>
      <c r="J4" s="5">
        <v>0.9</v>
      </c>
      <c r="K4" s="5">
        <v>1.9</v>
      </c>
      <c r="L4" s="5" t="s">
        <v>938</v>
      </c>
      <c r="M4" s="5">
        <v>1.9</v>
      </c>
      <c r="N4" s="5">
        <v>26.1</v>
      </c>
      <c r="O4" s="5">
        <v>4.9000000000000004</v>
      </c>
      <c r="P4" s="5">
        <v>95.9</v>
      </c>
      <c r="Q4" s="5">
        <v>3.8</v>
      </c>
      <c r="R4" s="5" t="s">
        <v>939</v>
      </c>
      <c r="S4" s="10">
        <v>3.1</v>
      </c>
      <c r="T4" s="5">
        <v>30</v>
      </c>
      <c r="U4" s="5">
        <v>52.8</v>
      </c>
      <c r="V4" s="5" t="s">
        <v>940</v>
      </c>
      <c r="W4" s="5">
        <v>48.2</v>
      </c>
      <c r="X4" s="5" t="s">
        <v>941</v>
      </c>
      <c r="Y4" s="18"/>
      <c r="Z4" s="5" t="s">
        <v>942</v>
      </c>
      <c r="AA4" s="5" t="s">
        <v>943</v>
      </c>
      <c r="AB4" s="5" t="s">
        <v>944</v>
      </c>
      <c r="AC4" s="5" t="s">
        <v>166</v>
      </c>
      <c r="AD4" s="5">
        <v>24.5</v>
      </c>
      <c r="AE4" s="5">
        <v>54.9</v>
      </c>
      <c r="AF4" s="5">
        <v>92.6</v>
      </c>
      <c r="AG4" s="5">
        <v>10</v>
      </c>
      <c r="AH4" s="5" t="s">
        <v>166</v>
      </c>
      <c r="AI4" s="5">
        <v>42.9</v>
      </c>
      <c r="AJ4" s="5">
        <v>49.3</v>
      </c>
      <c r="AK4" s="5">
        <v>51.1</v>
      </c>
      <c r="AL4" s="5">
        <v>70.599999999999994</v>
      </c>
      <c r="AM4" s="5" t="s">
        <v>945</v>
      </c>
      <c r="AN4" s="5">
        <v>51.7</v>
      </c>
      <c r="AO4" s="5">
        <v>6.6</v>
      </c>
      <c r="AP4" s="5">
        <v>70.2</v>
      </c>
      <c r="AQ4" s="5">
        <v>72.3</v>
      </c>
      <c r="AR4" s="5">
        <v>81.7</v>
      </c>
      <c r="AS4" s="5" t="s">
        <v>946</v>
      </c>
      <c r="AT4" s="5">
        <v>12.9</v>
      </c>
      <c r="AU4" s="5">
        <v>8.5</v>
      </c>
      <c r="AV4" s="5" t="s">
        <v>947</v>
      </c>
      <c r="AW4" s="5" t="s">
        <v>948</v>
      </c>
      <c r="AX4" s="5">
        <v>0.5</v>
      </c>
      <c r="AY4" s="4">
        <v>10</v>
      </c>
    </row>
    <row r="5" spans="1:51" ht="14.25" customHeight="1" x14ac:dyDescent="0.2">
      <c r="A5" s="7" t="s">
        <v>30</v>
      </c>
      <c r="B5" s="5">
        <v>1.7</v>
      </c>
      <c r="C5" s="5">
        <v>102.1</v>
      </c>
      <c r="D5" s="5">
        <v>0.7</v>
      </c>
      <c r="E5" s="5">
        <v>4</v>
      </c>
      <c r="F5" s="5">
        <v>4</v>
      </c>
      <c r="G5" s="5">
        <v>8.8000000000000007</v>
      </c>
      <c r="H5" s="5">
        <v>39.1</v>
      </c>
      <c r="I5" s="5">
        <v>21.5</v>
      </c>
      <c r="J5" s="5">
        <v>0.8</v>
      </c>
      <c r="K5" s="5">
        <v>1.7</v>
      </c>
      <c r="L5" s="5" t="s">
        <v>949</v>
      </c>
      <c r="M5" s="5">
        <v>0.6</v>
      </c>
      <c r="N5" s="5">
        <v>26.6</v>
      </c>
      <c r="O5" s="5">
        <v>4.8</v>
      </c>
      <c r="P5" s="5">
        <v>96.8</v>
      </c>
      <c r="Q5" s="5">
        <v>4.3</v>
      </c>
      <c r="R5" s="5" t="s">
        <v>950</v>
      </c>
      <c r="S5" s="10">
        <v>3.3</v>
      </c>
      <c r="T5" s="5">
        <v>30.1</v>
      </c>
      <c r="U5" s="5">
        <v>52.7</v>
      </c>
      <c r="V5" s="5" t="s">
        <v>951</v>
      </c>
      <c r="W5" s="5">
        <v>46.1</v>
      </c>
      <c r="X5" s="5" t="s">
        <v>952</v>
      </c>
      <c r="Y5" s="18"/>
      <c r="Z5" s="5" t="s">
        <v>953</v>
      </c>
      <c r="AA5" s="5" t="s">
        <v>954</v>
      </c>
      <c r="AB5" s="5" t="s">
        <v>955</v>
      </c>
      <c r="AC5" s="5" t="s">
        <v>166</v>
      </c>
      <c r="AD5" s="5">
        <v>25.2</v>
      </c>
      <c r="AE5" s="5">
        <v>55.6</v>
      </c>
      <c r="AF5" s="5">
        <v>92.9</v>
      </c>
      <c r="AG5" s="5">
        <v>10</v>
      </c>
      <c r="AH5" s="5" t="s">
        <v>166</v>
      </c>
      <c r="AI5" s="5">
        <v>46</v>
      </c>
      <c r="AJ5" s="5">
        <v>47.6</v>
      </c>
      <c r="AK5" s="5">
        <v>46.5</v>
      </c>
      <c r="AL5" s="5">
        <v>85.6</v>
      </c>
      <c r="AM5" s="5" t="s">
        <v>956</v>
      </c>
      <c r="AN5" s="5">
        <v>51.7</v>
      </c>
      <c r="AO5" s="5">
        <v>6.7</v>
      </c>
      <c r="AP5" s="5">
        <v>70.099999999999994</v>
      </c>
      <c r="AQ5" s="5">
        <v>54.3</v>
      </c>
      <c r="AR5" s="5">
        <v>82.1</v>
      </c>
      <c r="AS5" s="5" t="s">
        <v>957</v>
      </c>
      <c r="AT5" s="5">
        <v>12.7</v>
      </c>
      <c r="AU5" s="5">
        <v>8.4</v>
      </c>
      <c r="AV5" s="5" t="s">
        <v>958</v>
      </c>
      <c r="AW5" s="5" t="s">
        <v>959</v>
      </c>
      <c r="AX5" s="5">
        <v>0.5</v>
      </c>
      <c r="AY5" s="4">
        <v>11</v>
      </c>
    </row>
    <row r="6" spans="1:51" ht="25.5" customHeight="1" x14ac:dyDescent="0.2">
      <c r="A6" s="7" t="s">
        <v>31</v>
      </c>
      <c r="B6" s="5">
        <v>-0.2</v>
      </c>
      <c r="C6" s="5">
        <v>104.1</v>
      </c>
      <c r="D6" s="5">
        <v>0.2</v>
      </c>
      <c r="E6" s="5">
        <v>-0.2</v>
      </c>
      <c r="F6" s="5">
        <v>-8.4</v>
      </c>
      <c r="G6" s="5">
        <v>9.4</v>
      </c>
      <c r="H6" s="5">
        <v>39.200000000000003</v>
      </c>
      <c r="I6" s="5">
        <v>21</v>
      </c>
      <c r="J6" s="5">
        <v>0.8</v>
      </c>
      <c r="K6" s="5">
        <v>1.7</v>
      </c>
      <c r="L6" s="5" t="s">
        <v>960</v>
      </c>
      <c r="M6" s="5">
        <v>-0.4</v>
      </c>
      <c r="N6" s="5">
        <v>27.4</v>
      </c>
      <c r="O6" s="5">
        <v>5.2</v>
      </c>
      <c r="P6" s="5">
        <v>96.5</v>
      </c>
      <c r="Q6" s="5">
        <v>4.3</v>
      </c>
      <c r="R6" s="5" t="s">
        <v>961</v>
      </c>
      <c r="S6" s="10">
        <v>2.5</v>
      </c>
      <c r="T6" s="5">
        <v>30.3</v>
      </c>
      <c r="U6" s="5">
        <v>52.7</v>
      </c>
      <c r="V6" s="5" t="s">
        <v>962</v>
      </c>
      <c r="W6" s="5">
        <v>46.8</v>
      </c>
      <c r="X6" s="5" t="s">
        <v>963</v>
      </c>
      <c r="Y6" s="18"/>
      <c r="Z6" s="5" t="s">
        <v>964</v>
      </c>
      <c r="AA6" s="5" t="s">
        <v>965</v>
      </c>
      <c r="AB6" s="5" t="s">
        <v>966</v>
      </c>
      <c r="AC6" s="5" t="s">
        <v>166</v>
      </c>
      <c r="AD6" s="5">
        <v>26.1</v>
      </c>
      <c r="AE6" s="5">
        <v>57.9</v>
      </c>
      <c r="AF6" s="5">
        <v>93.2</v>
      </c>
      <c r="AG6" s="5">
        <v>10</v>
      </c>
      <c r="AH6" s="5" t="s">
        <v>166</v>
      </c>
      <c r="AI6" s="5">
        <v>46.3</v>
      </c>
      <c r="AJ6" s="5">
        <v>48.1</v>
      </c>
      <c r="AK6" s="5">
        <v>40</v>
      </c>
      <c r="AL6" s="5">
        <v>59.4</v>
      </c>
      <c r="AM6" s="5" t="s">
        <v>967</v>
      </c>
      <c r="AN6" s="5">
        <v>51.7</v>
      </c>
      <c r="AO6" s="5">
        <v>5.8</v>
      </c>
      <c r="AP6" s="5">
        <v>70.599999999999994</v>
      </c>
      <c r="AQ6" s="5">
        <v>67.400000000000006</v>
      </c>
      <c r="AR6" s="5">
        <v>82</v>
      </c>
      <c r="AS6" s="5" t="s">
        <v>968</v>
      </c>
      <c r="AT6" s="5">
        <v>12.6</v>
      </c>
      <c r="AU6" s="5">
        <v>8.6999999999999993</v>
      </c>
      <c r="AV6" s="5" t="s">
        <v>969</v>
      </c>
      <c r="AW6" s="5" t="s">
        <v>970</v>
      </c>
      <c r="AX6" s="5">
        <v>0.5</v>
      </c>
      <c r="AY6" s="4">
        <v>12</v>
      </c>
    </row>
    <row r="7" spans="1:51" ht="25.5" customHeight="1" x14ac:dyDescent="0.2">
      <c r="A7" s="7" t="s">
        <v>32</v>
      </c>
      <c r="B7" s="5">
        <v>0.1</v>
      </c>
      <c r="C7" s="5">
        <v>105</v>
      </c>
      <c r="D7" s="5">
        <v>0.8</v>
      </c>
      <c r="E7" s="5">
        <v>-0.1</v>
      </c>
      <c r="F7" s="5">
        <v>-1.9</v>
      </c>
      <c r="G7" s="5">
        <v>9.9</v>
      </c>
      <c r="H7" s="5">
        <v>35.6</v>
      </c>
      <c r="I7" s="5">
        <v>20.9</v>
      </c>
      <c r="J7" s="5">
        <v>0.8</v>
      </c>
      <c r="K7" s="5">
        <v>1.6</v>
      </c>
      <c r="L7" s="5" t="s">
        <v>971</v>
      </c>
      <c r="M7" s="5">
        <v>0.5</v>
      </c>
      <c r="N7" s="5">
        <v>28.3</v>
      </c>
      <c r="O7" s="5">
        <v>5.8</v>
      </c>
      <c r="P7" s="5">
        <v>96</v>
      </c>
      <c r="Q7" s="5">
        <v>4.5</v>
      </c>
      <c r="R7" s="5" t="s">
        <v>972</v>
      </c>
      <c r="S7" s="10">
        <v>2.2000000000000002</v>
      </c>
      <c r="T7" s="5">
        <v>30.4</v>
      </c>
      <c r="U7" s="5">
        <v>52.5</v>
      </c>
      <c r="V7" s="5" t="s">
        <v>973</v>
      </c>
      <c r="W7" s="5">
        <v>46.4</v>
      </c>
      <c r="X7" s="5" t="s">
        <v>974</v>
      </c>
      <c r="Y7" s="18"/>
      <c r="Z7" s="5" t="s">
        <v>975</v>
      </c>
      <c r="AA7" s="5" t="s">
        <v>976</v>
      </c>
      <c r="AB7" s="5" t="s">
        <v>977</v>
      </c>
      <c r="AC7" s="5" t="s">
        <v>166</v>
      </c>
      <c r="AD7" s="5">
        <v>27.4</v>
      </c>
      <c r="AE7" s="5">
        <v>59.8</v>
      </c>
      <c r="AF7" s="5">
        <v>93.4</v>
      </c>
      <c r="AG7" s="5">
        <v>10</v>
      </c>
      <c r="AH7" s="5" t="s">
        <v>166</v>
      </c>
      <c r="AI7" s="5">
        <v>44.9</v>
      </c>
      <c r="AJ7" s="5">
        <v>48.1</v>
      </c>
      <c r="AK7" s="5">
        <v>39.299999999999997</v>
      </c>
      <c r="AL7" s="5">
        <v>48</v>
      </c>
      <c r="AM7" s="5" t="s">
        <v>978</v>
      </c>
      <c r="AN7" s="5">
        <v>51.7</v>
      </c>
      <c r="AO7" s="5">
        <v>6.2</v>
      </c>
      <c r="AP7" s="5">
        <v>71</v>
      </c>
      <c r="AQ7" s="5">
        <v>81.900000000000006</v>
      </c>
      <c r="AR7" s="5">
        <v>82.2</v>
      </c>
      <c r="AS7" s="5" t="s">
        <v>979</v>
      </c>
      <c r="AT7" s="5">
        <v>12.4</v>
      </c>
      <c r="AU7" s="5">
        <v>8.6999999999999993</v>
      </c>
      <c r="AV7" s="5" t="s">
        <v>980</v>
      </c>
      <c r="AW7" s="5" t="s">
        <v>981</v>
      </c>
      <c r="AX7" s="5">
        <v>0.5</v>
      </c>
      <c r="AY7" s="4">
        <v>13</v>
      </c>
    </row>
    <row r="8" spans="1:51" ht="25.5" customHeight="1" x14ac:dyDescent="0.2">
      <c r="A8" s="7" t="s">
        <v>33</v>
      </c>
      <c r="B8" s="5">
        <v>0.5</v>
      </c>
      <c r="C8" s="5">
        <v>105.5</v>
      </c>
      <c r="D8" s="5">
        <v>1</v>
      </c>
      <c r="E8" s="5">
        <v>1.6</v>
      </c>
      <c r="F8" s="5">
        <v>14.7</v>
      </c>
      <c r="G8" s="5">
        <v>10.3</v>
      </c>
      <c r="H8" s="5">
        <v>32</v>
      </c>
      <c r="I8" s="5">
        <v>21</v>
      </c>
      <c r="J8" s="5">
        <v>0.8</v>
      </c>
      <c r="K8" s="5">
        <v>1.6</v>
      </c>
      <c r="L8" s="5" t="s">
        <v>982</v>
      </c>
      <c r="M8" s="5">
        <v>0.8</v>
      </c>
      <c r="N8" s="5">
        <v>29.2</v>
      </c>
      <c r="O8" s="5">
        <v>5.3</v>
      </c>
      <c r="P8" s="5">
        <v>94.1</v>
      </c>
      <c r="Q8" s="5">
        <v>4.2</v>
      </c>
      <c r="R8" s="5" t="s">
        <v>983</v>
      </c>
      <c r="S8" s="10">
        <v>1.7</v>
      </c>
      <c r="T8" s="5">
        <v>30.6</v>
      </c>
      <c r="U8" s="5">
        <v>52.5</v>
      </c>
      <c r="V8" s="5" t="s">
        <v>984</v>
      </c>
      <c r="W8" s="5">
        <v>43.5</v>
      </c>
      <c r="X8" s="5" t="s">
        <v>985</v>
      </c>
      <c r="Y8" s="18"/>
      <c r="Z8" s="5" t="s">
        <v>986</v>
      </c>
      <c r="AA8" s="5" t="s">
        <v>987</v>
      </c>
      <c r="AB8" s="5" t="s">
        <v>988</v>
      </c>
      <c r="AC8" s="5">
        <v>16.399999999999999</v>
      </c>
      <c r="AD8" s="5">
        <v>28.7</v>
      </c>
      <c r="AE8" s="5">
        <v>61.5</v>
      </c>
      <c r="AF8" s="5">
        <v>93</v>
      </c>
      <c r="AG8" s="5">
        <v>10</v>
      </c>
      <c r="AH8" s="5" t="s">
        <v>166</v>
      </c>
      <c r="AI8" s="5">
        <v>44.1</v>
      </c>
      <c r="AJ8" s="5">
        <v>48.3</v>
      </c>
      <c r="AK8" s="5">
        <v>41</v>
      </c>
      <c r="AL8" s="5">
        <v>56</v>
      </c>
      <c r="AM8" s="5" t="s">
        <v>989</v>
      </c>
      <c r="AN8" s="5">
        <v>54</v>
      </c>
      <c r="AO8" s="5">
        <v>5.4</v>
      </c>
      <c r="AP8" s="5">
        <v>70.900000000000006</v>
      </c>
      <c r="AQ8" s="5">
        <v>73.099999999999994</v>
      </c>
      <c r="AR8" s="5">
        <v>82.7</v>
      </c>
      <c r="AS8" s="5" t="s">
        <v>990</v>
      </c>
      <c r="AT8" s="5">
        <v>12.4</v>
      </c>
      <c r="AU8" s="5">
        <v>8.4</v>
      </c>
      <c r="AV8" s="5" t="s">
        <v>991</v>
      </c>
      <c r="AW8" s="5" t="s">
        <v>992</v>
      </c>
      <c r="AX8" s="5">
        <v>0.5</v>
      </c>
      <c r="AY8" s="4">
        <v>14</v>
      </c>
    </row>
    <row r="9" spans="1:51" ht="14.25" customHeight="1" x14ac:dyDescent="0.2">
      <c r="A9" s="7" t="s">
        <v>34</v>
      </c>
      <c r="B9" s="5">
        <v>0.8</v>
      </c>
      <c r="C9" s="5">
        <v>105.6</v>
      </c>
      <c r="D9" s="5">
        <v>1.3</v>
      </c>
      <c r="E9" s="5">
        <v>0.7</v>
      </c>
      <c r="F9" s="5">
        <v>0.1</v>
      </c>
      <c r="G9" s="5">
        <v>10.4</v>
      </c>
      <c r="H9" s="5">
        <v>31</v>
      </c>
      <c r="I9" s="5">
        <v>21.8</v>
      </c>
      <c r="J9" s="5">
        <v>0.8</v>
      </c>
      <c r="K9" s="5">
        <v>1.5</v>
      </c>
      <c r="L9" s="5" t="s">
        <v>993</v>
      </c>
      <c r="M9" s="5">
        <v>1.5</v>
      </c>
      <c r="N9" s="5">
        <v>30.1</v>
      </c>
      <c r="O9" s="5">
        <v>5.8</v>
      </c>
      <c r="P9" s="5">
        <v>95.1</v>
      </c>
      <c r="Q9" s="5">
        <v>4</v>
      </c>
      <c r="R9" s="5" t="s">
        <v>994</v>
      </c>
      <c r="S9" s="10">
        <v>0.8</v>
      </c>
      <c r="T9" s="5">
        <v>30.7</v>
      </c>
      <c r="U9" s="5">
        <v>52.5</v>
      </c>
      <c r="V9" s="5" t="s">
        <v>995</v>
      </c>
      <c r="W9" s="5">
        <v>44.1</v>
      </c>
      <c r="X9" s="5" t="s">
        <v>996</v>
      </c>
      <c r="Y9" s="18"/>
      <c r="Z9" s="5" t="s">
        <v>997</v>
      </c>
      <c r="AA9" s="5" t="s">
        <v>998</v>
      </c>
      <c r="AB9" s="5" t="s">
        <v>999</v>
      </c>
      <c r="AC9" s="5">
        <v>17.7</v>
      </c>
      <c r="AD9" s="5">
        <v>30.5</v>
      </c>
      <c r="AE9" s="5">
        <v>62.8</v>
      </c>
      <c r="AF9" s="5">
        <v>93.6</v>
      </c>
      <c r="AG9" s="5">
        <v>10</v>
      </c>
      <c r="AH9" s="5">
        <v>76.099999999999994</v>
      </c>
      <c r="AI9" s="5">
        <v>44.2</v>
      </c>
      <c r="AJ9" s="5">
        <v>48</v>
      </c>
      <c r="AK9" s="5">
        <v>54.5</v>
      </c>
      <c r="AL9" s="5">
        <v>63.6</v>
      </c>
      <c r="AM9" s="5" t="s">
        <v>1000</v>
      </c>
      <c r="AN9" s="5">
        <v>53.5</v>
      </c>
      <c r="AO9" s="5">
        <v>-0.2</v>
      </c>
      <c r="AP9" s="5">
        <v>71.2</v>
      </c>
      <c r="AQ9" s="5">
        <v>85.6</v>
      </c>
      <c r="AR9" s="5">
        <v>82.3</v>
      </c>
      <c r="AS9" s="5" t="s">
        <v>1001</v>
      </c>
      <c r="AT9" s="5">
        <v>12</v>
      </c>
      <c r="AU9" s="5">
        <v>8.9</v>
      </c>
      <c r="AV9" s="5" t="s">
        <v>1002</v>
      </c>
      <c r="AW9" s="5" t="s">
        <v>1003</v>
      </c>
      <c r="AX9" s="5">
        <v>0.4</v>
      </c>
      <c r="AY9" s="4">
        <v>15</v>
      </c>
    </row>
    <row r="10" spans="1:51" ht="14.25" customHeight="1" x14ac:dyDescent="0.2">
      <c r="A10" s="7" t="s">
        <v>35</v>
      </c>
      <c r="B10" s="5">
        <v>0.8</v>
      </c>
      <c r="C10" s="5">
        <v>105.8</v>
      </c>
      <c r="D10" s="5">
        <v>1.7</v>
      </c>
      <c r="E10" s="5">
        <v>0.9</v>
      </c>
      <c r="F10" s="5">
        <v>-12.4</v>
      </c>
      <c r="G10" s="5">
        <v>10</v>
      </c>
      <c r="H10" s="5">
        <v>31.2</v>
      </c>
      <c r="I10" s="5">
        <v>21.5</v>
      </c>
      <c r="J10" s="5">
        <v>0.8</v>
      </c>
      <c r="K10" s="5">
        <v>1.5</v>
      </c>
      <c r="L10" s="5" t="s">
        <v>1004</v>
      </c>
      <c r="M10" s="5">
        <v>1.8</v>
      </c>
      <c r="N10" s="5">
        <v>30.9</v>
      </c>
      <c r="O10" s="5">
        <v>6.2</v>
      </c>
      <c r="P10" s="5">
        <v>96.7</v>
      </c>
      <c r="Q10" s="5">
        <v>3.7</v>
      </c>
      <c r="R10" s="5" t="s">
        <v>1005</v>
      </c>
      <c r="S10" s="10">
        <v>0.5</v>
      </c>
      <c r="T10" s="5">
        <v>30.9</v>
      </c>
      <c r="U10" s="5">
        <v>52.4</v>
      </c>
      <c r="V10" s="5" t="s">
        <v>166</v>
      </c>
      <c r="W10" s="5" t="s">
        <v>166</v>
      </c>
      <c r="X10" s="5" t="s">
        <v>1006</v>
      </c>
      <c r="Y10" s="18">
        <v>1.7899999999999999E-2</v>
      </c>
      <c r="Z10" s="5" t="s">
        <v>1007</v>
      </c>
      <c r="AA10" s="5" t="s">
        <v>1008</v>
      </c>
      <c r="AB10" s="5" t="s">
        <v>1009</v>
      </c>
      <c r="AC10" s="5">
        <v>17.399999999999999</v>
      </c>
      <c r="AD10" s="5">
        <v>29.6</v>
      </c>
      <c r="AE10" s="5">
        <v>64.7</v>
      </c>
      <c r="AF10" s="5">
        <v>94</v>
      </c>
      <c r="AG10" s="5">
        <v>10</v>
      </c>
      <c r="AH10" s="5">
        <v>76.3</v>
      </c>
      <c r="AI10" s="5">
        <v>43.3</v>
      </c>
      <c r="AJ10" s="5">
        <v>47.9</v>
      </c>
      <c r="AK10" s="5" t="s">
        <v>166</v>
      </c>
      <c r="AL10" s="5" t="s">
        <v>166</v>
      </c>
      <c r="AM10" s="5" t="s">
        <v>1010</v>
      </c>
      <c r="AN10" s="5">
        <v>53.5</v>
      </c>
      <c r="AO10" s="5">
        <v>0.2</v>
      </c>
      <c r="AP10" s="5">
        <v>71.400000000000006</v>
      </c>
      <c r="AQ10" s="5">
        <v>87.4</v>
      </c>
      <c r="AR10" s="5">
        <v>82.6</v>
      </c>
      <c r="AS10" s="5" t="s">
        <v>1011</v>
      </c>
      <c r="AT10" s="5">
        <v>11.8</v>
      </c>
      <c r="AU10" s="5">
        <v>8.9</v>
      </c>
      <c r="AV10" s="5" t="s">
        <v>1012</v>
      </c>
      <c r="AW10" s="5" t="s">
        <v>1013</v>
      </c>
      <c r="AX10" s="5">
        <v>0.3</v>
      </c>
      <c r="AY10" s="4">
        <v>16</v>
      </c>
    </row>
    <row r="11" spans="1:51" ht="14.25" customHeight="1" x14ac:dyDescent="0.2">
      <c r="A11" s="7" t="s">
        <v>36</v>
      </c>
      <c r="B11" s="5">
        <v>2</v>
      </c>
      <c r="C11" s="5">
        <v>106.9</v>
      </c>
      <c r="D11" s="5">
        <v>1.4</v>
      </c>
      <c r="E11" s="5">
        <v>2.2000000000000002</v>
      </c>
      <c r="F11" s="5">
        <v>8.1999999999999993</v>
      </c>
      <c r="G11" s="5">
        <v>9.4</v>
      </c>
      <c r="H11" s="5">
        <v>32.6</v>
      </c>
      <c r="I11" s="5">
        <v>22.3</v>
      </c>
      <c r="J11" s="5">
        <v>0.8</v>
      </c>
      <c r="K11" s="5" t="s">
        <v>166</v>
      </c>
      <c r="L11" s="5" t="s">
        <v>1014</v>
      </c>
      <c r="M11" s="5">
        <v>1.5</v>
      </c>
      <c r="N11" s="5">
        <v>31.6</v>
      </c>
      <c r="O11" s="5">
        <v>6.6</v>
      </c>
      <c r="P11" s="5">
        <v>99.5</v>
      </c>
      <c r="Q11" s="5">
        <v>3.1</v>
      </c>
      <c r="R11" s="5" t="s">
        <v>1015</v>
      </c>
      <c r="S11" s="10">
        <v>0.8</v>
      </c>
      <c r="T11" s="5">
        <v>31.1</v>
      </c>
      <c r="U11" s="5">
        <v>52.4</v>
      </c>
      <c r="V11" s="5" t="s">
        <v>166</v>
      </c>
      <c r="W11" s="5" t="s">
        <v>166</v>
      </c>
      <c r="X11" s="5" t="s">
        <v>1016</v>
      </c>
      <c r="Y11" s="18">
        <v>1.78E-2</v>
      </c>
      <c r="Z11" s="5" t="s">
        <v>1017</v>
      </c>
      <c r="AA11" s="5" t="s">
        <v>1018</v>
      </c>
      <c r="AB11" s="5" t="s">
        <v>1019</v>
      </c>
      <c r="AC11" s="5">
        <v>18</v>
      </c>
      <c r="AD11" s="5">
        <v>30.2</v>
      </c>
      <c r="AE11" s="5">
        <v>65.8</v>
      </c>
      <c r="AF11" s="5">
        <v>94.7</v>
      </c>
      <c r="AG11" s="5">
        <v>10</v>
      </c>
      <c r="AH11" s="5">
        <v>76</v>
      </c>
      <c r="AI11" s="5">
        <v>44.6</v>
      </c>
      <c r="AJ11" s="5">
        <v>47.7</v>
      </c>
      <c r="AK11" s="5" t="s">
        <v>166</v>
      </c>
      <c r="AL11" s="5" t="s">
        <v>166</v>
      </c>
      <c r="AM11" s="5" t="s">
        <v>1020</v>
      </c>
      <c r="AN11" s="5">
        <v>51.1</v>
      </c>
      <c r="AO11" s="5">
        <v>1</v>
      </c>
      <c r="AP11" s="5">
        <v>71.599999999999994</v>
      </c>
      <c r="AQ11" s="5">
        <v>106.2</v>
      </c>
      <c r="AR11" s="5">
        <v>82.6</v>
      </c>
      <c r="AS11" s="5" t="s">
        <v>1021</v>
      </c>
      <c r="AT11" s="5">
        <v>11.5</v>
      </c>
      <c r="AU11" s="5">
        <v>9.1</v>
      </c>
      <c r="AV11" s="5" t="s">
        <v>1022</v>
      </c>
      <c r="AW11" s="5" t="s">
        <v>1023</v>
      </c>
      <c r="AX11" s="5">
        <v>0.3</v>
      </c>
      <c r="AY11" s="4">
        <v>17</v>
      </c>
    </row>
    <row r="12" spans="1:51" ht="14.25" customHeight="1" x14ac:dyDescent="0.2">
      <c r="A12" s="7" t="s">
        <v>37</v>
      </c>
      <c r="B12" s="5">
        <v>1.6</v>
      </c>
      <c r="C12" s="5">
        <v>108.8</v>
      </c>
      <c r="D12" s="5">
        <v>0.9</v>
      </c>
      <c r="E12" s="5">
        <v>1.7</v>
      </c>
      <c r="F12" s="5">
        <v>3.9</v>
      </c>
      <c r="G12" s="5">
        <v>9</v>
      </c>
      <c r="H12" s="5">
        <v>34.4</v>
      </c>
      <c r="I12" s="5">
        <v>22.6</v>
      </c>
      <c r="J12" s="5">
        <v>0.8</v>
      </c>
      <c r="K12" s="5" t="s">
        <v>166</v>
      </c>
      <c r="L12" s="5" t="s">
        <v>1024</v>
      </c>
      <c r="M12" s="5">
        <v>1</v>
      </c>
      <c r="N12" s="5">
        <v>32.299999999999997</v>
      </c>
      <c r="O12" s="5">
        <v>6.5</v>
      </c>
      <c r="P12" s="5">
        <v>101.8</v>
      </c>
      <c r="Q12" s="5">
        <v>2.7</v>
      </c>
      <c r="R12" s="5" t="s">
        <v>1025</v>
      </c>
      <c r="S12" s="10">
        <v>0.8</v>
      </c>
      <c r="T12" s="5">
        <v>31.2</v>
      </c>
      <c r="U12" s="5">
        <v>52.3</v>
      </c>
      <c r="V12" s="5" t="s">
        <v>166</v>
      </c>
      <c r="W12" s="5" t="s">
        <v>166</v>
      </c>
      <c r="X12" s="5" t="s">
        <v>1026</v>
      </c>
      <c r="Y12" s="18">
        <v>1.8100000000000002E-2</v>
      </c>
      <c r="Z12" s="5" t="s">
        <v>1027</v>
      </c>
      <c r="AA12" s="5" t="s">
        <v>1028</v>
      </c>
      <c r="AB12" s="5" t="s">
        <v>1029</v>
      </c>
      <c r="AC12" s="5" t="s">
        <v>166</v>
      </c>
      <c r="AD12" s="5" t="s">
        <v>166</v>
      </c>
      <c r="AE12" s="5">
        <v>67.5</v>
      </c>
      <c r="AF12" s="5" t="s">
        <v>166</v>
      </c>
      <c r="AG12" s="5">
        <v>10</v>
      </c>
      <c r="AH12" s="5">
        <v>76.8</v>
      </c>
      <c r="AI12" s="5">
        <v>45.1</v>
      </c>
      <c r="AJ12" s="5">
        <v>46.8</v>
      </c>
      <c r="AK12" s="5" t="s">
        <v>166</v>
      </c>
      <c r="AL12" s="5" t="s">
        <v>166</v>
      </c>
      <c r="AM12" s="5" t="s">
        <v>1030</v>
      </c>
      <c r="AN12" s="5">
        <v>49.7</v>
      </c>
      <c r="AO12" s="5">
        <v>0.3</v>
      </c>
      <c r="AP12" s="5">
        <v>72</v>
      </c>
      <c r="AQ12" s="5">
        <v>84.8</v>
      </c>
      <c r="AR12" s="5">
        <v>82.7</v>
      </c>
      <c r="AS12" s="5" t="s">
        <v>1031</v>
      </c>
      <c r="AT12" s="5">
        <v>11.3</v>
      </c>
      <c r="AU12" s="5">
        <v>9.1</v>
      </c>
      <c r="AV12" s="5" t="s">
        <v>1032</v>
      </c>
      <c r="AW12" s="5" t="s">
        <v>1033</v>
      </c>
      <c r="AX12" s="5">
        <v>0.3</v>
      </c>
      <c r="AY12" s="4">
        <v>18</v>
      </c>
    </row>
    <row r="13" spans="1:51" ht="25.5" customHeight="1" x14ac:dyDescent="0.2">
      <c r="A13" s="7" t="s">
        <v>38</v>
      </c>
      <c r="B13" s="5">
        <v>1.6</v>
      </c>
      <c r="C13" s="5">
        <v>110</v>
      </c>
      <c r="D13" s="5">
        <v>1.5</v>
      </c>
      <c r="E13" s="5">
        <v>2.1</v>
      </c>
      <c r="F13" s="5">
        <v>-2.2999999999999998</v>
      </c>
      <c r="G13" s="5">
        <v>8.4</v>
      </c>
      <c r="H13" s="5">
        <v>34.200000000000003</v>
      </c>
      <c r="I13" s="5">
        <v>22.9</v>
      </c>
      <c r="J13" s="5">
        <v>0.7</v>
      </c>
      <c r="K13" s="5" t="s">
        <v>166</v>
      </c>
      <c r="L13" s="5" t="s">
        <v>1034</v>
      </c>
      <c r="M13" s="5">
        <v>1.8</v>
      </c>
      <c r="N13" s="5">
        <v>33</v>
      </c>
      <c r="O13" s="5">
        <v>6.6</v>
      </c>
      <c r="P13" s="5">
        <v>104.7</v>
      </c>
      <c r="Q13" s="5">
        <v>2.5</v>
      </c>
      <c r="R13" s="5" t="s">
        <v>1035</v>
      </c>
      <c r="S13" s="10">
        <v>0.1</v>
      </c>
      <c r="T13" s="5">
        <v>31.4</v>
      </c>
      <c r="U13" s="5" t="s">
        <v>166</v>
      </c>
      <c r="V13" s="5" t="s">
        <v>166</v>
      </c>
      <c r="W13" s="5" t="s">
        <v>166</v>
      </c>
      <c r="X13" s="5" t="s">
        <v>1036</v>
      </c>
      <c r="Y13" s="18">
        <v>1.83E-2</v>
      </c>
      <c r="Z13" s="5" t="s">
        <v>1037</v>
      </c>
      <c r="AA13" s="5" t="s">
        <v>1038</v>
      </c>
      <c r="AB13" s="5" t="s">
        <v>166</v>
      </c>
      <c r="AC13" s="5">
        <v>19.7</v>
      </c>
      <c r="AD13" s="5">
        <v>32.299999999999997</v>
      </c>
      <c r="AE13" s="5">
        <v>68.400000000000006</v>
      </c>
      <c r="AF13" s="5" t="s">
        <v>166</v>
      </c>
      <c r="AG13" s="5">
        <v>10</v>
      </c>
      <c r="AH13" s="5">
        <v>76.8</v>
      </c>
      <c r="AI13" s="5">
        <v>44.9</v>
      </c>
      <c r="AJ13" s="5">
        <v>46.3</v>
      </c>
      <c r="AK13" s="5" t="s">
        <v>166</v>
      </c>
      <c r="AL13" s="5" t="s">
        <v>166</v>
      </c>
      <c r="AM13" s="5" t="s">
        <v>1039</v>
      </c>
      <c r="AN13" s="5">
        <v>50</v>
      </c>
      <c r="AO13" s="5">
        <v>0.2</v>
      </c>
      <c r="AP13" s="5">
        <v>71.8</v>
      </c>
      <c r="AQ13" s="5" t="s">
        <v>166</v>
      </c>
      <c r="AR13" s="5">
        <v>82.6</v>
      </c>
      <c r="AS13" s="5" t="s">
        <v>166</v>
      </c>
      <c r="AT13" s="5">
        <v>11.2</v>
      </c>
      <c r="AU13" s="5">
        <v>9.1</v>
      </c>
      <c r="AV13" s="5" t="s">
        <v>166</v>
      </c>
      <c r="AW13" s="5" t="s">
        <v>1040</v>
      </c>
      <c r="AX13" s="5">
        <v>0.2</v>
      </c>
      <c r="AY13" s="4">
        <v>19</v>
      </c>
    </row>
    <row r="14" spans="1:51" ht="25.5" customHeight="1" x14ac:dyDescent="0.2">
      <c r="A14" s="7" t="s">
        <v>39</v>
      </c>
      <c r="B14" s="5">
        <v>-8.1</v>
      </c>
      <c r="C14" s="5">
        <v>110.6</v>
      </c>
      <c r="D14" s="5">
        <v>-5.9</v>
      </c>
      <c r="E14" s="5">
        <v>-10.9</v>
      </c>
      <c r="F14" s="5">
        <v>-0.1</v>
      </c>
      <c r="G14" s="5">
        <v>8.6</v>
      </c>
      <c r="H14" s="5" t="s">
        <v>166</v>
      </c>
      <c r="I14" s="5" t="s">
        <v>166</v>
      </c>
      <c r="J14" s="5">
        <v>0.7</v>
      </c>
      <c r="K14" s="5" t="s">
        <v>166</v>
      </c>
      <c r="L14" s="5" t="s">
        <v>1041</v>
      </c>
      <c r="M14" s="5">
        <v>-7.1</v>
      </c>
      <c r="N14" s="5">
        <v>33.700000000000003</v>
      </c>
      <c r="O14" s="5">
        <v>6.2</v>
      </c>
      <c r="P14" s="5">
        <v>119.9</v>
      </c>
      <c r="Q14" s="5">
        <v>2.7</v>
      </c>
      <c r="R14" s="5" t="s">
        <v>1042</v>
      </c>
      <c r="S14" s="10">
        <v>-0.14499999999999999</v>
      </c>
      <c r="T14" s="5">
        <v>31.5</v>
      </c>
      <c r="U14" s="5" t="s">
        <v>166</v>
      </c>
      <c r="V14" s="5" t="s">
        <v>166</v>
      </c>
      <c r="W14" s="5" t="s">
        <v>166</v>
      </c>
      <c r="X14" s="5" t="s">
        <v>166</v>
      </c>
      <c r="Y14" s="18">
        <v>2.0400000000000001E-2</v>
      </c>
      <c r="Z14" s="5" t="s">
        <v>1043</v>
      </c>
      <c r="AA14" s="5" t="s">
        <v>166</v>
      </c>
      <c r="AB14" s="5" t="s">
        <v>166</v>
      </c>
      <c r="AC14" s="5" t="s">
        <v>166</v>
      </c>
      <c r="AD14" s="5" t="s">
        <v>166</v>
      </c>
      <c r="AE14" s="5" t="s">
        <v>166</v>
      </c>
      <c r="AF14" s="5" t="s">
        <v>166</v>
      </c>
      <c r="AG14" s="5">
        <v>13</v>
      </c>
      <c r="AH14" s="5" t="s">
        <v>166</v>
      </c>
      <c r="AI14" s="5">
        <v>40.700000000000003</v>
      </c>
      <c r="AJ14" s="5" t="s">
        <v>166</v>
      </c>
      <c r="AK14" s="5" t="s">
        <v>166</v>
      </c>
      <c r="AL14" s="5" t="s">
        <v>166</v>
      </c>
      <c r="AM14" s="5" t="s">
        <v>166</v>
      </c>
      <c r="AN14" s="5" t="s">
        <v>166</v>
      </c>
      <c r="AO14" s="5" t="s">
        <v>166</v>
      </c>
      <c r="AP14" s="5" t="s">
        <v>166</v>
      </c>
      <c r="AQ14" s="5" t="s">
        <v>166</v>
      </c>
      <c r="AR14" s="5" t="s">
        <v>166</v>
      </c>
      <c r="AS14" s="5" t="s">
        <v>166</v>
      </c>
      <c r="AT14" s="5" t="s">
        <v>166</v>
      </c>
      <c r="AU14" s="5" t="s">
        <v>166</v>
      </c>
      <c r="AV14" s="5" t="s">
        <v>166</v>
      </c>
      <c r="AW14" s="5" t="s">
        <v>1044</v>
      </c>
      <c r="AX14" s="5">
        <v>0.2</v>
      </c>
      <c r="AY14" s="4">
        <v>20</v>
      </c>
    </row>
    <row r="15" spans="1:51" ht="14.25" customHeight="1" x14ac:dyDescent="0.2"/>
    <row r="16" spans="1:51" ht="14.25" customHeight="1" x14ac:dyDescent="0.2"/>
    <row r="17" spans="1:51" ht="25.5"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AD6F8-E79D-F44A-94EB-9A9CDF7CE516}">
  <dimension ref="A1:AY50"/>
  <sheetViews>
    <sheetView topLeftCell="I1" zoomScale="150" workbookViewId="0">
      <selection activeCell="Y14" sqref="Y10:Y14"/>
    </sheetView>
  </sheetViews>
  <sheetFormatPr baseColWidth="10" defaultRowHeight="15" x14ac:dyDescent="0.2"/>
  <cols>
    <col min="1" max="1" width="43.1640625" style="4" customWidth="1"/>
    <col min="2" max="4" width="14.83203125" style="4" customWidth="1"/>
    <col min="5" max="5" width="12.1640625" style="4" customWidth="1"/>
    <col min="6" max="14" width="14.83203125" style="4" customWidth="1"/>
    <col min="15" max="16384" width="10.83203125" style="4"/>
  </cols>
  <sheetData>
    <row r="1" spans="1:51" s="48" customFormat="1" ht="16" thickBot="1" x14ac:dyDescent="0.25">
      <c r="A1" s="47"/>
      <c r="B1" s="48" t="s">
        <v>116</v>
      </c>
      <c r="C1" s="48" t="s">
        <v>117</v>
      </c>
      <c r="D1" s="48" t="s">
        <v>118</v>
      </c>
      <c r="E1" s="48" t="s">
        <v>119</v>
      </c>
      <c r="F1" s="48" t="s">
        <v>120</v>
      </c>
      <c r="G1" s="48" t="s">
        <v>121</v>
      </c>
      <c r="H1" s="48" t="s">
        <v>122</v>
      </c>
      <c r="I1" s="48" t="s">
        <v>123</v>
      </c>
      <c r="J1" s="48" t="s">
        <v>124</v>
      </c>
      <c r="K1" s="48" t="s">
        <v>125</v>
      </c>
      <c r="L1" s="48" t="s">
        <v>126</v>
      </c>
      <c r="M1" s="48" t="s">
        <v>127</v>
      </c>
      <c r="N1" s="48" t="s">
        <v>128</v>
      </c>
      <c r="O1" s="48" t="s">
        <v>129</v>
      </c>
      <c r="P1" s="48" t="s">
        <v>130</v>
      </c>
      <c r="Q1" s="48" t="s">
        <v>131</v>
      </c>
      <c r="R1" s="48" t="s">
        <v>132</v>
      </c>
      <c r="S1" s="48" t="s">
        <v>133</v>
      </c>
      <c r="T1" s="48" t="s">
        <v>134</v>
      </c>
      <c r="U1" s="48" t="s">
        <v>135</v>
      </c>
      <c r="V1" s="48" t="s">
        <v>136</v>
      </c>
      <c r="W1" s="48" t="s">
        <v>137</v>
      </c>
      <c r="X1" s="48" t="s">
        <v>138</v>
      </c>
      <c r="Y1" s="48" t="s">
        <v>139</v>
      </c>
      <c r="Z1" s="48" t="s">
        <v>140</v>
      </c>
      <c r="AA1" s="48" t="s">
        <v>141</v>
      </c>
      <c r="AB1" s="48" t="s">
        <v>142</v>
      </c>
      <c r="AC1" s="48" t="s">
        <v>143</v>
      </c>
      <c r="AD1" s="48" t="s">
        <v>144</v>
      </c>
      <c r="AE1" s="48" t="s">
        <v>146</v>
      </c>
      <c r="AF1" s="48" t="s">
        <v>145</v>
      </c>
      <c r="AG1" s="48" t="s">
        <v>147</v>
      </c>
      <c r="AH1" s="48" t="s">
        <v>148</v>
      </c>
      <c r="AI1" s="48" t="s">
        <v>149</v>
      </c>
      <c r="AJ1" s="48" t="s">
        <v>150</v>
      </c>
      <c r="AK1" s="48" t="s">
        <v>151</v>
      </c>
      <c r="AL1" s="48" t="s">
        <v>153</v>
      </c>
      <c r="AM1" s="48" t="s">
        <v>152</v>
      </c>
      <c r="AN1" s="48" t="s">
        <v>154</v>
      </c>
      <c r="AO1" s="48" t="s">
        <v>155</v>
      </c>
      <c r="AP1" s="48" t="s">
        <v>156</v>
      </c>
      <c r="AQ1" s="48" t="s">
        <v>157</v>
      </c>
      <c r="AR1" s="48" t="s">
        <v>158</v>
      </c>
      <c r="AS1" s="48" t="s">
        <v>159</v>
      </c>
      <c r="AT1" s="48" t="s">
        <v>160</v>
      </c>
      <c r="AU1" s="48" t="s">
        <v>161</v>
      </c>
      <c r="AV1" s="48" t="s">
        <v>162</v>
      </c>
      <c r="AW1" s="48" t="s">
        <v>163</v>
      </c>
      <c r="AX1" s="48" t="s">
        <v>164</v>
      </c>
      <c r="AY1" s="48" t="s">
        <v>115</v>
      </c>
    </row>
    <row r="2" spans="1:51" ht="14.25" customHeight="1" x14ac:dyDescent="0.2">
      <c r="A2" s="7" t="s">
        <v>27</v>
      </c>
      <c r="B2" s="5">
        <v>-0.6</v>
      </c>
      <c r="C2" s="5">
        <v>94.4</v>
      </c>
      <c r="D2" s="5">
        <v>2.2000000000000002</v>
      </c>
      <c r="E2" s="5">
        <v>-6.1</v>
      </c>
      <c r="F2" s="5">
        <v>1.2</v>
      </c>
      <c r="G2" s="5">
        <v>7.8</v>
      </c>
      <c r="H2" s="5">
        <v>26.3</v>
      </c>
      <c r="I2" s="5">
        <v>10.4</v>
      </c>
      <c r="J2" s="5">
        <v>0.7</v>
      </c>
      <c r="K2" s="5">
        <v>4.5999999999999996</v>
      </c>
      <c r="L2" s="5" t="s">
        <v>1045</v>
      </c>
      <c r="M2" s="5">
        <v>3.6</v>
      </c>
      <c r="N2" s="5">
        <v>28.1</v>
      </c>
      <c r="O2" s="5">
        <v>5.7</v>
      </c>
      <c r="P2" s="5">
        <v>89.2</v>
      </c>
      <c r="Q2" s="5">
        <v>4.7</v>
      </c>
      <c r="R2" s="5" t="s">
        <v>1046</v>
      </c>
      <c r="S2" s="10">
        <v>4.8</v>
      </c>
      <c r="T2" s="5">
        <v>29.8</v>
      </c>
      <c r="U2" s="5">
        <v>59.4</v>
      </c>
      <c r="V2" s="5" t="s">
        <v>1047</v>
      </c>
      <c r="W2" s="5">
        <v>67.599999999999994</v>
      </c>
      <c r="X2" s="5" t="s">
        <v>1048</v>
      </c>
      <c r="Y2" s="18"/>
      <c r="Z2" s="5" t="s">
        <v>1049</v>
      </c>
      <c r="AA2" s="5">
        <v>628</v>
      </c>
      <c r="AB2" s="5" t="s">
        <v>166</v>
      </c>
      <c r="AC2" s="5" t="s">
        <v>166</v>
      </c>
      <c r="AD2" s="5">
        <v>25.7</v>
      </c>
      <c r="AE2" s="5" t="s">
        <v>166</v>
      </c>
      <c r="AF2" s="5" t="s">
        <v>166</v>
      </c>
      <c r="AG2" s="5">
        <v>10</v>
      </c>
      <c r="AH2" s="5" t="s">
        <v>166</v>
      </c>
      <c r="AI2" s="5">
        <v>36.1</v>
      </c>
      <c r="AJ2" s="5">
        <v>47.2</v>
      </c>
      <c r="AK2" s="5">
        <v>23.1</v>
      </c>
      <c r="AL2" s="5">
        <v>90.7</v>
      </c>
      <c r="AM2" s="5" t="s">
        <v>1050</v>
      </c>
      <c r="AN2" s="5">
        <v>31.7</v>
      </c>
      <c r="AO2" s="5">
        <v>14.1</v>
      </c>
      <c r="AP2" s="5">
        <v>67</v>
      </c>
      <c r="AQ2" s="5">
        <v>25.4</v>
      </c>
      <c r="AR2" s="5">
        <v>79.900000000000006</v>
      </c>
      <c r="AS2" s="5" t="s">
        <v>1051</v>
      </c>
      <c r="AT2" s="5">
        <v>10.7</v>
      </c>
      <c r="AU2" s="5">
        <v>9.6999999999999993</v>
      </c>
      <c r="AV2" s="5" t="s">
        <v>1052</v>
      </c>
      <c r="AW2" s="5" t="s">
        <v>1053</v>
      </c>
      <c r="AX2" s="5">
        <v>0.3</v>
      </c>
      <c r="AY2" s="4">
        <v>1</v>
      </c>
    </row>
    <row r="3" spans="1:51" ht="14.25" customHeight="1" x14ac:dyDescent="0.2">
      <c r="A3" s="7" t="s">
        <v>28</v>
      </c>
      <c r="B3" s="5">
        <v>-4.5999999999999996</v>
      </c>
      <c r="C3" s="5">
        <v>95.5</v>
      </c>
      <c r="D3" s="5">
        <v>-0.8</v>
      </c>
      <c r="E3" s="5">
        <v>-4.4000000000000004</v>
      </c>
      <c r="F3" s="5">
        <v>5</v>
      </c>
      <c r="G3" s="5">
        <v>9.6</v>
      </c>
      <c r="H3" s="5">
        <v>27</v>
      </c>
      <c r="I3" s="5">
        <v>6.1</v>
      </c>
      <c r="J3" s="5">
        <v>0.7</v>
      </c>
      <c r="K3" s="5">
        <v>4.0999999999999996</v>
      </c>
      <c r="L3" s="5" t="s">
        <v>1054</v>
      </c>
      <c r="M3" s="5">
        <v>-1.7</v>
      </c>
      <c r="N3" s="5">
        <v>28.5</v>
      </c>
      <c r="O3" s="5">
        <v>7</v>
      </c>
      <c r="P3" s="5">
        <v>87.9</v>
      </c>
      <c r="Q3" s="5">
        <v>7</v>
      </c>
      <c r="R3" s="5" t="s">
        <v>1055</v>
      </c>
      <c r="S3" s="10">
        <v>5.3</v>
      </c>
      <c r="T3" s="5">
        <v>30</v>
      </c>
      <c r="U3" s="5">
        <v>58.7</v>
      </c>
      <c r="V3" s="5" t="s">
        <v>1056</v>
      </c>
      <c r="W3" s="5">
        <v>65.8</v>
      </c>
      <c r="X3" s="5" t="s">
        <v>1057</v>
      </c>
      <c r="Y3" s="18"/>
      <c r="Z3" s="5" t="s">
        <v>1058</v>
      </c>
      <c r="AA3" s="5">
        <v>698</v>
      </c>
      <c r="AB3" s="5" t="s">
        <v>166</v>
      </c>
      <c r="AC3" s="5" t="s">
        <v>166</v>
      </c>
      <c r="AD3" s="5" t="s">
        <v>166</v>
      </c>
      <c r="AE3" s="5" t="s">
        <v>166</v>
      </c>
      <c r="AF3" s="5" t="s">
        <v>166</v>
      </c>
      <c r="AG3" s="5">
        <v>10</v>
      </c>
      <c r="AH3" s="5" t="s">
        <v>166</v>
      </c>
      <c r="AI3" s="5">
        <v>30.1</v>
      </c>
      <c r="AJ3" s="5">
        <v>51.3</v>
      </c>
      <c r="AK3" s="5">
        <v>18</v>
      </c>
      <c r="AL3" s="5">
        <v>52.7</v>
      </c>
      <c r="AM3" s="5" t="s">
        <v>1059</v>
      </c>
      <c r="AN3" s="5">
        <v>31.7</v>
      </c>
      <c r="AO3" s="5">
        <v>14.1</v>
      </c>
      <c r="AP3" s="5">
        <v>67.5</v>
      </c>
      <c r="AQ3" s="5">
        <v>34.1</v>
      </c>
      <c r="AR3" s="5">
        <v>80.2</v>
      </c>
      <c r="AS3" s="5" t="s">
        <v>1060</v>
      </c>
      <c r="AT3" s="5">
        <v>10.6</v>
      </c>
      <c r="AU3" s="5">
        <v>9.8000000000000007</v>
      </c>
      <c r="AV3" s="5" t="s">
        <v>1061</v>
      </c>
      <c r="AW3" s="5" t="s">
        <v>1062</v>
      </c>
      <c r="AX3" s="5">
        <v>0.3</v>
      </c>
      <c r="AY3" s="4">
        <v>2</v>
      </c>
    </row>
    <row r="4" spans="1:51" ht="14.25" customHeight="1" x14ac:dyDescent="0.2">
      <c r="A4" s="7" t="s">
        <v>29</v>
      </c>
      <c r="B4" s="5">
        <v>-5.6</v>
      </c>
      <c r="C4" s="5">
        <v>100</v>
      </c>
      <c r="D4" s="5">
        <v>-5.9</v>
      </c>
      <c r="E4" s="5">
        <v>-13.4</v>
      </c>
      <c r="F4" s="5">
        <v>4.7</v>
      </c>
      <c r="G4" s="5">
        <v>12.7</v>
      </c>
      <c r="H4" s="5">
        <v>26.9</v>
      </c>
      <c r="I4" s="5">
        <v>4.7</v>
      </c>
      <c r="J4" s="5">
        <v>0.7</v>
      </c>
      <c r="K4" s="5">
        <v>2.8</v>
      </c>
      <c r="L4" s="5" t="s">
        <v>1063</v>
      </c>
      <c r="M4" s="5">
        <v>-6.5</v>
      </c>
      <c r="N4" s="5">
        <v>29.1</v>
      </c>
      <c r="O4" s="5">
        <v>6.7</v>
      </c>
      <c r="P4" s="5">
        <v>112.4</v>
      </c>
      <c r="Q4" s="5">
        <v>9.1</v>
      </c>
      <c r="R4" s="5" t="s">
        <v>1064</v>
      </c>
      <c r="S4" s="10">
        <v>9.1</v>
      </c>
      <c r="T4" s="5">
        <v>30.3</v>
      </c>
      <c r="U4" s="5">
        <v>58.1</v>
      </c>
      <c r="V4" s="5" t="s">
        <v>1065</v>
      </c>
      <c r="W4" s="5">
        <v>65.8</v>
      </c>
      <c r="X4" s="5" t="s">
        <v>1066</v>
      </c>
      <c r="Y4" s="18"/>
      <c r="Z4" s="5" t="s">
        <v>1067</v>
      </c>
      <c r="AA4" s="5">
        <v>728</v>
      </c>
      <c r="AB4" s="5" t="s">
        <v>166</v>
      </c>
      <c r="AC4" s="5">
        <v>20</v>
      </c>
      <c r="AD4" s="5">
        <v>26.8</v>
      </c>
      <c r="AE4" s="5">
        <v>103.8</v>
      </c>
      <c r="AF4" s="5">
        <v>95.2</v>
      </c>
      <c r="AG4" s="5">
        <v>10</v>
      </c>
      <c r="AH4" s="5" t="s">
        <v>166</v>
      </c>
      <c r="AI4" s="5">
        <v>31.6</v>
      </c>
      <c r="AJ4" s="5">
        <v>51</v>
      </c>
      <c r="AK4" s="5">
        <v>13.7</v>
      </c>
      <c r="AL4" s="5">
        <v>60.1</v>
      </c>
      <c r="AM4" s="5" t="s">
        <v>1068</v>
      </c>
      <c r="AN4" s="5">
        <v>31.7</v>
      </c>
      <c r="AO4" s="5">
        <v>14.1</v>
      </c>
      <c r="AP4" s="5">
        <v>67.8</v>
      </c>
      <c r="AQ4" s="5">
        <v>22.8</v>
      </c>
      <c r="AR4" s="5">
        <v>80.400000000000006</v>
      </c>
      <c r="AS4" s="5" t="s">
        <v>1069</v>
      </c>
      <c r="AT4" s="5">
        <v>10.3</v>
      </c>
      <c r="AU4" s="5">
        <v>9.8000000000000007</v>
      </c>
      <c r="AV4" s="5" t="s">
        <v>1070</v>
      </c>
      <c r="AW4" s="5" t="s">
        <v>1071</v>
      </c>
      <c r="AX4" s="5">
        <v>0.1</v>
      </c>
      <c r="AY4" s="4">
        <v>3</v>
      </c>
    </row>
    <row r="5" spans="1:51" ht="14.25" customHeight="1" x14ac:dyDescent="0.2">
      <c r="A5" s="13" t="s">
        <v>30</v>
      </c>
      <c r="B5" s="14">
        <v>-10</v>
      </c>
      <c r="C5" s="14">
        <v>103.3</v>
      </c>
      <c r="D5" s="14">
        <v>-8.1999999999999993</v>
      </c>
      <c r="E5" s="14">
        <v>-12.7</v>
      </c>
      <c r="F5" s="14">
        <v>2.8</v>
      </c>
      <c r="G5" s="14">
        <v>17.899999999999999</v>
      </c>
      <c r="H5" s="14">
        <v>22</v>
      </c>
      <c r="I5" s="14">
        <v>3.2</v>
      </c>
      <c r="J5" s="14">
        <v>0.7</v>
      </c>
      <c r="K5" s="14">
        <v>2</v>
      </c>
      <c r="L5" s="14" t="s">
        <v>1072</v>
      </c>
      <c r="M5" s="14">
        <v>-8.6999999999999993</v>
      </c>
      <c r="N5" s="14">
        <v>29.6</v>
      </c>
      <c r="O5" s="14" t="s">
        <v>166</v>
      </c>
      <c r="P5" s="14">
        <v>119.1</v>
      </c>
      <c r="Q5" s="14">
        <v>14.4</v>
      </c>
      <c r="R5" s="14" t="s">
        <v>1073</v>
      </c>
      <c r="S5" s="10">
        <v>15.7</v>
      </c>
      <c r="T5" s="14">
        <v>30.3</v>
      </c>
      <c r="U5" s="14">
        <v>57.4</v>
      </c>
      <c r="V5" s="14" t="s">
        <v>1074</v>
      </c>
      <c r="W5" s="14">
        <v>64</v>
      </c>
      <c r="X5" s="14" t="s">
        <v>1075</v>
      </c>
      <c r="Y5" s="20"/>
      <c r="Z5" s="14" t="s">
        <v>1076</v>
      </c>
      <c r="AA5" s="14">
        <v>721</v>
      </c>
      <c r="AB5" s="14" t="s">
        <v>1077</v>
      </c>
      <c r="AC5" s="14" t="s">
        <v>166</v>
      </c>
      <c r="AD5" s="14" t="s">
        <v>166</v>
      </c>
      <c r="AE5" s="14">
        <v>109.2</v>
      </c>
      <c r="AF5" s="14" t="s">
        <v>166</v>
      </c>
      <c r="AG5" s="14">
        <v>10</v>
      </c>
      <c r="AH5" s="14" t="s">
        <v>166</v>
      </c>
      <c r="AI5" s="14">
        <v>35.6</v>
      </c>
      <c r="AJ5" s="14">
        <v>54.8</v>
      </c>
      <c r="AK5" s="14">
        <v>8.1</v>
      </c>
      <c r="AL5" s="14">
        <v>68</v>
      </c>
      <c r="AM5" s="14" t="s">
        <v>1078</v>
      </c>
      <c r="AN5" s="14">
        <v>31.7</v>
      </c>
      <c r="AO5" s="14">
        <v>13.5</v>
      </c>
      <c r="AP5" s="14">
        <v>67.400000000000006</v>
      </c>
      <c r="AQ5" s="14">
        <v>12</v>
      </c>
      <c r="AR5" s="14">
        <v>80.7</v>
      </c>
      <c r="AS5" s="14" t="s">
        <v>1079</v>
      </c>
      <c r="AT5" s="14">
        <v>9.6</v>
      </c>
      <c r="AU5" s="14">
        <v>10</v>
      </c>
      <c r="AV5" s="14" t="s">
        <v>1080</v>
      </c>
      <c r="AW5" s="14" t="s">
        <v>1081</v>
      </c>
      <c r="AX5" s="14">
        <v>-0.1</v>
      </c>
      <c r="AY5" s="4">
        <v>4</v>
      </c>
    </row>
    <row r="6" spans="1:51" ht="25.5" customHeight="1" x14ac:dyDescent="0.2">
      <c r="A6" s="7" t="s">
        <v>31</v>
      </c>
      <c r="B6" s="5">
        <v>-6.6</v>
      </c>
      <c r="C6" s="5">
        <v>104.9</v>
      </c>
      <c r="D6" s="5">
        <v>-6.9</v>
      </c>
      <c r="E6" s="5">
        <v>-8.5</v>
      </c>
      <c r="F6" s="5">
        <v>6</v>
      </c>
      <c r="G6" s="5">
        <v>24.4</v>
      </c>
      <c r="H6" s="5">
        <v>22.2</v>
      </c>
      <c r="I6" s="5">
        <v>7.3</v>
      </c>
      <c r="J6" s="5">
        <v>0.7</v>
      </c>
      <c r="K6" s="5">
        <v>2</v>
      </c>
      <c r="L6" s="5" t="s">
        <v>1082</v>
      </c>
      <c r="M6" s="5">
        <v>-7.5</v>
      </c>
      <c r="N6" s="5">
        <v>30.2</v>
      </c>
      <c r="O6" s="5">
        <v>5.8</v>
      </c>
      <c r="P6" s="5">
        <v>118.4</v>
      </c>
      <c r="Q6" s="5">
        <v>23.3</v>
      </c>
      <c r="R6" s="5" t="s">
        <v>1083</v>
      </c>
      <c r="S6" s="10">
        <v>22.5</v>
      </c>
      <c r="T6" s="5">
        <v>30.3</v>
      </c>
      <c r="U6" s="5">
        <v>56.5</v>
      </c>
      <c r="V6" s="5" t="s">
        <v>1084</v>
      </c>
      <c r="W6" s="5">
        <v>60.8</v>
      </c>
      <c r="X6" s="5" t="s">
        <v>1085</v>
      </c>
      <c r="Y6" s="18"/>
      <c r="Z6" s="5" t="s">
        <v>1086</v>
      </c>
      <c r="AA6" s="5">
        <v>628</v>
      </c>
      <c r="AB6" s="5" t="s">
        <v>1087</v>
      </c>
      <c r="AC6" s="5" t="s">
        <v>166</v>
      </c>
      <c r="AD6" s="5" t="s">
        <v>166</v>
      </c>
      <c r="AE6" s="5">
        <v>113.7</v>
      </c>
      <c r="AF6" s="5" t="s">
        <v>166</v>
      </c>
      <c r="AG6" s="5">
        <v>10</v>
      </c>
      <c r="AH6" s="5" t="s">
        <v>166</v>
      </c>
      <c r="AI6" s="5">
        <v>40.1</v>
      </c>
      <c r="AJ6" s="5">
        <v>56.1</v>
      </c>
      <c r="AK6" s="5">
        <v>6.2</v>
      </c>
      <c r="AL6" s="5">
        <v>33.6</v>
      </c>
      <c r="AM6" s="5" t="s">
        <v>1088</v>
      </c>
      <c r="AN6" s="5">
        <v>32.200000000000003</v>
      </c>
      <c r="AO6" s="5">
        <v>11.2</v>
      </c>
      <c r="AP6" s="5">
        <v>67.7</v>
      </c>
      <c r="AQ6" s="5">
        <v>18.5</v>
      </c>
      <c r="AR6" s="5">
        <v>80.599999999999994</v>
      </c>
      <c r="AS6" s="5" t="s">
        <v>1089</v>
      </c>
      <c r="AT6" s="5">
        <v>9.1</v>
      </c>
      <c r="AU6" s="5">
        <v>10.6</v>
      </c>
      <c r="AV6" s="5" t="s">
        <v>1090</v>
      </c>
      <c r="AW6" s="5" t="s">
        <v>1091</v>
      </c>
      <c r="AX6" s="5">
        <v>-0.5</v>
      </c>
      <c r="AY6" s="4">
        <v>5</v>
      </c>
    </row>
    <row r="7" spans="1:51" ht="25.5" customHeight="1" x14ac:dyDescent="0.2">
      <c r="A7" s="7" t="s">
        <v>32</v>
      </c>
      <c r="B7" s="5">
        <v>-2</v>
      </c>
      <c r="C7" s="5">
        <v>103.9</v>
      </c>
      <c r="D7" s="5">
        <v>-4.3</v>
      </c>
      <c r="E7" s="5">
        <v>-8.9</v>
      </c>
      <c r="F7" s="5">
        <v>-7.1</v>
      </c>
      <c r="G7" s="5">
        <v>27.5</v>
      </c>
      <c r="H7" s="5">
        <v>25.8</v>
      </c>
      <c r="I7" s="5">
        <v>9.3000000000000007</v>
      </c>
      <c r="J7" s="5">
        <v>0.6</v>
      </c>
      <c r="K7" s="5">
        <v>4.0999999999999996</v>
      </c>
      <c r="L7" s="5" t="s">
        <v>1092</v>
      </c>
      <c r="M7" s="5">
        <v>-3.5</v>
      </c>
      <c r="N7" s="5">
        <v>30.9</v>
      </c>
      <c r="O7" s="5">
        <v>7.5</v>
      </c>
      <c r="P7" s="5">
        <v>118.6</v>
      </c>
      <c r="Q7" s="5">
        <v>31.9</v>
      </c>
      <c r="R7" s="5" t="s">
        <v>1093</v>
      </c>
      <c r="S7" s="10">
        <v>10.1</v>
      </c>
      <c r="T7" s="5">
        <v>30.3</v>
      </c>
      <c r="U7" s="5">
        <v>55.5</v>
      </c>
      <c r="V7" s="5" t="s">
        <v>1094</v>
      </c>
      <c r="W7" s="5">
        <v>60.1</v>
      </c>
      <c r="X7" s="5" t="s">
        <v>1095</v>
      </c>
      <c r="Y7" s="18"/>
      <c r="Z7" s="5" t="s">
        <v>1096</v>
      </c>
      <c r="AA7" s="5">
        <v>698</v>
      </c>
      <c r="AB7" s="5" t="s">
        <v>1097</v>
      </c>
      <c r="AC7" s="5" t="s">
        <v>166</v>
      </c>
      <c r="AD7" s="5" t="s">
        <v>166</v>
      </c>
      <c r="AE7" s="5">
        <v>116.4</v>
      </c>
      <c r="AF7" s="5">
        <v>93.4</v>
      </c>
      <c r="AG7" s="5">
        <v>10</v>
      </c>
      <c r="AH7" s="5" t="s">
        <v>166</v>
      </c>
      <c r="AI7" s="5">
        <v>40.700000000000003</v>
      </c>
      <c r="AJ7" s="5">
        <v>60.2</v>
      </c>
      <c r="AK7" s="5">
        <v>10.1</v>
      </c>
      <c r="AL7" s="5">
        <v>29.1</v>
      </c>
      <c r="AM7" s="5" t="s">
        <v>1098</v>
      </c>
      <c r="AN7" s="5">
        <v>32</v>
      </c>
      <c r="AO7" s="5">
        <v>11.2</v>
      </c>
      <c r="AP7" s="5">
        <v>67.8</v>
      </c>
      <c r="AQ7" s="5">
        <v>34.6</v>
      </c>
      <c r="AR7" s="5">
        <v>81.3</v>
      </c>
      <c r="AS7" s="5" t="s">
        <v>1099</v>
      </c>
      <c r="AT7" s="5">
        <v>8.6</v>
      </c>
      <c r="AU7" s="5">
        <v>10.199999999999999</v>
      </c>
      <c r="AV7" s="5" t="s">
        <v>1100</v>
      </c>
      <c r="AW7" s="5" t="s">
        <v>1101</v>
      </c>
      <c r="AX7" s="5">
        <v>-0.7</v>
      </c>
      <c r="AY7" s="4">
        <v>6</v>
      </c>
    </row>
    <row r="8" spans="1:51" ht="25.5" customHeight="1" x14ac:dyDescent="0.2">
      <c r="A8" s="7" t="s">
        <v>33</v>
      </c>
      <c r="B8" s="5">
        <v>1.4</v>
      </c>
      <c r="C8" s="5">
        <v>102.6</v>
      </c>
      <c r="D8" s="5">
        <v>-0.1</v>
      </c>
      <c r="E8" s="5">
        <v>2.4</v>
      </c>
      <c r="F8" s="5">
        <v>5.0999999999999996</v>
      </c>
      <c r="G8" s="5">
        <v>26.5</v>
      </c>
      <c r="H8" s="5">
        <v>27.8</v>
      </c>
      <c r="I8" s="5">
        <v>9.1999999999999993</v>
      </c>
      <c r="J8" s="5">
        <v>0.6</v>
      </c>
      <c r="K8" s="5">
        <v>3.3</v>
      </c>
      <c r="L8" s="5" t="s">
        <v>1102</v>
      </c>
      <c r="M8" s="5">
        <v>0</v>
      </c>
      <c r="N8" s="5">
        <v>31.6</v>
      </c>
      <c r="O8" s="5">
        <v>8.1</v>
      </c>
      <c r="P8" s="5">
        <v>116.8</v>
      </c>
      <c r="Q8" s="5">
        <v>33.799999999999997</v>
      </c>
      <c r="R8" s="5" t="s">
        <v>1103</v>
      </c>
      <c r="S8" s="10">
        <v>6.9</v>
      </c>
      <c r="T8" s="5">
        <v>30.3</v>
      </c>
      <c r="U8" s="5">
        <v>48.1</v>
      </c>
      <c r="V8" s="5" t="s">
        <v>1104</v>
      </c>
      <c r="W8" s="5">
        <v>62</v>
      </c>
      <c r="X8" s="5" t="s">
        <v>1105</v>
      </c>
      <c r="Y8" s="18"/>
      <c r="Z8" s="5" t="s">
        <v>1106</v>
      </c>
      <c r="AA8" s="5">
        <v>651</v>
      </c>
      <c r="AB8" s="5" t="s">
        <v>1107</v>
      </c>
      <c r="AC8" s="5">
        <v>22.2</v>
      </c>
      <c r="AD8" s="5">
        <v>29.8</v>
      </c>
      <c r="AE8" s="5">
        <v>122.4</v>
      </c>
      <c r="AF8" s="5">
        <v>91.3</v>
      </c>
      <c r="AG8" s="5">
        <v>10</v>
      </c>
      <c r="AH8" s="5" t="s">
        <v>166</v>
      </c>
      <c r="AI8" s="5">
        <v>41.6</v>
      </c>
      <c r="AJ8" s="5">
        <v>48.9</v>
      </c>
      <c r="AK8" s="5">
        <v>14</v>
      </c>
      <c r="AL8" s="5">
        <v>59.9</v>
      </c>
      <c r="AM8" s="5" t="s">
        <v>1108</v>
      </c>
      <c r="AN8" s="5">
        <v>31</v>
      </c>
      <c r="AO8" s="5">
        <v>19</v>
      </c>
      <c r="AP8" s="5">
        <v>67.599999999999994</v>
      </c>
      <c r="AQ8" s="5">
        <v>23.4</v>
      </c>
      <c r="AR8" s="5">
        <v>81.400000000000006</v>
      </c>
      <c r="AS8" s="5" t="s">
        <v>1109</v>
      </c>
      <c r="AT8" s="5">
        <v>8.5</v>
      </c>
      <c r="AU8" s="5">
        <v>10.4</v>
      </c>
      <c r="AV8" s="5" t="s">
        <v>1110</v>
      </c>
      <c r="AW8" s="5" t="s">
        <v>1111</v>
      </c>
      <c r="AX8" s="5">
        <v>-0.7</v>
      </c>
      <c r="AY8" s="4">
        <v>7</v>
      </c>
    </row>
    <row r="9" spans="1:51" ht="14.25" customHeight="1" x14ac:dyDescent="0.2">
      <c r="A9" s="7" t="s">
        <v>34</v>
      </c>
      <c r="B9" s="5">
        <v>0.2</v>
      </c>
      <c r="C9" s="5">
        <v>100.8</v>
      </c>
      <c r="D9" s="5">
        <v>0.1</v>
      </c>
      <c r="E9" s="5">
        <v>1.8</v>
      </c>
      <c r="F9" s="5">
        <v>-2.4</v>
      </c>
      <c r="G9" s="5">
        <v>24.9</v>
      </c>
      <c r="H9" s="5">
        <v>24.7</v>
      </c>
      <c r="I9" s="5">
        <v>9.3000000000000007</v>
      </c>
      <c r="J9" s="5">
        <v>0.6</v>
      </c>
      <c r="K9" s="5">
        <v>3.8</v>
      </c>
      <c r="L9" s="5" t="s">
        <v>1112</v>
      </c>
      <c r="M9" s="5">
        <v>-0.3</v>
      </c>
      <c r="N9" s="5">
        <v>32.200000000000003</v>
      </c>
      <c r="O9" s="5">
        <v>10</v>
      </c>
      <c r="P9" s="5">
        <v>112.7</v>
      </c>
      <c r="Q9" s="5">
        <v>36.6</v>
      </c>
      <c r="R9" s="5" t="s">
        <v>1113</v>
      </c>
      <c r="S9" s="10">
        <v>9.6999999999999993</v>
      </c>
      <c r="T9" s="5">
        <v>30.3</v>
      </c>
      <c r="U9" s="5">
        <v>48.1</v>
      </c>
      <c r="V9" s="5" t="s">
        <v>1114</v>
      </c>
      <c r="W9" s="5">
        <v>64.2</v>
      </c>
      <c r="X9" s="5" t="s">
        <v>1115</v>
      </c>
      <c r="Y9" s="18"/>
      <c r="Z9" s="5" t="s">
        <v>1116</v>
      </c>
      <c r="AA9" s="5">
        <v>550</v>
      </c>
      <c r="AB9" s="5" t="s">
        <v>1117</v>
      </c>
      <c r="AC9" s="5">
        <v>22.9</v>
      </c>
      <c r="AD9" s="5">
        <v>30.5</v>
      </c>
      <c r="AE9" s="5" t="s">
        <v>166</v>
      </c>
      <c r="AF9" s="5">
        <v>92.5</v>
      </c>
      <c r="AG9" s="5">
        <v>10</v>
      </c>
      <c r="AH9" s="5">
        <v>66.900000000000006</v>
      </c>
      <c r="AI9" s="5">
        <v>38.6</v>
      </c>
      <c r="AJ9" s="5">
        <v>51.4</v>
      </c>
      <c r="AK9" s="5">
        <v>9.1999999999999993</v>
      </c>
      <c r="AL9" s="5">
        <v>42.6</v>
      </c>
      <c r="AM9" s="5" t="s">
        <v>1118</v>
      </c>
      <c r="AN9" s="5">
        <v>29.3</v>
      </c>
      <c r="AO9" s="5">
        <v>19.7</v>
      </c>
      <c r="AP9" s="5">
        <v>68</v>
      </c>
      <c r="AQ9" s="5">
        <v>21.5</v>
      </c>
      <c r="AR9" s="5">
        <v>81</v>
      </c>
      <c r="AS9" s="5" t="s">
        <v>1119</v>
      </c>
      <c r="AT9" s="5">
        <v>8.5</v>
      </c>
      <c r="AU9" s="5">
        <v>11.2</v>
      </c>
      <c r="AV9" s="5" t="s">
        <v>1120</v>
      </c>
      <c r="AW9" s="5" t="s">
        <v>1121</v>
      </c>
      <c r="AX9" s="5">
        <v>-0.7</v>
      </c>
      <c r="AY9" s="4">
        <v>8</v>
      </c>
    </row>
    <row r="10" spans="1:51" ht="14.25" customHeight="1" x14ac:dyDescent="0.2">
      <c r="A10" s="7" t="s">
        <v>35</v>
      </c>
      <c r="B10" s="5">
        <v>-0.1</v>
      </c>
      <c r="C10" s="5">
        <v>99.9</v>
      </c>
      <c r="D10" s="5">
        <v>-0.5</v>
      </c>
      <c r="E10" s="5">
        <v>-4</v>
      </c>
      <c r="F10" s="5">
        <v>-7.4</v>
      </c>
      <c r="G10" s="5">
        <v>23.5</v>
      </c>
      <c r="H10" s="5">
        <v>24.7</v>
      </c>
      <c r="I10" s="5">
        <v>8.8000000000000007</v>
      </c>
      <c r="J10" s="5">
        <v>0.6</v>
      </c>
      <c r="K10" s="5">
        <v>3</v>
      </c>
      <c r="L10" s="5" t="s">
        <v>1122</v>
      </c>
      <c r="M10" s="5">
        <v>-0.5</v>
      </c>
      <c r="N10" s="5">
        <v>32.799999999999997</v>
      </c>
      <c r="O10" s="5">
        <v>10.7</v>
      </c>
      <c r="P10" s="5">
        <v>108.5</v>
      </c>
      <c r="Q10" s="5">
        <v>36.299999999999997</v>
      </c>
      <c r="R10" s="5" t="s">
        <v>1123</v>
      </c>
      <c r="S10" s="10">
        <v>8.4</v>
      </c>
      <c r="T10" s="5">
        <v>30.3</v>
      </c>
      <c r="U10" s="5">
        <v>47.6</v>
      </c>
      <c r="V10" s="5" t="s">
        <v>166</v>
      </c>
      <c r="W10" s="5" t="s">
        <v>166</v>
      </c>
      <c r="X10" s="5" t="s">
        <v>1124</v>
      </c>
      <c r="Y10" s="18">
        <v>2.4E-2</v>
      </c>
      <c r="Z10" s="5" t="s">
        <v>1125</v>
      </c>
      <c r="AA10" s="5">
        <v>606</v>
      </c>
      <c r="AB10" s="5" t="s">
        <v>1126</v>
      </c>
      <c r="AC10" s="5">
        <v>20.100000000000001</v>
      </c>
      <c r="AD10" s="5">
        <v>26.7</v>
      </c>
      <c r="AE10" s="5">
        <v>131.5</v>
      </c>
      <c r="AF10" s="5">
        <v>92.5</v>
      </c>
      <c r="AG10" s="5">
        <v>10</v>
      </c>
      <c r="AH10" s="5">
        <v>67.099999999999994</v>
      </c>
      <c r="AI10" s="5">
        <v>38.9</v>
      </c>
      <c r="AJ10" s="5">
        <v>48.3</v>
      </c>
      <c r="AK10" s="5">
        <v>6.3</v>
      </c>
      <c r="AL10" s="5">
        <v>38.5</v>
      </c>
      <c r="AM10" s="5" t="s">
        <v>1127</v>
      </c>
      <c r="AN10" s="5">
        <v>27.7</v>
      </c>
      <c r="AO10" s="5">
        <v>22.4</v>
      </c>
      <c r="AP10" s="5">
        <v>68.3</v>
      </c>
      <c r="AQ10" s="5">
        <v>19.3</v>
      </c>
      <c r="AR10" s="5">
        <v>81.400000000000006</v>
      </c>
      <c r="AS10" s="5" t="s">
        <v>1128</v>
      </c>
      <c r="AT10" s="5">
        <v>8.6</v>
      </c>
      <c r="AU10" s="5">
        <v>11</v>
      </c>
      <c r="AV10" s="5" t="s">
        <v>1129</v>
      </c>
      <c r="AW10" s="5" t="s">
        <v>1130</v>
      </c>
      <c r="AX10" s="5">
        <v>-0.4</v>
      </c>
      <c r="AY10" s="4">
        <v>9</v>
      </c>
    </row>
    <row r="11" spans="1:51" ht="14.25" customHeight="1" x14ac:dyDescent="0.2">
      <c r="A11" s="7" t="s">
        <v>36</v>
      </c>
      <c r="B11" s="5">
        <v>1.5</v>
      </c>
      <c r="C11" s="5">
        <v>101.1</v>
      </c>
      <c r="D11" s="5">
        <v>1.4</v>
      </c>
      <c r="E11" s="5">
        <v>4.9000000000000004</v>
      </c>
      <c r="F11" s="5">
        <v>13.1</v>
      </c>
      <c r="G11" s="5">
        <v>21.5</v>
      </c>
      <c r="H11" s="5">
        <v>29.7</v>
      </c>
      <c r="I11" s="5">
        <v>9.1</v>
      </c>
      <c r="J11" s="5">
        <v>0.6</v>
      </c>
      <c r="K11" s="5" t="s">
        <v>166</v>
      </c>
      <c r="L11" s="5" t="s">
        <v>1131</v>
      </c>
      <c r="M11" s="5">
        <v>1.9</v>
      </c>
      <c r="N11" s="5">
        <v>33.200000000000003</v>
      </c>
      <c r="O11" s="5">
        <v>12</v>
      </c>
      <c r="P11" s="5">
        <v>100.5</v>
      </c>
      <c r="Q11" s="5">
        <v>45.6</v>
      </c>
      <c r="R11" s="5" t="s">
        <v>1132</v>
      </c>
      <c r="S11" s="10" t="s">
        <v>91</v>
      </c>
      <c r="T11" s="5">
        <v>30.3</v>
      </c>
      <c r="U11" s="5">
        <v>47.3</v>
      </c>
      <c r="V11" s="5" t="s">
        <v>166</v>
      </c>
      <c r="W11" s="5" t="s">
        <v>166</v>
      </c>
      <c r="X11" s="5" t="s">
        <v>1133</v>
      </c>
      <c r="Y11" s="18">
        <v>2.3800000000000002E-2</v>
      </c>
      <c r="Z11" s="5" t="s">
        <v>1134</v>
      </c>
      <c r="AA11" s="5">
        <v>498</v>
      </c>
      <c r="AB11" s="5" t="s">
        <v>1135</v>
      </c>
      <c r="AC11" s="5" t="s">
        <v>166</v>
      </c>
      <c r="AD11" s="5" t="s">
        <v>166</v>
      </c>
      <c r="AE11" s="5">
        <v>136.6</v>
      </c>
      <c r="AF11" s="5">
        <v>93.3</v>
      </c>
      <c r="AG11" s="5">
        <v>10</v>
      </c>
      <c r="AH11" s="5">
        <v>67.099999999999994</v>
      </c>
      <c r="AI11" s="5">
        <v>43.1</v>
      </c>
      <c r="AJ11" s="5">
        <v>47.5</v>
      </c>
      <c r="AK11" s="5">
        <v>7.6</v>
      </c>
      <c r="AL11" s="5">
        <v>29.2</v>
      </c>
      <c r="AM11" s="5" t="s">
        <v>1136</v>
      </c>
      <c r="AN11" s="5">
        <v>28</v>
      </c>
      <c r="AO11" s="5">
        <v>23</v>
      </c>
      <c r="AP11" s="5">
        <v>68.3</v>
      </c>
      <c r="AQ11" s="5">
        <v>25.3</v>
      </c>
      <c r="AR11" s="5">
        <v>81.3</v>
      </c>
      <c r="AS11" s="5" t="s">
        <v>1137</v>
      </c>
      <c r="AT11" s="5">
        <v>8.1999999999999993</v>
      </c>
      <c r="AU11" s="5">
        <v>11.6</v>
      </c>
      <c r="AV11" s="5" t="s">
        <v>1138</v>
      </c>
      <c r="AW11" s="5" t="s">
        <v>1139</v>
      </c>
      <c r="AX11" s="5">
        <v>-0.2</v>
      </c>
      <c r="AY11" s="4">
        <v>10</v>
      </c>
    </row>
    <row r="12" spans="1:51" ht="14.25" customHeight="1" x14ac:dyDescent="0.2">
      <c r="A12" s="7" t="s">
        <v>37</v>
      </c>
      <c r="B12" s="5">
        <v>1.8</v>
      </c>
      <c r="C12" s="5">
        <v>101.7</v>
      </c>
      <c r="D12" s="5">
        <v>0.8</v>
      </c>
      <c r="E12" s="5">
        <v>1.9</v>
      </c>
      <c r="F12" s="5">
        <v>-1.4</v>
      </c>
      <c r="G12" s="5">
        <v>19.3</v>
      </c>
      <c r="H12" s="5">
        <v>30.5</v>
      </c>
      <c r="I12" s="5">
        <v>9.1999999999999993</v>
      </c>
      <c r="J12" s="5">
        <v>0.6</v>
      </c>
      <c r="K12" s="5" t="s">
        <v>166</v>
      </c>
      <c r="L12" s="5" t="s">
        <v>1140</v>
      </c>
      <c r="M12" s="5">
        <v>2.2999999999999998</v>
      </c>
      <c r="N12" s="5">
        <v>33.700000000000003</v>
      </c>
      <c r="O12" s="5">
        <v>10.7</v>
      </c>
      <c r="P12" s="5">
        <v>91.4</v>
      </c>
      <c r="Q12" s="5">
        <v>42</v>
      </c>
      <c r="R12" s="5" t="s">
        <v>1141</v>
      </c>
      <c r="S12" s="10">
        <v>4.2</v>
      </c>
      <c r="T12" s="5">
        <v>30.3</v>
      </c>
      <c r="U12" s="5">
        <v>47.4</v>
      </c>
      <c r="V12" s="5" t="s">
        <v>166</v>
      </c>
      <c r="W12" s="5" t="s">
        <v>166</v>
      </c>
      <c r="X12" s="5" t="s">
        <v>1142</v>
      </c>
      <c r="Y12" s="18">
        <v>2.5399999999999999E-2</v>
      </c>
      <c r="Z12" s="5" t="s">
        <v>1143</v>
      </c>
      <c r="AA12" s="5">
        <v>430</v>
      </c>
      <c r="AB12" s="5" t="s">
        <v>1144</v>
      </c>
      <c r="AC12" s="5" t="s">
        <v>166</v>
      </c>
      <c r="AD12" s="5" t="s">
        <v>166</v>
      </c>
      <c r="AE12" s="5">
        <v>142.9</v>
      </c>
      <c r="AF12" s="5" t="s">
        <v>166</v>
      </c>
      <c r="AG12" s="5">
        <v>10</v>
      </c>
      <c r="AH12" s="5">
        <v>67.400000000000006</v>
      </c>
      <c r="AI12" s="5">
        <v>48.7</v>
      </c>
      <c r="AJ12" s="5">
        <v>47.8</v>
      </c>
      <c r="AK12" s="5">
        <v>5.6</v>
      </c>
      <c r="AL12" s="5">
        <v>31</v>
      </c>
      <c r="AM12" s="5" t="s">
        <v>1145</v>
      </c>
      <c r="AN12" s="5">
        <v>28.3</v>
      </c>
      <c r="AO12" s="5">
        <v>23</v>
      </c>
      <c r="AP12" s="5">
        <v>68.400000000000006</v>
      </c>
      <c r="AQ12" s="5">
        <v>18.100000000000001</v>
      </c>
      <c r="AR12" s="5">
        <v>81.8</v>
      </c>
      <c r="AS12" s="5" t="s">
        <v>1146</v>
      </c>
      <c r="AT12" s="5">
        <v>8.1</v>
      </c>
      <c r="AU12" s="5">
        <v>11.2</v>
      </c>
      <c r="AV12" s="5" t="s">
        <v>1147</v>
      </c>
      <c r="AW12" s="5" t="s">
        <v>1148</v>
      </c>
      <c r="AX12" s="5">
        <v>-0.2</v>
      </c>
      <c r="AY12" s="4">
        <v>11</v>
      </c>
    </row>
    <row r="13" spans="1:51" ht="25.5" customHeight="1" x14ac:dyDescent="0.2">
      <c r="A13" s="7" t="s">
        <v>38</v>
      </c>
      <c r="B13" s="5">
        <v>2</v>
      </c>
      <c r="C13" s="5">
        <v>101.9</v>
      </c>
      <c r="D13" s="5">
        <v>1.7</v>
      </c>
      <c r="E13" s="5">
        <v>3.8</v>
      </c>
      <c r="F13" s="5">
        <v>5.0999999999999996</v>
      </c>
      <c r="G13" s="5">
        <v>17.3</v>
      </c>
      <c r="H13" s="5">
        <v>29.8</v>
      </c>
      <c r="I13" s="5">
        <v>10.199999999999999</v>
      </c>
      <c r="J13" s="5">
        <v>0.6</v>
      </c>
      <c r="K13" s="5" t="s">
        <v>166</v>
      </c>
      <c r="L13" s="5" t="s">
        <v>1149</v>
      </c>
      <c r="M13" s="5">
        <v>1.9</v>
      </c>
      <c r="N13" s="5">
        <v>34.200000000000003</v>
      </c>
      <c r="O13" s="5">
        <v>11</v>
      </c>
      <c r="P13" s="5">
        <v>80.7</v>
      </c>
      <c r="Q13" s="5">
        <v>36.4</v>
      </c>
      <c r="R13" s="5" t="s">
        <v>1150</v>
      </c>
      <c r="S13" s="10">
        <v>2.6</v>
      </c>
      <c r="T13" s="5">
        <v>30.3</v>
      </c>
      <c r="U13" s="5" t="s">
        <v>166</v>
      </c>
      <c r="V13" s="5" t="s">
        <v>166</v>
      </c>
      <c r="W13" s="5" t="s">
        <v>166</v>
      </c>
      <c r="X13" s="5" t="s">
        <v>1151</v>
      </c>
      <c r="Y13" s="18">
        <v>2.3599999999999999E-2</v>
      </c>
      <c r="Z13" s="5" t="s">
        <v>1152</v>
      </c>
      <c r="AA13" s="5">
        <v>356</v>
      </c>
      <c r="AB13" s="5" t="s">
        <v>166</v>
      </c>
      <c r="AC13" s="5" t="s">
        <v>166</v>
      </c>
      <c r="AD13" s="5" t="s">
        <v>166</v>
      </c>
      <c r="AE13" s="5">
        <v>148.5</v>
      </c>
      <c r="AF13" s="5" t="s">
        <v>166</v>
      </c>
      <c r="AG13" s="5">
        <v>10</v>
      </c>
      <c r="AH13" s="5">
        <v>68.400000000000006</v>
      </c>
      <c r="AI13" s="5">
        <v>48.9</v>
      </c>
      <c r="AJ13" s="5">
        <v>46.7</v>
      </c>
      <c r="AK13" s="5">
        <v>7.5</v>
      </c>
      <c r="AL13" s="5">
        <v>28.8</v>
      </c>
      <c r="AM13" s="5" t="s">
        <v>1153</v>
      </c>
      <c r="AN13" s="5">
        <v>28.3</v>
      </c>
      <c r="AO13" s="5">
        <v>23</v>
      </c>
      <c r="AP13" s="5">
        <v>68.7</v>
      </c>
      <c r="AQ13" s="5">
        <v>26.1</v>
      </c>
      <c r="AR13" s="5">
        <v>81.900000000000006</v>
      </c>
      <c r="AS13" s="5" t="s">
        <v>166</v>
      </c>
      <c r="AT13" s="5">
        <v>7.8</v>
      </c>
      <c r="AU13" s="5">
        <v>11.7</v>
      </c>
      <c r="AV13" s="5" t="s">
        <v>166</v>
      </c>
      <c r="AW13" s="5" t="s">
        <v>1154</v>
      </c>
      <c r="AX13" s="5">
        <v>-0.1</v>
      </c>
      <c r="AY13" s="4">
        <v>12</v>
      </c>
    </row>
    <row r="14" spans="1:51" ht="25.5" customHeight="1" x14ac:dyDescent="0.2">
      <c r="A14" s="7" t="s">
        <v>39</v>
      </c>
      <c r="B14" s="5">
        <v>-8.1999999999999993</v>
      </c>
      <c r="C14" s="5">
        <v>100.7</v>
      </c>
      <c r="D14" s="5">
        <v>-3.4</v>
      </c>
      <c r="E14" s="5">
        <v>-1.3</v>
      </c>
      <c r="F14" s="5">
        <v>-0.3</v>
      </c>
      <c r="G14" s="5">
        <v>16.899999999999999</v>
      </c>
      <c r="H14" s="5" t="s">
        <v>166</v>
      </c>
      <c r="I14" s="5" t="s">
        <v>166</v>
      </c>
      <c r="J14" s="5">
        <v>0.5</v>
      </c>
      <c r="K14" s="5" t="s">
        <v>166</v>
      </c>
      <c r="L14" s="5" t="s">
        <v>1155</v>
      </c>
      <c r="M14" s="5">
        <v>-5.2</v>
      </c>
      <c r="N14" s="5">
        <v>34.799999999999997</v>
      </c>
      <c r="O14" s="5">
        <v>8.8000000000000007</v>
      </c>
      <c r="P14" s="5">
        <v>81.8</v>
      </c>
      <c r="Q14" s="5">
        <v>27</v>
      </c>
      <c r="R14" s="5" t="s">
        <v>1156</v>
      </c>
      <c r="S14" s="10">
        <v>1.272</v>
      </c>
      <c r="T14" s="5">
        <v>30.3</v>
      </c>
      <c r="U14" s="5" t="s">
        <v>166</v>
      </c>
      <c r="V14" s="5" t="s">
        <v>166</v>
      </c>
      <c r="W14" s="5" t="s">
        <v>166</v>
      </c>
      <c r="X14" s="5" t="s">
        <v>166</v>
      </c>
      <c r="Y14" s="18">
        <v>2.6800000000000001E-2</v>
      </c>
      <c r="Z14" s="5" t="s">
        <v>1157</v>
      </c>
      <c r="AA14" s="5" t="s">
        <v>166</v>
      </c>
      <c r="AB14" s="5" t="s">
        <v>166</v>
      </c>
      <c r="AC14" s="5">
        <v>26</v>
      </c>
      <c r="AD14" s="5">
        <v>34.799999999999997</v>
      </c>
      <c r="AE14" s="5" t="s">
        <v>166</v>
      </c>
      <c r="AF14" s="5" t="s">
        <v>166</v>
      </c>
      <c r="AG14" s="5">
        <v>10</v>
      </c>
      <c r="AH14" s="5" t="s">
        <v>166</v>
      </c>
      <c r="AI14" s="5">
        <v>47.8</v>
      </c>
      <c r="AJ14" s="5" t="s">
        <v>166</v>
      </c>
      <c r="AK14" s="5">
        <v>8.6999999999999993</v>
      </c>
      <c r="AL14" s="5">
        <v>32.299999999999997</v>
      </c>
      <c r="AM14" s="5" t="s">
        <v>166</v>
      </c>
      <c r="AN14" s="5" t="s">
        <v>166</v>
      </c>
      <c r="AO14" s="5" t="s">
        <v>166</v>
      </c>
      <c r="AP14" s="5" t="s">
        <v>166</v>
      </c>
      <c r="AQ14" s="5">
        <v>26.9</v>
      </c>
      <c r="AR14" s="5" t="s">
        <v>166</v>
      </c>
      <c r="AS14" s="5" t="s">
        <v>166</v>
      </c>
      <c r="AT14" s="5" t="s">
        <v>166</v>
      </c>
      <c r="AU14" s="5" t="s">
        <v>166</v>
      </c>
      <c r="AV14" s="5" t="s">
        <v>166</v>
      </c>
      <c r="AW14" s="5" t="s">
        <v>1158</v>
      </c>
      <c r="AX14" s="5">
        <v>-0.1</v>
      </c>
      <c r="AY14" s="4">
        <v>13</v>
      </c>
    </row>
    <row r="15" spans="1:51" ht="14.25" customHeight="1" x14ac:dyDescent="0.2"/>
    <row r="16" spans="1:51" ht="14.25" customHeight="1" x14ac:dyDescent="0.2"/>
    <row r="17" spans="1:51" ht="37" customHeight="1" x14ac:dyDescent="0.2">
      <c r="A17" s="7" t="s">
        <v>0</v>
      </c>
      <c r="B17" s="6" t="s">
        <v>1</v>
      </c>
      <c r="C17" s="6" t="s">
        <v>2</v>
      </c>
      <c r="D17" s="6" t="s">
        <v>3</v>
      </c>
      <c r="E17" s="6" t="s">
        <v>167</v>
      </c>
      <c r="F17" s="6" t="s">
        <v>168</v>
      </c>
      <c r="G17" s="6" t="s">
        <v>169</v>
      </c>
      <c r="H17" s="6" t="s">
        <v>4</v>
      </c>
      <c r="I17" s="6" t="s">
        <v>5</v>
      </c>
      <c r="J17" s="6" t="s">
        <v>170</v>
      </c>
      <c r="K17" s="6" t="s">
        <v>6</v>
      </c>
      <c r="L17" s="6" t="s">
        <v>171</v>
      </c>
      <c r="M17" s="6" t="s">
        <v>7</v>
      </c>
      <c r="N17" s="6" t="s">
        <v>172</v>
      </c>
      <c r="O17" s="6" t="s">
        <v>8</v>
      </c>
      <c r="P17" s="6" t="s">
        <v>9</v>
      </c>
      <c r="Q17" s="6" t="s">
        <v>10</v>
      </c>
      <c r="R17" s="6" t="s">
        <v>11</v>
      </c>
      <c r="S17" s="6"/>
      <c r="T17" s="6" t="s">
        <v>12</v>
      </c>
      <c r="U17" s="6" t="s">
        <v>13</v>
      </c>
      <c r="V17" s="6" t="s">
        <v>14</v>
      </c>
      <c r="W17" s="6" t="s">
        <v>173</v>
      </c>
      <c r="X17" s="6" t="s">
        <v>174</v>
      </c>
      <c r="Y17" s="17"/>
      <c r="Z17" s="6" t="s">
        <v>15</v>
      </c>
      <c r="AA17" s="6" t="s">
        <v>175</v>
      </c>
      <c r="AB17" s="6" t="s">
        <v>16</v>
      </c>
      <c r="AC17" s="6" t="s">
        <v>176</v>
      </c>
      <c r="AD17" s="6" t="s">
        <v>177</v>
      </c>
      <c r="AE17" s="6" t="s">
        <v>178</v>
      </c>
      <c r="AF17" s="6" t="s">
        <v>179</v>
      </c>
      <c r="AG17" s="6" t="s">
        <v>180</v>
      </c>
      <c r="AH17" s="6" t="s">
        <v>17</v>
      </c>
      <c r="AI17" s="6" t="s">
        <v>18</v>
      </c>
      <c r="AJ17" s="6" t="s">
        <v>19</v>
      </c>
      <c r="AK17" s="6" t="s">
        <v>181</v>
      </c>
      <c r="AL17" s="6" t="s">
        <v>182</v>
      </c>
      <c r="AM17" s="6" t="s">
        <v>20</v>
      </c>
      <c r="AN17" s="6" t="s">
        <v>21</v>
      </c>
      <c r="AO17" s="6" t="s">
        <v>22</v>
      </c>
      <c r="AP17" s="6" t="s">
        <v>183</v>
      </c>
      <c r="AQ17" s="6" t="s">
        <v>23</v>
      </c>
      <c r="AR17" s="6" t="s">
        <v>184</v>
      </c>
      <c r="AS17" s="6" t="s">
        <v>24</v>
      </c>
      <c r="AT17" s="6" t="s">
        <v>185</v>
      </c>
      <c r="AU17" s="6" t="s">
        <v>186</v>
      </c>
      <c r="AV17" s="6" t="s">
        <v>25</v>
      </c>
      <c r="AW17" s="6" t="s">
        <v>187</v>
      </c>
      <c r="AX17" s="6" t="s">
        <v>26</v>
      </c>
      <c r="AY17" s="45" t="s">
        <v>115</v>
      </c>
    </row>
    <row r="18" spans="1:51" ht="14.25" customHeight="1" x14ac:dyDescent="0.2"/>
    <row r="19" spans="1:51" ht="14.25" customHeight="1" x14ac:dyDescent="0.2"/>
    <row r="20" spans="1:51" ht="14.25" customHeight="1" x14ac:dyDescent="0.2"/>
    <row r="21" spans="1:51" ht="14.25" customHeight="1" x14ac:dyDescent="0.2"/>
    <row r="22" spans="1:51" ht="14.25" customHeight="1" x14ac:dyDescent="0.2"/>
    <row r="23" spans="1:51" ht="14.25" customHeight="1" x14ac:dyDescent="0.2"/>
    <row r="24" spans="1:51" ht="14.25" customHeight="1" x14ac:dyDescent="0.2"/>
    <row r="25" spans="1:51" s="19" customFormat="1" ht="14.25" customHeight="1" x14ac:dyDescent="0.2"/>
    <row r="26" spans="1:51" ht="14.25" customHeight="1" x14ac:dyDescent="0.2"/>
    <row r="27" spans="1:51" ht="14.25" customHeight="1" x14ac:dyDescent="0.2"/>
    <row r="28" spans="1:51" ht="14.25" customHeight="1" x14ac:dyDescent="0.2"/>
    <row r="29" spans="1:51" ht="25.5" customHeight="1" x14ac:dyDescent="0.2"/>
    <row r="30" spans="1:51" ht="25.5" customHeight="1" x14ac:dyDescent="0.2"/>
    <row r="31" spans="1:51" ht="14.25" customHeight="1" x14ac:dyDescent="0.2"/>
    <row r="32" spans="1:51" ht="14.25" customHeight="1" x14ac:dyDescent="0.2"/>
    <row r="33" ht="14.25" customHeight="1" x14ac:dyDescent="0.2"/>
    <row r="34" ht="25.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25.5" customHeight="1" x14ac:dyDescent="0.2"/>
    <row r="43" ht="25.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pageMargins left="1" right="1"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16</vt:i4>
      </vt:variant>
    </vt:vector>
  </HeadingPairs>
  <TitlesOfParts>
    <vt:vector size="16" baseType="lpstr">
      <vt:lpstr>Series - Metadata</vt:lpstr>
      <vt:lpstr>Europe</vt:lpstr>
      <vt:lpstr>Allemagne</vt:lpstr>
      <vt:lpstr>Autriche</vt:lpstr>
      <vt:lpstr>Belgique</vt:lpstr>
      <vt:lpstr>Espagne</vt:lpstr>
      <vt:lpstr>Finlande</vt:lpstr>
      <vt:lpstr>France</vt:lpstr>
      <vt:lpstr>Grèce</vt:lpstr>
      <vt:lpstr>Italie</vt:lpstr>
      <vt:lpstr>Pays-Bas</vt:lpstr>
      <vt:lpstr>Russie</vt:lpstr>
      <vt:lpstr>Suisse</vt:lpstr>
      <vt:lpstr>Turquie</vt:lpstr>
      <vt:lpstr>Royaume-Uni</vt:lpstr>
      <vt:lpstr>organisation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2021-11-28T10:44:11Z</dcterms:created>
  <dcterms:modified xsi:type="dcterms:W3CDTF">2022-01-15T18:21:22Z</dcterms:modified>
</cp:coreProperties>
</file>