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\Documents\"/>
    </mc:Choice>
  </mc:AlternateContent>
  <bookViews>
    <workbookView xWindow="0" yWindow="0" windowWidth="28800" windowHeight="12345"/>
  </bookViews>
  <sheets>
    <sheet name="Feuil1" sheetId="1" r:id="rId1"/>
    <sheet name="Annex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1" l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43" i="1"/>
  <c r="G18" i="1"/>
  <c r="AV19" i="1" s="1" a="1"/>
  <c r="AV19" i="1" s="1"/>
  <c r="AF15" i="1" s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37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31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V61" i="1" l="1"/>
  <c r="AF57" i="1" s="1"/>
  <c r="AV43" i="1"/>
  <c r="AF39" i="1" s="1"/>
  <c r="AV37" i="1"/>
  <c r="AF33" i="1" s="1"/>
  <c r="AV31" i="1"/>
  <c r="AV25" i="1"/>
  <c r="A57" i="2"/>
  <c r="B57" i="2"/>
  <c r="A54" i="1" l="1"/>
  <c r="AF21" i="1"/>
  <c r="B54" i="1"/>
  <c r="AF27" i="1"/>
  <c r="C54" i="1"/>
  <c r="A48" i="1"/>
  <c r="D54" i="1"/>
  <c r="B48" i="1"/>
  <c r="AV49" i="1" l="1"/>
  <c r="E54" i="1" l="1"/>
  <c r="AV55" i="1" s="1"/>
  <c r="AF51" i="1" s="1"/>
  <c r="AF45" i="1"/>
</calcChain>
</file>

<file path=xl/sharedStrings.xml><?xml version="1.0" encoding="utf-8"?>
<sst xmlns="http://schemas.openxmlformats.org/spreadsheetml/2006/main" count="120" uniqueCount="114">
  <si>
    <t>LE TEMPLE DES ENERGIES</t>
  </si>
  <si>
    <t>NUMEROLOGIE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</si>
  <si>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</si>
  <si>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</si>
  <si>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</si>
  <si>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</si>
  <si>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</si>
  <si>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</si>
  <si>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</si>
  <si>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</si>
  <si>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</si>
  <si>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</si>
  <si>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</si>
  <si>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</si>
  <si>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</si>
  <si>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</si>
  <si>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</si>
  <si>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</si>
  <si>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</si>
  <si>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</si>
  <si>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</si>
  <si>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</si>
  <si>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</si>
  <si>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</si>
  <si>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</si>
  <si>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</si>
  <si>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</si>
  <si>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</si>
  <si>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À</t>
  </si>
  <si>
    <t>Â</t>
  </si>
  <si>
    <t>Ä</t>
  </si>
  <si>
    <t>à</t>
  </si>
  <si>
    <t>â</t>
  </si>
  <si>
    <t>ä</t>
  </si>
  <si>
    <t>È</t>
  </si>
  <si>
    <t>É</t>
  </si>
  <si>
    <t>Ê</t>
  </si>
  <si>
    <t>Ë</t>
  </si>
  <si>
    <t>è</t>
  </si>
  <si>
    <t>é</t>
  </si>
  <si>
    <t>ê</t>
  </si>
  <si>
    <t>ë</t>
  </si>
  <si>
    <t>Î</t>
  </si>
  <si>
    <t>Ï</t>
  </si>
  <si>
    <t>î</t>
  </si>
  <si>
    <t>ï</t>
  </si>
  <si>
    <t>Ô</t>
  </si>
  <si>
    <t>Ö</t>
  </si>
  <si>
    <t>ô</t>
  </si>
  <si>
    <t>ö</t>
  </si>
  <si>
    <t>Ù</t>
  </si>
  <si>
    <t>Û</t>
  </si>
  <si>
    <t>Ü</t>
  </si>
  <si>
    <t>ù</t>
  </si>
  <si>
    <t>û</t>
  </si>
  <si>
    <t>ü</t>
  </si>
  <si>
    <t>Ç</t>
  </si>
  <si>
    <t>ç</t>
  </si>
  <si>
    <t>TOTAL</t>
  </si>
  <si>
    <t>QUARTZ ROSE</t>
  </si>
  <si>
    <t>JASPE ROUGE</t>
  </si>
  <si>
    <t>CALCEDOINE</t>
  </si>
  <si>
    <t>JADE</t>
  </si>
  <si>
    <t>EMERAUDE</t>
  </si>
  <si>
    <t>GRENAT</t>
  </si>
  <si>
    <t>CITRINE</t>
  </si>
  <si>
    <t>OBSIDIENNE</t>
  </si>
  <si>
    <t>ALGUE MARINE</t>
  </si>
  <si>
    <t>RHODOCROSITE</t>
  </si>
  <si>
    <t>CORNALINE</t>
  </si>
  <si>
    <t>AMBRE</t>
  </si>
  <si>
    <t>HEMATITE</t>
  </si>
  <si>
    <t>AMETHYSTE</t>
  </si>
  <si>
    <t>MALACHITE</t>
  </si>
  <si>
    <t>OPALE</t>
  </si>
  <si>
    <t>TURQUOISE</t>
  </si>
  <si>
    <t>PIERRE DE LUNE</t>
  </si>
  <si>
    <t>TOPAZE</t>
  </si>
  <si>
    <t>LAPIS LAZULI</t>
  </si>
  <si>
    <t>TOURMALINE</t>
  </si>
  <si>
    <t>CRISTAL DE ROCHE</t>
  </si>
  <si>
    <t>AZURITE</t>
  </si>
  <si>
    <t>AMAZONITE</t>
  </si>
  <si>
    <t>ŒIL DE TIGRE</t>
  </si>
  <si>
    <t>PYRITE</t>
  </si>
  <si>
    <t>FLUORITE / FLUORINE</t>
  </si>
  <si>
    <t>PERLE</t>
  </si>
  <si>
    <t>SODALITE</t>
  </si>
  <si>
    <t>QUARTZ FUME</t>
  </si>
  <si>
    <t>SOUFRE</t>
  </si>
  <si>
    <t>MERCURE</t>
  </si>
  <si>
    <t>SEL</t>
  </si>
  <si>
    <t>CHEMIN DE VIE</t>
  </si>
  <si>
    <t>DE BASE</t>
  </si>
  <si>
    <t>DE SOMMET</t>
  </si>
  <si>
    <t>D'APPEL</t>
  </si>
  <si>
    <t>DE PERSONNALITE</t>
  </si>
  <si>
    <t>D'EXPRESSION</t>
  </si>
  <si>
    <t>DE TOUCHE</t>
  </si>
  <si>
    <t>DE VŒUX</t>
  </si>
  <si>
    <t>j</t>
  </si>
  <si>
    <t>o</t>
  </si>
  <si>
    <t>s</t>
  </si>
  <si>
    <t>e</t>
  </si>
  <si>
    <t>a</t>
  </si>
  <si>
    <t>JOUR</t>
  </si>
  <si>
    <t>MOIS</t>
  </si>
  <si>
    <t>ANNE</t>
  </si>
  <si>
    <t xml:space="preserve"> </t>
  </si>
  <si>
    <t>l</t>
  </si>
  <si>
    <t>g</t>
  </si>
  <si>
    <t>d</t>
  </si>
  <si>
    <t>v</t>
  </si>
  <si>
    <t>faire une formule qui additionne 5+1=6 car ca depasse 33 ==========&gt;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</si>
</sst>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50"/>
      <color theme="1"/>
      <name val="Algerian"/>
      <family val="5"/>
    </font>
    <font>
      <i/>
      <sz val="50"/>
      <color theme="1"/>
      <name val="Constantia"/>
      <family val="1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2D050"/>
      </left>
      <right style="thin">
        <color rgb="FF92D05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4" borderId="0" xfId="0" applyFill="1"/>
    <xf numFmtId="0" fontId="0" fillId="6" borderId="0" xfId="0" applyFill="1"/>
    <xf numFmtId="0" fontId="0" fillId="4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7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0" fillId="7" borderId="1" xfId="0" applyFill="1" applyBorder="1" applyAlignment="1"/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"/>
  <sheetViews>
    <sheetView tabSelected="1" workbookViewId="0">
      <selection activeCell="Z15" sqref="Z15"/>
    </sheetView>
  </sheetViews>
  <sheetFormatPr baseColWidth="10" defaultRowHeight="15" x14ac:dyDescent="0.25"/>
  <cols>
    <col min="1" max="3" width="4.42578125" customWidth="1"/>
    <col min="4" max="4" width="5.7109375" customWidth="1"/>
    <col min="5" max="6" width="4.42578125" customWidth="1"/>
    <col min="7" max="7" width="5.85546875" customWidth="1"/>
    <col min="8" max="52" width="4.42578125" customWidth="1"/>
  </cols>
  <sheetData>
    <row r="1" spans="1:5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R4" s="2" t="s">
        <v>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52" x14ac:dyDescent="0.25"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52" x14ac:dyDescent="0.25"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8" spans="1:52" ht="15.75" thickBot="1" x14ac:dyDescent="0.3"/>
    <row r="9" spans="1:52" ht="1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AV9" s="14" t="s">
        <v>58</v>
      </c>
      <c r="AW9" s="15"/>
      <c r="AX9" s="15"/>
      <c r="AY9" s="15"/>
      <c r="AZ9" s="16"/>
    </row>
    <row r="10" spans="1:52" ht="15.75" customHeight="1" thickBo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AV10" s="17"/>
      <c r="AW10" s="18"/>
      <c r="AX10" s="18"/>
      <c r="AY10" s="18"/>
      <c r="AZ10" s="19"/>
    </row>
    <row r="11" spans="1:52" x14ac:dyDescent="0.25">
      <c r="A11" s="30"/>
      <c r="B11" s="30"/>
      <c r="C11" s="30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52" ht="22.5" customHeight="1" x14ac:dyDescent="0.25">
      <c r="A12" s="30"/>
      <c r="B12" s="30"/>
      <c r="C12" s="30"/>
      <c r="D12" s="29"/>
      <c r="E12" s="29"/>
      <c r="F12" s="29"/>
      <c r="G12" s="29"/>
      <c r="H12" s="28"/>
      <c r="I12" s="28"/>
      <c r="J12" s="28"/>
      <c r="K12" s="28"/>
      <c r="L12" s="28"/>
      <c r="M12" s="28"/>
      <c r="N12" s="28"/>
      <c r="O12" s="28"/>
      <c r="AV12" s="22"/>
      <c r="AW12" s="22"/>
    </row>
    <row r="13" spans="1:52" ht="15.75" customHeight="1" x14ac:dyDescent="0.25">
      <c r="A13" s="30"/>
      <c r="B13" s="30"/>
      <c r="C13" s="3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AV13" s="22"/>
      <c r="AW13" s="22"/>
    </row>
    <row r="14" spans="1:52" ht="15.75" thickBot="1" x14ac:dyDescent="0.3">
      <c r="J14" s="13"/>
    </row>
    <row r="15" spans="1:52" x14ac:dyDescent="0.25">
      <c r="A15" s="7" t="s">
        <v>92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AF15" s="31" t="str">
        <f ca="1">IFERROR(VLOOKUP(AV19,Annexe!$E$1:'Annexe'!$F$33,2,FALSE),"")</f>
        <v>TURQUOISE</v>
      </c>
      <c r="AG15" s="32"/>
      <c r="AH15" s="32"/>
      <c r="AI15" s="32"/>
      <c r="AJ15" s="32"/>
      <c r="AK15" s="32"/>
      <c r="AL15" s="32"/>
      <c r="AM15" s="33"/>
      <c r="AT15" t="s">
        <v>108</v>
      </c>
    </row>
    <row r="16" spans="1:52" ht="15.75" thickBot="1" x14ac:dyDescent="0.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  <c r="AF16" s="34"/>
      <c r="AG16" s="35"/>
      <c r="AH16" s="35"/>
      <c r="AI16" s="35"/>
      <c r="AJ16" s="35"/>
      <c r="AK16" s="35"/>
      <c r="AL16" s="35"/>
      <c r="AM16" s="36"/>
    </row>
    <row r="17" spans="1:48" ht="15.75" thickBot="1" x14ac:dyDescent="0.3">
      <c r="A17" s="20" t="s">
        <v>105</v>
      </c>
      <c r="B17" s="20"/>
      <c r="C17" s="20"/>
      <c r="D17" s="23">
        <v>1</v>
      </c>
    </row>
    <row r="18" spans="1:48" ht="15.75" thickBot="1" x14ac:dyDescent="0.3">
      <c r="A18" s="20" t="s">
        <v>106</v>
      </c>
      <c r="B18" s="20"/>
      <c r="C18" s="20"/>
      <c r="D18" s="25">
        <v>1</v>
      </c>
      <c r="E18" s="21"/>
      <c r="F18" s="21"/>
      <c r="G18" s="26">
        <f>SUM(D17:D19)</f>
        <v>1952</v>
      </c>
    </row>
    <row r="19" spans="1:48" x14ac:dyDescent="0.25">
      <c r="A19" s="20" t="s">
        <v>107</v>
      </c>
      <c r="B19" s="20"/>
      <c r="C19" s="20"/>
      <c r="D19" s="25">
        <v>1950</v>
      </c>
      <c r="E19" s="21"/>
      <c r="F19" s="21"/>
      <c r="G19" s="21"/>
      <c r="AV19" s="24">
        <f t="array" aca="1" ref="AV19" ca="1">SUM(VALUE(MID(SUBSTITUTE(G18,"+","")*1,ROW($A$1:OFFSET($A$1,LEN(SUBSTITUTE(G18,"+","")*1)-1,,,)),1)))</f>
        <v>17</v>
      </c>
    </row>
    <row r="20" spans="1:48" ht="15.75" thickBot="1" x14ac:dyDescent="0.3"/>
    <row r="21" spans="1:48" x14ac:dyDescent="0.25">
      <c r="A21" s="7" t="s">
        <v>93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  <c r="AF21" s="31" t="str">
        <f>IFERROR(VLOOKUP(AV25,Annexe!$E$1:'Annexe'!$F$33,2,FALSE),"")</f>
        <v>ALGUE MARINE</v>
      </c>
      <c r="AG21" s="32"/>
      <c r="AH21" s="32"/>
      <c r="AI21" s="32"/>
      <c r="AJ21" s="32"/>
      <c r="AK21" s="32"/>
      <c r="AL21" s="32"/>
      <c r="AM21" s="33"/>
    </row>
    <row r="22" spans="1:48" ht="15.75" thickBot="1" x14ac:dyDescent="0.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  <c r="AF22" s="34"/>
      <c r="AG22" s="35"/>
      <c r="AH22" s="35"/>
      <c r="AI22" s="35"/>
      <c r="AJ22" s="35"/>
      <c r="AK22" s="35"/>
      <c r="AL22" s="35"/>
      <c r="AM22" s="36"/>
    </row>
    <row r="24" spans="1:48" x14ac:dyDescent="0.25">
      <c r="A24" s="23" t="s">
        <v>100</v>
      </c>
      <c r="B24" s="23" t="s">
        <v>101</v>
      </c>
      <c r="C24" s="23" t="s">
        <v>102</v>
      </c>
      <c r="D24" s="23" t="s">
        <v>39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48" x14ac:dyDescent="0.25">
      <c r="A25" s="24">
        <f>IFERROR(VLOOKUP(A24,Annexe!$A$1:'Annexe'!$B$56,2,FALSE),"")</f>
        <v>1</v>
      </c>
      <c r="B25" s="24">
        <f>IFERROR(VLOOKUP(B24,Annexe!$A$1:'Annexe'!$B$56,2,FALSE),"")</f>
        <v>6</v>
      </c>
      <c r="C25" s="24">
        <f>IFERROR(VLOOKUP(C24,Annexe!$A$1:'Annexe'!$B$56,2,FALSE),"")</f>
        <v>1</v>
      </c>
      <c r="D25" s="24">
        <f>IFERROR(VLOOKUP(D24,Annexe!$A$1:'Annexe'!$B$56,2,FALSE),"")</f>
        <v>1</v>
      </c>
      <c r="E25" s="24" t="str">
        <f>IFERROR(VLOOKUP(E24,Annexe!$A$1:'Annexe'!$B$56,2,FALSE),"")</f>
        <v/>
      </c>
      <c r="F25" s="24" t="str">
        <f>IFERROR(VLOOKUP(F24,Annexe!$A$1:'Annexe'!$B$56,2,FALSE),"")</f>
        <v/>
      </c>
      <c r="G25" s="24" t="str">
        <f>IFERROR(VLOOKUP(G24,Annexe!$A$1:'Annexe'!$B$56,2,FALSE),"")</f>
        <v/>
      </c>
      <c r="H25" s="24" t="str">
        <f>IFERROR(VLOOKUP(H24,Annexe!$A$1:'Annexe'!$B$56,2,FALSE),"")</f>
        <v/>
      </c>
      <c r="I25" s="24" t="str">
        <f>IFERROR(VLOOKUP(I24,Annexe!$A$1:'Annexe'!$B$56,2,FALSE),"")</f>
        <v/>
      </c>
      <c r="J25" s="24" t="str">
        <f>IFERROR(VLOOKUP(J24,Annexe!$A$1:'Annexe'!$B$56,2,FALSE),"")</f>
        <v/>
      </c>
      <c r="K25" s="24" t="str">
        <f>IFERROR(VLOOKUP(K24,Annexe!$A$1:'Annexe'!$B$56,2,FALSE),"")</f>
        <v/>
      </c>
      <c r="L25" s="24" t="str">
        <f>IFERROR(VLOOKUP(L24,Annexe!$A$1:'Annexe'!$B$56,2,FALSE),"")</f>
        <v/>
      </c>
      <c r="M25" s="24" t="str">
        <f>IFERROR(VLOOKUP(M24,Annexe!$A$1:'Annexe'!$B$56,2,FALSE),"")</f>
        <v/>
      </c>
      <c r="N25" s="24" t="str">
        <f>IFERROR(VLOOKUP(N24,Annexe!$A$1:'Annexe'!$B$56,2,FALSE),"")</f>
        <v/>
      </c>
      <c r="O25" s="24" t="str">
        <f>IFERROR(VLOOKUP(O24,Annexe!$A$1:'Annexe'!$B$56,2,FALSE),"")</f>
        <v/>
      </c>
      <c r="P25" s="24" t="str">
        <f>IFERROR(VLOOKUP(P24,Annexe!$A$1:'Annexe'!$B$56,2,FALSE),"")</f>
        <v/>
      </c>
      <c r="Q25" s="24" t="str">
        <f>IFERROR(VLOOKUP(Q24,Annexe!$A$1:'Annexe'!$B$56,2,FALSE),"")</f>
        <v/>
      </c>
      <c r="R25" s="24" t="str">
        <f>IFERROR(VLOOKUP(R24,Annexe!$A$1:'Annexe'!$B$56,2,FALSE),"")</f>
        <v/>
      </c>
      <c r="S25" s="24" t="str">
        <f>IFERROR(VLOOKUP(S24,Annexe!$A$1:'Annexe'!$B$56,2,FALSE),"")</f>
        <v/>
      </c>
      <c r="T25" s="24" t="str">
        <f>IFERROR(VLOOKUP(T24,Annexe!$A$1:'Annexe'!$B$56,2,FALSE),"")</f>
        <v/>
      </c>
      <c r="U25" s="24" t="str">
        <f>IFERROR(VLOOKUP(U24,Annexe!$A$1:'Annexe'!$B$56,2,FALSE),"")</f>
        <v/>
      </c>
      <c r="V25" s="24" t="str">
        <f>IFERROR(VLOOKUP(V24,Annexe!$A$1:'Annexe'!$B$56,2,FALSE),"")</f>
        <v/>
      </c>
      <c r="W25" s="24" t="str">
        <f>IFERROR(VLOOKUP(W24,Annexe!$A$1:'Annexe'!$B$56,2,FALSE),"")</f>
        <v/>
      </c>
      <c r="X25" s="24" t="str">
        <f>IFERROR(VLOOKUP(X24,Annexe!$A$1:'Annexe'!$B$56,2,FALSE),"")</f>
        <v/>
      </c>
      <c r="Y25" s="24" t="str">
        <f>IFERROR(VLOOKUP(Y24,Annexe!$A$1:'Annexe'!$B$56,2,FALSE),"")</f>
        <v/>
      </c>
      <c r="Z25" s="24" t="str">
        <f>IFERROR(VLOOKUP(Z24,Annexe!$A$1:'Annexe'!$B$56,2,FALSE),"")</f>
        <v/>
      </c>
      <c r="AA25" s="24" t="str">
        <f>IFERROR(VLOOKUP(AA24,Annexe!$A$1:'Annexe'!$B$56,2,FALSE),"")</f>
        <v/>
      </c>
      <c r="AV25" s="24">
        <f>SUM(A25:AA25)</f>
        <v>9</v>
      </c>
    </row>
    <row r="26" spans="1:48" ht="15.75" thickBot="1" x14ac:dyDescent="0.3"/>
    <row r="27" spans="1:48" x14ac:dyDescent="0.25">
      <c r="A27" s="7" t="s">
        <v>94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AF27" s="31" t="str">
        <f>IFERROR(VLOOKUP(AV31,Annexe!$E$1:'Annexe'!$F$33,2,FALSE),"")</f>
        <v/>
      </c>
      <c r="AG27" s="32"/>
      <c r="AH27" s="32"/>
      <c r="AI27" s="32"/>
      <c r="AJ27" s="32"/>
      <c r="AK27" s="32"/>
      <c r="AL27" s="32"/>
      <c r="AM27" s="33"/>
    </row>
    <row r="28" spans="1:48" ht="15.75" thickBot="1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AF28" s="34"/>
      <c r="AG28" s="35"/>
      <c r="AH28" s="35"/>
      <c r="AI28" s="35"/>
      <c r="AJ28" s="35"/>
      <c r="AK28" s="35"/>
      <c r="AL28" s="35"/>
      <c r="AM28" s="36"/>
    </row>
    <row r="30" spans="1:48" x14ac:dyDescent="0.25">
      <c r="A30" s="23" t="s">
        <v>111</v>
      </c>
      <c r="B30" s="23" t="s">
        <v>103</v>
      </c>
      <c r="C30" s="23" t="s">
        <v>109</v>
      </c>
      <c r="D30" s="23" t="s">
        <v>104</v>
      </c>
      <c r="E30" s="23" t="s">
        <v>112</v>
      </c>
      <c r="F30" s="23" t="s">
        <v>103</v>
      </c>
      <c r="G30" s="23" t="s">
        <v>110</v>
      </c>
      <c r="H30" s="23" t="s">
        <v>104</v>
      </c>
      <c r="I30" s="23" t="s">
        <v>110</v>
      </c>
      <c r="J30" s="23" t="s">
        <v>110</v>
      </c>
      <c r="K30" s="23" t="s">
        <v>110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48" x14ac:dyDescent="0.25">
      <c r="A31" s="24">
        <f>IFERROR(VLOOKUP(A30,Annexe!$A$1:'Annexe'!$B$56,2,FALSE),"")</f>
        <v>4</v>
      </c>
      <c r="B31" s="24">
        <f>IFERROR(VLOOKUP(B30,Annexe!$A$1:'Annexe'!$B$56,2,FALSE),"")</f>
        <v>5</v>
      </c>
      <c r="C31" s="24">
        <f>IFERROR(VLOOKUP(C30,Annexe!$A$1:'Annexe'!$B$56,2,FALSE),"")</f>
        <v>3</v>
      </c>
      <c r="D31" s="24">
        <f>IFERROR(VLOOKUP(D30,Annexe!$A$1:'Annexe'!$B$56,2,FALSE),"")</f>
        <v>1</v>
      </c>
      <c r="E31" s="24">
        <f>IFERROR(VLOOKUP(E30,Annexe!$A$1:'Annexe'!$B$56,2,FALSE),"")</f>
        <v>4</v>
      </c>
      <c r="F31" s="24">
        <f>IFERROR(VLOOKUP(F30,Annexe!$A$1:'Annexe'!$B$56,2,FALSE),"")</f>
        <v>5</v>
      </c>
      <c r="G31" s="24">
        <f>IFERROR(VLOOKUP(G30,Annexe!$A$1:'Annexe'!$B$56,2,FALSE),"")</f>
        <v>7</v>
      </c>
      <c r="H31" s="24">
        <f>IFERROR(VLOOKUP(H30,Annexe!$A$1:'Annexe'!$B$56,2,FALSE),"")</f>
        <v>1</v>
      </c>
      <c r="I31" s="24">
        <f>IFERROR(VLOOKUP(I30,Annexe!$A$1:'Annexe'!$B$56,2,FALSE),"")</f>
        <v>7</v>
      </c>
      <c r="J31" s="24">
        <f>IFERROR(VLOOKUP(J30,Annexe!$A$1:'Annexe'!$B$56,2,FALSE),"")</f>
        <v>7</v>
      </c>
      <c r="K31" s="24">
        <f>IFERROR(VLOOKUP(K30,Annexe!$A$1:'Annexe'!$B$56,2,FALSE),"")</f>
        <v>7</v>
      </c>
      <c r="L31" s="24" t="str">
        <f>IFERROR(VLOOKUP(L30,Annexe!$A$1:'Annexe'!$B$56,2,FALSE),"")</f>
        <v/>
      </c>
      <c r="M31" s="24" t="str">
        <f>IFERROR(VLOOKUP(M30,Annexe!$A$1:'Annexe'!$B$56,2,FALSE),"")</f>
        <v/>
      </c>
      <c r="N31" s="24" t="str">
        <f>IFERROR(VLOOKUP(N30,Annexe!$A$1:'Annexe'!$B$56,2,FALSE),"")</f>
        <v/>
      </c>
      <c r="O31" s="24" t="str">
        <f>IFERROR(VLOOKUP(O30,Annexe!$A$1:'Annexe'!$B$56,2,FALSE),"")</f>
        <v/>
      </c>
      <c r="P31" s="24" t="str">
        <f>IFERROR(VLOOKUP(P30,Annexe!$A$1:'Annexe'!$B$56,2,FALSE),"")</f>
        <v/>
      </c>
      <c r="Q31" s="24" t="str">
        <f>IFERROR(VLOOKUP(Q30,Annexe!$A$1:'Annexe'!$B$56,2,FALSE),"")</f>
        <v/>
      </c>
      <c r="R31" s="24" t="str">
        <f>IFERROR(VLOOKUP(R30,Annexe!$A$1:'Annexe'!$B$56,2,FALSE),"")</f>
        <v/>
      </c>
      <c r="S31" s="24" t="str">
        <f>IFERROR(VLOOKUP(S30,Annexe!$A$1:'Annexe'!$B$56,2,FALSE),"")</f>
        <v/>
      </c>
      <c r="T31" s="24" t="str">
        <f>IFERROR(VLOOKUP(T30,Annexe!$A$1:'Annexe'!$B$56,2,FALSE),"")</f>
        <v/>
      </c>
      <c r="U31" s="24" t="str">
        <f>IFERROR(VLOOKUP(U30,Annexe!$A$1:'Annexe'!$B$56,2,FALSE),"")</f>
        <v/>
      </c>
      <c r="V31" s="24" t="str">
        <f>IFERROR(VLOOKUP(V30,Annexe!$A$1:'Annexe'!$B$56,2,FALSE),"")</f>
        <v/>
      </c>
      <c r="W31" s="24" t="str">
        <f>IFERROR(VLOOKUP(W30,Annexe!$A$1:'Annexe'!$B$56,2,FALSE),"")</f>
        <v/>
      </c>
      <c r="X31" s="24" t="str">
        <f>IFERROR(VLOOKUP(X30,Annexe!$A$1:'Annexe'!$B$56,2,FALSE),"")</f>
        <v/>
      </c>
      <c r="Y31" s="24" t="str">
        <f>IFERROR(VLOOKUP(Y30,Annexe!$A$1:'Annexe'!$B$56,2,FALSE),"")</f>
        <v/>
      </c>
      <c r="Z31" s="24" t="str">
        <f>IFERROR(VLOOKUP(Z30,Annexe!$A$1:'Annexe'!$B$56,2,FALSE),"")</f>
        <v/>
      </c>
      <c r="AA31" s="24" t="str">
        <f>IFERROR(VLOOKUP(AA30,Annexe!$A$1:'Annexe'!$B$56,2,FALSE),"")</f>
        <v/>
      </c>
      <c r="AE31" t="s">
        <v>113</v>
      </c>
      <c r="AV31" s="24">
        <f>SUM(A31:AA31)</f>
        <v>51</v>
      </c>
    </row>
    <row r="32" spans="1:48" ht="15.75" thickBot="1" x14ac:dyDescent="0.3"/>
    <row r="33" spans="1:48" x14ac:dyDescent="0.25">
      <c r="A33" s="7" t="s">
        <v>95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AF33" s="31" t="str">
        <f>IFERROR(VLOOKUP(AV37,Annexe!$E$1:'Annexe'!$F$33,2,FALSE),"")</f>
        <v/>
      </c>
      <c r="AG33" s="32"/>
      <c r="AH33" s="32"/>
      <c r="AI33" s="32"/>
      <c r="AJ33" s="32"/>
      <c r="AK33" s="32"/>
      <c r="AL33" s="32"/>
      <c r="AM33" s="33"/>
    </row>
    <row r="34" spans="1:48" ht="15.75" thickBot="1" x14ac:dyDescent="0.3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/>
      <c r="AF34" s="34"/>
      <c r="AG34" s="35"/>
      <c r="AH34" s="35"/>
      <c r="AI34" s="35"/>
      <c r="AJ34" s="35"/>
      <c r="AK34" s="35"/>
      <c r="AL34" s="35"/>
      <c r="AM34" s="36"/>
    </row>
    <row r="36" spans="1:4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48" x14ac:dyDescent="0.25">
      <c r="A37" s="24" t="str">
        <f>IFERROR(VLOOKUP(A36,Annexe!$A$1:'Annexe'!$B$56,2,FALSE),"")</f>
        <v/>
      </c>
      <c r="B37" s="24" t="str">
        <f>IFERROR(VLOOKUP(B36,Annexe!$A$1:'Annexe'!$B$56,2,FALSE),"")</f>
        <v/>
      </c>
      <c r="C37" s="24" t="str">
        <f>IFERROR(VLOOKUP(C36,Annexe!$A$1:'Annexe'!$B$56,2,FALSE),"")</f>
        <v/>
      </c>
      <c r="D37" s="24" t="str">
        <f>IFERROR(VLOOKUP(D36,Annexe!$A$1:'Annexe'!$B$56,2,FALSE),"")</f>
        <v/>
      </c>
      <c r="E37" s="24" t="str">
        <f>IFERROR(VLOOKUP(E36,Annexe!$A$1:'Annexe'!$B$56,2,FALSE),"")</f>
        <v/>
      </c>
      <c r="F37" s="24" t="str">
        <f>IFERROR(VLOOKUP(F36,Annexe!$A$1:'Annexe'!$B$56,2,FALSE),"")</f>
        <v/>
      </c>
      <c r="G37" s="24" t="str">
        <f>IFERROR(VLOOKUP(G36,Annexe!$A$1:'Annexe'!$B$56,2,FALSE),"")</f>
        <v/>
      </c>
      <c r="H37" s="24" t="str">
        <f>IFERROR(VLOOKUP(H36,Annexe!$A$1:'Annexe'!$B$56,2,FALSE),"")</f>
        <v/>
      </c>
      <c r="I37" s="24" t="str">
        <f>IFERROR(VLOOKUP(I36,Annexe!$A$1:'Annexe'!$B$56,2,FALSE),"")</f>
        <v/>
      </c>
      <c r="J37" s="24" t="str">
        <f>IFERROR(VLOOKUP(J36,Annexe!$A$1:'Annexe'!$B$56,2,FALSE),"")</f>
        <v/>
      </c>
      <c r="K37" s="24" t="str">
        <f>IFERROR(VLOOKUP(K36,Annexe!$A$1:'Annexe'!$B$56,2,FALSE),"")</f>
        <v/>
      </c>
      <c r="L37" s="24" t="str">
        <f>IFERROR(VLOOKUP(L36,Annexe!$A$1:'Annexe'!$B$56,2,FALSE),"")</f>
        <v/>
      </c>
      <c r="M37" s="24" t="str">
        <f>IFERROR(VLOOKUP(M36,Annexe!$A$1:'Annexe'!$B$56,2,FALSE),"")</f>
        <v/>
      </c>
      <c r="N37" s="24" t="str">
        <f>IFERROR(VLOOKUP(N36,Annexe!$A$1:'Annexe'!$B$56,2,FALSE),"")</f>
        <v/>
      </c>
      <c r="O37" s="24" t="str">
        <f>IFERROR(VLOOKUP(O36,Annexe!$A$1:'Annexe'!$B$56,2,FALSE),"")</f>
        <v/>
      </c>
      <c r="P37" s="24" t="str">
        <f>IFERROR(VLOOKUP(P36,Annexe!$A$1:'Annexe'!$B$56,2,FALSE),"")</f>
        <v/>
      </c>
      <c r="Q37" s="24" t="str">
        <f>IFERROR(VLOOKUP(Q36,Annexe!$A$1:'Annexe'!$B$56,2,FALSE),"")</f>
        <v/>
      </c>
      <c r="R37" s="24" t="str">
        <f>IFERROR(VLOOKUP(R36,Annexe!$A$1:'Annexe'!$B$56,2,FALSE),"")</f>
        <v/>
      </c>
      <c r="S37" s="24" t="str">
        <f>IFERROR(VLOOKUP(S36,Annexe!$A$1:'Annexe'!$B$56,2,FALSE),"")</f>
        <v/>
      </c>
      <c r="T37" s="24" t="str">
        <f>IFERROR(VLOOKUP(T36,Annexe!$A$1:'Annexe'!$B$56,2,FALSE),"")</f>
        <v/>
      </c>
      <c r="U37" s="24" t="str">
        <f>IFERROR(VLOOKUP(U36,Annexe!$A$1:'Annexe'!$B$56,2,FALSE),"")</f>
        <v/>
      </c>
      <c r="V37" s="24" t="str">
        <f>IFERROR(VLOOKUP(V36,Annexe!$A$1:'Annexe'!$B$56,2,FALSE),"")</f>
        <v/>
      </c>
      <c r="W37" s="24" t="str">
        <f>IFERROR(VLOOKUP(W36,Annexe!$A$1:'Annexe'!$B$56,2,FALSE),"")</f>
        <v/>
      </c>
      <c r="X37" s="24" t="str">
        <f>IFERROR(VLOOKUP(X36,Annexe!$A$1:'Annexe'!$B$56,2,FALSE),"")</f>
        <v/>
      </c>
      <c r="Y37" s="24" t="str">
        <f>IFERROR(VLOOKUP(Y36,Annexe!$A$1:'Annexe'!$B$56,2,FALSE),"")</f>
        <v/>
      </c>
      <c r="Z37" s="24" t="str">
        <f>IFERROR(VLOOKUP(Z36,Annexe!$A$1:'Annexe'!$B$56,2,FALSE),"")</f>
        <v/>
      </c>
      <c r="AA37" s="24" t="str">
        <f>IFERROR(VLOOKUP(AA36,Annexe!$A$1:'Annexe'!$B$56,2,FALSE),"")</f>
        <v/>
      </c>
      <c r="AV37" s="24">
        <f>SUM(A37:AA37)</f>
        <v>0</v>
      </c>
    </row>
    <row r="38" spans="1:48" ht="15.75" thickBot="1" x14ac:dyDescent="0.3"/>
    <row r="39" spans="1:48" x14ac:dyDescent="0.25">
      <c r="A39" s="7" t="s">
        <v>96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  <c r="AF39" s="31" t="str">
        <f>IFERROR(VLOOKUP(AV43,Annexe!$E$1:'Annexe'!$F$33,2,FALSE),"")</f>
        <v/>
      </c>
      <c r="AG39" s="32"/>
      <c r="AH39" s="32"/>
      <c r="AI39" s="32"/>
      <c r="AJ39" s="32"/>
      <c r="AK39" s="32"/>
      <c r="AL39" s="32"/>
      <c r="AM39" s="33"/>
    </row>
    <row r="40" spans="1:48" ht="15.75" thickBot="1" x14ac:dyDescent="0.3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2"/>
      <c r="AF40" s="34"/>
      <c r="AG40" s="35"/>
      <c r="AH40" s="35"/>
      <c r="AI40" s="35"/>
      <c r="AJ40" s="35"/>
      <c r="AK40" s="35"/>
      <c r="AL40" s="35"/>
      <c r="AM40" s="36"/>
    </row>
    <row r="42" spans="1:48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48" x14ac:dyDescent="0.25">
      <c r="A43" s="24" t="str">
        <f>IFERROR(VLOOKUP(A42,Annexe!$A$1:'Annexe'!$B$56,2,FALSE),"")</f>
        <v/>
      </c>
      <c r="B43" s="24" t="str">
        <f>IFERROR(VLOOKUP(B42,Annexe!$A$1:'Annexe'!$B$56,2,FALSE),"")</f>
        <v/>
      </c>
      <c r="C43" s="24" t="str">
        <f>IFERROR(VLOOKUP(C42,Annexe!$A$1:'Annexe'!$B$56,2,FALSE),"")</f>
        <v/>
      </c>
      <c r="D43" s="24" t="str">
        <f>IFERROR(VLOOKUP(D42,Annexe!$A$1:'Annexe'!$B$56,2,FALSE),"")</f>
        <v/>
      </c>
      <c r="E43" s="24" t="str">
        <f>IFERROR(VLOOKUP(E42,Annexe!$A$1:'Annexe'!$B$56,2,FALSE),"")</f>
        <v/>
      </c>
      <c r="F43" s="24" t="str">
        <f>IFERROR(VLOOKUP(F42,Annexe!$A$1:'Annexe'!$B$56,2,FALSE),"")</f>
        <v/>
      </c>
      <c r="G43" s="24" t="str">
        <f>IFERROR(VLOOKUP(G42,Annexe!$A$1:'Annexe'!$B$56,2,FALSE),"")</f>
        <v/>
      </c>
      <c r="H43" s="24" t="str">
        <f>IFERROR(VLOOKUP(H42,Annexe!$A$1:'Annexe'!$B$56,2,FALSE),"")</f>
        <v/>
      </c>
      <c r="I43" s="24" t="str">
        <f>IFERROR(VLOOKUP(I42,Annexe!$A$1:'Annexe'!$B$56,2,FALSE),"")</f>
        <v/>
      </c>
      <c r="J43" s="24" t="str">
        <f>IFERROR(VLOOKUP(J42,Annexe!$A$1:'Annexe'!$B$56,2,FALSE),"")</f>
        <v/>
      </c>
      <c r="K43" s="24" t="str">
        <f>IFERROR(VLOOKUP(K42,Annexe!$A$1:'Annexe'!$B$56,2,FALSE),"")</f>
        <v/>
      </c>
      <c r="L43" s="24" t="str">
        <f>IFERROR(VLOOKUP(L42,Annexe!$A$1:'Annexe'!$B$56,2,FALSE),"")</f>
        <v/>
      </c>
      <c r="M43" s="24" t="str">
        <f>IFERROR(VLOOKUP(M42,Annexe!$A$1:'Annexe'!$B$56,2,FALSE),"")</f>
        <v/>
      </c>
      <c r="N43" s="24" t="str">
        <f>IFERROR(VLOOKUP(N42,Annexe!$A$1:'Annexe'!$B$56,2,FALSE),"")</f>
        <v/>
      </c>
      <c r="O43" s="24" t="str">
        <f>IFERROR(VLOOKUP(O42,Annexe!$A$1:'Annexe'!$B$56,2,FALSE),"")</f>
        <v/>
      </c>
      <c r="P43" s="24" t="str">
        <f>IFERROR(VLOOKUP(P42,Annexe!$A$1:'Annexe'!$B$56,2,FALSE),"")</f>
        <v/>
      </c>
      <c r="Q43" s="24" t="str">
        <f>IFERROR(VLOOKUP(Q42,Annexe!$A$1:'Annexe'!$B$56,2,FALSE),"")</f>
        <v/>
      </c>
      <c r="R43" s="24" t="str">
        <f>IFERROR(VLOOKUP(R42,Annexe!$A$1:'Annexe'!$B$56,2,FALSE),"")</f>
        <v/>
      </c>
      <c r="S43" s="24" t="str">
        <f>IFERROR(VLOOKUP(S42,Annexe!$A$1:'Annexe'!$B$56,2,FALSE),"")</f>
        <v/>
      </c>
      <c r="T43" s="24" t="str">
        <f>IFERROR(VLOOKUP(T42,Annexe!$A$1:'Annexe'!$B$56,2,FALSE),"")</f>
        <v/>
      </c>
      <c r="U43" s="24" t="str">
        <f>IFERROR(VLOOKUP(U42,Annexe!$A$1:'Annexe'!$B$56,2,FALSE),"")</f>
        <v/>
      </c>
      <c r="V43" s="24" t="str">
        <f>IFERROR(VLOOKUP(V42,Annexe!$A$1:'Annexe'!$B$56,2,FALSE),"")</f>
        <v/>
      </c>
      <c r="W43" s="24" t="str">
        <f>IFERROR(VLOOKUP(W42,Annexe!$A$1:'Annexe'!$B$56,2,FALSE),"")</f>
        <v/>
      </c>
      <c r="X43" s="24" t="str">
        <f>IFERROR(VLOOKUP(X42,Annexe!$A$1:'Annexe'!$B$56,2,FALSE),"")</f>
        <v/>
      </c>
      <c r="Y43" s="24" t="str">
        <f>IFERROR(VLOOKUP(Y42,Annexe!$A$1:'Annexe'!$B$56,2,FALSE),"")</f>
        <v/>
      </c>
      <c r="Z43" s="24" t="str">
        <f>IFERROR(VLOOKUP(Z42,Annexe!$A$1:'Annexe'!$B$56,2,FALSE),"")</f>
        <v/>
      </c>
      <c r="AA43" s="24" t="str">
        <f>IFERROR(VLOOKUP(AA42,Annexe!$A$1:'Annexe'!$B$56,2,FALSE),"")</f>
        <v/>
      </c>
      <c r="AV43" s="24">
        <f>SUM(A43:AA43)</f>
        <v>0</v>
      </c>
    </row>
    <row r="44" spans="1:48" ht="15.75" thickBot="1" x14ac:dyDescent="0.3"/>
    <row r="45" spans="1:48" x14ac:dyDescent="0.25">
      <c r="A45" s="7" t="s">
        <v>97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  <c r="AF45" s="31" t="str">
        <f>IFERROR(VLOOKUP(AV49,Annexe!$E$1:'Annexe'!$F$33,2,FALSE),"")</f>
        <v/>
      </c>
      <c r="AG45" s="32"/>
      <c r="AH45" s="32"/>
      <c r="AI45" s="32"/>
      <c r="AJ45" s="32"/>
      <c r="AK45" s="32"/>
      <c r="AL45" s="32"/>
      <c r="AM45" s="33"/>
    </row>
    <row r="46" spans="1:48" ht="15.75" thickBot="1" x14ac:dyDescent="0.3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2"/>
      <c r="AF46" s="34"/>
      <c r="AG46" s="35"/>
      <c r="AH46" s="35"/>
      <c r="AI46" s="35"/>
      <c r="AJ46" s="35"/>
      <c r="AK46" s="35"/>
      <c r="AL46" s="35"/>
      <c r="AM46" s="36"/>
    </row>
    <row r="48" spans="1:48" x14ac:dyDescent="0.25">
      <c r="A48">
        <f>AV37</f>
        <v>0</v>
      </c>
      <c r="B48">
        <f>AV43</f>
        <v>0</v>
      </c>
    </row>
    <row r="49" spans="1:48" x14ac:dyDescent="0.25">
      <c r="AV49" s="24">
        <f>A48+B48</f>
        <v>0</v>
      </c>
    </row>
    <row r="50" spans="1:48" ht="15.75" thickBot="1" x14ac:dyDescent="0.3"/>
    <row r="51" spans="1:48" x14ac:dyDescent="0.25">
      <c r="A51" s="7" t="s">
        <v>98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  <c r="AF51" s="31" t="str">
        <f>IFERROR(VLOOKUP(AV55,Annexe!$E$1:'Annexe'!$F$33,2,FALSE),"")</f>
        <v/>
      </c>
      <c r="AG51" s="32"/>
      <c r="AH51" s="32"/>
      <c r="AI51" s="32"/>
      <c r="AJ51" s="32"/>
      <c r="AK51" s="32"/>
      <c r="AL51" s="32"/>
      <c r="AM51" s="33"/>
    </row>
    <row r="52" spans="1:48" ht="15.75" thickBot="1" x14ac:dyDescent="0.3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2"/>
      <c r="AF52" s="34"/>
      <c r="AG52" s="35"/>
      <c r="AH52" s="35"/>
      <c r="AI52" s="35"/>
      <c r="AJ52" s="35"/>
      <c r="AK52" s="35"/>
      <c r="AL52" s="35"/>
      <c r="AM52" s="36"/>
    </row>
    <row r="54" spans="1:48" x14ac:dyDescent="0.25">
      <c r="A54">
        <f>AV25</f>
        <v>9</v>
      </c>
      <c r="B54">
        <f>AV31</f>
        <v>51</v>
      </c>
      <c r="C54">
        <f>AV37</f>
        <v>0</v>
      </c>
      <c r="D54">
        <f>AV43</f>
        <v>0</v>
      </c>
      <c r="E54">
        <f>AV49</f>
        <v>0</v>
      </c>
    </row>
    <row r="55" spans="1:48" x14ac:dyDescent="0.25">
      <c r="AV55" s="24">
        <f>SUM(A54:E54)</f>
        <v>60</v>
      </c>
    </row>
    <row r="56" spans="1:48" ht="15.75" thickBot="1" x14ac:dyDescent="0.3"/>
    <row r="57" spans="1:48" x14ac:dyDescent="0.25">
      <c r="A57" s="7" t="s">
        <v>99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  <c r="AF57" s="31" t="str">
        <f>IFERROR(VLOOKUP(AV61,Annexe!$E$1:'Annexe'!$F$33,2,FALSE),"")</f>
        <v/>
      </c>
      <c r="AG57" s="32"/>
      <c r="AH57" s="32"/>
      <c r="AI57" s="32"/>
      <c r="AJ57" s="32"/>
      <c r="AK57" s="32"/>
      <c r="AL57" s="32"/>
      <c r="AM57" s="33"/>
    </row>
    <row r="58" spans="1:48" ht="15.75" thickBot="1" x14ac:dyDescent="0.3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2"/>
      <c r="AF58" s="34"/>
      <c r="AG58" s="35"/>
      <c r="AH58" s="35"/>
      <c r="AI58" s="35"/>
      <c r="AJ58" s="35"/>
      <c r="AK58" s="35"/>
      <c r="AL58" s="35"/>
      <c r="AM58" s="36"/>
    </row>
    <row r="60" spans="1:48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48" x14ac:dyDescent="0.25">
      <c r="A61" s="24" t="str">
        <f>IFERROR(VLOOKUP(A60,Annexe!$A$1:'Annexe'!$B$56,2,FALSE),"")</f>
        <v/>
      </c>
      <c r="B61" s="24" t="str">
        <f>IFERROR(VLOOKUP(B60,Annexe!$A$1:'Annexe'!$B$56,2,FALSE),"")</f>
        <v/>
      </c>
      <c r="C61" s="24" t="str">
        <f>IFERROR(VLOOKUP(C60,Annexe!$A$1:'Annexe'!$B$56,2,FALSE),"")</f>
        <v/>
      </c>
      <c r="D61" s="24" t="str">
        <f>IFERROR(VLOOKUP(D60,Annexe!$A$1:'Annexe'!$B$56,2,FALSE),"")</f>
        <v/>
      </c>
      <c r="E61" s="24" t="str">
        <f>IFERROR(VLOOKUP(E60,Annexe!$A$1:'Annexe'!$B$56,2,FALSE),"")</f>
        <v/>
      </c>
      <c r="F61" s="24" t="str">
        <f>IFERROR(VLOOKUP(F60,Annexe!$A$1:'Annexe'!$B$56,2,FALSE),"")</f>
        <v/>
      </c>
      <c r="G61" s="24" t="str">
        <f>IFERROR(VLOOKUP(G60,Annexe!$A$1:'Annexe'!$B$56,2,FALSE),"")</f>
        <v/>
      </c>
      <c r="H61" s="24" t="str">
        <f>IFERROR(VLOOKUP(H60,Annexe!$A$1:'Annexe'!$B$56,2,FALSE),"")</f>
        <v/>
      </c>
      <c r="I61" s="24" t="str">
        <f>IFERROR(VLOOKUP(I60,Annexe!$A$1:'Annexe'!$B$56,2,FALSE),"")</f>
        <v/>
      </c>
      <c r="J61" s="24" t="str">
        <f>IFERROR(VLOOKUP(J60,Annexe!$A$1:'Annexe'!$B$56,2,FALSE),"")</f>
        <v/>
      </c>
      <c r="K61" s="24" t="str">
        <f>IFERROR(VLOOKUP(K60,Annexe!$A$1:'Annexe'!$B$56,2,FALSE),"")</f>
        <v/>
      </c>
      <c r="L61" s="24" t="str">
        <f>IFERROR(VLOOKUP(L60,Annexe!$A$1:'Annexe'!$B$56,2,FALSE),"")</f>
        <v/>
      </c>
      <c r="M61" s="24" t="str">
        <f>IFERROR(VLOOKUP(M60,Annexe!$A$1:'Annexe'!$B$56,2,FALSE),"")</f>
        <v/>
      </c>
      <c r="N61" s="24" t="str">
        <f>IFERROR(VLOOKUP(N60,Annexe!$A$1:'Annexe'!$B$56,2,FALSE),"")</f>
        <v/>
      </c>
      <c r="O61" s="24" t="str">
        <f>IFERROR(VLOOKUP(O60,Annexe!$A$1:'Annexe'!$B$56,2,FALSE),"")</f>
        <v/>
      </c>
      <c r="P61" s="24" t="str">
        <f>IFERROR(VLOOKUP(P60,Annexe!$A$1:'Annexe'!$B$56,2,FALSE),"")</f>
        <v/>
      </c>
      <c r="Q61" s="24" t="str">
        <f>IFERROR(VLOOKUP(Q60,Annexe!$A$1:'Annexe'!$B$56,2,FALSE),"")</f>
        <v/>
      </c>
      <c r="R61" s="24" t="str">
        <f>IFERROR(VLOOKUP(R60,Annexe!$A$1:'Annexe'!$B$56,2,FALSE),"")</f>
        <v/>
      </c>
      <c r="S61" s="24" t="str">
        <f>IFERROR(VLOOKUP(S60,Annexe!$A$1:'Annexe'!$B$56,2,FALSE),"")</f>
        <v/>
      </c>
      <c r="T61" s="24" t="str">
        <f>IFERROR(VLOOKUP(T60,Annexe!$A$1:'Annexe'!$B$56,2,FALSE),"")</f>
        <v/>
      </c>
      <c r="U61" s="24" t="str">
        <f>IFERROR(VLOOKUP(U60,Annexe!$A$1:'Annexe'!$B$56,2,FALSE),"")</f>
        <v/>
      </c>
      <c r="V61" s="24" t="str">
        <f>IFERROR(VLOOKUP(V60,Annexe!$A$1:'Annexe'!$B$56,2,FALSE),"")</f>
        <v/>
      </c>
      <c r="W61" s="24" t="str">
        <f>IFERROR(VLOOKUP(W60,Annexe!$A$1:'Annexe'!$B$56,2,FALSE),"")</f>
        <v/>
      </c>
      <c r="X61" s="24" t="str">
        <f>IFERROR(VLOOKUP(X60,Annexe!$A$1:'Annexe'!$B$56,2,FALSE),"")</f>
        <v/>
      </c>
      <c r="Y61" s="24" t="str">
        <f>IFERROR(VLOOKUP(Y60,Annexe!$A$1:'Annexe'!$B$56,2,FALSE),"")</f>
        <v/>
      </c>
      <c r="Z61" s="24" t="str">
        <f>IFERROR(VLOOKUP(Z60,Annexe!$A$1:'Annexe'!$B$56,2,FALSE),"")</f>
        <v/>
      </c>
      <c r="AA61" s="24" t="str">
        <f>IFERROR(VLOOKUP(AA60,Annexe!$A$1:'Annexe'!$B$56,2,FALSE),"")</f>
        <v/>
      </c>
      <c r="AV61" s="24">
        <f>SUM(A61:AA61)</f>
        <v>0</v>
      </c>
    </row>
  </sheetData>
  <mergeCells count="22">
    <mergeCell ref="AF51:AM52"/>
    <mergeCell ref="AF57:AM58"/>
    <mergeCell ref="AF15:AM16"/>
    <mergeCell ref="AF21:AM22"/>
    <mergeCell ref="AF27:AM28"/>
    <mergeCell ref="AF33:AM34"/>
    <mergeCell ref="AF39:AM40"/>
    <mergeCell ref="AF45:AM46"/>
    <mergeCell ref="A17:C17"/>
    <mergeCell ref="A18:C18"/>
    <mergeCell ref="A19:C19"/>
    <mergeCell ref="A33:O34"/>
    <mergeCell ref="A39:O40"/>
    <mergeCell ref="A45:O46"/>
    <mergeCell ref="A51:O52"/>
    <mergeCell ref="A57:O58"/>
    <mergeCell ref="A15:O16"/>
    <mergeCell ref="A21:O22"/>
    <mergeCell ref="A27:O28"/>
    <mergeCell ref="A1:AZ3"/>
    <mergeCell ref="R4:AH6"/>
    <mergeCell ref="AV9:AZ10"/>
  </mergeCells>
  <conditionalFormatting sqref="AV19:AV61">
    <cfRule type="cellIs" dxfId="0" priority="1" operator="between">
      <formula>1</formula>
      <formula>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D32" sqref="D32"/>
    </sheetView>
  </sheetViews>
  <sheetFormatPr baseColWidth="10" defaultRowHeight="15" x14ac:dyDescent="0.25"/>
  <cols>
    <col min="6" max="6" width="20.140625" customWidth="1"/>
  </cols>
  <sheetData>
    <row r="1" spans="1:6" x14ac:dyDescent="0.25">
      <c r="A1" s="3" t="s">
        <v>2</v>
      </c>
      <c r="B1" s="3">
        <v>1</v>
      </c>
      <c r="E1">
        <v>1</v>
      </c>
      <c r="F1" t="s">
        <v>59</v>
      </c>
    </row>
    <row r="2" spans="1:6" x14ac:dyDescent="0.25">
      <c r="A2" s="3" t="s">
        <v>3</v>
      </c>
      <c r="B2" s="3">
        <v>2</v>
      </c>
      <c r="E2">
        <v>2</v>
      </c>
      <c r="F2" t="s">
        <v>60</v>
      </c>
    </row>
    <row r="3" spans="1:6" x14ac:dyDescent="0.25">
      <c r="A3" s="3" t="s">
        <v>4</v>
      </c>
      <c r="B3" s="3">
        <v>3</v>
      </c>
      <c r="E3">
        <v>3</v>
      </c>
      <c r="F3" t="s">
        <v>61</v>
      </c>
    </row>
    <row r="4" spans="1:6" x14ac:dyDescent="0.25">
      <c r="A4" s="3" t="s">
        <v>5</v>
      </c>
      <c r="B4" s="3">
        <v>4</v>
      </c>
      <c r="E4">
        <v>4</v>
      </c>
      <c r="F4" t="s">
        <v>62</v>
      </c>
    </row>
    <row r="5" spans="1:6" x14ac:dyDescent="0.25">
      <c r="A5" s="3" t="s">
        <v>6</v>
      </c>
      <c r="B5" s="3">
        <v>5</v>
      </c>
      <c r="E5">
        <v>5</v>
      </c>
      <c r="F5" t="s">
        <v>63</v>
      </c>
    </row>
    <row r="6" spans="1:6" x14ac:dyDescent="0.25">
      <c r="A6" s="3" t="s">
        <v>7</v>
      </c>
      <c r="B6" s="3">
        <v>6</v>
      </c>
      <c r="E6">
        <v>6</v>
      </c>
      <c r="F6" t="s">
        <v>64</v>
      </c>
    </row>
    <row r="7" spans="1:6" x14ac:dyDescent="0.25">
      <c r="A7" s="3" t="s">
        <v>8</v>
      </c>
      <c r="B7" s="3">
        <v>7</v>
      </c>
      <c r="E7">
        <v>7</v>
      </c>
      <c r="F7" t="s">
        <v>65</v>
      </c>
    </row>
    <row r="8" spans="1:6" x14ac:dyDescent="0.25">
      <c r="A8" s="3" t="s">
        <v>9</v>
      </c>
      <c r="B8" s="3">
        <v>8</v>
      </c>
      <c r="E8">
        <v>8</v>
      </c>
      <c r="F8" t="s">
        <v>66</v>
      </c>
    </row>
    <row r="9" spans="1:6" x14ac:dyDescent="0.25">
      <c r="A9" s="3" t="s">
        <v>10</v>
      </c>
      <c r="B9" s="3">
        <v>9</v>
      </c>
      <c r="E9">
        <v>9</v>
      </c>
      <c r="F9" t="s">
        <v>67</v>
      </c>
    </row>
    <row r="10" spans="1:6" x14ac:dyDescent="0.25">
      <c r="A10" s="3" t="s">
        <v>11</v>
      </c>
      <c r="B10" s="3">
        <v>1</v>
      </c>
      <c r="E10">
        <v>10</v>
      </c>
      <c r="F10" t="s">
        <v>68</v>
      </c>
    </row>
    <row r="11" spans="1:6" x14ac:dyDescent="0.25">
      <c r="A11" s="3" t="s">
        <v>12</v>
      </c>
      <c r="B11" s="3">
        <v>2</v>
      </c>
      <c r="E11">
        <v>11</v>
      </c>
      <c r="F11" t="s">
        <v>69</v>
      </c>
    </row>
    <row r="12" spans="1:6" x14ac:dyDescent="0.25">
      <c r="A12" s="3" t="s">
        <v>13</v>
      </c>
      <c r="B12" s="3">
        <v>3</v>
      </c>
      <c r="E12">
        <v>12</v>
      </c>
      <c r="F12" t="s">
        <v>70</v>
      </c>
    </row>
    <row r="13" spans="1:6" x14ac:dyDescent="0.25">
      <c r="A13" s="3" t="s">
        <v>14</v>
      </c>
      <c r="B13" s="3">
        <v>4</v>
      </c>
      <c r="E13">
        <v>13</v>
      </c>
      <c r="F13" t="s">
        <v>71</v>
      </c>
    </row>
    <row r="14" spans="1:6" x14ac:dyDescent="0.25">
      <c r="A14" s="3" t="s">
        <v>15</v>
      </c>
      <c r="B14" s="3">
        <v>5</v>
      </c>
      <c r="E14">
        <v>14</v>
      </c>
      <c r="F14" t="s">
        <v>72</v>
      </c>
    </row>
    <row r="15" spans="1:6" x14ac:dyDescent="0.25">
      <c r="A15" s="3" t="s">
        <v>16</v>
      </c>
      <c r="B15" s="3">
        <v>6</v>
      </c>
      <c r="E15">
        <v>15</v>
      </c>
      <c r="F15" t="s">
        <v>73</v>
      </c>
    </row>
    <row r="16" spans="1:6" x14ac:dyDescent="0.25">
      <c r="A16" s="3" t="s">
        <v>17</v>
      </c>
      <c r="B16" s="3">
        <v>7</v>
      </c>
      <c r="E16">
        <v>16</v>
      </c>
      <c r="F16" t="s">
        <v>74</v>
      </c>
    </row>
    <row r="17" spans="1:6" x14ac:dyDescent="0.25">
      <c r="A17" s="3" t="s">
        <v>18</v>
      </c>
      <c r="B17" s="3">
        <v>8</v>
      </c>
      <c r="E17">
        <v>17</v>
      </c>
      <c r="F17" t="s">
        <v>75</v>
      </c>
    </row>
    <row r="18" spans="1:6" x14ac:dyDescent="0.25">
      <c r="A18" s="3" t="s">
        <v>19</v>
      </c>
      <c r="B18" s="3">
        <v>9</v>
      </c>
      <c r="E18">
        <v>18</v>
      </c>
      <c r="F18" t="s">
        <v>76</v>
      </c>
    </row>
    <row r="19" spans="1:6" x14ac:dyDescent="0.25">
      <c r="A19" s="3" t="s">
        <v>20</v>
      </c>
      <c r="B19" s="3">
        <v>1</v>
      </c>
      <c r="E19">
        <v>19</v>
      </c>
      <c r="F19" t="s">
        <v>77</v>
      </c>
    </row>
    <row r="20" spans="1:6" x14ac:dyDescent="0.25">
      <c r="A20" s="3" t="s">
        <v>21</v>
      </c>
      <c r="B20" s="3">
        <v>2</v>
      </c>
      <c r="E20">
        <v>20</v>
      </c>
      <c r="F20" t="s">
        <v>78</v>
      </c>
    </row>
    <row r="21" spans="1:6" x14ac:dyDescent="0.25">
      <c r="A21" s="3" t="s">
        <v>22</v>
      </c>
      <c r="B21" s="3">
        <v>3</v>
      </c>
      <c r="E21">
        <v>21</v>
      </c>
      <c r="F21" t="s">
        <v>79</v>
      </c>
    </row>
    <row r="22" spans="1:6" x14ac:dyDescent="0.25">
      <c r="A22" s="3" t="s">
        <v>23</v>
      </c>
      <c r="B22" s="3">
        <v>4</v>
      </c>
      <c r="E22">
        <v>22</v>
      </c>
      <c r="F22" t="s">
        <v>80</v>
      </c>
    </row>
    <row r="23" spans="1:6" x14ac:dyDescent="0.25">
      <c r="A23" s="3" t="s">
        <v>24</v>
      </c>
      <c r="B23" s="3">
        <v>5</v>
      </c>
      <c r="E23">
        <v>23</v>
      </c>
      <c r="F23" t="s">
        <v>81</v>
      </c>
    </row>
    <row r="24" spans="1:6" x14ac:dyDescent="0.25">
      <c r="A24" s="3" t="s">
        <v>25</v>
      </c>
      <c r="B24" s="3">
        <v>6</v>
      </c>
      <c r="E24">
        <v>24</v>
      </c>
      <c r="F24" t="s">
        <v>82</v>
      </c>
    </row>
    <row r="25" spans="1:6" x14ac:dyDescent="0.25">
      <c r="A25" s="3" t="s">
        <v>26</v>
      </c>
      <c r="B25" s="3">
        <v>7</v>
      </c>
      <c r="E25">
        <v>25</v>
      </c>
      <c r="F25" t="s">
        <v>83</v>
      </c>
    </row>
    <row r="26" spans="1:6" x14ac:dyDescent="0.25">
      <c r="A26" s="3" t="s">
        <v>27</v>
      </c>
      <c r="B26" s="3">
        <v>8</v>
      </c>
      <c r="E26">
        <v>26</v>
      </c>
      <c r="F26" t="s">
        <v>84</v>
      </c>
    </row>
    <row r="27" spans="1:6" x14ac:dyDescent="0.25">
      <c r="A27" s="4" t="s">
        <v>28</v>
      </c>
      <c r="B27" s="5">
        <v>9</v>
      </c>
      <c r="E27">
        <v>27</v>
      </c>
      <c r="F27" t="s">
        <v>85</v>
      </c>
    </row>
    <row r="28" spans="1:6" x14ac:dyDescent="0.25">
      <c r="A28" s="4" t="s">
        <v>29</v>
      </c>
      <c r="B28" s="5">
        <v>9</v>
      </c>
      <c r="E28">
        <v>28</v>
      </c>
      <c r="F28" t="s">
        <v>86</v>
      </c>
    </row>
    <row r="29" spans="1:6" x14ac:dyDescent="0.25">
      <c r="A29" s="4" t="s">
        <v>30</v>
      </c>
      <c r="B29" s="5">
        <v>6</v>
      </c>
      <c r="E29">
        <v>29</v>
      </c>
      <c r="F29" t="s">
        <v>87</v>
      </c>
    </row>
    <row r="30" spans="1:6" x14ac:dyDescent="0.25">
      <c r="A30" s="4" t="s">
        <v>31</v>
      </c>
      <c r="B30" s="5">
        <v>9</v>
      </c>
      <c r="E30">
        <v>30</v>
      </c>
      <c r="F30" t="s">
        <v>88</v>
      </c>
    </row>
    <row r="31" spans="1:6" x14ac:dyDescent="0.25">
      <c r="A31" s="4" t="s">
        <v>32</v>
      </c>
      <c r="B31" s="5">
        <v>9</v>
      </c>
      <c r="E31">
        <v>31</v>
      </c>
      <c r="F31" t="s">
        <v>89</v>
      </c>
    </row>
    <row r="32" spans="1:6" x14ac:dyDescent="0.25">
      <c r="A32" s="4" t="s">
        <v>33</v>
      </c>
      <c r="B32" s="5">
        <v>9</v>
      </c>
      <c r="E32">
        <v>32</v>
      </c>
      <c r="F32" t="s">
        <v>90</v>
      </c>
    </row>
    <row r="33" spans="1:6" x14ac:dyDescent="0.25">
      <c r="A33" s="4" t="s">
        <v>34</v>
      </c>
      <c r="B33" s="5">
        <v>1</v>
      </c>
      <c r="E33">
        <v>33</v>
      </c>
      <c r="F33" t="s">
        <v>91</v>
      </c>
    </row>
    <row r="34" spans="1:6" x14ac:dyDescent="0.25">
      <c r="A34" s="4" t="s">
        <v>35</v>
      </c>
      <c r="B34" s="5">
        <v>1</v>
      </c>
    </row>
    <row r="35" spans="1:6" x14ac:dyDescent="0.25">
      <c r="A35" s="4" t="s">
        <v>36</v>
      </c>
      <c r="B35" s="5">
        <v>1</v>
      </c>
    </row>
    <row r="36" spans="1:6" x14ac:dyDescent="0.25">
      <c r="A36" s="4" t="s">
        <v>37</v>
      </c>
      <c r="B36" s="5">
        <v>5</v>
      </c>
    </row>
    <row r="37" spans="1:6" x14ac:dyDescent="0.25">
      <c r="A37" s="4" t="s">
        <v>38</v>
      </c>
      <c r="B37" s="5">
        <v>1</v>
      </c>
    </row>
    <row r="38" spans="1:6" x14ac:dyDescent="0.25">
      <c r="A38" s="4" t="s">
        <v>39</v>
      </c>
      <c r="B38" s="5">
        <v>1</v>
      </c>
    </row>
    <row r="39" spans="1:6" x14ac:dyDescent="0.25">
      <c r="A39" s="4" t="s">
        <v>40</v>
      </c>
      <c r="B39" s="5">
        <v>1</v>
      </c>
    </row>
    <row r="40" spans="1:6" x14ac:dyDescent="0.25">
      <c r="A40" s="4" t="s">
        <v>41</v>
      </c>
      <c r="B40" s="5">
        <v>5</v>
      </c>
    </row>
    <row r="41" spans="1:6" x14ac:dyDescent="0.25">
      <c r="A41" s="4" t="s">
        <v>42</v>
      </c>
      <c r="B41" s="5">
        <v>5</v>
      </c>
    </row>
    <row r="42" spans="1:6" x14ac:dyDescent="0.25">
      <c r="A42" s="4" t="s">
        <v>43</v>
      </c>
      <c r="B42" s="5">
        <v>9</v>
      </c>
    </row>
    <row r="43" spans="1:6" x14ac:dyDescent="0.25">
      <c r="A43" s="4" t="s">
        <v>44</v>
      </c>
      <c r="B43" s="5">
        <v>5</v>
      </c>
    </row>
    <row r="44" spans="1:6" x14ac:dyDescent="0.25">
      <c r="A44" s="4" t="s">
        <v>45</v>
      </c>
      <c r="B44" s="5">
        <v>9</v>
      </c>
    </row>
    <row r="45" spans="1:6" x14ac:dyDescent="0.25">
      <c r="A45" s="4" t="s">
        <v>46</v>
      </c>
      <c r="B45" s="5">
        <v>6</v>
      </c>
    </row>
    <row r="46" spans="1:6" x14ac:dyDescent="0.25">
      <c r="A46" s="4" t="s">
        <v>47</v>
      </c>
      <c r="B46" s="5">
        <v>2</v>
      </c>
    </row>
    <row r="47" spans="1:6" x14ac:dyDescent="0.25">
      <c r="A47" s="4" t="s">
        <v>48</v>
      </c>
      <c r="B47" s="5">
        <v>6</v>
      </c>
    </row>
    <row r="48" spans="1:6" x14ac:dyDescent="0.25">
      <c r="A48" s="4" t="s">
        <v>49</v>
      </c>
      <c r="B48" s="5">
        <v>2</v>
      </c>
    </row>
    <row r="49" spans="1:2" x14ac:dyDescent="0.25">
      <c r="A49" s="5" t="s">
        <v>50</v>
      </c>
      <c r="B49" s="5">
        <v>3</v>
      </c>
    </row>
    <row r="50" spans="1:2" x14ac:dyDescent="0.25">
      <c r="A50" s="5" t="s">
        <v>51</v>
      </c>
      <c r="B50" s="5">
        <v>3</v>
      </c>
    </row>
    <row r="51" spans="1:2" x14ac:dyDescent="0.25">
      <c r="A51" s="5" t="s">
        <v>52</v>
      </c>
      <c r="B51" s="5">
        <v>8</v>
      </c>
    </row>
    <row r="52" spans="1:2" x14ac:dyDescent="0.25">
      <c r="A52" s="5" t="s">
        <v>53</v>
      </c>
      <c r="B52" s="5">
        <v>3</v>
      </c>
    </row>
    <row r="53" spans="1:2" x14ac:dyDescent="0.25">
      <c r="A53" s="5" t="s">
        <v>54</v>
      </c>
      <c r="B53" s="5">
        <v>3</v>
      </c>
    </row>
    <row r="54" spans="1:2" x14ac:dyDescent="0.25">
      <c r="A54" s="5" t="s">
        <v>55</v>
      </c>
      <c r="B54" s="5">
        <v>8</v>
      </c>
    </row>
    <row r="55" spans="1:2" x14ac:dyDescent="0.25">
      <c r="A55" s="5" t="s">
        <v>56</v>
      </c>
      <c r="B55" s="5">
        <v>1</v>
      </c>
    </row>
    <row r="56" spans="1:2" x14ac:dyDescent="0.25">
      <c r="A56" s="5" t="s">
        <v>57</v>
      </c>
      <c r="B56" s="5">
        <v>1</v>
      </c>
    </row>
    <row r="57" spans="1:2" x14ac:dyDescent="0.25">
      <c r="A57" s="6">
        <f>LEN(D2)</f>
        <v>0</v>
      </c>
      <c r="B57" s="6" t="e">
        <f>SEARCH(" ",D2)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Annexe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</dc:creator>
  <cp:lastModifiedBy>Stan</cp:lastModifiedBy>
  <dcterms:created xsi:type="dcterms:W3CDTF">2022-01-13T12:39:49Z</dcterms:created>
  <dcterms:modified xsi:type="dcterms:W3CDTF">2022-01-13T18:05:07Z</dcterms:modified>
</cp:coreProperties>
</file>