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ne\Desktop\Naima\"/>
    </mc:Choice>
  </mc:AlternateContent>
  <xr:revisionPtr revIDLastSave="0" documentId="8_{16A2F27D-7066-4A00-9B29-0A7979BDEBE1}" xr6:coauthVersionLast="47" xr6:coauthVersionMax="47" xr10:uidLastSave="{00000000-0000-0000-0000-000000000000}"/>
  <bookViews>
    <workbookView xWindow="-108" yWindow="-108" windowWidth="23256" windowHeight="12600" xr2:uid="{EC418663-9265-4927-A0B4-FD28109C6828}"/>
  </bookViews>
  <sheets>
    <sheet name="Feuil2" sheetId="2" r:id="rId1"/>
    <sheet name="CARGO" sheetId="1" r:id="rId2"/>
    <sheet name="MOTO" sheetId="3" r:id="rId3"/>
  </sheets>
  <calcPr calcId="191029" iterate="1" iterateCount="10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<sst xmlns="http://schemas.openxmlformats.org/spreadsheetml/2006/main" count="62" uniqueCount="25">
  <si>
    <t>01-12-2021</t>
  </si>
  <si>
    <t>20-11-2021</t>
  </si>
  <si>
    <t>16-11-2021</t>
  </si>
  <si>
    <t>26-11-2021</t>
  </si>
  <si>
    <t>29-11-2021</t>
  </si>
  <si>
    <t>29-11-2022</t>
  </si>
  <si>
    <t>Programme</t>
  </si>
  <si>
    <t>Trimetre</t>
  </si>
  <si>
    <t>2021-T4</t>
  </si>
  <si>
    <t>2022-T1</t>
  </si>
  <si>
    <t>2022-T2</t>
  </si>
  <si>
    <t>2022-T3</t>
  </si>
  <si>
    <t>Fournisseur</t>
  </si>
  <si>
    <t>Limen VU</t>
  </si>
  <si>
    <t>Solde l</t>
  </si>
  <si>
    <t>Carib LA</t>
  </si>
  <si>
    <t>Alal</t>
  </si>
  <si>
    <t>MOT-4</t>
  </si>
  <si>
    <t>Transatec</t>
  </si>
  <si>
    <t>LAVOL</t>
  </si>
  <si>
    <t>Date Début</t>
  </si>
  <si>
    <t>Date Fin</t>
  </si>
  <si>
    <t>CARGO</t>
  </si>
  <si>
    <t>Nbre ITEM</t>
  </si>
  <si>
    <t>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</si>
</sst>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89ECF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/>
        <bgColor theme="8"/>
      </patternFill>
    </fill>
  </fills>
  <borders count="2">
    <border>
      <left/>
      <right/>
      <top/>
      <bottom/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left" vertical="center"/>
    </xf>
    <xf numFmtId="16" fontId="0" fillId="0" borderId="0" xfId="0" applyNumberFormat="1" applyAlignment="1">
      <alignment horizontal="left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wrapText="1"/>
    </xf>
    <xf numFmtId="0" fontId="3" fillId="4" borderId="0" xfId="0" applyFont="1" applyFill="1"/>
    <xf numFmtId="0" fontId="1" fillId="5" borderId="0" xfId="0" applyFont="1" applyFill="1"/>
    <xf numFmtId="0" fontId="2" fillId="5" borderId="0" xfId="0" applyNumberFormat="1" applyFont="1" applyFill="1"/>
    <xf numFmtId="0" fontId="1" fillId="4" borderId="0" xfId="0" applyFont="1" applyFill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7D83EC31-C785-412C-AD86-2163B52D4F8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2B94A-3811-4B47-ABF1-4DC75F024BD1}">
  <dimension ref="A1:C9"/>
  <sheetViews>
    <sheetView tabSelected="1" workbookViewId="0">
      <selection activeCell="C2" sqref="C2"/>
    </sheetView>
  </sheetViews>
  <sheetFormatPr defaultColWidth="11.5546875" defaultRowHeight="14.4" x14ac:dyDescent="0.3"/>
  <sheetData>
    <row r="1" spans="1:3" x14ac:dyDescent="0.3">
      <c r="A1" s="8" t="s">
        <v>6</v>
      </c>
      <c r="B1" s="8" t="s">
        <v>7</v>
      </c>
      <c r="C1" s="9" t="s">
        <v>23</v>
      </c>
    </row>
    <row r="2" spans="1:3" x14ac:dyDescent="0.3">
      <c r="A2" s="10" t="s">
        <v>24</v>
      </c>
      <c r="B2" s="11" t="s">
        <v>8</v>
      </c>
      <c r="C2" s="12">
        <f>COUNTIF(MOTO!$A$7:$A$15,YEAR(MOTO!B7)&amp;"-T"&amp;ROUNDUP(MONTH(MOTO!B7)/3,0)=Feuil2!B2)</f>
        <v>0</v>
      </c>
    </row>
    <row r="3" spans="1:3" x14ac:dyDescent="0.3">
      <c r="A3" s="13"/>
      <c r="B3" s="11" t="s">
        <v>9</v>
      </c>
      <c r="C3" s="12"/>
    </row>
    <row r="4" spans="1:3" x14ac:dyDescent="0.3">
      <c r="A4" s="13"/>
      <c r="B4" s="11" t="s">
        <v>10</v>
      </c>
      <c r="C4" s="12"/>
    </row>
    <row r="5" spans="1:3" x14ac:dyDescent="0.3">
      <c r="A5" s="13"/>
      <c r="B5" s="11" t="s">
        <v>11</v>
      </c>
      <c r="C5" s="12"/>
    </row>
    <row r="6" spans="1:3" x14ac:dyDescent="0.3">
      <c r="A6" s="10" t="s">
        <v>22</v>
      </c>
      <c r="B6" s="11" t="s">
        <v>8</v>
      </c>
      <c r="C6" s="12"/>
    </row>
    <row r="7" spans="1:3" x14ac:dyDescent="0.3">
      <c r="A7" s="13"/>
      <c r="B7" s="11" t="s">
        <v>9</v>
      </c>
      <c r="C7" s="12"/>
    </row>
    <row r="8" spans="1:3" x14ac:dyDescent="0.3">
      <c r="A8" s="13"/>
      <c r="B8" s="11" t="s">
        <v>10</v>
      </c>
      <c r="C8" s="12"/>
    </row>
    <row r="9" spans="1:3" x14ac:dyDescent="0.3">
      <c r="A9" s="13"/>
      <c r="B9" s="11" t="s">
        <v>11</v>
      </c>
      <c r="C9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5DF8-7ED8-418F-A924-EEF430AEDFCE}">
  <dimension ref="A1:C15"/>
  <sheetViews>
    <sheetView workbookViewId="0">
      <selection activeCell="B9" sqref="B9"/>
    </sheetView>
  </sheetViews>
  <sheetFormatPr defaultColWidth="11.5546875" defaultRowHeight="14.4" x14ac:dyDescent="0.3"/>
  <sheetData>
    <row r="1" spans="1:3" x14ac:dyDescent="0.3">
      <c r="A1" s="2" t="s">
        <v>12</v>
      </c>
      <c r="B1" s="1" t="s">
        <v>20</v>
      </c>
      <c r="C1" s="1" t="s">
        <v>21</v>
      </c>
    </row>
    <row r="2" spans="1:3" x14ac:dyDescent="0.3">
      <c r="A2" s="3" t="s">
        <v>17</v>
      </c>
      <c r="B2" s="4">
        <v>44475</v>
      </c>
      <c r="C2" s="4">
        <v>44840</v>
      </c>
    </row>
    <row r="3" spans="1:3" x14ac:dyDescent="0.3">
      <c r="A3" s="3" t="s">
        <v>18</v>
      </c>
      <c r="B3" s="5">
        <v>44508</v>
      </c>
      <c r="C3" s="5">
        <v>44873</v>
      </c>
    </row>
    <row r="4" spans="1:3" x14ac:dyDescent="0.3">
      <c r="A4" s="3" t="s">
        <v>18</v>
      </c>
      <c r="B4" s="6">
        <v>44537</v>
      </c>
      <c r="C4" s="6">
        <v>44902</v>
      </c>
    </row>
    <row r="5" spans="1:3" x14ac:dyDescent="0.3">
      <c r="A5" s="3" t="s">
        <v>18</v>
      </c>
      <c r="B5" s="4">
        <v>44510</v>
      </c>
      <c r="C5" s="4">
        <v>44875</v>
      </c>
    </row>
    <row r="6" spans="1:3" x14ac:dyDescent="0.3">
      <c r="A6" s="3" t="s">
        <v>17</v>
      </c>
      <c r="B6" s="5">
        <v>44693</v>
      </c>
      <c r="C6" s="5">
        <v>45058</v>
      </c>
    </row>
    <row r="7" spans="1:3" x14ac:dyDescent="0.3">
      <c r="A7" s="3" t="s">
        <v>17</v>
      </c>
      <c r="B7" s="4">
        <v>44523</v>
      </c>
      <c r="C7" s="4">
        <v>44888</v>
      </c>
    </row>
    <row r="8" spans="1:3" x14ac:dyDescent="0.3">
      <c r="A8" s="3" t="s">
        <v>19</v>
      </c>
      <c r="B8" s="4">
        <v>44527</v>
      </c>
      <c r="C8" s="4">
        <v>44892</v>
      </c>
    </row>
    <row r="9" spans="1:3" x14ac:dyDescent="0.3">
      <c r="A9" s="3" t="s">
        <v>18</v>
      </c>
      <c r="B9" s="4">
        <v>44540</v>
      </c>
      <c r="C9" s="4">
        <v>44540</v>
      </c>
    </row>
    <row r="10" spans="1:3" x14ac:dyDescent="0.3">
      <c r="A10" s="3" t="s">
        <v>19</v>
      </c>
      <c r="B10" s="5" t="s">
        <v>0</v>
      </c>
      <c r="C10" s="5">
        <v>44896</v>
      </c>
    </row>
    <row r="11" spans="1:3" x14ac:dyDescent="0.3">
      <c r="A11" s="3" t="s">
        <v>18</v>
      </c>
      <c r="B11" s="5" t="s">
        <v>1</v>
      </c>
      <c r="C11" s="5">
        <v>44885</v>
      </c>
    </row>
    <row r="12" spans="1:3" x14ac:dyDescent="0.3">
      <c r="A12" s="3" t="s">
        <v>17</v>
      </c>
      <c r="B12" s="3" t="s">
        <v>2</v>
      </c>
      <c r="C12" s="4">
        <v>44881</v>
      </c>
    </row>
    <row r="13" spans="1:3" x14ac:dyDescent="0.3">
      <c r="A13" s="3" t="s">
        <v>18</v>
      </c>
      <c r="B13" s="7" t="s">
        <v>3</v>
      </c>
      <c r="C13" s="4">
        <v>44891</v>
      </c>
    </row>
    <row r="14" spans="1:3" x14ac:dyDescent="0.3">
      <c r="A14" s="3" t="s">
        <v>18</v>
      </c>
      <c r="B14" s="7" t="s">
        <v>4</v>
      </c>
      <c r="C14" s="4" t="s">
        <v>5</v>
      </c>
    </row>
    <row r="15" spans="1:3" x14ac:dyDescent="0.3">
      <c r="A15" s="3" t="s">
        <v>17</v>
      </c>
      <c r="B15" s="3" t="s">
        <v>4</v>
      </c>
      <c r="C15" s="4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862BD-C670-4B86-BEC1-8EE3F542DF6E}">
  <dimension ref="A1:C15"/>
  <sheetViews>
    <sheetView workbookViewId="0">
      <selection activeCell="C11" sqref="C11"/>
    </sheetView>
  </sheetViews>
  <sheetFormatPr defaultColWidth="11.5546875" defaultRowHeight="14.4" x14ac:dyDescent="0.3"/>
  <sheetData>
    <row r="1" spans="1:3" x14ac:dyDescent="0.3">
      <c r="A1" s="2" t="s">
        <v>12</v>
      </c>
      <c r="B1" s="1" t="s">
        <v>20</v>
      </c>
      <c r="C1" s="1" t="s">
        <v>21</v>
      </c>
    </row>
    <row r="2" spans="1:3" x14ac:dyDescent="0.3">
      <c r="A2" s="3" t="s">
        <v>13</v>
      </c>
      <c r="B2" s="4">
        <v>44475</v>
      </c>
      <c r="C2" s="4">
        <v>44840</v>
      </c>
    </row>
    <row r="3" spans="1:3" x14ac:dyDescent="0.3">
      <c r="A3" s="3" t="s">
        <v>13</v>
      </c>
      <c r="B3" s="5">
        <v>44508</v>
      </c>
      <c r="C3" s="5">
        <v>44873</v>
      </c>
    </row>
    <row r="4" spans="1:3" x14ac:dyDescent="0.3">
      <c r="A4" s="3" t="s">
        <v>13</v>
      </c>
      <c r="B4" s="6">
        <v>44537</v>
      </c>
      <c r="C4" s="6">
        <v>44902</v>
      </c>
    </row>
    <row r="5" spans="1:3" x14ac:dyDescent="0.3">
      <c r="A5" s="3" t="s">
        <v>14</v>
      </c>
      <c r="B5" s="4">
        <v>44510</v>
      </c>
      <c r="C5" s="4">
        <v>44875</v>
      </c>
    </row>
    <row r="6" spans="1:3" x14ac:dyDescent="0.3">
      <c r="A6" s="3" t="s">
        <v>14</v>
      </c>
      <c r="B6" s="5">
        <v>44514</v>
      </c>
      <c r="C6" s="5">
        <v>44879</v>
      </c>
    </row>
    <row r="7" spans="1:3" x14ac:dyDescent="0.3">
      <c r="A7" s="3" t="s">
        <v>16</v>
      </c>
      <c r="B7" s="4">
        <v>44523</v>
      </c>
      <c r="C7" s="4">
        <v>44888</v>
      </c>
    </row>
    <row r="8" spans="1:3" x14ac:dyDescent="0.3">
      <c r="A8" s="3" t="s">
        <v>13</v>
      </c>
      <c r="B8" s="4">
        <v>44527</v>
      </c>
      <c r="C8" s="4">
        <v>44892</v>
      </c>
    </row>
    <row r="9" spans="1:3" x14ac:dyDescent="0.3">
      <c r="A9" s="3" t="s">
        <v>15</v>
      </c>
      <c r="B9" s="4">
        <v>44540</v>
      </c>
      <c r="C9" s="4">
        <v>44540</v>
      </c>
    </row>
    <row r="10" spans="1:3" x14ac:dyDescent="0.3">
      <c r="A10" s="3" t="s">
        <v>13</v>
      </c>
      <c r="B10" s="5">
        <v>44682</v>
      </c>
      <c r="C10" s="5">
        <v>45047</v>
      </c>
    </row>
    <row r="11" spans="1:3" x14ac:dyDescent="0.3">
      <c r="A11" s="3" t="s">
        <v>13</v>
      </c>
      <c r="B11" s="5" t="s">
        <v>1</v>
      </c>
      <c r="C11" s="5">
        <v>44885</v>
      </c>
    </row>
    <row r="12" spans="1:3" x14ac:dyDescent="0.3">
      <c r="A12" s="3" t="s">
        <v>15</v>
      </c>
      <c r="B12" s="3" t="s">
        <v>2</v>
      </c>
      <c r="C12" s="4">
        <v>44881</v>
      </c>
    </row>
    <row r="13" spans="1:3" x14ac:dyDescent="0.3">
      <c r="A13" s="3" t="s">
        <v>15</v>
      </c>
      <c r="B13" s="7" t="s">
        <v>3</v>
      </c>
      <c r="C13" s="4">
        <v>44891</v>
      </c>
    </row>
    <row r="14" spans="1:3" x14ac:dyDescent="0.3">
      <c r="A14" s="3" t="s">
        <v>13</v>
      </c>
      <c r="B14" s="7" t="s">
        <v>4</v>
      </c>
      <c r="C14" s="4" t="s">
        <v>5</v>
      </c>
    </row>
    <row r="15" spans="1:3" x14ac:dyDescent="0.3">
      <c r="A15" s="3" t="s">
        <v>13</v>
      </c>
      <c r="B15" s="3" t="s">
        <v>4</v>
      </c>
      <c r="C15" s="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Feuil2</vt:lpstr>
      <vt:lpstr>CARGO</vt:lpstr>
      <vt:lpstr>MOTO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Naciri, Naima</dc:creator>
  <cp:lastModifiedBy>Sebane</cp:lastModifiedBy>
  <dcterms:created xsi:type="dcterms:W3CDTF">2022-01-02T03:53:29Z</dcterms:created>
  <dcterms:modified xsi:type="dcterms:W3CDTF">2022-01-02T04:22:23Z</dcterms:modified>
</cp:coreProperties>
</file>