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Severine/Desktop/"/>
    </mc:Choice>
  </mc:AlternateContent>
  <xr:revisionPtr revIDLastSave="0" documentId="8_{6DE61868-30A7-D74C-A4C5-BCE778926716}" xr6:coauthVersionLast="47" xr6:coauthVersionMax="47" xr10:uidLastSave="{00000000-0000-0000-0000-000000000000}"/>
  <bookViews>
    <workbookView xWindow="0" yWindow="500" windowWidth="28980" windowHeight="22540" xr2:uid="{00000000-000D-0000-FFFF-FFFF00000000}"/>
  </bookViews>
  <sheets>
    <sheet name="Détails 25 lgts" sheetId="8" r:id="rId1"/>
    <sheet name="Feuil1" sheetId="3" r:id="rId2"/>
  </sheets>
  <definedNames>
    <definedName name="_xlnm.Print_Area" localSheetId="0">'Détails 25 lgts'!$A$2:$J$195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2" i="8" l="1"/>
  <c r="H122" i="8"/>
  <c r="H13" i="8"/>
  <c r="H14" i="8"/>
  <c r="H9" i="8"/>
  <c r="H123" i="8"/>
  <c r="H125" i="8"/>
  <c r="H131" i="8"/>
  <c r="H132" i="8"/>
  <c r="H76" i="8"/>
  <c r="H172" i="8"/>
  <c r="H179" i="8"/>
  <c r="H178" i="8"/>
  <c r="H165" i="8"/>
  <c r="H164" i="8"/>
  <c r="H158" i="8"/>
  <c r="H155" i="8"/>
  <c r="H149" i="8"/>
  <c r="H144" i="8"/>
  <c r="H143" i="8"/>
  <c r="H142" i="8"/>
  <c r="H138" i="8"/>
  <c r="I136" i="8" s="1"/>
  <c r="H130" i="8"/>
  <c r="H129" i="8"/>
  <c r="H124" i="8"/>
  <c r="H118" i="8"/>
  <c r="H117" i="8"/>
  <c r="H116" i="8"/>
  <c r="H115" i="8"/>
  <c r="H113" i="8"/>
  <c r="H112" i="8"/>
  <c r="H111" i="8"/>
  <c r="H110" i="8"/>
  <c r="H106" i="8"/>
  <c r="H105" i="8"/>
  <c r="H104" i="8"/>
  <c r="H103" i="8"/>
  <c r="H101" i="8"/>
  <c r="H96" i="8"/>
  <c r="H95" i="8"/>
  <c r="H93" i="8"/>
  <c r="H92" i="8"/>
  <c r="H91" i="8"/>
  <c r="H90" i="8"/>
  <c r="H89" i="8"/>
  <c r="H88" i="8"/>
  <c r="H79" i="8"/>
  <c r="H78" i="8"/>
  <c r="H77" i="8"/>
  <c r="H66" i="8"/>
  <c r="H65" i="8"/>
  <c r="H63" i="8"/>
  <c r="H62" i="8"/>
  <c r="H58" i="8"/>
  <c r="I56" i="8" s="1"/>
  <c r="H54" i="8"/>
  <c r="H53" i="8"/>
  <c r="H52" i="8"/>
  <c r="H51" i="8"/>
  <c r="H50" i="8"/>
  <c r="H45" i="8"/>
  <c r="H41" i="8"/>
  <c r="H36" i="8"/>
  <c r="H35" i="8"/>
  <c r="H30" i="8"/>
  <c r="H29" i="8"/>
  <c r="H24" i="8"/>
  <c r="H23" i="8"/>
  <c r="H21" i="8"/>
  <c r="H10" i="8" l="1"/>
  <c r="I120" i="8"/>
  <c r="H94" i="8"/>
  <c r="I69" i="8"/>
  <c r="I48" i="8"/>
  <c r="I140" i="8"/>
  <c r="H153" i="8" l="1"/>
  <c r="H15" i="8"/>
  <c r="H97" i="8"/>
  <c r="I81" i="8" s="1"/>
  <c r="H173" i="8"/>
  <c r="H7" i="8"/>
  <c r="H46" i="8" l="1"/>
  <c r="H133" i="8"/>
  <c r="H20" i="8"/>
  <c r="H64" i="8"/>
  <c r="H42" i="8"/>
  <c r="H151" i="8"/>
  <c r="H174" i="8"/>
  <c r="H168" i="8"/>
  <c r="H26" i="8"/>
  <c r="H150" i="8"/>
  <c r="H157" i="8"/>
  <c r="H176" i="8"/>
  <c r="H16" i="8"/>
  <c r="H28" i="8"/>
  <c r="H154" i="8"/>
  <c r="H163" i="8"/>
  <c r="H177" i="8"/>
  <c r="H18" i="8"/>
  <c r="H166" i="8"/>
  <c r="H102" i="8"/>
  <c r="I99" i="8" s="1"/>
  <c r="H167" i="8"/>
  <c r="I60" i="8" l="1"/>
  <c r="I161" i="8"/>
  <c r="H175" i="8"/>
  <c r="I170" i="8" s="1"/>
  <c r="H114" i="8"/>
  <c r="I108" i="8" s="1"/>
  <c r="H43" i="8" l="1"/>
  <c r="I39" i="8" s="1"/>
  <c r="H134" i="8"/>
  <c r="I127" i="8" s="1"/>
  <c r="H159" i="8"/>
  <c r="H156" i="8"/>
  <c r="I146" i="8" l="1"/>
  <c r="H17" i="8"/>
  <c r="H11" i="8" l="1"/>
  <c r="H8" i="8"/>
  <c r="H12" i="8"/>
  <c r="H33" i="8" l="1"/>
  <c r="H34" i="8" l="1"/>
  <c r="H37" i="8"/>
  <c r="I5" i="8" l="1"/>
  <c r="I193" i="8" s="1"/>
  <c r="I19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Brice GALLAIS</author>
  </authors>
  <commentList>
    <comment ref="A6" authorId="0" shapeId="0" xr:uid="{7C54DD63-F8AD-E748-A91A-838C111B225D}">
      <text>
        <r>
          <rPr>
            <b/>
            <sz val="9"/>
            <color rgb="FF000000"/>
            <rFont val="Tahoma"/>
            <family val="2"/>
          </rPr>
          <t>Brice GALLAIS: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9" authorId="0" shapeId="0" xr:uid="{20E46FB6-6EFC-0840-895A-F56C8AC85975}">
      <text>
        <r>
          <rPr>
            <b/>
            <sz val="9"/>
            <color rgb="FF000000"/>
            <rFont val="Tahoma"/>
            <family val="2"/>
          </rPr>
          <t>Brice GALLAIS: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22" authorId="0" shapeId="0" xr:uid="{99E55BFF-D34C-2745-A0B2-94CD631C5607}">
      <text>
        <r>
          <rPr>
            <b/>
            <sz val="9"/>
            <color rgb="FF000000"/>
            <rFont val="Tahoma"/>
            <family val="2"/>
          </rPr>
          <t>Brice GALLAIS</t>
        </r>
      </text>
    </comment>
    <comment ref="A62" authorId="0" shapeId="0" xr:uid="{3A6617D9-4350-3F4C-9FB4-50C875B60E7D}">
      <text>
        <r>
          <rPr>
            <b/>
            <sz val="9"/>
            <color rgb="FF000000"/>
            <rFont val="Tahoma"/>
            <family val="2"/>
          </rPr>
          <t>Brice GALLAIS: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71" authorId="0" shapeId="0" xr:uid="{951222FE-B8E8-6540-9965-1D48F3C90F4F}">
      <text>
        <r>
          <rPr>
            <b/>
            <sz val="9"/>
            <color rgb="FF000000"/>
            <rFont val="Tahoma"/>
            <family val="2"/>
          </rPr>
          <t>Brice GALLAIS: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73" authorId="0" shapeId="0" xr:uid="{A1E6D22D-07CB-BF49-9D19-37860784652E}">
      <text>
        <r>
          <rPr>
            <b/>
            <sz val="9"/>
            <color rgb="FF000000"/>
            <rFont val="Tahoma"/>
            <family val="2"/>
          </rPr>
          <t>Brice GALLAIS: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75" authorId="0" shapeId="0" xr:uid="{1C78CA66-179E-C346-8E71-CF69FF344AF8}">
      <text>
        <r>
          <rPr>
            <b/>
            <sz val="9"/>
            <color rgb="FF000000"/>
            <rFont val="Tahoma"/>
            <family val="2"/>
          </rPr>
          <t>Brice GALLAIS: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83" authorId="0" shapeId="0" xr:uid="{2A540418-8D3A-CA4B-AB50-A30C5F239E19}">
      <text>
        <r>
          <rPr>
            <b/>
            <sz val="9"/>
            <color indexed="81"/>
            <rFont val="Tahoma"/>
            <family val="2"/>
          </rPr>
          <t>Brice GALLAIS: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5" authorId="0" shapeId="0" xr:uid="{AAE01277-0A51-8643-B31E-BCC98D410D0A}">
      <text>
        <r>
          <rPr>
            <b/>
            <sz val="9"/>
            <color rgb="FF000000"/>
            <rFont val="Tahoma"/>
            <family val="2"/>
          </rPr>
          <t>Brice GALLAIS: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87" authorId="0" shapeId="0" xr:uid="{99865D67-5011-7B4A-BCE6-1231590B2B0B}">
      <text>
        <r>
          <rPr>
            <b/>
            <sz val="9"/>
            <color rgb="FF000000"/>
            <rFont val="Tahoma"/>
            <family val="2"/>
          </rPr>
          <t>Brice GALLAIS: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<sst xmlns="http://schemas.openxmlformats.org/spreadsheetml/2006/main" count="169" uniqueCount="150">
  <si>
    <t>GROS ŒUVRE</t>
  </si>
  <si>
    <t>ENDUIT</t>
  </si>
  <si>
    <t>SERRURERIE</t>
  </si>
  <si>
    <t>PLATRERIE</t>
  </si>
  <si>
    <t>CARRELAGE FAIENCE</t>
  </si>
  <si>
    <t>PEINTURE</t>
  </si>
  <si>
    <t xml:space="preserve">ISOLATION </t>
  </si>
  <si>
    <t xml:space="preserve">ETANCHEITE: </t>
  </si>
  <si>
    <t>Installation</t>
  </si>
  <si>
    <t>Installation/Grue/étude</t>
  </si>
  <si>
    <t>Etude béton</t>
  </si>
  <si>
    <t>Acrotère et/ou relevé béton</t>
  </si>
  <si>
    <t>Projection d'enduit et talochage</t>
  </si>
  <si>
    <t>Mur en façade</t>
  </si>
  <si>
    <t>Fondation et terrassement (Ratio au m² dallage)</t>
  </si>
  <si>
    <t>VRD RESEAUX SECS ET AEP</t>
  </si>
  <si>
    <t>ESPACES VERTS</t>
  </si>
  <si>
    <t>DIVERS</t>
  </si>
  <si>
    <t>Ragréage P3</t>
  </si>
  <si>
    <t>Réseaux sous dallage</t>
  </si>
  <si>
    <t>COIFFE  ACROTERE</t>
  </si>
  <si>
    <t xml:space="preserve">Terrassement pleine  masse </t>
  </si>
  <si>
    <t>double Fenêtre sur allège vitrée 0.9 X2.05</t>
  </si>
  <si>
    <r>
      <t xml:space="preserve">             </t>
    </r>
    <r>
      <rPr>
        <u/>
        <sz val="16"/>
        <rFont val="Arial"/>
        <family val="2"/>
      </rPr>
      <t>DETAILS SUR ESTIMATION BUDGET:</t>
    </r>
  </si>
  <si>
    <t>PLOMBERIE - VMC - CHAUFFAGE - GAZ</t>
  </si>
  <si>
    <t xml:space="preserve">ELECTRICITE </t>
  </si>
  <si>
    <t>Muret de TECHNIQUE COFFRET</t>
  </si>
  <si>
    <t>CHARPENTE COUVERTURE</t>
  </si>
  <si>
    <t>Non Compris</t>
  </si>
  <si>
    <t>DEMOLITION</t>
  </si>
  <si>
    <t>Colonne1</t>
  </si>
  <si>
    <t>PORTE locaux annexe</t>
  </si>
  <si>
    <t>Interphonie INTRATONE</t>
  </si>
  <si>
    <t>Traitement anti termite</t>
  </si>
  <si>
    <t>Echafaudage</t>
  </si>
  <si>
    <t>VRD ASSAINISSEMENT</t>
  </si>
  <si>
    <t>Prix m²/SHAB</t>
  </si>
  <si>
    <t>longrine</t>
  </si>
  <si>
    <t xml:space="preserve">Massif </t>
  </si>
  <si>
    <t>Colonne2</t>
  </si>
  <si>
    <t>Colonne3</t>
  </si>
  <si>
    <t>Colonne4</t>
  </si>
  <si>
    <t>BAL</t>
  </si>
  <si>
    <t>BAE</t>
  </si>
  <si>
    <t>Toiture</t>
  </si>
  <si>
    <t>ETANCHEITE Hypothèse R=5,94</t>
  </si>
  <si>
    <t>PROTECTION gravillons</t>
  </si>
  <si>
    <t>NAISSANCE EP / TP</t>
  </si>
  <si>
    <t>MENUISERIE  EXTERIEURE ALU</t>
  </si>
  <si>
    <t>RDC haut ép. 20 cm</t>
  </si>
  <si>
    <t>R+1 haut ép. 20cm</t>
  </si>
  <si>
    <t>Doublage /m²</t>
  </si>
  <si>
    <t>trappe visite</t>
  </si>
  <si>
    <t>tablier</t>
  </si>
  <si>
    <t>socle</t>
  </si>
  <si>
    <t>barre de seuil</t>
  </si>
  <si>
    <t xml:space="preserve">huisserie </t>
  </si>
  <si>
    <t xml:space="preserve">nettoyage </t>
  </si>
  <si>
    <t>peinture cana + Joint acrylique</t>
  </si>
  <si>
    <t xml:space="preserve">Plancher  Béton </t>
  </si>
  <si>
    <t>SOL SOUPLE</t>
  </si>
  <si>
    <t>Volet roulant électrique</t>
  </si>
  <si>
    <t>porte intérieure</t>
  </si>
  <si>
    <t>Signalétique</t>
  </si>
  <si>
    <t>organigramme</t>
  </si>
  <si>
    <t>Placo 72mm/m²/VPP</t>
  </si>
  <si>
    <t xml:space="preserve">Mur peinture lisse </t>
  </si>
  <si>
    <t>plafond peinture lisse</t>
  </si>
  <si>
    <t>men PVC // F 0,9x2,10 avec allège vitré</t>
  </si>
  <si>
    <t>CUISINE EQUIPEE / MEUBLE SDB</t>
  </si>
  <si>
    <t>PISCINE</t>
  </si>
  <si>
    <t>Pose huisserie</t>
  </si>
  <si>
    <t>CARRELAGE COMMUN 30X30</t>
  </si>
  <si>
    <t>SPEC</t>
  </si>
  <si>
    <t xml:space="preserve">Faïence </t>
  </si>
  <si>
    <t>Protection sol</t>
  </si>
  <si>
    <t>chape</t>
  </si>
  <si>
    <t>DEP</t>
  </si>
  <si>
    <t>TA logt + GT 2dn Villas</t>
  </si>
  <si>
    <t>PORTE ENTREE VILLAS</t>
  </si>
  <si>
    <t>placard 1m à 2m</t>
  </si>
  <si>
    <t>aménagement 1m à 2m</t>
  </si>
  <si>
    <t>Faïence om</t>
  </si>
  <si>
    <t>sol om</t>
  </si>
  <si>
    <t>isolation sous dalle r=2,80</t>
  </si>
  <si>
    <t>RDC et R+1 brique r=1,00</t>
  </si>
  <si>
    <t>longrine portail</t>
  </si>
  <si>
    <t>enduit soubassement SOUBAFLEX</t>
  </si>
  <si>
    <t>levage rotatif</t>
  </si>
  <si>
    <t>Non compté</t>
  </si>
  <si>
    <t>ESCALIER BOIS</t>
  </si>
  <si>
    <t>MENUISERIE INTERIEURE // ESCALIER</t>
  </si>
  <si>
    <t>VMC VILLAS</t>
  </si>
  <si>
    <t>PORTAIL et portillon</t>
  </si>
  <si>
    <t>MAISON T4</t>
  </si>
  <si>
    <t>TV + TELEPHONE  + CUIVRE   VILLAS</t>
  </si>
  <si>
    <t>sol stratifié R+1 VILLAS</t>
  </si>
  <si>
    <t>Carrelage SDB R+1 VILLA SUR SOUKARO</t>
  </si>
  <si>
    <t>divers (trappe/canal/commun)</t>
  </si>
  <si>
    <t>maçonnerie parpaing creux abri vélos / LOM</t>
  </si>
  <si>
    <t>mur de clôture maçonné 1,20 HT</t>
  </si>
  <si>
    <t>PHOTOVOLTAIQUE 300WC</t>
  </si>
  <si>
    <t xml:space="preserve">peinture escalier </t>
  </si>
  <si>
    <t>MAISON T5</t>
  </si>
  <si>
    <t>Flocage niveau PORCHE RDC</t>
  </si>
  <si>
    <t>PLANCHER BAS VILLAS 23 cm</t>
  </si>
  <si>
    <t>PPM</t>
  </si>
  <si>
    <t>pergolas terrasse</t>
  </si>
  <si>
    <t>PORTE DE GARAGE</t>
  </si>
  <si>
    <t>Meubles SDB SIMPLE vasque 120</t>
  </si>
  <si>
    <t>Meubles SDB SIMPLE vasque 70</t>
  </si>
  <si>
    <t>MEUBEL wc rdc</t>
  </si>
  <si>
    <t xml:space="preserve">PISCINE </t>
  </si>
  <si>
    <t>Sous  enduit</t>
  </si>
  <si>
    <t>parement bardage</t>
  </si>
  <si>
    <t>Carrelage RDC VILLAS  (hors chambre rdc)</t>
  </si>
  <si>
    <t>plinthe carrelé rdc et R+1</t>
  </si>
  <si>
    <t xml:space="preserve">sol stratifié RDC </t>
  </si>
  <si>
    <t>plinthe sol stratifié R+1 ET rdc  VILLAS</t>
  </si>
  <si>
    <t>plus value 60x60</t>
  </si>
  <si>
    <t>fenetre 1,10x0,70</t>
  </si>
  <si>
    <t>fenetre 1,10x0,90</t>
  </si>
  <si>
    <t>fenetre 1,10x1,50</t>
  </si>
  <si>
    <t>men ALU // PF 3VTX COULISS villas 3,45 x2,15</t>
  </si>
  <si>
    <t>men PVC // PF  2,10x0,90</t>
  </si>
  <si>
    <t>fentre fixe + OF 2,00x1,10</t>
  </si>
  <si>
    <t>porte 2,00x0,90 accès garage</t>
  </si>
  <si>
    <t>compte prorata</t>
  </si>
  <si>
    <t>BIOCAOFFRA</t>
  </si>
  <si>
    <t xml:space="preserve">TERRASSE lame bois  sans dalle BA </t>
  </si>
  <si>
    <t>PROTECTION végétalisation</t>
  </si>
  <si>
    <t xml:space="preserve"> GC sur vide maison</t>
  </si>
  <si>
    <t xml:space="preserve">DIVERS (raccord, nettoyage, appro, calgfuetrement) </t>
  </si>
  <si>
    <t>ratissage des plafond BA</t>
  </si>
  <si>
    <t>Faux plafond cuisine/sejour</t>
  </si>
  <si>
    <t>PLANCHER BAS VILLAS 20cm</t>
  </si>
  <si>
    <t>TOTAL TCE  (HORS DEMOLITION / ESP V / VRD)</t>
  </si>
  <si>
    <t>Colonne5</t>
  </si>
  <si>
    <t>Colonne6</t>
  </si>
  <si>
    <t>Colonne7</t>
  </si>
  <si>
    <t>plus value PVC Plaxé (+ 30%)</t>
  </si>
  <si>
    <t>SS electrique</t>
  </si>
  <si>
    <t>Convecteur electrqiue</t>
  </si>
  <si>
    <t>Plomberie/sanitaire  VILLA T4</t>
  </si>
  <si>
    <t>Plomberie/sanitaire  VILLA T5</t>
  </si>
  <si>
    <t>ballon thermo dynamic + pompe à chaleur Clim réversible</t>
  </si>
  <si>
    <t>Pieux 98T</t>
  </si>
  <si>
    <t>Evacuation boue</t>
  </si>
  <si>
    <t>recepage</t>
  </si>
  <si>
    <t>PRIX Actualisé
 TOTAL 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</si>
</sst>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0000"/>
    <numFmt numFmtId="167" formatCode="#,##0\ &quot;€&quot;"/>
    <numFmt numFmtId="168" formatCode="#,##0\ _€"/>
    <numFmt numFmtId="169" formatCode="#,##0.00\ &quot;€&quot;"/>
    <numFmt numFmtId="170" formatCode="[$-40C]d\ mmmm\ yyyy;@"/>
    <numFmt numFmtId="171" formatCode="_ * #,##0_)\ &quot;€&quot;_ ;_ * \(#,##0\)\ &quot;€&quot;_ ;_ * &quot;-&quot;??_)\ &quot;€&quot;_ ;_ @_ "/>
    <numFmt numFmtId="172" formatCode="0.0"/>
  </numFmts>
  <fonts count="3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Genev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rgb="FFFF00FF"/>
      <name val="Arial"/>
      <family val="2"/>
    </font>
    <font>
      <b/>
      <sz val="12"/>
      <color rgb="FFFF00FF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Garamond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rgb="FF000000"/>
      <name val="Arial"/>
      <family val="2"/>
    </font>
    <font>
      <sz val="12"/>
      <color rgb="FFFF00FF"/>
      <name val="Arial"/>
      <family val="2"/>
    </font>
    <font>
      <b/>
      <sz val="11"/>
      <color rgb="FFFF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C5C5C7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/>
      </patternFill>
    </fill>
    <fill>
      <patternFill patternType="solid">
        <fgColor rgb="FFFFC000"/>
        <bgColor theme="4" tint="0.59999389629810485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rgb="FFFFFFFF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/>
    <xf numFmtId="44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Border="1"/>
    <xf numFmtId="167" fontId="0" fillId="0" borderId="0" xfId="0" applyNumberFormat="1"/>
    <xf numFmtId="167" fontId="0" fillId="0" borderId="0" xfId="0" applyNumberFormat="1" applyBorder="1"/>
    <xf numFmtId="0" fontId="0" fillId="0" borderId="0" xfId="0" applyFill="1"/>
    <xf numFmtId="0" fontId="3" fillId="0" borderId="0" xfId="0" applyFont="1" applyFill="1"/>
    <xf numFmtId="167" fontId="0" fillId="0" borderId="0" xfId="0" applyNumberFormat="1" applyFill="1"/>
    <xf numFmtId="1" fontId="0" fillId="0" borderId="0" xfId="0" applyNumberFormat="1"/>
    <xf numFmtId="167" fontId="0" fillId="0" borderId="0" xfId="0" applyNumberForma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1" fontId="0" fillId="0" borderId="0" xfId="0" applyNumberFormat="1" applyFill="1"/>
    <xf numFmtId="1" fontId="4" fillId="0" borderId="0" xfId="0" applyNumberFormat="1" applyFont="1" applyBorder="1"/>
    <xf numFmtId="1" fontId="4" fillId="0" borderId="0" xfId="0" applyNumberFormat="1" applyFont="1" applyFill="1" applyBorder="1"/>
    <xf numFmtId="0" fontId="0" fillId="0" borderId="0" xfId="0" applyFont="1" applyFill="1"/>
    <xf numFmtId="167" fontId="4" fillId="0" borderId="0" xfId="0" applyNumberFormat="1" applyFont="1" applyBorder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Fill="1" applyAlignment="1">
      <alignment horizontal="right"/>
    </xf>
    <xf numFmtId="167" fontId="0" fillId="0" borderId="0" xfId="0" applyNumberFormat="1" applyAlignment="1">
      <alignment horizontal="right"/>
    </xf>
    <xf numFmtId="0" fontId="10" fillId="0" borderId="0" xfId="0" applyFont="1" applyBorder="1"/>
    <xf numFmtId="0" fontId="10" fillId="0" borderId="0" xfId="0" applyFont="1" applyFill="1" applyBorder="1"/>
    <xf numFmtId="0" fontId="0" fillId="0" borderId="0" xfId="0" applyFont="1" applyFill="1" applyBorder="1"/>
    <xf numFmtId="0" fontId="0" fillId="0" borderId="0" xfId="0" applyFont="1"/>
    <xf numFmtId="167" fontId="0" fillId="0" borderId="0" xfId="0" applyNumberFormat="1" applyBorder="1" applyAlignment="1">
      <alignment horizontal="right" vertical="center"/>
    </xf>
    <xf numFmtId="170" fontId="0" fillId="0" borderId="0" xfId="0" applyNumberFormat="1" applyFont="1" applyBorder="1" applyAlignment="1">
      <alignment horizontal="left" vertical="center"/>
    </xf>
    <xf numFmtId="167" fontId="3" fillId="0" borderId="0" xfId="0" applyNumberFormat="1" applyFont="1" applyBorder="1" applyAlignment="1">
      <alignment horizontal="right"/>
    </xf>
    <xf numFmtId="167" fontId="3" fillId="0" borderId="0" xfId="0" applyNumberFormat="1" applyFont="1" applyAlignment="1">
      <alignment horizontal="right"/>
    </xf>
    <xf numFmtId="0" fontId="12" fillId="0" borderId="0" xfId="0" applyFont="1" applyFill="1"/>
    <xf numFmtId="1" fontId="13" fillId="0" borderId="0" xfId="0" applyNumberFormat="1" applyFont="1" applyFill="1"/>
    <xf numFmtId="167" fontId="13" fillId="0" borderId="0" xfId="0" applyNumberFormat="1" applyFont="1" applyFill="1" applyAlignment="1">
      <alignment horizontal="right"/>
    </xf>
    <xf numFmtId="167" fontId="13" fillId="0" borderId="0" xfId="0" applyNumberFormat="1" applyFont="1" applyFill="1"/>
    <xf numFmtId="0" fontId="12" fillId="0" borderId="0" xfId="0" applyFont="1"/>
    <xf numFmtId="1" fontId="12" fillId="0" borderId="0" xfId="0" applyNumberFormat="1" applyFont="1" applyFill="1"/>
    <xf numFmtId="169" fontId="12" fillId="0" borderId="0" xfId="0" applyNumberFormat="1" applyFont="1" applyFill="1" applyAlignment="1">
      <alignment horizontal="left"/>
    </xf>
    <xf numFmtId="167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/>
    <xf numFmtId="165" fontId="13" fillId="0" borderId="0" xfId="2" applyFont="1" applyFill="1" applyBorder="1" applyAlignment="1">
      <alignment horizontal="right"/>
    </xf>
    <xf numFmtId="167" fontId="12" fillId="0" borderId="0" xfId="0" applyNumberFormat="1" applyFont="1" applyFill="1"/>
    <xf numFmtId="167" fontId="12" fillId="0" borderId="0" xfId="0" applyNumberFormat="1" applyFont="1" applyFill="1" applyAlignment="1">
      <alignment horizontal="right"/>
    </xf>
    <xf numFmtId="0" fontId="12" fillId="0" borderId="0" xfId="0" applyFont="1" applyFill="1" applyBorder="1"/>
    <xf numFmtId="167" fontId="12" fillId="0" borderId="0" xfId="1" applyNumberFormat="1" applyFont="1" applyFill="1" applyAlignment="1">
      <alignment horizontal="right"/>
    </xf>
    <xf numFmtId="1" fontId="12" fillId="0" borderId="0" xfId="0" quotePrefix="1" applyNumberFormat="1" applyFont="1" applyFill="1"/>
    <xf numFmtId="167" fontId="13" fillId="0" borderId="0" xfId="1" applyNumberFormat="1" applyFont="1" applyFill="1" applyAlignment="1">
      <alignment horizontal="right"/>
    </xf>
    <xf numFmtId="1" fontId="12" fillId="0" borderId="0" xfId="0" applyNumberFormat="1" applyFont="1"/>
    <xf numFmtId="167" fontId="12" fillId="0" borderId="0" xfId="0" applyNumberFormat="1" applyFont="1"/>
    <xf numFmtId="0" fontId="17" fillId="0" borderId="4" xfId="0" applyFont="1" applyFill="1" applyBorder="1" applyAlignment="1">
      <alignment horizontal="right"/>
    </xf>
    <xf numFmtId="167" fontId="12" fillId="0" borderId="0" xfId="1" quotePrefix="1" applyNumberFormat="1" applyFont="1" applyFill="1" applyAlignment="1">
      <alignment horizontal="right"/>
    </xf>
    <xf numFmtId="1" fontId="12" fillId="0" borderId="0" xfId="1" applyNumberFormat="1" applyFont="1" applyFill="1"/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4" fillId="0" borderId="0" xfId="0" applyFont="1"/>
    <xf numFmtId="0" fontId="0" fillId="4" borderId="1" xfId="0" applyFill="1" applyBorder="1"/>
    <xf numFmtId="0" fontId="21" fillId="3" borderId="2" xfId="0" applyFont="1" applyFill="1" applyBorder="1" applyAlignment="1">
      <alignment vertical="center"/>
    </xf>
    <xf numFmtId="1" fontId="21" fillId="3" borderId="3" xfId="0" applyNumberFormat="1" applyFont="1" applyFill="1" applyBorder="1" applyAlignment="1">
      <alignment horizontal="center" vertical="center"/>
    </xf>
    <xf numFmtId="169" fontId="21" fillId="3" borderId="3" xfId="0" applyNumberFormat="1" applyFont="1" applyFill="1" applyBorder="1" applyAlignment="1">
      <alignment horizontal="center" vertical="center"/>
    </xf>
    <xf numFmtId="167" fontId="21" fillId="3" borderId="3" xfId="0" applyNumberFormat="1" applyFont="1" applyFill="1" applyBorder="1" applyAlignment="1">
      <alignment horizontal="center" vertical="center"/>
    </xf>
    <xf numFmtId="167" fontId="21" fillId="3" borderId="3" xfId="0" applyNumberFormat="1" applyFont="1" applyFill="1" applyBorder="1" applyAlignment="1">
      <alignment horizontal="right" vertical="center"/>
    </xf>
    <xf numFmtId="0" fontId="21" fillId="3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7" fontId="15" fillId="4" borderId="2" xfId="0" applyNumberFormat="1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167" fontId="15" fillId="3" borderId="3" xfId="0" applyNumberFormat="1" applyFont="1" applyFill="1" applyBorder="1" applyAlignment="1">
      <alignment horizontal="center" vertical="center"/>
    </xf>
    <xf numFmtId="167" fontId="15" fillId="3" borderId="3" xfId="0" applyNumberFormat="1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/>
    </xf>
    <xf numFmtId="1" fontId="12" fillId="2" borderId="7" xfId="0" applyNumberFormat="1" applyFont="1" applyFill="1" applyBorder="1" applyAlignment="1">
      <alignment horizontal="right"/>
    </xf>
    <xf numFmtId="167" fontId="16" fillId="0" borderId="0" xfId="0" applyNumberFormat="1" applyFont="1" applyFill="1" applyAlignment="1">
      <alignment horizontal="right"/>
    </xf>
    <xf numFmtId="0" fontId="16" fillId="0" borderId="0" xfId="0" applyFont="1" applyFill="1"/>
    <xf numFmtId="0" fontId="16" fillId="0" borderId="0" xfId="0" applyFont="1"/>
    <xf numFmtId="167" fontId="12" fillId="2" borderId="7" xfId="1" applyNumberFormat="1" applyFont="1" applyFill="1" applyBorder="1" applyAlignment="1">
      <alignment horizontal="right"/>
    </xf>
    <xf numFmtId="167" fontId="12" fillId="2" borderId="7" xfId="0" applyNumberFormat="1" applyFont="1" applyFill="1" applyBorder="1" applyAlignment="1">
      <alignment horizontal="right"/>
    </xf>
    <xf numFmtId="3" fontId="0" fillId="0" borderId="0" xfId="0" applyNumberFormat="1" applyFill="1"/>
    <xf numFmtId="0" fontId="17" fillId="7" borderId="4" xfId="0" applyFont="1" applyFill="1" applyBorder="1" applyAlignment="1">
      <alignment horizontal="right"/>
    </xf>
    <xf numFmtId="0" fontId="17" fillId="6" borderId="4" xfId="0" applyFont="1" applyFill="1" applyBorder="1" applyAlignment="1">
      <alignment horizontal="right"/>
    </xf>
    <xf numFmtId="0" fontId="17" fillId="8" borderId="4" xfId="0" applyFont="1" applyFill="1" applyBorder="1" applyAlignment="1">
      <alignment horizontal="right"/>
    </xf>
    <xf numFmtId="1" fontId="12" fillId="6" borderId="0" xfId="0" applyNumberFormat="1" applyFont="1" applyFill="1"/>
    <xf numFmtId="0" fontId="18" fillId="6" borderId="6" xfId="0" applyFont="1" applyFill="1" applyBorder="1"/>
    <xf numFmtId="0" fontId="17" fillId="6" borderId="5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0" fontId="12" fillId="6" borderId="0" xfId="0" applyFont="1" applyFill="1" applyAlignment="1">
      <alignment horizontal="right"/>
    </xf>
    <xf numFmtId="0" fontId="12" fillId="6" borderId="5" xfId="0" applyFont="1" applyFill="1" applyBorder="1" applyAlignment="1">
      <alignment horizontal="right"/>
    </xf>
    <xf numFmtId="0" fontId="12" fillId="6" borderId="7" xfId="0" applyFont="1" applyFill="1" applyBorder="1" applyAlignment="1">
      <alignment horizontal="right"/>
    </xf>
    <xf numFmtId="0" fontId="12" fillId="6" borderId="4" xfId="0" applyFont="1" applyFill="1" applyBorder="1" applyAlignment="1">
      <alignment horizontal="right"/>
    </xf>
    <xf numFmtId="167" fontId="12" fillId="6" borderId="0" xfId="0" applyNumberFormat="1" applyFont="1" applyFill="1"/>
    <xf numFmtId="1" fontId="12" fillId="8" borderId="7" xfId="0" applyNumberFormat="1" applyFont="1" applyFill="1" applyBorder="1" applyAlignment="1">
      <alignment horizontal="right"/>
    </xf>
    <xf numFmtId="167" fontId="12" fillId="8" borderId="7" xfId="1" applyNumberFormat="1" applyFont="1" applyFill="1" applyBorder="1" applyAlignment="1">
      <alignment horizontal="right"/>
    </xf>
    <xf numFmtId="167" fontId="12" fillId="6" borderId="0" xfId="1" applyNumberFormat="1" applyFont="1" applyFill="1" applyAlignment="1">
      <alignment horizontal="right"/>
    </xf>
    <xf numFmtId="1" fontId="17" fillId="7" borderId="7" xfId="0" applyNumberFormat="1" applyFont="1" applyFill="1" applyBorder="1" applyAlignment="1">
      <alignment horizontal="right"/>
    </xf>
    <xf numFmtId="0" fontId="15" fillId="3" borderId="2" xfId="0" applyFont="1" applyFill="1" applyBorder="1" applyAlignment="1">
      <alignment vertical="center"/>
    </xf>
    <xf numFmtId="0" fontId="17" fillId="6" borderId="0" xfId="0" applyFont="1" applyFill="1" applyAlignment="1">
      <alignment horizontal="left"/>
    </xf>
    <xf numFmtId="1" fontId="12" fillId="6" borderId="0" xfId="0" applyNumberFormat="1" applyFont="1" applyFill="1" applyAlignment="1">
      <alignment horizontal="right"/>
    </xf>
    <xf numFmtId="169" fontId="12" fillId="0" borderId="0" xfId="0" applyNumberFormat="1" applyFont="1" applyFill="1" applyAlignment="1">
      <alignment horizontal="right"/>
    </xf>
    <xf numFmtId="1" fontId="17" fillId="6" borderId="8" xfId="0" applyNumberFormat="1" applyFont="1" applyFill="1" applyBorder="1" applyAlignment="1">
      <alignment horizontal="left"/>
    </xf>
    <xf numFmtId="3" fontId="12" fillId="0" borderId="0" xfId="0" applyNumberFormat="1" applyFont="1" applyFill="1" applyAlignment="1">
      <alignment horizontal="right"/>
    </xf>
    <xf numFmtId="167" fontId="3" fillId="0" borderId="0" xfId="0" applyNumberFormat="1" applyFont="1" applyBorder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12" fillId="0" borderId="0" xfId="0" applyNumberFormat="1" applyFont="1" applyFill="1" applyAlignment="1">
      <alignment horizontal="center"/>
    </xf>
    <xf numFmtId="169" fontId="13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7" fontId="0" fillId="0" borderId="0" xfId="0" applyNumberFormat="1" applyFont="1" applyAlignment="1">
      <alignment horizontal="center"/>
    </xf>
    <xf numFmtId="169" fontId="12" fillId="2" borderId="7" xfId="0" applyNumberFormat="1" applyFont="1" applyFill="1" applyBorder="1" applyAlignment="1">
      <alignment horizontal="center"/>
    </xf>
    <xf numFmtId="169" fontId="12" fillId="8" borderId="7" xfId="0" applyNumberFormat="1" applyFont="1" applyFill="1" applyBorder="1" applyAlignment="1">
      <alignment horizontal="center"/>
    </xf>
    <xf numFmtId="169" fontId="12" fillId="6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69" fontId="12" fillId="0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9" fontId="15" fillId="3" borderId="3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" fontId="12" fillId="6" borderId="0" xfId="0" quotePrefix="1" applyNumberFormat="1" applyFont="1" applyFill="1"/>
    <xf numFmtId="1" fontId="18" fillId="6" borderId="6" xfId="0" applyNumberFormat="1" applyFont="1" applyFill="1" applyBorder="1"/>
    <xf numFmtId="167" fontId="12" fillId="6" borderId="0" xfId="0" applyNumberFormat="1" applyFont="1" applyFill="1" applyAlignment="1">
      <alignment horizontal="right"/>
    </xf>
    <xf numFmtId="167" fontId="30" fillId="0" borderId="0" xfId="0" applyNumberFormat="1" applyFont="1" applyFill="1" applyAlignment="1">
      <alignment horizontal="right"/>
    </xf>
    <xf numFmtId="0" fontId="29" fillId="0" borderId="0" xfId="0" applyFont="1" applyFill="1"/>
    <xf numFmtId="0" fontId="29" fillId="0" borderId="0" xfId="0" applyFont="1"/>
    <xf numFmtId="1" fontId="12" fillId="0" borderId="0" xfId="0" applyNumberFormat="1" applyFont="1" applyFill="1" applyAlignment="1">
      <alignment horizontal="right"/>
    </xf>
    <xf numFmtId="1" fontId="17" fillId="8" borderId="4" xfId="0" quotePrefix="1" applyNumberFormat="1" applyFont="1" applyFill="1" applyBorder="1" applyAlignment="1">
      <alignment horizontal="right"/>
    </xf>
    <xf numFmtId="0" fontId="12" fillId="7" borderId="4" xfId="0" applyFont="1" applyFill="1" applyBorder="1" applyAlignment="1">
      <alignment horizontal="right"/>
    </xf>
    <xf numFmtId="0" fontId="12" fillId="6" borderId="0" xfId="0" applyFont="1" applyFill="1" applyBorder="1" applyAlignment="1">
      <alignment horizontal="right"/>
    </xf>
    <xf numFmtId="169" fontId="12" fillId="0" borderId="0" xfId="0" applyNumberFormat="1" applyFont="1" applyAlignment="1">
      <alignment horizontal="left"/>
    </xf>
    <xf numFmtId="167" fontId="12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/>
    </xf>
    <xf numFmtId="1" fontId="31" fillId="10" borderId="4" xfId="0" applyNumberFormat="1" applyFont="1" applyFill="1" applyBorder="1" applyAlignment="1">
      <alignment horizontal="right"/>
    </xf>
    <xf numFmtId="167" fontId="32" fillId="3" borderId="3" xfId="0" applyNumberFormat="1" applyFont="1" applyFill="1" applyBorder="1" applyAlignment="1">
      <alignment horizontal="center" vertical="center"/>
    </xf>
    <xf numFmtId="1" fontId="31" fillId="10" borderId="7" xfId="0" quotePrefix="1" applyNumberFormat="1" applyFont="1" applyFill="1" applyBorder="1" applyAlignment="1">
      <alignment horizontal="right"/>
    </xf>
    <xf numFmtId="1" fontId="31" fillId="9" borderId="4" xfId="0" applyNumberFormat="1" applyFont="1" applyFill="1" applyBorder="1" applyAlignment="1">
      <alignment horizontal="right"/>
    </xf>
    <xf numFmtId="171" fontId="15" fillId="4" borderId="3" xfId="5" applyNumberFormat="1" applyFont="1" applyFill="1" applyBorder="1" applyAlignment="1">
      <alignment horizontal="center" vertical="center"/>
    </xf>
    <xf numFmtId="172" fontId="12" fillId="0" borderId="0" xfId="0" applyNumberFormat="1" applyFont="1" applyFill="1"/>
    <xf numFmtId="1" fontId="19" fillId="6" borderId="0" xfId="0" applyNumberFormat="1" applyFont="1" applyFill="1" applyAlignment="1">
      <alignment horizontal="right"/>
    </xf>
    <xf numFmtId="167" fontId="12" fillId="0" borderId="0" xfId="0" applyNumberFormat="1" applyFont="1" applyAlignment="1">
      <alignment horizontal="center"/>
    </xf>
    <xf numFmtId="1" fontId="17" fillId="6" borderId="4" xfId="0" quotePrefix="1" applyNumberFormat="1" applyFont="1" applyFill="1" applyBorder="1" applyAlignment="1">
      <alignment horizontal="right"/>
    </xf>
    <xf numFmtId="167" fontId="24" fillId="5" borderId="0" xfId="0" applyNumberFormat="1" applyFont="1" applyFill="1" applyAlignment="1">
      <alignment horizontal="right"/>
    </xf>
    <xf numFmtId="167" fontId="21" fillId="5" borderId="3" xfId="0" applyNumberFormat="1" applyFont="1" applyFill="1" applyBorder="1" applyAlignment="1">
      <alignment horizontal="center" vertical="center" wrapText="1"/>
    </xf>
    <xf numFmtId="167" fontId="12" fillId="8" borderId="0" xfId="1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/>
    </xf>
    <xf numFmtId="165" fontId="12" fillId="0" borderId="0" xfId="2" applyFont="1" applyFill="1" applyBorder="1" applyAlignment="1">
      <alignment horizontal="right"/>
    </xf>
    <xf numFmtId="169" fontId="12" fillId="0" borderId="0" xfId="0" applyNumberFormat="1" applyFont="1" applyAlignment="1">
      <alignment horizontal="right"/>
    </xf>
    <xf numFmtId="169" fontId="19" fillId="0" borderId="0" xfId="0" applyNumberFormat="1" applyFont="1" applyFill="1" applyBorder="1" applyAlignment="1">
      <alignment horizontal="right"/>
    </xf>
    <xf numFmtId="0" fontId="18" fillId="11" borderId="6" xfId="0" applyFont="1" applyFill="1" applyBorder="1"/>
    <xf numFmtId="167" fontId="13" fillId="6" borderId="0" xfId="0" applyNumberFormat="1" applyFont="1" applyFill="1" applyAlignment="1">
      <alignment horizontal="right"/>
    </xf>
    <xf numFmtId="168" fontId="12" fillId="6" borderId="0" xfId="0" applyNumberFormat="1" applyFont="1" applyFill="1" applyAlignment="1">
      <alignment horizontal="right"/>
    </xf>
    <xf numFmtId="0" fontId="12" fillId="6" borderId="0" xfId="0" applyFont="1" applyFill="1"/>
    <xf numFmtId="1" fontId="25" fillId="11" borderId="6" xfId="0" applyNumberFormat="1" applyFont="1" applyFill="1" applyBorder="1"/>
    <xf numFmtId="3" fontId="13" fillId="6" borderId="0" xfId="0" applyNumberFormat="1" applyFont="1" applyFill="1" applyAlignment="1">
      <alignment horizontal="center"/>
    </xf>
    <xf numFmtId="167" fontId="13" fillId="6" borderId="0" xfId="0" applyNumberFormat="1" applyFont="1" applyFill="1"/>
    <xf numFmtId="0" fontId="12" fillId="6" borderId="0" xfId="0" applyFont="1" applyFill="1" applyProtection="1">
      <protection locked="0"/>
    </xf>
    <xf numFmtId="169" fontId="12" fillId="0" borderId="0" xfId="0" applyNumberFormat="1" applyFon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right"/>
    </xf>
    <xf numFmtId="1" fontId="26" fillId="6" borderId="0" xfId="0" applyNumberFormat="1" applyFont="1" applyFill="1" applyBorder="1" applyProtection="1">
      <protection locked="0"/>
    </xf>
    <xf numFmtId="169" fontId="13" fillId="6" borderId="0" xfId="0" applyNumberFormat="1" applyFont="1" applyFill="1" applyBorder="1" applyAlignment="1" applyProtection="1">
      <alignment horizontal="center"/>
      <protection locked="0"/>
    </xf>
    <xf numFmtId="167" fontId="13" fillId="6" borderId="0" xfId="0" applyNumberFormat="1" applyFont="1" applyFill="1" applyBorder="1" applyAlignment="1" applyProtection="1">
      <alignment horizontal="right"/>
      <protection locked="0"/>
    </xf>
    <xf numFmtId="167" fontId="13" fillId="6" borderId="0" xfId="0" applyNumberFormat="1" applyFont="1" applyFill="1" applyBorder="1" applyProtection="1">
      <protection locked="0"/>
    </xf>
    <xf numFmtId="1" fontId="28" fillId="6" borderId="0" xfId="0" applyNumberFormat="1" applyFont="1" applyFill="1" applyBorder="1" applyAlignment="1">
      <alignment horizontal="right"/>
    </xf>
    <xf numFmtId="1" fontId="28" fillId="6" borderId="0" xfId="0" quotePrefix="1" applyNumberFormat="1" applyFont="1" applyFill="1" applyBorder="1" applyAlignment="1">
      <alignment horizontal="right"/>
    </xf>
    <xf numFmtId="1" fontId="12" fillId="6" borderId="0" xfId="0" quotePrefix="1" applyNumberFormat="1" applyFont="1" applyFill="1" applyBorder="1" applyAlignment="1">
      <alignment horizontal="right"/>
    </xf>
    <xf numFmtId="1" fontId="28" fillId="6" borderId="0" xfId="0" applyNumberFormat="1" applyFont="1" applyFill="1" applyBorder="1"/>
    <xf numFmtId="169" fontId="26" fillId="6" borderId="0" xfId="0" applyNumberFormat="1" applyFont="1" applyFill="1" applyBorder="1" applyAlignment="1">
      <alignment horizontal="left"/>
    </xf>
    <xf numFmtId="1" fontId="26" fillId="6" borderId="0" xfId="0" applyNumberFormat="1" applyFont="1" applyFill="1" applyBorder="1" applyAlignment="1">
      <alignment horizontal="right"/>
    </xf>
    <xf numFmtId="1" fontId="12" fillId="6" borderId="0" xfId="0" applyNumberFormat="1" applyFont="1" applyFill="1" applyBorder="1"/>
    <xf numFmtId="3" fontId="12" fillId="0" borderId="0" xfId="0" applyNumberFormat="1" applyFont="1" applyFill="1" applyBorder="1" applyAlignment="1">
      <alignment horizontal="center"/>
    </xf>
    <xf numFmtId="1" fontId="12" fillId="6" borderId="0" xfId="0" applyNumberFormat="1" applyFont="1" applyFill="1" applyBorder="1" applyAlignment="1">
      <alignment horizontal="right"/>
    </xf>
    <xf numFmtId="167" fontId="24" fillId="5" borderId="0" xfId="0" applyNumberFormat="1" applyFont="1" applyFill="1" applyBorder="1" applyAlignment="1">
      <alignment horizontal="right"/>
    </xf>
    <xf numFmtId="2" fontId="0" fillId="6" borderId="0" xfId="0" applyNumberFormat="1" applyFill="1" applyBorder="1"/>
    <xf numFmtId="1" fontId="0" fillId="6" borderId="0" xfId="0" applyNumberFormat="1" applyFill="1" applyBorder="1"/>
    <xf numFmtId="167" fontId="13" fillId="0" borderId="0" xfId="0" applyNumberFormat="1" applyFont="1" applyFill="1" applyBorder="1" applyAlignment="1">
      <alignment horizontal="center"/>
    </xf>
    <xf numFmtId="167" fontId="13" fillId="0" borderId="0" xfId="0" applyNumberFormat="1" applyFont="1" applyFill="1" applyBorder="1"/>
    <xf numFmtId="169" fontId="13" fillId="0" borderId="0" xfId="0" applyNumberFormat="1" applyFont="1" applyFill="1" applyBorder="1" applyAlignment="1">
      <alignment horizontal="center"/>
    </xf>
    <xf numFmtId="2" fontId="19" fillId="8" borderId="4" xfId="0" quotePrefix="1" applyNumberFormat="1" applyFont="1" applyFill="1" applyBorder="1" applyAlignment="1">
      <alignment horizontal="right"/>
    </xf>
    <xf numFmtId="0" fontId="19" fillId="5" borderId="4" xfId="0" applyFont="1" applyFill="1" applyBorder="1" applyAlignment="1">
      <alignment horizontal="right"/>
    </xf>
    <xf numFmtId="165" fontId="18" fillId="0" borderId="0" xfId="2" applyFont="1" applyFill="1" applyBorder="1" applyAlignment="1">
      <alignment horizontal="right"/>
    </xf>
    <xf numFmtId="167" fontId="18" fillId="0" borderId="0" xfId="0" applyNumberFormat="1" applyFont="1" applyFill="1" applyAlignment="1">
      <alignment horizontal="right"/>
    </xf>
    <xf numFmtId="0" fontId="13" fillId="5" borderId="0" xfId="0" applyFont="1" applyFill="1" applyAlignment="1">
      <alignment horizontal="right"/>
    </xf>
    <xf numFmtId="0" fontId="13" fillId="12" borderId="4" xfId="0" applyFont="1" applyFill="1" applyBorder="1" applyAlignment="1">
      <alignment horizontal="right"/>
    </xf>
    <xf numFmtId="0" fontId="13" fillId="5" borderId="4" xfId="0" applyFont="1" applyFill="1" applyBorder="1" applyAlignment="1">
      <alignment horizontal="right"/>
    </xf>
    <xf numFmtId="0" fontId="13" fillId="5" borderId="0" xfId="0" applyFont="1" applyFill="1" applyBorder="1" applyAlignment="1">
      <alignment horizontal="right"/>
    </xf>
    <xf numFmtId="167" fontId="33" fillId="5" borderId="3" xfId="0" applyNumberFormat="1" applyFont="1" applyFill="1" applyBorder="1" applyAlignment="1">
      <alignment horizontal="center" vertical="center" wrapText="1"/>
    </xf>
    <xf numFmtId="165" fontId="25" fillId="0" borderId="0" xfId="2" applyFont="1" applyFill="1" applyBorder="1" applyAlignment="1">
      <alignment horizontal="right"/>
    </xf>
    <xf numFmtId="1" fontId="21" fillId="3" borderId="3" xfId="0" applyNumberFormat="1" applyFont="1" applyFill="1" applyBorder="1" applyAlignment="1">
      <alignment horizontal="center" vertical="center" wrapText="1"/>
    </xf>
  </cellXfs>
  <cellStyles count="6">
    <cellStyle name="Euro" xfId="1" xr:uid="{00000000-0005-0000-0000-000000000000}"/>
    <cellStyle name="Milliers" xfId="2" builtinId="3"/>
    <cellStyle name="Milliers 2" xfId="3" xr:uid="{00000000-0005-0000-0000-000002000000}"/>
    <cellStyle name="Monétaire" xfId="5" builtinId="4"/>
    <cellStyle name="Normal" xfId="0" builtinId="0"/>
    <cellStyle name="Normal 2" xfId="4" xr:uid="{C2E67A8E-8239-C04A-860B-7F4EC0D927F3}"/>
  </cellStyles>
  <dxfs count="6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C5C5C7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C5C5C7"/>
          <bgColor rgb="FFC5C5C7"/>
        </patternFill>
      </fill>
      <alignment horizontal="right" vertical="bottom" textRotation="0" wrapText="0" indent="0" justifyLastLine="0" shrinkToFit="0" readingOrder="0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rgb="FF000000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4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border outline="0">
        <top style="thin">
          <color rgb="FFFFFFFF"/>
        </top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E1E1E3"/>
          <bgColor rgb="FFE1E1E3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righ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#,##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#,##0\ &quot;€&quot;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>
          <bgColor theme="0"/>
        </patternFill>
      </fill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border outline="0">
        <top style="thin">
          <color rgb="FFFFFFFF"/>
        </top>
        <bottom style="thin">
          <color rgb="FFFFFFFF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ck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</border>
    </dxf>
    <dxf>
      <border outline="0">
        <top style="thin">
          <color rgb="FFFFFFFF"/>
        </top>
      </border>
    </dxf>
    <dxf>
      <border outline="0">
        <bottom style="thin">
          <color rgb="FFFFFFFF"/>
        </bottom>
      </border>
    </dxf>
    <dxf>
      <font>
        <strike val="0"/>
        <outline val="0"/>
        <shadow val="0"/>
        <vertAlign val="baseline"/>
        <sz val="11"/>
        <color rgb="FF000000"/>
        <name val="Arial"/>
        <scheme val="none"/>
      </font>
      <fill>
        <patternFill patternType="solid">
          <fgColor rgb="FFC5C5C7"/>
          <bgColor rgb="FFC5C5C7"/>
        </patternFill>
      </fill>
      <alignment horizontal="right" vertical="bottom" textRotation="0" wrapText="0" 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theme="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top style="thin">
          <color rgb="FFFFFFFF"/>
        </top>
      </border>
    </dxf>
    <dxf>
      <border outline="0"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theme="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D2D443-053D-AB4B-A1FD-270EC39463A6}" name="Tableau13" displayName="Tableau13" ref="A19:B21" totalsRowShown="0" headerRowDxfId="64" dataDxfId="63">
  <autoFilter ref="A19:B21" xr:uid="{00000000-0009-0000-0100-000001000000}"/>
  <tableColumns count="2">
    <tableColumn id="1" xr3:uid="{2925DBFD-C1CE-D54B-8E20-AC0E610F7ABE}" name="Mur en façade" dataDxfId="62"/>
    <tableColumn id="2" xr3:uid="{56D2D8AE-5098-C340-8D27-358EB6CDA246}" name="Colonne1" dataDxfId="61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D2292F0-9A9C-5C48-BC6A-018B07F7D093}" name="Tableau113622" displayName="Tableau113622" ref="A6:B18" totalsRowShown="0" headerRowDxfId="12" dataDxfId="11">
  <autoFilter ref="A6:B18" xr:uid="{00000000-0009-0000-0100-000087000000}"/>
  <tableColumns count="2">
    <tableColumn id="1" xr3:uid="{866E7604-E24B-7D48-87F5-D5EF679052F2}" name="Fondation et terrassement (Ratio au m² dallage)" dataDxfId="10"/>
    <tableColumn id="2" xr3:uid="{1F959113-E6AE-C049-8332-62E6A362410C}" name="Colonne1" dataDxfId="9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91095A4-BF7A-3845-AEF0-A5939AE992FB}" name="Tableau717523" displayName="Tableau717523" ref="A27:B31" totalsRowShown="0" headerRowDxfId="8" dataDxfId="7">
  <autoFilter ref="A27:B31" xr:uid="{00000000-0009-0000-0100-0000AE000000}"/>
  <tableColumns count="2">
    <tableColumn id="1" xr3:uid="{ADAF5D6E-707A-3242-8911-DEBD8D6EFC9A}" name="DIVERS" dataDxfId="6"/>
    <tableColumn id="2" xr3:uid="{C480065A-9018-4141-B966-50882DAA7FEE}" name="Colonne1" dataDxfId="5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5EB19C1-31EB-DC40-B1EA-74E9A3FE7778}" name="Tableau101618192237130" displayName="Tableau101618192237130" ref="A75:B77" totalsRowShown="0" headerRowDxfId="4" dataDxfId="2" headerRowBorderDxfId="3">
  <autoFilter ref="A75:B77" xr:uid="{00000000-0009-0000-0100-000072010000}"/>
  <tableColumns count="2">
    <tableColumn id="1" xr3:uid="{FB84F12F-FB5A-3147-9D2B-AEFE66D77B88}" name="Colonne1" dataDxfId="1"/>
    <tableColumn id="2" xr3:uid="{03BC4E03-8792-794A-A50C-A285E6B75220}" name="Colonne2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7ABA13-5D45-EC40-B94E-6ED8CCBE7FAA}" name="Tableau3511" displayName="Tableau3511" ref="A22:B24" totalsRowShown="0" headerRowDxfId="60" dataDxfId="59">
  <autoFilter ref="A22:B24" xr:uid="{00000000-0009-0000-0100-000004000000}">
    <filterColumn colId="0">
      <customFilters and="1">
        <customFilter operator="notEqual" val=" "/>
      </customFilters>
    </filterColumn>
  </autoFilter>
  <tableColumns count="2">
    <tableColumn id="1" xr3:uid="{765C49DA-36B4-1947-8410-BB5F1F36C5F2}" name="Plancher  Béton " dataDxfId="58"/>
    <tableColumn id="2" xr3:uid="{2DC46BEF-625F-3840-9DF4-C862F14953D2}" name="Colonne1" dataDxfId="5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94A8E54-7479-D149-8233-8432373952C2}" name="Tableau512" displayName="Tableau512" ref="A32:B37" totalsRowShown="0" headerRowDxfId="56" dataDxfId="55" tableBorderDxfId="54">
  <autoFilter ref="A32:B37" xr:uid="{00000000-0009-0000-0100-000005000000}">
    <filterColumn colId="0">
      <customFilters and="1">
        <customFilter operator="notEqual" val=" "/>
      </customFilters>
    </filterColumn>
  </autoFilter>
  <tableColumns count="2">
    <tableColumn id="1" xr3:uid="{337F1A3F-A046-DE4E-9756-025BEBFE2212}" name="Installation/Grue/étude" dataDxfId="53"/>
    <tableColumn id="2" xr3:uid="{44F5E4FF-9C94-314B-BD38-6DEDEC631C65}" name="Colonne1" dataDxfId="5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0D2F585-7711-F149-8DB9-C5EB104AF452}" name="Tableau613" displayName="Tableau613" ref="A25:B26" totalsRowShown="0" headerRowDxfId="51" dataDxfId="50">
  <autoFilter ref="A25:B26" xr:uid="{00000000-0009-0000-0100-000006000000}">
    <filterColumn colId="0">
      <customFilters and="1">
        <customFilter operator="notEqual" val=" "/>
      </customFilters>
    </filterColumn>
  </autoFilter>
  <tableColumns count="2">
    <tableColumn id="1" xr3:uid="{3FA2083E-4A75-334B-9FAF-897C7EF513DD}" name="Acrotère et/ou relevé béton" dataDxfId="49"/>
    <tableColumn id="2" xr3:uid="{B1CE88D5-CB21-6945-A97F-042269A3EA0E}" name="Colonne1" dataDxfId="48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25EF3CE-4EA7-9F41-9704-AA4568469F55}" name="Tableau814" displayName="Tableau814" ref="A40:B46" totalsRowShown="0" headerRowDxfId="47" dataDxfId="45" headerRowBorderDxfId="46" tableBorderDxfId="44" totalsRowBorderDxfId="43">
  <autoFilter ref="A40:B46" xr:uid="{00000000-0009-0000-0100-000008000000}"/>
  <tableColumns count="2">
    <tableColumn id="1" xr3:uid="{B52306A5-F7C6-D748-B001-5254B513EA08}" name="Colonne1" dataDxfId="42"/>
    <tableColumn id="2" xr3:uid="{28FC9344-55BA-4240-9A11-F6BBF60F595E}" name="Colonne2" dataDxfId="4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E8E99D5-6B9B-E54D-9955-DD98F7D52F77}" name="Tableau81015" displayName="Tableau81015" ref="A49:A54" totalsRowShown="0" headerRowDxfId="40" dataDxfId="38" headerRowBorderDxfId="39" tableBorderDxfId="37" totalsRowBorderDxfId="36">
  <tableColumns count="1">
    <tableColumn id="1" xr3:uid="{BD56CE54-96C2-D540-AF91-F88E5D241395}" name="Colonne1" dataDxfId="35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7200C80-F81C-5B4B-8657-F03133B1AE94}" name="Tableau101617" displayName="Tableau101617" ref="A62:B66" totalsRowShown="0" headerRowDxfId="34" dataDxfId="32" headerRowBorderDxfId="33">
  <autoFilter ref="A62:B66" xr:uid="{00000000-0009-0000-0100-00000F000000}"/>
  <tableColumns count="2">
    <tableColumn id="1" xr3:uid="{CFE277EA-5B15-0345-834E-A04B687A56CF}" name="ETANCHEITE Hypothèse R=5,94" dataDxfId="31"/>
    <tableColumn id="2" xr3:uid="{9EFAE49B-FA8B-CA4B-917C-D3CA7373F127}" name="Colonne1" dataDxfId="3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E8D5AC2-7F31-8E41-8502-3B52926A1DEE}" name="Tableau101618192418" displayName="Tableau101618192418" ref="A83:G84" totalsRowShown="0" headerRowDxfId="29" dataDxfId="27" headerRowBorderDxfId="28" tableBorderDxfId="26">
  <autoFilter ref="A83:G84" xr:uid="{00000000-0009-0000-0100-000017000000}"/>
  <tableColumns count="7">
    <tableColumn id="1" xr3:uid="{A3F51E99-B94C-C141-B270-45AD278ED9AD}" name="Colonne1" dataDxfId="25"/>
    <tableColumn id="2" xr3:uid="{8EEA57EA-7D47-7945-A47E-668835A1495D}" name="Colonne2" dataDxfId="24"/>
    <tableColumn id="3" xr3:uid="{9941E0EF-6402-CF41-B275-8312C1500411}" name="Colonne3" dataDxfId="23"/>
    <tableColumn id="4" xr3:uid="{D8320CA5-9809-B64B-A443-F049E7A46763}" name="Colonne4" dataDxfId="22"/>
    <tableColumn id="7" xr3:uid="{1EBE8D1A-4007-8049-9957-C5361618AD6A}" name="Colonne5" dataDxfId="21"/>
    <tableColumn id="6" xr3:uid="{ACA5F085-3C6D-D540-A00C-188ABBD702BE}" name="Colonne6" dataDxfId="20"/>
    <tableColumn id="5" xr3:uid="{BF2CF8C1-F3FC-3347-9C61-4780A5B40190}" name="Colonne7" dataDxfId="19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289770-8C44-FF41-8663-EACA5B4FF603}" name="Tableau1016181924252721" displayName="Tableau1016181924252721" ref="A87:B97" totalsRowShown="0" headerRowDxfId="18" dataDxfId="16" headerRowBorderDxfId="17" tableBorderDxfId="15">
  <autoFilter ref="A87:B97" xr:uid="{00000000-0009-0000-0100-00001A000000}"/>
  <tableColumns count="2">
    <tableColumn id="1" xr3:uid="{274BE0EF-1BEF-1740-B42D-49679394B79C}" name="double Fenêtre sur allège vitrée 0.9 X2.05" dataDxfId="14"/>
    <tableColumn id="2" xr3:uid="{3D2C58FD-49E0-6E46-82B9-A446DECD5C45}" name="Colonne1" dataDxfId="13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lackTie">
  <a:themeElements>
    <a:clrScheme name="BlackTie">
      <a:dk1>
        <a:srgbClr val="000000"/>
      </a:dk1>
      <a:lt1>
        <a:srgbClr val="FFFFFF"/>
      </a:lt1>
      <a:dk2>
        <a:srgbClr val="46464A"/>
      </a:dk2>
      <a:lt2>
        <a:srgbClr val="E3DCCF"/>
      </a:lt2>
      <a:accent1>
        <a:srgbClr val="6F6F74"/>
      </a:accent1>
      <a:accent2>
        <a:srgbClr val="A7B789"/>
      </a:accent2>
      <a:accent3>
        <a:srgbClr val="BEAE98"/>
      </a:accent3>
      <a:accent4>
        <a:srgbClr val="92A9B9"/>
      </a:accent4>
      <a:accent5>
        <a:srgbClr val="9C8265"/>
      </a:accent5>
      <a:accent6>
        <a:srgbClr val="8D6974"/>
      </a:accent6>
      <a:hlink>
        <a:srgbClr val="67AABF"/>
      </a:hlink>
      <a:folHlink>
        <a:srgbClr val="B1B5AB"/>
      </a:folHlink>
    </a:clrScheme>
    <a:fontScheme name="BlackTie">
      <a:maj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BlackTie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20000"/>
              </a:schemeClr>
            </a:gs>
            <a:gs pos="30000">
              <a:schemeClr val="phClr">
                <a:tint val="61000"/>
                <a:satMod val="220000"/>
              </a:schemeClr>
            </a:gs>
            <a:gs pos="45000">
              <a:schemeClr val="phClr">
                <a:tint val="66000"/>
                <a:satMod val="240000"/>
              </a:schemeClr>
            </a:gs>
            <a:gs pos="55000">
              <a:schemeClr val="phClr">
                <a:tint val="66000"/>
                <a:satMod val="220000"/>
              </a:schemeClr>
            </a:gs>
            <a:gs pos="73000">
              <a:schemeClr val="phClr">
                <a:tint val="61000"/>
                <a:satMod val="220000"/>
              </a:schemeClr>
            </a:gs>
            <a:gs pos="100000">
              <a:schemeClr val="phClr">
                <a:tint val="45000"/>
                <a:satMod val="22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  <a:satMod val="110000"/>
              </a:schemeClr>
            </a:gs>
            <a:gs pos="30000">
              <a:schemeClr val="phClr">
                <a:shade val="90000"/>
                <a:satMod val="120000"/>
              </a:schemeClr>
            </a:gs>
            <a:gs pos="45000">
              <a:schemeClr val="phClr">
                <a:shade val="100000"/>
                <a:satMod val="128000"/>
              </a:schemeClr>
            </a:gs>
            <a:gs pos="55000">
              <a:schemeClr val="phClr">
                <a:shade val="100000"/>
                <a:satMod val="128000"/>
              </a:schemeClr>
            </a:gs>
            <a:gs pos="73000">
              <a:schemeClr val="phClr">
                <a:shade val="90000"/>
                <a:satMod val="120000"/>
              </a:schemeClr>
            </a:gs>
            <a:gs pos="100000">
              <a:schemeClr val="phClr">
                <a:shade val="63000"/>
                <a:satMod val="11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190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7150" dist="38100" dir="5400000" algn="br" rotWithShape="0">
              <a:srgbClr val="000000">
                <a:alpha val="5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1800000"/>
            </a:lightRig>
          </a:scene3d>
          <a:sp3d>
            <a:bevelT w="44450" h="3175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20000"/>
              </a:schemeClr>
            </a:duotone>
          </a:blip>
          <a:stretch/>
        </a:blip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30000"/>
                <a:satMod val="255000"/>
              </a:schemeClr>
            </a:gs>
          </a:gsLst>
          <a:path path="circle">
            <a:fillToRect l="50000" t="-80000" r="50000" b="18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47CA-6CA2-664A-B96A-D458DA7652D8}">
  <sheetPr>
    <tabColor indexed="11"/>
  </sheetPr>
  <dimension ref="A1:J873"/>
  <sheetViews>
    <sheetView tabSelected="1" view="pageBreakPreview" zoomScale="125" zoomScaleNormal="125" zoomScaleSheetLayoutView="125" workbookViewId="0">
      <selection activeCell="A152" sqref="A152:XFD152"/>
    </sheetView>
  </sheetViews>
  <sheetFormatPr baseColWidth="10" defaultRowHeight="13" x14ac:dyDescent="0.15"/>
  <cols>
    <col min="1" max="1" width="53.83203125" style="21" customWidth="1"/>
    <col min="2" max="2" width="10.33203125" style="7" customWidth="1"/>
    <col min="3" max="3" width="6.33203125" style="101" customWidth="1"/>
    <col min="4" max="4" width="13.6640625" style="17" customWidth="1"/>
    <col min="5" max="5" width="10.6640625" style="17" customWidth="1"/>
    <col min="6" max="6" width="12.1640625" style="17" customWidth="1"/>
    <col min="7" max="7" width="26" style="2" customWidth="1"/>
    <col min="8" max="8" width="19" style="2" customWidth="1"/>
    <col min="9" max="9" width="14.1640625" style="25" customWidth="1"/>
    <col min="10" max="10" width="2.33203125" customWidth="1"/>
  </cols>
  <sheetData>
    <row r="1" spans="1:10" ht="27" customHeight="1" x14ac:dyDescent="0.2">
      <c r="A1" s="19"/>
      <c r="B1" s="12"/>
      <c r="C1" s="96"/>
      <c r="D1" s="15"/>
      <c r="E1" s="15"/>
      <c r="F1" s="15"/>
      <c r="G1" s="5"/>
      <c r="H1" s="5"/>
      <c r="I1" s="16"/>
      <c r="J1" s="9"/>
    </row>
    <row r="2" spans="1:10" ht="20" x14ac:dyDescent="0.2">
      <c r="A2" s="18" t="s">
        <v>23</v>
      </c>
      <c r="B2" s="11"/>
      <c r="C2" s="95"/>
      <c r="D2" s="14"/>
      <c r="E2" s="14"/>
      <c r="F2" s="14"/>
      <c r="G2" s="22"/>
      <c r="H2" s="22"/>
      <c r="I2" s="23"/>
      <c r="J2" s="1"/>
    </row>
    <row r="3" spans="1:10" ht="10" customHeight="1" x14ac:dyDescent="0.2">
      <c r="A3" s="18"/>
      <c r="B3" s="11"/>
      <c r="C3" s="95"/>
      <c r="D3" s="95"/>
      <c r="E3" s="95"/>
      <c r="F3" s="14"/>
      <c r="G3" s="3"/>
      <c r="H3" s="3"/>
      <c r="I3" s="24"/>
    </row>
    <row r="4" spans="1:10" ht="27" customHeight="1" thickBot="1" x14ac:dyDescent="0.25">
      <c r="A4" s="19"/>
      <c r="B4" s="12"/>
      <c r="C4" s="96"/>
      <c r="D4" s="15"/>
      <c r="E4" s="15"/>
      <c r="F4" s="15"/>
      <c r="G4" s="5"/>
      <c r="H4" s="5"/>
      <c r="I4" s="16"/>
      <c r="J4" s="9"/>
    </row>
    <row r="5" spans="1:10" s="59" customFormat="1" ht="35" thickBot="1" x14ac:dyDescent="0.2">
      <c r="A5" s="53" t="s">
        <v>0</v>
      </c>
      <c r="B5" s="54"/>
      <c r="C5" s="55"/>
      <c r="D5" s="56"/>
      <c r="E5" s="180"/>
      <c r="F5" s="137"/>
      <c r="G5" s="57"/>
      <c r="H5" s="182" t="s">
        <v>149</v>
      </c>
      <c r="I5" s="57">
        <f>SUM(H7:H37)</f>
        <v>0</v>
      </c>
      <c r="J5" s="58"/>
    </row>
    <row r="6" spans="1:10" s="150" customFormat="1" ht="14" x14ac:dyDescent="0.15">
      <c r="A6" s="150" t="s">
        <v>14</v>
      </c>
      <c r="B6" s="153" t="s">
        <v>30</v>
      </c>
      <c r="C6" s="154"/>
      <c r="D6" s="155"/>
      <c r="E6" s="155"/>
      <c r="F6" s="155"/>
      <c r="G6" s="156"/>
      <c r="H6" s="156"/>
      <c r="I6" s="155"/>
    </row>
    <row r="7" spans="1:10" s="30" customFormat="1" ht="14" x14ac:dyDescent="0.15">
      <c r="A7" s="176" t="s">
        <v>21</v>
      </c>
      <c r="B7" s="157"/>
      <c r="C7" s="151"/>
      <c r="D7" s="33"/>
      <c r="E7" s="181"/>
      <c r="F7" s="33"/>
      <c r="G7" s="34"/>
      <c r="H7" s="34">
        <f>F7*B7</f>
        <v>0</v>
      </c>
      <c r="I7" s="152"/>
      <c r="J7" s="26"/>
    </row>
    <row r="8" spans="1:10" s="30" customFormat="1" ht="14" x14ac:dyDescent="0.15">
      <c r="A8" s="177" t="s">
        <v>146</v>
      </c>
      <c r="B8" s="158"/>
      <c r="C8" s="151"/>
      <c r="D8" s="33"/>
      <c r="E8" s="35"/>
      <c r="F8" s="33"/>
      <c r="G8" s="34"/>
      <c r="H8" s="34">
        <f t="shared" ref="H8:H18" si="0">F8*B8</f>
        <v>0</v>
      </c>
      <c r="I8" s="33"/>
      <c r="J8" s="26"/>
    </row>
    <row r="9" spans="1:10" s="30" customFormat="1" ht="14" x14ac:dyDescent="0.15">
      <c r="A9" s="178" t="s">
        <v>147</v>
      </c>
      <c r="B9" s="159"/>
      <c r="C9" s="151"/>
      <c r="D9" s="33"/>
      <c r="E9" s="181"/>
      <c r="F9" s="33"/>
      <c r="G9" s="34"/>
      <c r="H9" s="34">
        <f t="shared" si="0"/>
        <v>0</v>
      </c>
      <c r="I9" s="33"/>
      <c r="J9" s="26"/>
    </row>
    <row r="10" spans="1:10" s="30" customFormat="1" ht="14" x14ac:dyDescent="0.15">
      <c r="A10" s="178" t="s">
        <v>148</v>
      </c>
      <c r="B10" s="159"/>
      <c r="C10" s="151"/>
      <c r="D10" s="33"/>
      <c r="E10" s="181"/>
      <c r="F10" s="33"/>
      <c r="G10" s="34"/>
      <c r="H10" s="34">
        <f t="shared" si="0"/>
        <v>0</v>
      </c>
      <c r="I10" s="33"/>
      <c r="J10" s="26"/>
    </row>
    <row r="11" spans="1:10" s="30" customFormat="1" ht="14" x14ac:dyDescent="0.15">
      <c r="A11" s="177" t="s">
        <v>38</v>
      </c>
      <c r="B11" s="158"/>
      <c r="C11" s="151"/>
      <c r="D11" s="33"/>
      <c r="E11" s="181"/>
      <c r="F11" s="33"/>
      <c r="G11" s="34"/>
      <c r="H11" s="34">
        <f t="shared" si="0"/>
        <v>0</v>
      </c>
      <c r="I11" s="33"/>
      <c r="J11" s="26"/>
    </row>
    <row r="12" spans="1:10" s="30" customFormat="1" ht="14" x14ac:dyDescent="0.15">
      <c r="A12" s="179" t="s">
        <v>37</v>
      </c>
      <c r="B12" s="158"/>
      <c r="C12" s="151"/>
      <c r="D12" s="33"/>
      <c r="E12" s="181"/>
      <c r="F12" s="33"/>
      <c r="G12" s="34"/>
      <c r="H12" s="34">
        <f t="shared" si="0"/>
        <v>0</v>
      </c>
      <c r="I12" s="33"/>
      <c r="J12" s="26"/>
    </row>
    <row r="13" spans="1:10" s="30" customFormat="1" ht="14" x14ac:dyDescent="0.15">
      <c r="A13" s="122" t="s">
        <v>105</v>
      </c>
      <c r="B13" s="158"/>
      <c r="C13" s="151"/>
      <c r="D13" s="33"/>
      <c r="E13" s="35"/>
      <c r="F13" s="33"/>
      <c r="G13" s="34"/>
      <c r="H13" s="34">
        <f t="shared" si="0"/>
        <v>0</v>
      </c>
      <c r="I13" s="33"/>
      <c r="J13" s="26"/>
    </row>
    <row r="14" spans="1:10" s="30" customFormat="1" ht="14" x14ac:dyDescent="0.15">
      <c r="A14" s="122" t="s">
        <v>135</v>
      </c>
      <c r="B14" s="159"/>
      <c r="C14" s="151"/>
      <c r="D14" s="33"/>
      <c r="E14" s="35"/>
      <c r="F14" s="33"/>
      <c r="G14" s="34"/>
      <c r="H14" s="34">
        <f t="shared" si="0"/>
        <v>0</v>
      </c>
      <c r="I14" s="33"/>
      <c r="J14" s="26"/>
    </row>
    <row r="15" spans="1:10" s="30" customFormat="1" ht="14" x14ac:dyDescent="0.15">
      <c r="A15" s="123" t="s">
        <v>84</v>
      </c>
      <c r="B15" s="159"/>
      <c r="C15" s="151"/>
      <c r="D15" s="33"/>
      <c r="E15" s="35"/>
      <c r="F15" s="33"/>
      <c r="G15" s="34"/>
      <c r="H15" s="34">
        <f t="shared" si="0"/>
        <v>0</v>
      </c>
      <c r="I15" s="33"/>
      <c r="J15" s="26"/>
    </row>
    <row r="16" spans="1:10" s="30" customFormat="1" ht="14" x14ac:dyDescent="0.15">
      <c r="A16" s="80" t="s">
        <v>128</v>
      </c>
      <c r="B16" s="157"/>
      <c r="C16" s="151"/>
      <c r="D16" s="33"/>
      <c r="E16" s="35"/>
      <c r="F16" s="33"/>
      <c r="G16" s="34"/>
      <c r="H16" s="34">
        <f t="shared" si="0"/>
        <v>0</v>
      </c>
      <c r="I16" s="33"/>
      <c r="J16" s="26"/>
    </row>
    <row r="17" spans="1:10" s="30" customFormat="1" ht="14" x14ac:dyDescent="0.15">
      <c r="A17" s="80" t="s">
        <v>33</v>
      </c>
      <c r="B17" s="157"/>
      <c r="C17" s="151"/>
      <c r="D17" s="33"/>
      <c r="E17" s="35"/>
      <c r="F17" s="33"/>
      <c r="G17" s="34"/>
      <c r="H17" s="34">
        <f t="shared" si="0"/>
        <v>0</v>
      </c>
      <c r="I17" s="33"/>
      <c r="J17" s="26"/>
    </row>
    <row r="18" spans="1:10" s="30" customFormat="1" ht="14" x14ac:dyDescent="0.15">
      <c r="A18" s="80" t="s">
        <v>19</v>
      </c>
      <c r="B18" s="157"/>
      <c r="C18" s="151"/>
      <c r="D18" s="33"/>
      <c r="E18" s="35"/>
      <c r="F18" s="33"/>
      <c r="G18" s="34"/>
      <c r="H18" s="34">
        <f t="shared" si="0"/>
        <v>0</v>
      </c>
      <c r="I18" s="33"/>
      <c r="J18" s="26"/>
    </row>
    <row r="19" spans="1:10" s="146" customFormat="1" ht="14" x14ac:dyDescent="0.15">
      <c r="A19" s="146" t="s">
        <v>13</v>
      </c>
      <c r="B19" s="160" t="s">
        <v>30</v>
      </c>
      <c r="C19" s="169"/>
      <c r="D19" s="152"/>
      <c r="E19" s="152"/>
      <c r="F19" s="152"/>
      <c r="G19" s="170"/>
      <c r="H19" s="170"/>
      <c r="I19" s="33"/>
      <c r="J19" s="26"/>
    </row>
    <row r="20" spans="1:10" s="30" customFormat="1" ht="14" x14ac:dyDescent="0.15">
      <c r="A20" s="80" t="s">
        <v>85</v>
      </c>
      <c r="B20" s="157"/>
      <c r="C20" s="151"/>
      <c r="D20" s="33"/>
      <c r="E20" s="35"/>
      <c r="F20" s="33"/>
      <c r="G20" s="34"/>
      <c r="H20" s="34">
        <f t="shared" ref="H20:H21" si="1">F20*B20</f>
        <v>0</v>
      </c>
      <c r="I20" s="33"/>
      <c r="J20" s="26"/>
    </row>
    <row r="21" spans="1:10" s="30" customFormat="1" ht="14" x14ac:dyDescent="0.15">
      <c r="A21" s="80" t="s">
        <v>99</v>
      </c>
      <c r="B21" s="157"/>
      <c r="C21" s="151"/>
      <c r="D21" s="33"/>
      <c r="E21" s="35"/>
      <c r="F21" s="33"/>
      <c r="G21" s="34"/>
      <c r="H21" s="34">
        <f t="shared" si="1"/>
        <v>0</v>
      </c>
      <c r="I21" s="33"/>
      <c r="J21" s="26"/>
    </row>
    <row r="22" spans="1:10" s="146" customFormat="1" ht="14" x14ac:dyDescent="0.15">
      <c r="A22" s="146" t="s">
        <v>59</v>
      </c>
      <c r="B22" s="161" t="s">
        <v>30</v>
      </c>
      <c r="C22" s="171"/>
      <c r="D22" s="152"/>
      <c r="E22" s="152"/>
      <c r="F22" s="152"/>
      <c r="G22" s="170"/>
      <c r="H22" s="170"/>
      <c r="I22" s="33"/>
      <c r="J22" s="26"/>
    </row>
    <row r="23" spans="1:10" s="30" customFormat="1" ht="14" x14ac:dyDescent="0.15">
      <c r="A23" s="80" t="s">
        <v>49</v>
      </c>
      <c r="B23" s="162"/>
      <c r="C23" s="151"/>
      <c r="D23" s="33"/>
      <c r="E23" s="35"/>
      <c r="F23" s="33"/>
      <c r="G23" s="34"/>
      <c r="H23" s="34">
        <f t="shared" ref="H23:H24" si="2">F23*B23</f>
        <v>0</v>
      </c>
      <c r="I23" s="33"/>
      <c r="J23" s="26"/>
    </row>
    <row r="24" spans="1:10" s="30" customFormat="1" ht="14" x14ac:dyDescent="0.15">
      <c r="A24" s="80" t="s">
        <v>50</v>
      </c>
      <c r="B24" s="162"/>
      <c r="C24" s="151"/>
      <c r="D24" s="33"/>
      <c r="E24" s="35"/>
      <c r="F24" s="33"/>
      <c r="G24" s="34"/>
      <c r="H24" s="34">
        <f t="shared" si="2"/>
        <v>0</v>
      </c>
      <c r="I24" s="33"/>
      <c r="J24" s="26"/>
    </row>
    <row r="25" spans="1:10" s="146" customFormat="1" ht="14" x14ac:dyDescent="0.15">
      <c r="A25" s="146" t="s">
        <v>11</v>
      </c>
      <c r="B25" s="163" t="s">
        <v>30</v>
      </c>
      <c r="C25" s="171"/>
      <c r="D25" s="152"/>
      <c r="E25" s="152"/>
      <c r="F25" s="152"/>
      <c r="G25" s="170"/>
      <c r="H25" s="170"/>
      <c r="I25" s="33"/>
      <c r="J25" s="26"/>
    </row>
    <row r="26" spans="1:10" s="30" customFormat="1" ht="14" x14ac:dyDescent="0.15">
      <c r="A26" s="80" t="s">
        <v>44</v>
      </c>
      <c r="B26" s="163"/>
      <c r="C26" s="164"/>
      <c r="D26" s="33"/>
      <c r="E26" s="35"/>
      <c r="F26" s="33"/>
      <c r="G26" s="34"/>
      <c r="H26" s="34">
        <f t="shared" ref="H26" si="3">F26*B26</f>
        <v>0</v>
      </c>
      <c r="I26" s="33"/>
      <c r="J26" s="26"/>
    </row>
    <row r="27" spans="1:10" s="146" customFormat="1" ht="14" x14ac:dyDescent="0.15">
      <c r="A27" s="146" t="s">
        <v>17</v>
      </c>
      <c r="B27" s="160" t="s">
        <v>30</v>
      </c>
      <c r="C27" s="171"/>
      <c r="D27" s="152"/>
      <c r="E27" s="152"/>
      <c r="F27" s="152"/>
      <c r="G27" s="170"/>
      <c r="H27" s="170"/>
      <c r="I27" s="33"/>
      <c r="J27" s="26"/>
    </row>
    <row r="28" spans="1:10" s="30" customFormat="1" ht="14" x14ac:dyDescent="0.15">
      <c r="A28" s="80" t="s">
        <v>87</v>
      </c>
      <c r="B28" s="165"/>
      <c r="C28" s="151"/>
      <c r="D28" s="33"/>
      <c r="E28" s="35"/>
      <c r="F28" s="33"/>
      <c r="G28" s="34"/>
      <c r="H28" s="34">
        <f t="shared" ref="H28:H30" si="4">F28*B28</f>
        <v>0</v>
      </c>
      <c r="I28" s="33"/>
      <c r="J28" s="26"/>
    </row>
    <row r="29" spans="1:10" s="30" customFormat="1" ht="14" x14ac:dyDescent="0.15">
      <c r="A29" s="80" t="s">
        <v>86</v>
      </c>
      <c r="B29" s="165"/>
      <c r="C29" s="151"/>
      <c r="D29" s="33"/>
      <c r="E29" s="35"/>
      <c r="F29" s="33"/>
      <c r="G29" s="34"/>
      <c r="H29" s="34">
        <f t="shared" si="4"/>
        <v>0</v>
      </c>
      <c r="I29" s="33"/>
      <c r="J29" s="26"/>
    </row>
    <row r="30" spans="1:10" s="30" customFormat="1" ht="14" x14ac:dyDescent="0.15">
      <c r="A30" s="80" t="s">
        <v>100</v>
      </c>
      <c r="B30" s="165"/>
      <c r="C30" s="151"/>
      <c r="D30" s="33"/>
      <c r="E30" s="35"/>
      <c r="F30" s="33"/>
      <c r="G30" s="34"/>
      <c r="H30" s="34">
        <f t="shared" si="4"/>
        <v>0</v>
      </c>
      <c r="I30" s="33"/>
      <c r="J30" s="26"/>
    </row>
    <row r="31" spans="1:10" s="30" customFormat="1" ht="14" x14ac:dyDescent="0.15">
      <c r="A31" s="80" t="s">
        <v>26</v>
      </c>
      <c r="B31" s="165"/>
      <c r="C31" s="151"/>
      <c r="D31" s="33"/>
      <c r="E31" s="35"/>
      <c r="F31" s="33"/>
      <c r="G31" s="166"/>
      <c r="H31" s="33" t="s">
        <v>89</v>
      </c>
      <c r="I31" s="33"/>
      <c r="J31" s="26"/>
    </row>
    <row r="32" spans="1:10" s="146" customFormat="1" ht="14" x14ac:dyDescent="0.15">
      <c r="A32" s="146" t="s">
        <v>9</v>
      </c>
      <c r="B32" s="160" t="s">
        <v>30</v>
      </c>
      <c r="C32" s="171"/>
      <c r="D32" s="152"/>
      <c r="E32" s="152"/>
      <c r="F32" s="152"/>
      <c r="G32" s="170"/>
      <c r="H32" s="34"/>
      <c r="I32" s="33"/>
      <c r="J32" s="26"/>
    </row>
    <row r="33" spans="1:10" s="30" customFormat="1" ht="14" x14ac:dyDescent="0.15">
      <c r="A33" s="79" t="s">
        <v>8</v>
      </c>
      <c r="B33" s="167"/>
      <c r="C33" s="151"/>
      <c r="D33" s="33"/>
      <c r="E33" s="181"/>
      <c r="F33" s="33"/>
      <c r="G33" s="34"/>
      <c r="H33" s="34">
        <f>F33*B33/100</f>
        <v>0</v>
      </c>
      <c r="I33" s="33"/>
      <c r="J33" s="26"/>
    </row>
    <row r="34" spans="1:10" s="30" customFormat="1" ht="14" x14ac:dyDescent="0.15">
      <c r="A34" s="80" t="s">
        <v>127</v>
      </c>
      <c r="B34" s="167"/>
      <c r="C34" s="151"/>
      <c r="D34" s="33"/>
      <c r="E34" s="174"/>
      <c r="F34" s="33"/>
      <c r="G34" s="34"/>
      <c r="H34" s="34">
        <f>F34*B34/100</f>
        <v>0</v>
      </c>
      <c r="I34" s="33"/>
      <c r="J34" s="26"/>
    </row>
    <row r="35" spans="1:10" s="30" customFormat="1" ht="14" x14ac:dyDescent="0.15">
      <c r="A35" s="79" t="s">
        <v>88</v>
      </c>
      <c r="B35" s="168"/>
      <c r="C35" s="151"/>
      <c r="D35" s="33"/>
      <c r="E35" s="174"/>
      <c r="F35" s="33"/>
      <c r="G35" s="34"/>
      <c r="H35" s="34">
        <f t="shared" ref="H35:H36" si="5">F35*B35</f>
        <v>0</v>
      </c>
      <c r="I35" s="152"/>
      <c r="J35" s="26"/>
    </row>
    <row r="36" spans="1:10" s="30" customFormat="1" ht="14" x14ac:dyDescent="0.15">
      <c r="A36" s="79" t="s">
        <v>106</v>
      </c>
      <c r="B36" s="168"/>
      <c r="C36" s="151"/>
      <c r="D36" s="33"/>
      <c r="E36" s="174"/>
      <c r="F36" s="33"/>
      <c r="G36" s="34"/>
      <c r="H36" s="34">
        <f t="shared" si="5"/>
        <v>0</v>
      </c>
      <c r="I36" s="152"/>
      <c r="J36" s="26"/>
    </row>
    <row r="37" spans="1:10" s="30" customFormat="1" ht="14" x14ac:dyDescent="0.15">
      <c r="A37" s="79" t="s">
        <v>10</v>
      </c>
      <c r="B37" s="167"/>
      <c r="C37" s="151"/>
      <c r="D37" s="33"/>
      <c r="E37" s="174"/>
      <c r="F37" s="33"/>
      <c r="G37" s="34"/>
      <c r="H37" s="34">
        <f>F37*B37/100</f>
        <v>0</v>
      </c>
      <c r="I37" s="152"/>
      <c r="J37" s="26"/>
    </row>
    <row r="38" spans="1:10" s="30" customFormat="1" ht="15" thickBot="1" x14ac:dyDescent="0.2">
      <c r="A38" s="79"/>
      <c r="B38" s="163"/>
      <c r="C38" s="151"/>
      <c r="D38" s="33"/>
      <c r="E38" s="33"/>
      <c r="F38" s="33"/>
      <c r="G38" s="34"/>
      <c r="H38" s="34"/>
      <c r="I38" s="152"/>
      <c r="J38" s="26"/>
    </row>
    <row r="39" spans="1:10" s="60" customFormat="1" ht="21" customHeight="1" thickBot="1" x14ac:dyDescent="0.2">
      <c r="A39" s="53" t="s">
        <v>1</v>
      </c>
      <c r="B39" s="54"/>
      <c r="C39" s="55"/>
      <c r="D39" s="56"/>
      <c r="E39" s="56"/>
      <c r="F39" s="56"/>
      <c r="G39" s="56"/>
      <c r="H39" s="56"/>
      <c r="I39" s="57">
        <f>SUM(H41:H46)</f>
        <v>0</v>
      </c>
      <c r="J39" s="58"/>
    </row>
    <row r="40" spans="1:10" s="146" customFormat="1" ht="15" thickBot="1" x14ac:dyDescent="0.2">
      <c r="A40" s="143" t="s">
        <v>30</v>
      </c>
      <c r="B40" s="147" t="s">
        <v>39</v>
      </c>
      <c r="C40" s="148"/>
      <c r="D40" s="144"/>
      <c r="E40" s="144"/>
      <c r="F40" s="144"/>
      <c r="G40" s="149"/>
      <c r="H40" s="149"/>
      <c r="I40" s="144"/>
    </row>
    <row r="41" spans="1:10" s="30" customFormat="1" ht="15" thickTop="1" x14ac:dyDescent="0.15">
      <c r="A41" s="80" t="s">
        <v>12</v>
      </c>
      <c r="B41" s="91"/>
      <c r="C41" s="97"/>
      <c r="D41" s="37"/>
      <c r="E41" s="174"/>
      <c r="F41" s="125"/>
      <c r="G41" s="43"/>
      <c r="H41" s="43">
        <f t="shared" ref="H41" si="6">F41*B41</f>
        <v>0</v>
      </c>
      <c r="I41" s="28"/>
      <c r="J41" s="26"/>
    </row>
    <row r="42" spans="1:10" s="30" customFormat="1" ht="14" x14ac:dyDescent="0.15">
      <c r="A42" s="80" t="s">
        <v>114</v>
      </c>
      <c r="B42" s="91"/>
      <c r="C42" s="97"/>
      <c r="D42" s="37"/>
      <c r="E42" s="174"/>
      <c r="F42" s="125"/>
      <c r="G42" s="43"/>
      <c r="H42" s="43">
        <f t="shared" ref="H42:H43" si="7">F42*B42</f>
        <v>0</v>
      </c>
      <c r="I42" s="28"/>
      <c r="J42" s="26"/>
    </row>
    <row r="43" spans="1:10" s="30" customFormat="1" ht="14" x14ac:dyDescent="0.15">
      <c r="A43" s="80" t="s">
        <v>100</v>
      </c>
      <c r="B43" s="91"/>
      <c r="C43" s="97"/>
      <c r="D43" s="37"/>
      <c r="E43" s="174"/>
      <c r="F43" s="125"/>
      <c r="G43" s="43"/>
      <c r="H43" s="43">
        <f t="shared" si="7"/>
        <v>0</v>
      </c>
      <c r="I43" s="28"/>
      <c r="J43" s="26"/>
    </row>
    <row r="44" spans="1:10" s="30" customFormat="1" ht="14" x14ac:dyDescent="0.15">
      <c r="A44" s="80" t="s">
        <v>26</v>
      </c>
      <c r="B44" s="91"/>
      <c r="C44" s="97"/>
      <c r="D44" s="37"/>
      <c r="E44" s="174"/>
      <c r="F44" s="37"/>
      <c r="G44" s="136"/>
      <c r="H44" s="33" t="s">
        <v>89</v>
      </c>
      <c r="I44" s="28"/>
      <c r="J44" s="26"/>
    </row>
    <row r="45" spans="1:10" s="30" customFormat="1" ht="14" x14ac:dyDescent="0.15">
      <c r="A45" s="80" t="s">
        <v>113</v>
      </c>
      <c r="B45" s="91"/>
      <c r="C45" s="97"/>
      <c r="D45" s="37"/>
      <c r="E45" s="174"/>
      <c r="F45" s="125"/>
      <c r="G45" s="43"/>
      <c r="H45" s="43">
        <f t="shared" ref="H45" si="8">F45*B45</f>
        <v>0</v>
      </c>
      <c r="I45" s="28"/>
      <c r="J45" s="26"/>
    </row>
    <row r="46" spans="1:10" s="30" customFormat="1" ht="14" x14ac:dyDescent="0.15">
      <c r="A46" s="80" t="s">
        <v>34</v>
      </c>
      <c r="B46" s="91"/>
      <c r="C46" s="97"/>
      <c r="D46" s="37"/>
      <c r="E46" s="174"/>
      <c r="F46" s="125"/>
      <c r="G46" s="43"/>
      <c r="H46" s="43">
        <f t="shared" ref="H46" si="9">F46*B46</f>
        <v>0</v>
      </c>
      <c r="I46" s="28"/>
      <c r="J46" s="26"/>
    </row>
    <row r="47" spans="1:10" s="30" customFormat="1" ht="15" thickBot="1" x14ac:dyDescent="0.2">
      <c r="A47" s="36"/>
      <c r="B47" s="31"/>
      <c r="C47" s="99"/>
      <c r="D47" s="37"/>
      <c r="E47" s="37"/>
      <c r="F47" s="37"/>
      <c r="G47" s="36"/>
      <c r="H47" s="36"/>
      <c r="I47" s="28"/>
      <c r="J47" s="26"/>
    </row>
    <row r="48" spans="1:10" s="60" customFormat="1" ht="21" customHeight="1" thickBot="1" x14ac:dyDescent="0.2">
      <c r="A48" s="53" t="s">
        <v>27</v>
      </c>
      <c r="B48" s="54"/>
      <c r="C48" s="55"/>
      <c r="D48" s="56"/>
      <c r="E48" s="56"/>
      <c r="F48" s="56"/>
      <c r="G48" s="56"/>
      <c r="H48" s="56"/>
      <c r="I48" s="57">
        <f>SUM(H50:H54)</f>
        <v>0</v>
      </c>
      <c r="J48" s="58"/>
    </row>
    <row r="49" spans="1:10" s="146" customFormat="1" ht="19" customHeight="1" thickBot="1" x14ac:dyDescent="0.2">
      <c r="A49" s="143" t="s">
        <v>30</v>
      </c>
      <c r="B49" s="76"/>
      <c r="C49" s="104"/>
      <c r="D49" s="116"/>
      <c r="E49" s="116"/>
      <c r="F49" s="116"/>
      <c r="G49" s="84"/>
      <c r="H49" s="84"/>
      <c r="I49" s="144"/>
      <c r="J49" s="145"/>
    </row>
    <row r="50" spans="1:10" s="30" customFormat="1" ht="15" thickTop="1" x14ac:dyDescent="0.15">
      <c r="A50" s="74" t="s">
        <v>101</v>
      </c>
      <c r="B50" s="120"/>
      <c r="C50" s="99"/>
      <c r="D50" s="37"/>
      <c r="E50" s="35"/>
      <c r="F50" s="125"/>
      <c r="G50" s="43"/>
      <c r="H50" s="43">
        <f t="shared" ref="H50:H54" si="10">F50*B50</f>
        <v>0</v>
      </c>
      <c r="I50" s="28"/>
      <c r="J50" s="26"/>
    </row>
    <row r="51" spans="1:10" s="30" customFormat="1" ht="14" x14ac:dyDescent="0.15">
      <c r="A51" s="78" t="s">
        <v>107</v>
      </c>
      <c r="B51" s="31"/>
      <c r="C51" s="97"/>
      <c r="D51" s="37"/>
      <c r="E51" s="35"/>
      <c r="F51" s="125"/>
      <c r="G51" s="43"/>
      <c r="H51" s="43">
        <f t="shared" si="10"/>
        <v>0</v>
      </c>
      <c r="I51" s="28"/>
      <c r="J51" s="26"/>
    </row>
    <row r="52" spans="1:10" s="30" customFormat="1" ht="14" x14ac:dyDescent="0.15">
      <c r="A52" s="78" t="s">
        <v>129</v>
      </c>
      <c r="B52" s="127"/>
      <c r="C52" s="97"/>
      <c r="D52" s="39"/>
      <c r="E52" s="35"/>
      <c r="F52" s="125"/>
      <c r="G52" s="43"/>
      <c r="H52" s="43">
        <f t="shared" si="10"/>
        <v>0</v>
      </c>
      <c r="I52" s="28"/>
      <c r="J52" s="26"/>
    </row>
    <row r="53" spans="1:10" ht="14" x14ac:dyDescent="0.15">
      <c r="A53" s="79" t="s">
        <v>43</v>
      </c>
      <c r="B53" s="31"/>
      <c r="C53" s="134"/>
      <c r="D53" s="125"/>
      <c r="E53" s="174"/>
      <c r="F53" s="125"/>
      <c r="G53" s="43"/>
      <c r="H53" s="43">
        <f t="shared" si="10"/>
        <v>0</v>
      </c>
    </row>
    <row r="54" spans="1:10" ht="14" x14ac:dyDescent="0.15">
      <c r="A54" s="78" t="s">
        <v>77</v>
      </c>
      <c r="B54" s="42"/>
      <c r="C54" s="134"/>
      <c r="D54" s="125"/>
      <c r="E54" s="174"/>
      <c r="F54" s="125"/>
      <c r="G54" s="43"/>
      <c r="H54" s="43">
        <f t="shared" si="10"/>
        <v>0</v>
      </c>
    </row>
    <row r="55" spans="1:10" s="30" customFormat="1" ht="15" thickBot="1" x14ac:dyDescent="0.2">
      <c r="A55" s="26"/>
      <c r="B55" s="31"/>
      <c r="C55" s="97"/>
      <c r="D55" s="37"/>
      <c r="E55" s="37"/>
      <c r="F55" s="37"/>
      <c r="G55" s="36"/>
      <c r="H55" s="36"/>
      <c r="I55" s="28"/>
      <c r="J55" s="26"/>
    </row>
    <row r="56" spans="1:10" s="60" customFormat="1" ht="21" customHeight="1" thickBot="1" x14ac:dyDescent="0.2">
      <c r="A56" s="53" t="s">
        <v>6</v>
      </c>
      <c r="B56" s="54"/>
      <c r="C56" s="55"/>
      <c r="D56" s="56"/>
      <c r="E56" s="56"/>
      <c r="F56" s="56"/>
      <c r="G56" s="56"/>
      <c r="H56" s="56"/>
      <c r="I56" s="57">
        <f>SUM(H58)</f>
        <v>0</v>
      </c>
      <c r="J56" s="58"/>
    </row>
    <row r="57" spans="1:10" s="30" customFormat="1" ht="14" x14ac:dyDescent="0.15">
      <c r="A57" s="26"/>
      <c r="B57" s="31"/>
      <c r="C57" s="97"/>
      <c r="D57" s="37"/>
      <c r="E57" s="37"/>
      <c r="F57" s="37"/>
      <c r="G57" s="29"/>
      <c r="H57" s="29"/>
      <c r="I57" s="28"/>
      <c r="J57" s="26"/>
    </row>
    <row r="58" spans="1:10" s="30" customFormat="1" ht="14" x14ac:dyDescent="0.15">
      <c r="A58" s="75" t="s">
        <v>104</v>
      </c>
      <c r="B58" s="31"/>
      <c r="C58" s="97"/>
      <c r="D58" s="37"/>
      <c r="E58" s="174"/>
      <c r="F58" s="125"/>
      <c r="G58" s="43"/>
      <c r="H58" s="43">
        <f t="shared" ref="H58" si="11">F58*B58</f>
        <v>0</v>
      </c>
      <c r="I58" s="28"/>
      <c r="J58" s="26"/>
    </row>
    <row r="59" spans="1:10" s="30" customFormat="1" ht="15" customHeight="1" thickBot="1" x14ac:dyDescent="0.2">
      <c r="A59" s="38"/>
      <c r="B59" s="31"/>
      <c r="C59" s="97"/>
      <c r="D59" s="37"/>
      <c r="E59" s="37"/>
      <c r="F59" s="37"/>
      <c r="G59" s="36"/>
      <c r="H59" s="36"/>
      <c r="I59" s="28"/>
      <c r="J59" s="26"/>
    </row>
    <row r="60" spans="1:10" s="60" customFormat="1" ht="21" customHeight="1" thickBot="1" x14ac:dyDescent="0.2">
      <c r="A60" s="53" t="s">
        <v>7</v>
      </c>
      <c r="B60" s="54"/>
      <c r="C60" s="55"/>
      <c r="D60" s="56"/>
      <c r="E60" s="56"/>
      <c r="F60" s="128"/>
      <c r="G60" s="56"/>
      <c r="H60" s="56"/>
      <c r="I60" s="57" t="e">
        <f>SUM(H62:H67)</f>
        <v>#VALUE!</v>
      </c>
      <c r="J60" s="58"/>
    </row>
    <row r="61" spans="1:10" s="30" customFormat="1" ht="8" customHeight="1" x14ac:dyDescent="0.15">
      <c r="A61" s="26"/>
      <c r="B61" s="31"/>
      <c r="C61" s="97"/>
      <c r="D61" s="37"/>
      <c r="E61" s="37"/>
      <c r="F61" s="37"/>
      <c r="G61" s="36"/>
      <c r="H61" s="36"/>
      <c r="I61" s="28"/>
      <c r="J61" s="26"/>
    </row>
    <row r="62" spans="1:10" s="30" customFormat="1" ht="15" customHeight="1" x14ac:dyDescent="0.15">
      <c r="A62" s="74" t="s">
        <v>45</v>
      </c>
      <c r="B62" s="133" t="s">
        <v>30</v>
      </c>
      <c r="C62" s="97"/>
      <c r="D62" s="39"/>
      <c r="E62" s="35"/>
      <c r="F62" s="125"/>
      <c r="G62" s="43"/>
      <c r="H62" s="43" t="e">
        <f t="shared" ref="H62" si="12">F62*B62</f>
        <v>#VALUE!</v>
      </c>
      <c r="I62" s="28"/>
      <c r="J62" s="26"/>
    </row>
    <row r="63" spans="1:10" s="30" customFormat="1" ht="15" customHeight="1" x14ac:dyDescent="0.15">
      <c r="A63" s="74" t="s">
        <v>20</v>
      </c>
      <c r="B63" s="129"/>
      <c r="C63" s="97"/>
      <c r="D63" s="37"/>
      <c r="E63" s="35"/>
      <c r="F63" s="125"/>
      <c r="G63" s="43"/>
      <c r="H63" s="43">
        <f t="shared" ref="H63:H66" si="13">F63*B63</f>
        <v>0</v>
      </c>
      <c r="I63" s="28"/>
      <c r="J63" s="26"/>
    </row>
    <row r="64" spans="1:10" s="30" customFormat="1" ht="15" customHeight="1" x14ac:dyDescent="0.15">
      <c r="A64" s="74" t="s">
        <v>47</v>
      </c>
      <c r="B64" s="129"/>
      <c r="C64" s="97"/>
      <c r="D64" s="37"/>
      <c r="E64" s="35"/>
      <c r="F64" s="125"/>
      <c r="G64" s="43"/>
      <c r="H64" s="43">
        <f t="shared" si="13"/>
        <v>0</v>
      </c>
      <c r="I64" s="28"/>
      <c r="J64" s="26"/>
    </row>
    <row r="65" spans="1:10" s="30" customFormat="1" ht="15" customHeight="1" x14ac:dyDescent="0.15">
      <c r="A65" s="78" t="s">
        <v>130</v>
      </c>
      <c r="B65" s="127"/>
      <c r="C65" s="97"/>
      <c r="D65" s="39"/>
      <c r="E65" s="35"/>
      <c r="F65" s="125"/>
      <c r="G65" s="43"/>
      <c r="H65" s="43">
        <f t="shared" si="13"/>
        <v>0</v>
      </c>
      <c r="I65" s="28"/>
      <c r="J65" s="26"/>
    </row>
    <row r="66" spans="1:10" s="30" customFormat="1" ht="15" customHeight="1" x14ac:dyDescent="0.15">
      <c r="A66" s="78" t="s">
        <v>46</v>
      </c>
      <c r="B66" s="127"/>
      <c r="C66" s="97"/>
      <c r="D66" s="39"/>
      <c r="E66" s="174"/>
      <c r="F66" s="125"/>
      <c r="G66" s="43"/>
      <c r="H66" s="43">
        <f t="shared" si="13"/>
        <v>0</v>
      </c>
      <c r="I66" s="28"/>
      <c r="J66" s="26"/>
    </row>
    <row r="67" spans="1:10" s="30" customFormat="1" ht="10" customHeight="1" x14ac:dyDescent="0.15">
      <c r="A67" s="26"/>
      <c r="B67" s="31"/>
      <c r="C67" s="97"/>
      <c r="D67" s="39"/>
      <c r="E67" s="39"/>
      <c r="F67" s="39"/>
      <c r="G67" s="36"/>
      <c r="H67" s="36"/>
      <c r="I67" s="28"/>
      <c r="J67" s="26"/>
    </row>
    <row r="68" spans="1:10" s="30" customFormat="1" ht="15" customHeight="1" thickBot="1" x14ac:dyDescent="0.2">
      <c r="A68" s="26"/>
      <c r="B68" s="31"/>
      <c r="C68" s="97"/>
      <c r="D68" s="39"/>
      <c r="E68" s="39"/>
      <c r="F68" s="39"/>
      <c r="G68" s="36"/>
      <c r="H68" s="36"/>
      <c r="I68" s="28"/>
      <c r="J68" s="26"/>
    </row>
    <row r="69" spans="1:10" s="60" customFormat="1" ht="21" customHeight="1" thickBot="1" x14ac:dyDescent="0.2">
      <c r="A69" s="53" t="s">
        <v>2</v>
      </c>
      <c r="B69" s="54"/>
      <c r="C69" s="55"/>
      <c r="D69" s="56"/>
      <c r="E69" s="56"/>
      <c r="F69" s="56"/>
      <c r="G69" s="56"/>
      <c r="H69" s="56"/>
      <c r="I69" s="57">
        <f>SUM(H72:H79)</f>
        <v>0</v>
      </c>
      <c r="J69" s="58"/>
    </row>
    <row r="70" spans="1:10" s="30" customFormat="1" ht="14" x14ac:dyDescent="0.15">
      <c r="A70" s="26"/>
      <c r="B70" s="31"/>
      <c r="C70" s="99"/>
      <c r="D70" s="37"/>
      <c r="E70" s="37"/>
      <c r="F70" s="37"/>
      <c r="G70" s="36"/>
      <c r="H70" s="36"/>
      <c r="I70" s="28"/>
      <c r="J70" s="26"/>
    </row>
    <row r="71" spans="1:10" s="30" customFormat="1" ht="14" hidden="1" x14ac:dyDescent="0.15">
      <c r="A71" s="90"/>
      <c r="B71" s="27"/>
      <c r="C71" s="98"/>
      <c r="D71" s="41"/>
      <c r="E71" s="41"/>
      <c r="F71" s="41"/>
      <c r="G71" s="29"/>
      <c r="H71" s="29"/>
      <c r="I71" s="28"/>
      <c r="J71" s="26"/>
    </row>
    <row r="72" spans="1:10" s="30" customFormat="1" ht="14" hidden="1" x14ac:dyDescent="0.15">
      <c r="A72" s="74"/>
      <c r="B72" s="76"/>
      <c r="C72" s="99"/>
      <c r="D72" s="37"/>
      <c r="E72" s="140"/>
      <c r="F72" s="125"/>
      <c r="G72" s="43"/>
      <c r="H72" s="43"/>
      <c r="I72" s="28"/>
      <c r="J72" s="26"/>
    </row>
    <row r="73" spans="1:10" s="30" customFormat="1" ht="15" hidden="1" thickBot="1" x14ac:dyDescent="0.2">
      <c r="A73" s="77"/>
      <c r="B73" s="115"/>
      <c r="C73" s="98"/>
      <c r="D73" s="41"/>
      <c r="E73" s="140"/>
      <c r="F73" s="125"/>
      <c r="G73" s="43"/>
      <c r="H73" s="43"/>
      <c r="I73" s="28"/>
      <c r="J73" s="26"/>
    </row>
    <row r="74" spans="1:10" s="30" customFormat="1" ht="14" hidden="1" x14ac:dyDescent="0.15">
      <c r="A74" s="74"/>
      <c r="B74" s="76"/>
      <c r="C74" s="99"/>
      <c r="D74" s="37"/>
      <c r="E74" s="140"/>
      <c r="F74" s="125"/>
      <c r="G74" s="43"/>
      <c r="H74" s="43"/>
      <c r="I74" s="28"/>
      <c r="J74" s="26"/>
    </row>
    <row r="75" spans="1:10" s="30" customFormat="1" ht="15" hidden="1" thickBot="1" x14ac:dyDescent="0.2">
      <c r="A75" s="90" t="s">
        <v>30</v>
      </c>
      <c r="B75" s="93" t="s">
        <v>39</v>
      </c>
      <c r="C75" s="98"/>
      <c r="D75" s="41"/>
      <c r="E75" s="140"/>
      <c r="F75" s="125"/>
      <c r="G75" s="43"/>
      <c r="H75" s="43"/>
      <c r="I75" s="28"/>
      <c r="J75" s="26"/>
    </row>
    <row r="76" spans="1:10" s="30" customFormat="1" ht="14" x14ac:dyDescent="0.15">
      <c r="A76" s="74" t="s">
        <v>131</v>
      </c>
      <c r="B76" s="76"/>
      <c r="C76" s="99"/>
      <c r="D76" s="37"/>
      <c r="E76" s="35"/>
      <c r="F76" s="125"/>
      <c r="G76" s="43"/>
      <c r="H76" s="43">
        <f t="shared" ref="H76" si="14">F76*B76</f>
        <v>0</v>
      </c>
      <c r="I76" s="28"/>
      <c r="J76" s="26"/>
    </row>
    <row r="77" spans="1:10" s="30" customFormat="1" ht="14" x14ac:dyDescent="0.15">
      <c r="A77" s="74" t="s">
        <v>31</v>
      </c>
      <c r="B77" s="130"/>
      <c r="C77" s="97"/>
      <c r="D77" s="39"/>
      <c r="E77" s="35"/>
      <c r="F77" s="125"/>
      <c r="G77" s="43"/>
      <c r="H77" s="43">
        <f t="shared" ref="H77:H79" si="15">F77*B77</f>
        <v>0</v>
      </c>
      <c r="I77" s="28"/>
      <c r="J77" s="26"/>
    </row>
    <row r="78" spans="1:10" s="30" customFormat="1" ht="14" x14ac:dyDescent="0.15">
      <c r="A78" s="74" t="s">
        <v>108</v>
      </c>
      <c r="B78" s="114"/>
      <c r="C78" s="97"/>
      <c r="D78" s="37"/>
      <c r="E78" s="35"/>
      <c r="F78" s="125"/>
      <c r="G78" s="43"/>
      <c r="H78" s="43">
        <f t="shared" si="15"/>
        <v>0</v>
      </c>
      <c r="I78" s="28"/>
      <c r="J78" s="26"/>
    </row>
    <row r="79" spans="1:10" s="30" customFormat="1" ht="14" x14ac:dyDescent="0.15">
      <c r="A79" s="74" t="s">
        <v>93</v>
      </c>
      <c r="B79" s="114"/>
      <c r="C79" s="97"/>
      <c r="D79" s="37"/>
      <c r="E79" s="35"/>
      <c r="F79" s="125"/>
      <c r="G79" s="43"/>
      <c r="H79" s="43">
        <f t="shared" si="15"/>
        <v>0</v>
      </c>
      <c r="I79" s="28"/>
      <c r="J79" s="26"/>
    </row>
    <row r="80" spans="1:10" s="30" customFormat="1" ht="15" thickBot="1" x14ac:dyDescent="0.2">
      <c r="A80" s="26"/>
      <c r="B80" s="31"/>
      <c r="C80" s="99"/>
      <c r="D80" s="37"/>
      <c r="E80" s="37"/>
      <c r="F80" s="37"/>
      <c r="G80" s="36"/>
      <c r="H80" s="36"/>
      <c r="I80" s="28"/>
      <c r="J80" s="26"/>
    </row>
    <row r="81" spans="1:10" s="60" customFormat="1" ht="21" customHeight="1" thickBot="1" x14ac:dyDescent="0.2">
      <c r="A81" s="53" t="s">
        <v>48</v>
      </c>
      <c r="B81" s="54"/>
      <c r="C81" s="55"/>
      <c r="D81" s="56"/>
      <c r="E81" s="56"/>
      <c r="F81" s="56"/>
      <c r="G81" s="56"/>
      <c r="H81" s="56"/>
      <c r="I81" s="57">
        <f>SUM(H88:H97)</f>
        <v>0</v>
      </c>
      <c r="J81" s="58"/>
    </row>
    <row r="82" spans="1:10" s="30" customFormat="1" ht="14" x14ac:dyDescent="0.15">
      <c r="A82" s="32"/>
      <c r="B82" s="32"/>
      <c r="C82" s="97"/>
      <c r="D82" s="37"/>
      <c r="E82" s="37"/>
      <c r="F82" s="37"/>
      <c r="G82" s="36"/>
      <c r="H82" s="36"/>
      <c r="I82" s="37"/>
      <c r="J82" s="26"/>
    </row>
    <row r="83" spans="1:10" s="30" customFormat="1" ht="14" hidden="1" x14ac:dyDescent="0.15">
      <c r="A83" s="65" t="s">
        <v>30</v>
      </c>
      <c r="B83" s="66" t="s">
        <v>39</v>
      </c>
      <c r="C83" s="102" t="s">
        <v>40</v>
      </c>
      <c r="D83" s="70" t="s">
        <v>41</v>
      </c>
      <c r="E83" s="70" t="s">
        <v>137</v>
      </c>
      <c r="F83" s="70" t="s">
        <v>138</v>
      </c>
      <c r="G83" s="71" t="s">
        <v>139</v>
      </c>
      <c r="H83" s="139"/>
      <c r="I83" s="37"/>
      <c r="J83" s="26"/>
    </row>
    <row r="84" spans="1:10" s="69" customFormat="1" ht="14" hidden="1" x14ac:dyDescent="0.15">
      <c r="A84" s="83"/>
      <c r="B84" s="114"/>
      <c r="C84" s="104"/>
      <c r="D84" s="116"/>
      <c r="E84" s="116"/>
      <c r="F84" s="116"/>
      <c r="G84" s="84"/>
      <c r="H84" s="84"/>
      <c r="I84" s="67"/>
      <c r="J84" s="68"/>
    </row>
    <row r="85" spans="1:10" s="30" customFormat="1" ht="14" hidden="1" x14ac:dyDescent="0.15">
      <c r="A85" s="81"/>
      <c r="B85" s="85"/>
      <c r="C85" s="103"/>
      <c r="D85" s="86"/>
      <c r="E85" s="138"/>
      <c r="F85" s="138"/>
      <c r="G85" s="84"/>
      <c r="H85" s="84"/>
      <c r="I85" s="37"/>
      <c r="J85" s="26"/>
    </row>
    <row r="86" spans="1:10" s="69" customFormat="1" ht="14" hidden="1" x14ac:dyDescent="0.15">
      <c r="A86" s="83"/>
      <c r="B86" s="114"/>
      <c r="C86" s="104"/>
      <c r="D86" s="116"/>
      <c r="E86" s="116"/>
      <c r="F86" s="116"/>
      <c r="G86" s="84"/>
      <c r="H86" s="84"/>
      <c r="I86" s="67"/>
      <c r="J86" s="68"/>
    </row>
    <row r="87" spans="1:10" s="30" customFormat="1" ht="14" hidden="1" x14ac:dyDescent="0.15">
      <c r="A87" s="82" t="s">
        <v>22</v>
      </c>
      <c r="B87" s="88" t="s">
        <v>30</v>
      </c>
      <c r="C87" s="104"/>
      <c r="D87" s="87"/>
      <c r="E87" s="87"/>
      <c r="F87" s="87"/>
      <c r="G87" s="84"/>
      <c r="H87" s="84"/>
      <c r="I87" s="37"/>
      <c r="J87" s="26"/>
    </row>
    <row r="88" spans="1:10" s="30" customFormat="1" ht="14" x14ac:dyDescent="0.15">
      <c r="A88" s="79" t="s">
        <v>68</v>
      </c>
      <c r="B88" s="114"/>
      <c r="C88" s="104"/>
      <c r="D88" s="37"/>
      <c r="E88" s="35"/>
      <c r="F88" s="125"/>
      <c r="G88" s="43"/>
      <c r="H88" s="43">
        <f t="shared" ref="H88:H97" si="16">F88*B88</f>
        <v>0</v>
      </c>
      <c r="I88" s="37"/>
      <c r="J88" s="26"/>
    </row>
    <row r="89" spans="1:10" s="30" customFormat="1" ht="14" x14ac:dyDescent="0.15">
      <c r="A89" s="74" t="s">
        <v>126</v>
      </c>
      <c r="B89" s="121"/>
      <c r="C89" s="104"/>
      <c r="D89" s="37"/>
      <c r="E89" s="35"/>
      <c r="F89" s="125"/>
      <c r="G89" s="43"/>
      <c r="H89" s="43">
        <f t="shared" si="16"/>
        <v>0</v>
      </c>
      <c r="I89" s="37"/>
      <c r="J89" s="26"/>
    </row>
    <row r="90" spans="1:10" s="30" customFormat="1" ht="14" x14ac:dyDescent="0.15">
      <c r="A90" s="74" t="s">
        <v>120</v>
      </c>
      <c r="B90" s="121"/>
      <c r="C90" s="104"/>
      <c r="D90" s="37"/>
      <c r="E90" s="35"/>
      <c r="F90" s="125"/>
      <c r="G90" s="43"/>
      <c r="H90" s="43">
        <f t="shared" si="16"/>
        <v>0</v>
      </c>
      <c r="I90" s="37"/>
      <c r="J90" s="26"/>
    </row>
    <row r="91" spans="1:10" s="30" customFormat="1" ht="14" x14ac:dyDescent="0.15">
      <c r="A91" s="74" t="s">
        <v>121</v>
      </c>
      <c r="B91" s="121"/>
      <c r="C91" s="104"/>
      <c r="D91" s="37"/>
      <c r="E91" s="35"/>
      <c r="F91" s="125"/>
      <c r="G91" s="43"/>
      <c r="H91" s="43">
        <f t="shared" si="16"/>
        <v>0</v>
      </c>
      <c r="I91" s="37"/>
      <c r="J91" s="26"/>
    </row>
    <row r="92" spans="1:10" s="30" customFormat="1" ht="14" x14ac:dyDescent="0.15">
      <c r="A92" s="74" t="s">
        <v>122</v>
      </c>
      <c r="B92" s="121"/>
      <c r="C92" s="104"/>
      <c r="D92" s="37"/>
      <c r="E92" s="35"/>
      <c r="F92" s="125"/>
      <c r="G92" s="43"/>
      <c r="H92" s="43">
        <f t="shared" si="16"/>
        <v>0</v>
      </c>
      <c r="I92" s="37"/>
      <c r="J92" s="26"/>
    </row>
    <row r="93" spans="1:10" s="30" customFormat="1" ht="14" x14ac:dyDescent="0.15">
      <c r="A93" s="74" t="s">
        <v>125</v>
      </c>
      <c r="B93" s="135"/>
      <c r="C93" s="104"/>
      <c r="D93" s="37"/>
      <c r="E93" s="35"/>
      <c r="F93" s="125"/>
      <c r="G93" s="43"/>
      <c r="H93" s="43">
        <f t="shared" si="16"/>
        <v>0</v>
      </c>
      <c r="I93" s="37"/>
      <c r="J93" s="26"/>
    </row>
    <row r="94" spans="1:10" s="30" customFormat="1" ht="14" x14ac:dyDescent="0.15">
      <c r="A94" s="173" t="s">
        <v>140</v>
      </c>
      <c r="B94" s="172"/>
      <c r="C94" s="104"/>
      <c r="D94" s="37"/>
      <c r="E94" s="181"/>
      <c r="F94" s="125"/>
      <c r="G94" s="43"/>
      <c r="H94" s="43">
        <f>F94*B94</f>
        <v>0</v>
      </c>
      <c r="I94" s="37"/>
      <c r="J94" s="26"/>
    </row>
    <row r="95" spans="1:10" s="69" customFormat="1" ht="14" x14ac:dyDescent="0.15">
      <c r="A95" s="79" t="s">
        <v>123</v>
      </c>
      <c r="B95" s="114"/>
      <c r="C95" s="104"/>
      <c r="D95" s="37"/>
      <c r="E95" s="35"/>
      <c r="F95" s="125"/>
      <c r="G95" s="43"/>
      <c r="H95" s="43">
        <f t="shared" si="16"/>
        <v>0</v>
      </c>
      <c r="I95" s="67"/>
      <c r="J95" s="68"/>
    </row>
    <row r="96" spans="1:10" s="69" customFormat="1" ht="14" x14ac:dyDescent="0.15">
      <c r="A96" s="79" t="s">
        <v>124</v>
      </c>
      <c r="B96" s="114"/>
      <c r="C96" s="104"/>
      <c r="D96" s="37"/>
      <c r="E96" s="35"/>
      <c r="F96" s="125"/>
      <c r="G96" s="43"/>
      <c r="H96" s="43">
        <f t="shared" si="16"/>
        <v>0</v>
      </c>
      <c r="I96" s="67"/>
      <c r="J96" s="68"/>
    </row>
    <row r="97" spans="1:10" s="30" customFormat="1" ht="14" x14ac:dyDescent="0.15">
      <c r="A97" s="78" t="s">
        <v>61</v>
      </c>
      <c r="B97" s="114"/>
      <c r="C97" s="104"/>
      <c r="D97" s="39"/>
      <c r="E97" s="35"/>
      <c r="F97" s="125"/>
      <c r="G97" s="43"/>
      <c r="H97" s="43">
        <f t="shared" si="16"/>
        <v>0</v>
      </c>
      <c r="I97" s="28"/>
      <c r="J97" s="26"/>
    </row>
    <row r="98" spans="1:10" s="30" customFormat="1" ht="15" thickBot="1" x14ac:dyDescent="0.2">
      <c r="A98" s="31"/>
      <c r="B98" s="31"/>
      <c r="C98" s="97"/>
      <c r="D98" s="37"/>
      <c r="E98" s="37"/>
      <c r="F98" s="37"/>
      <c r="G98" s="29"/>
      <c r="H98" s="29"/>
      <c r="I98" s="28"/>
      <c r="J98" s="26"/>
    </row>
    <row r="99" spans="1:10" s="60" customFormat="1" ht="21" customHeight="1" thickBot="1" x14ac:dyDescent="0.2">
      <c r="A99" s="53" t="s">
        <v>3</v>
      </c>
      <c r="B99" s="54"/>
      <c r="C99" s="55"/>
      <c r="D99" s="56"/>
      <c r="E99" s="56"/>
      <c r="F99" s="56"/>
      <c r="G99" s="56"/>
      <c r="H99" s="56"/>
      <c r="I99" s="57">
        <f>SUM(H101:H106)</f>
        <v>0</v>
      </c>
      <c r="J99" s="58"/>
    </row>
    <row r="100" spans="1:10" s="30" customFormat="1" ht="14" x14ac:dyDescent="0.15">
      <c r="A100" s="26"/>
      <c r="B100" s="31"/>
      <c r="C100" s="97"/>
      <c r="D100" s="37"/>
      <c r="E100" s="37"/>
      <c r="F100" s="37"/>
      <c r="G100" s="36"/>
      <c r="H100" s="36"/>
      <c r="I100" s="28"/>
      <c r="J100" s="26"/>
    </row>
    <row r="101" spans="1:10" s="30" customFormat="1" ht="14" x14ac:dyDescent="0.15">
      <c r="A101" s="44" t="s">
        <v>51</v>
      </c>
      <c r="B101" s="40"/>
      <c r="C101" s="97"/>
      <c r="D101" s="37"/>
      <c r="E101" s="35"/>
      <c r="F101" s="125"/>
      <c r="G101" s="43"/>
      <c r="H101" s="43">
        <f t="shared" ref="H101" si="17">F101*B101</f>
        <v>0</v>
      </c>
      <c r="I101" s="37"/>
      <c r="J101" s="26"/>
    </row>
    <row r="102" spans="1:10" s="30" customFormat="1" ht="14" x14ac:dyDescent="0.15">
      <c r="A102" s="44" t="s">
        <v>65</v>
      </c>
      <c r="B102" s="40"/>
      <c r="C102" s="97"/>
      <c r="D102" s="37"/>
      <c r="E102" s="35"/>
      <c r="F102" s="125"/>
      <c r="G102" s="43"/>
      <c r="H102" s="43">
        <f t="shared" ref="H102:H106" si="18">F102*B102</f>
        <v>0</v>
      </c>
      <c r="I102" s="37"/>
      <c r="J102" s="26"/>
    </row>
    <row r="103" spans="1:10" s="30" customFormat="1" ht="14" x14ac:dyDescent="0.15">
      <c r="A103" s="44" t="s">
        <v>78</v>
      </c>
      <c r="B103" s="40"/>
      <c r="C103" s="97"/>
      <c r="D103" s="37"/>
      <c r="E103" s="35"/>
      <c r="F103" s="125"/>
      <c r="G103" s="43"/>
      <c r="H103" s="43">
        <f t="shared" si="18"/>
        <v>0</v>
      </c>
      <c r="I103" s="37"/>
      <c r="J103" s="26"/>
    </row>
    <row r="104" spans="1:10" s="30" customFormat="1" ht="14" x14ac:dyDescent="0.15">
      <c r="A104" s="44" t="s">
        <v>134</v>
      </c>
      <c r="B104" s="40"/>
      <c r="C104" s="97"/>
      <c r="D104" s="37"/>
      <c r="E104" s="35"/>
      <c r="F104" s="125"/>
      <c r="G104" s="43"/>
      <c r="H104" s="43">
        <f t="shared" si="18"/>
        <v>0</v>
      </c>
      <c r="I104" s="37"/>
      <c r="J104" s="26"/>
    </row>
    <row r="105" spans="1:10" s="30" customFormat="1" ht="14" x14ac:dyDescent="0.15">
      <c r="A105" s="44" t="s">
        <v>71</v>
      </c>
      <c r="B105" s="40"/>
      <c r="C105" s="97"/>
      <c r="D105" s="37"/>
      <c r="E105" s="35"/>
      <c r="F105" s="125"/>
      <c r="G105" s="43"/>
      <c r="H105" s="43">
        <f t="shared" si="18"/>
        <v>0</v>
      </c>
      <c r="I105" s="37"/>
      <c r="J105" s="26"/>
    </row>
    <row r="106" spans="1:10" s="30" customFormat="1" ht="14" x14ac:dyDescent="0.15">
      <c r="A106" s="44" t="s">
        <v>132</v>
      </c>
      <c r="B106" s="40"/>
      <c r="C106" s="97"/>
      <c r="D106" s="37"/>
      <c r="E106" s="35"/>
      <c r="F106" s="125"/>
      <c r="G106" s="43"/>
      <c r="H106" s="43">
        <f t="shared" si="18"/>
        <v>0</v>
      </c>
      <c r="I106" s="37"/>
      <c r="J106" s="26"/>
    </row>
    <row r="107" spans="1:10" s="30" customFormat="1" ht="15" customHeight="1" thickBot="1" x14ac:dyDescent="0.2">
      <c r="A107" s="26"/>
      <c r="B107" s="31"/>
      <c r="C107" s="97"/>
      <c r="D107" s="37"/>
      <c r="E107" s="37"/>
      <c r="F107" s="37"/>
      <c r="G107" s="29"/>
      <c r="H107" s="29"/>
      <c r="I107" s="28"/>
      <c r="J107" s="26"/>
    </row>
    <row r="108" spans="1:10" s="60" customFormat="1" ht="21" customHeight="1" thickBot="1" x14ac:dyDescent="0.2">
      <c r="A108" s="53" t="s">
        <v>91</v>
      </c>
      <c r="B108" s="54"/>
      <c r="C108" s="55"/>
      <c r="D108" s="56"/>
      <c r="E108" s="56"/>
      <c r="F108" s="56"/>
      <c r="G108" s="56"/>
      <c r="H108" s="56"/>
      <c r="I108" s="57">
        <f>SUM(H110:H118)</f>
        <v>0</v>
      </c>
      <c r="J108" s="58"/>
    </row>
    <row r="109" spans="1:10" s="30" customFormat="1" ht="14" x14ac:dyDescent="0.15">
      <c r="A109" s="26"/>
      <c r="B109" s="31"/>
      <c r="C109" s="97"/>
      <c r="D109" s="37"/>
      <c r="E109" s="37"/>
      <c r="F109" s="37"/>
      <c r="G109" s="36"/>
      <c r="H109" s="36"/>
      <c r="I109" s="28"/>
      <c r="J109" s="26"/>
    </row>
    <row r="110" spans="1:10" s="30" customFormat="1" ht="14" x14ac:dyDescent="0.15">
      <c r="A110" s="44" t="s">
        <v>79</v>
      </c>
      <c r="B110" s="31"/>
      <c r="C110" s="99"/>
      <c r="D110" s="37"/>
      <c r="E110" s="35"/>
      <c r="F110" s="125"/>
      <c r="G110" s="43"/>
      <c r="H110" s="43">
        <f t="shared" ref="H110:H118" si="19">F110*B110</f>
        <v>0</v>
      </c>
      <c r="I110" s="28"/>
      <c r="J110" s="26"/>
    </row>
    <row r="111" spans="1:10" s="30" customFormat="1" ht="14" x14ac:dyDescent="0.15">
      <c r="A111" s="44" t="s">
        <v>90</v>
      </c>
      <c r="B111" s="31"/>
      <c r="C111" s="99"/>
      <c r="D111" s="37"/>
      <c r="E111" s="35"/>
      <c r="F111" s="125"/>
      <c r="G111" s="43"/>
      <c r="H111" s="43">
        <f t="shared" si="19"/>
        <v>0</v>
      </c>
      <c r="I111" s="28"/>
      <c r="J111" s="26"/>
    </row>
    <row r="112" spans="1:10" s="30" customFormat="1" ht="14" x14ac:dyDescent="0.15">
      <c r="A112" s="44" t="s">
        <v>62</v>
      </c>
      <c r="B112" s="31"/>
      <c r="C112" s="99"/>
      <c r="D112" s="37"/>
      <c r="E112" s="35"/>
      <c r="F112" s="125"/>
      <c r="G112" s="43"/>
      <c r="H112" s="43">
        <f t="shared" si="19"/>
        <v>0</v>
      </c>
      <c r="I112" s="28"/>
      <c r="J112" s="26"/>
    </row>
    <row r="113" spans="1:10" s="119" customFormat="1" ht="14" x14ac:dyDescent="0.15">
      <c r="A113" s="44" t="s">
        <v>80</v>
      </c>
      <c r="B113" s="31"/>
      <c r="C113" s="99"/>
      <c r="D113" s="37"/>
      <c r="E113" s="174"/>
      <c r="F113" s="125"/>
      <c r="G113" s="43"/>
      <c r="H113" s="43">
        <f t="shared" si="19"/>
        <v>0</v>
      </c>
      <c r="I113" s="117"/>
      <c r="J113" s="118"/>
    </row>
    <row r="114" spans="1:10" s="30" customFormat="1" ht="14" x14ac:dyDescent="0.15">
      <c r="A114" s="44" t="s">
        <v>81</v>
      </c>
      <c r="B114" s="31"/>
      <c r="C114" s="99"/>
      <c r="D114" s="37"/>
      <c r="E114" s="174"/>
      <c r="F114" s="125"/>
      <c r="G114" s="43"/>
      <c r="H114" s="43">
        <f t="shared" si="19"/>
        <v>0</v>
      </c>
      <c r="I114" s="28"/>
      <c r="J114" s="26"/>
    </row>
    <row r="115" spans="1:10" s="30" customFormat="1" ht="14" x14ac:dyDescent="0.15">
      <c r="A115" s="44" t="s">
        <v>42</v>
      </c>
      <c r="B115" s="31"/>
      <c r="C115" s="99"/>
      <c r="D115" s="37"/>
      <c r="E115" s="174"/>
      <c r="F115" s="125"/>
      <c r="G115" s="43"/>
      <c r="H115" s="43">
        <f t="shared" si="19"/>
        <v>0</v>
      </c>
      <c r="I115" s="28"/>
      <c r="J115" s="26"/>
    </row>
    <row r="116" spans="1:10" s="30" customFormat="1" ht="14" x14ac:dyDescent="0.15">
      <c r="A116" s="44" t="s">
        <v>63</v>
      </c>
      <c r="B116" s="31"/>
      <c r="C116" s="99"/>
      <c r="D116" s="37"/>
      <c r="E116" s="174"/>
      <c r="F116" s="125"/>
      <c r="G116" s="43"/>
      <c r="H116" s="43">
        <f t="shared" si="19"/>
        <v>0</v>
      </c>
      <c r="I116" s="28"/>
      <c r="J116" s="26"/>
    </row>
    <row r="117" spans="1:10" s="30" customFormat="1" ht="14" x14ac:dyDescent="0.15">
      <c r="A117" s="44" t="s">
        <v>64</v>
      </c>
      <c r="B117" s="31"/>
      <c r="C117" s="99"/>
      <c r="D117" s="37"/>
      <c r="E117" s="174"/>
      <c r="F117" s="125"/>
      <c r="G117" s="43"/>
      <c r="H117" s="43">
        <f t="shared" si="19"/>
        <v>0</v>
      </c>
      <c r="I117" s="28"/>
      <c r="J117" s="26"/>
    </row>
    <row r="118" spans="1:10" s="30" customFormat="1" ht="14" x14ac:dyDescent="0.15">
      <c r="A118" s="44" t="s">
        <v>52</v>
      </c>
      <c r="B118" s="31"/>
      <c r="C118" s="99"/>
      <c r="D118" s="37"/>
      <c r="E118" s="174"/>
      <c r="F118" s="125"/>
      <c r="G118" s="43"/>
      <c r="H118" s="43">
        <f t="shared" si="19"/>
        <v>0</v>
      </c>
      <c r="I118" s="28"/>
      <c r="J118" s="26"/>
    </row>
    <row r="119" spans="1:10" s="30" customFormat="1" ht="9" customHeight="1" thickBot="1" x14ac:dyDescent="0.2">
      <c r="A119" s="26"/>
      <c r="B119" s="31"/>
      <c r="C119" s="97"/>
      <c r="D119" s="37"/>
      <c r="E119" s="37"/>
      <c r="F119" s="37"/>
      <c r="G119" s="36"/>
      <c r="H119" s="36"/>
      <c r="I119" s="28"/>
      <c r="J119" s="26"/>
    </row>
    <row r="120" spans="1:10" s="60" customFormat="1" ht="21" customHeight="1" thickBot="1" x14ac:dyDescent="0.2">
      <c r="A120" s="53" t="s">
        <v>24</v>
      </c>
      <c r="B120" s="54"/>
      <c r="C120" s="55"/>
      <c r="D120" s="56"/>
      <c r="E120" s="56"/>
      <c r="F120" s="56"/>
      <c r="G120" s="56"/>
      <c r="H120" s="56"/>
      <c r="I120" s="57">
        <f>SUM(H122:H125)</f>
        <v>0</v>
      </c>
      <c r="J120" s="58"/>
    </row>
    <row r="121" spans="1:10" s="30" customFormat="1" ht="14" x14ac:dyDescent="0.15">
      <c r="A121" s="26"/>
      <c r="B121" s="31"/>
      <c r="C121" s="97"/>
      <c r="D121" s="37"/>
      <c r="E121" s="37"/>
      <c r="F121" s="37"/>
      <c r="G121" s="36"/>
      <c r="H121" s="36"/>
      <c r="I121" s="28"/>
      <c r="J121" s="26"/>
    </row>
    <row r="122" spans="1:10" s="30" customFormat="1" ht="14" x14ac:dyDescent="0.15">
      <c r="A122" s="173" t="s">
        <v>143</v>
      </c>
      <c r="B122" s="40"/>
      <c r="C122" s="99"/>
      <c r="D122" s="45"/>
      <c r="E122" s="174"/>
      <c r="F122" s="125"/>
      <c r="G122" s="43"/>
      <c r="H122" s="43">
        <f t="shared" ref="H122:H124" si="20">F122*B122</f>
        <v>0</v>
      </c>
      <c r="I122" s="43"/>
      <c r="J122" s="26"/>
    </row>
    <row r="123" spans="1:10" s="30" customFormat="1" ht="14" x14ac:dyDescent="0.15">
      <c r="A123" s="173" t="s">
        <v>144</v>
      </c>
      <c r="B123" s="120"/>
      <c r="C123" s="99"/>
      <c r="D123" s="37"/>
      <c r="E123" s="174"/>
      <c r="F123" s="125"/>
      <c r="G123" s="43"/>
      <c r="H123" s="43">
        <f t="shared" si="20"/>
        <v>0</v>
      </c>
      <c r="I123" s="43"/>
      <c r="J123" s="26"/>
    </row>
    <row r="124" spans="1:10" s="30" customFormat="1" ht="14" x14ac:dyDescent="0.15">
      <c r="A124" s="44" t="s">
        <v>92</v>
      </c>
      <c r="B124" s="120"/>
      <c r="C124" s="99"/>
      <c r="D124" s="37"/>
      <c r="E124" s="174"/>
      <c r="F124" s="125"/>
      <c r="G124" s="43"/>
      <c r="H124" s="43">
        <f t="shared" si="20"/>
        <v>0</v>
      </c>
      <c r="I124" s="43"/>
      <c r="J124" s="26"/>
    </row>
    <row r="125" spans="1:10" s="30" customFormat="1" ht="14" x14ac:dyDescent="0.15">
      <c r="A125" s="173" t="s">
        <v>145</v>
      </c>
      <c r="B125" s="40"/>
      <c r="C125" s="99"/>
      <c r="D125" s="45"/>
      <c r="E125" s="174"/>
      <c r="F125" s="125"/>
      <c r="G125" s="43"/>
      <c r="H125" s="43">
        <f t="shared" ref="H125" si="21">F125*B125</f>
        <v>0</v>
      </c>
      <c r="I125" s="43"/>
      <c r="J125" s="26"/>
    </row>
    <row r="126" spans="1:10" s="30" customFormat="1" ht="15" thickBot="1" x14ac:dyDescent="0.2">
      <c r="A126" s="26"/>
      <c r="B126" s="31"/>
      <c r="C126" s="99"/>
      <c r="D126" s="37"/>
      <c r="E126" s="37"/>
      <c r="F126" s="37"/>
      <c r="G126" s="36"/>
      <c r="H126" s="36"/>
      <c r="I126" s="36"/>
      <c r="J126" s="26"/>
    </row>
    <row r="127" spans="1:10" s="60" customFormat="1" ht="21" customHeight="1" thickBot="1" x14ac:dyDescent="0.2">
      <c r="A127" s="53" t="s">
        <v>25</v>
      </c>
      <c r="B127" s="54"/>
      <c r="C127" s="55"/>
      <c r="D127" s="56"/>
      <c r="E127" s="56"/>
      <c r="F127" s="56"/>
      <c r="G127" s="56"/>
      <c r="H127" s="56"/>
      <c r="I127" s="57">
        <f>SUM(H129:H134)</f>
        <v>0</v>
      </c>
      <c r="J127" s="58"/>
    </row>
    <row r="128" spans="1:10" s="30" customFormat="1" ht="15" customHeight="1" x14ac:dyDescent="0.15">
      <c r="A128" s="26"/>
      <c r="B128" s="31"/>
      <c r="C128" s="97"/>
      <c r="D128" s="37"/>
      <c r="E128" s="37"/>
      <c r="F128" s="37"/>
      <c r="G128" s="36"/>
      <c r="H128" s="36"/>
      <c r="I128" s="28"/>
      <c r="J128" s="26"/>
    </row>
    <row r="129" spans="1:10" s="30" customFormat="1" ht="15" customHeight="1" x14ac:dyDescent="0.15">
      <c r="A129" s="44" t="s">
        <v>103</v>
      </c>
      <c r="B129" s="40"/>
      <c r="C129" s="99"/>
      <c r="D129" s="37"/>
      <c r="E129" s="35"/>
      <c r="F129" s="125"/>
      <c r="G129" s="43"/>
      <c r="H129" s="43">
        <f t="shared" ref="H129:H134" si="22">F129*B129</f>
        <v>0</v>
      </c>
      <c r="I129" s="28"/>
      <c r="J129" s="26"/>
    </row>
    <row r="130" spans="1:10" s="30" customFormat="1" ht="15" customHeight="1" x14ac:dyDescent="0.15">
      <c r="A130" s="44" t="s">
        <v>94</v>
      </c>
      <c r="B130" s="40"/>
      <c r="C130" s="99"/>
      <c r="D130" s="37"/>
      <c r="E130" s="35"/>
      <c r="F130" s="125"/>
      <c r="G130" s="43"/>
      <c r="H130" s="43">
        <f t="shared" si="22"/>
        <v>0</v>
      </c>
      <c r="I130" s="28"/>
      <c r="J130" s="26"/>
    </row>
    <row r="131" spans="1:10" s="30" customFormat="1" ht="15" customHeight="1" x14ac:dyDescent="0.15">
      <c r="A131" s="173" t="s">
        <v>141</v>
      </c>
      <c r="B131" s="40"/>
      <c r="C131" s="99"/>
      <c r="D131" s="37"/>
      <c r="E131" s="181"/>
      <c r="F131" s="125"/>
      <c r="G131" s="43"/>
      <c r="H131" s="43">
        <f t="shared" si="22"/>
        <v>0</v>
      </c>
      <c r="I131" s="28"/>
      <c r="J131" s="26"/>
    </row>
    <row r="132" spans="1:10" s="30" customFormat="1" ht="15" customHeight="1" x14ac:dyDescent="0.15">
      <c r="A132" s="173" t="s">
        <v>142</v>
      </c>
      <c r="B132" s="40"/>
      <c r="C132" s="99"/>
      <c r="D132" s="37"/>
      <c r="E132" s="181"/>
      <c r="F132" s="125"/>
      <c r="G132" s="43"/>
      <c r="H132" s="43">
        <f t="shared" si="22"/>
        <v>0</v>
      </c>
      <c r="I132" s="28"/>
      <c r="J132" s="26"/>
    </row>
    <row r="133" spans="1:10" s="30" customFormat="1" ht="15" customHeight="1" x14ac:dyDescent="0.15">
      <c r="A133" s="44" t="s">
        <v>95</v>
      </c>
      <c r="B133" s="40"/>
      <c r="C133" s="99"/>
      <c r="D133" s="37"/>
      <c r="E133" s="35"/>
      <c r="F133" s="125"/>
      <c r="G133" s="43"/>
      <c r="H133" s="43">
        <f t="shared" si="22"/>
        <v>0</v>
      </c>
      <c r="I133" s="28"/>
      <c r="J133" s="26"/>
    </row>
    <row r="134" spans="1:10" s="30" customFormat="1" ht="15" customHeight="1" x14ac:dyDescent="0.15">
      <c r="A134" s="44" t="s">
        <v>32</v>
      </c>
      <c r="B134" s="40"/>
      <c r="C134" s="99"/>
      <c r="D134" s="37"/>
      <c r="E134" s="35"/>
      <c r="F134" s="125"/>
      <c r="G134" s="43"/>
      <c r="H134" s="43">
        <f t="shared" si="22"/>
        <v>0</v>
      </c>
      <c r="I134" s="28"/>
      <c r="J134" s="26"/>
    </row>
    <row r="135" spans="1:10" s="30" customFormat="1" ht="15" customHeight="1" thickBot="1" x14ac:dyDescent="0.2">
      <c r="A135" s="26"/>
      <c r="B135" s="31"/>
      <c r="C135" s="97"/>
      <c r="D135" s="37"/>
      <c r="E135" s="37"/>
      <c r="F135" s="37"/>
      <c r="G135" s="36"/>
      <c r="H135" s="36"/>
      <c r="I135" s="28"/>
      <c r="J135" s="26"/>
    </row>
    <row r="136" spans="1:10" s="60" customFormat="1" ht="21" customHeight="1" thickBot="1" x14ac:dyDescent="0.2">
      <c r="A136" s="53" t="s">
        <v>70</v>
      </c>
      <c r="B136" s="54"/>
      <c r="C136" s="55"/>
      <c r="D136" s="56"/>
      <c r="E136" s="56"/>
      <c r="F136" s="56"/>
      <c r="G136" s="56"/>
      <c r="H136" s="56"/>
      <c r="I136" s="57">
        <f>H138</f>
        <v>0</v>
      </c>
      <c r="J136" s="58"/>
    </row>
    <row r="137" spans="1:10" s="30" customFormat="1" ht="14" x14ac:dyDescent="0.15">
      <c r="A137" s="94"/>
      <c r="B137" s="31"/>
      <c r="C137" s="97"/>
      <c r="D137" s="37"/>
      <c r="E137" s="37"/>
      <c r="F137" s="37"/>
      <c r="G137" s="36"/>
      <c r="H137" s="36"/>
      <c r="I137" s="28"/>
      <c r="J137" s="26"/>
    </row>
    <row r="138" spans="1:10" s="30" customFormat="1" ht="14" x14ac:dyDescent="0.15">
      <c r="A138" s="94" t="s">
        <v>112</v>
      </c>
      <c r="B138" s="40"/>
      <c r="C138" s="99"/>
      <c r="D138" s="37"/>
      <c r="E138" s="174"/>
      <c r="F138" s="125"/>
      <c r="G138" s="43"/>
      <c r="H138" s="43">
        <f t="shared" ref="H138" si="23">F138*B138</f>
        <v>0</v>
      </c>
      <c r="I138" s="28"/>
      <c r="J138" s="26"/>
    </row>
    <row r="139" spans="1:10" s="30" customFormat="1" ht="15" thickBot="1" x14ac:dyDescent="0.2">
      <c r="A139" s="26"/>
      <c r="B139" s="31"/>
      <c r="C139" s="99"/>
      <c r="D139" s="37"/>
      <c r="E139" s="175"/>
      <c r="F139" s="37"/>
      <c r="G139" s="36"/>
      <c r="H139" s="36"/>
      <c r="I139" s="28"/>
      <c r="J139" s="26"/>
    </row>
    <row r="140" spans="1:10" s="60" customFormat="1" ht="23" customHeight="1" thickBot="1" x14ac:dyDescent="0.2">
      <c r="A140" s="53" t="s">
        <v>69</v>
      </c>
      <c r="B140" s="54"/>
      <c r="C140" s="55"/>
      <c r="D140" s="56"/>
      <c r="E140" s="56"/>
      <c r="F140" s="56"/>
      <c r="G140" s="56"/>
      <c r="H140" s="56"/>
      <c r="I140" s="57">
        <f>SUM(H142:H144)</f>
        <v>0</v>
      </c>
      <c r="J140" s="58"/>
    </row>
    <row r="141" spans="1:10" s="30" customFormat="1" ht="14" x14ac:dyDescent="0.15">
      <c r="A141" s="26"/>
      <c r="B141" s="31"/>
      <c r="C141" s="97"/>
      <c r="D141" s="37"/>
      <c r="E141" s="37"/>
      <c r="F141" s="37"/>
      <c r="G141" s="36"/>
      <c r="H141" s="36"/>
      <c r="I141" s="28"/>
      <c r="J141" s="26"/>
    </row>
    <row r="142" spans="1:10" s="30" customFormat="1" ht="14" x14ac:dyDescent="0.15">
      <c r="A142" s="44" t="s">
        <v>109</v>
      </c>
      <c r="B142" s="40"/>
      <c r="C142" s="99"/>
      <c r="D142" s="45"/>
      <c r="E142" s="174"/>
      <c r="F142" s="125"/>
      <c r="G142" s="43"/>
      <c r="H142" s="43">
        <f t="shared" ref="H142:H144" si="24">F142*B142</f>
        <v>0</v>
      </c>
      <c r="I142" s="28"/>
      <c r="J142" s="26"/>
    </row>
    <row r="143" spans="1:10" s="30" customFormat="1" ht="14" x14ac:dyDescent="0.15">
      <c r="A143" s="44" t="s">
        <v>110</v>
      </c>
      <c r="B143" s="40"/>
      <c r="C143" s="99"/>
      <c r="D143" s="45"/>
      <c r="E143" s="174"/>
      <c r="F143" s="125"/>
      <c r="G143" s="43"/>
      <c r="H143" s="43">
        <f t="shared" si="24"/>
        <v>0</v>
      </c>
      <c r="I143" s="28"/>
      <c r="J143" s="26"/>
    </row>
    <row r="144" spans="1:10" s="30" customFormat="1" ht="14" x14ac:dyDescent="0.15">
      <c r="A144" s="44" t="s">
        <v>111</v>
      </c>
      <c r="B144" s="40"/>
      <c r="C144" s="99"/>
      <c r="D144" s="45"/>
      <c r="E144" s="174"/>
      <c r="F144" s="125"/>
      <c r="G144" s="43"/>
      <c r="H144" s="43">
        <f t="shared" si="24"/>
        <v>0</v>
      </c>
      <c r="I144" s="28"/>
      <c r="J144" s="26"/>
    </row>
    <row r="145" spans="1:10" s="30" customFormat="1" ht="15" thickBot="1" x14ac:dyDescent="0.2">
      <c r="A145" s="26"/>
      <c r="B145" s="31"/>
      <c r="C145" s="97"/>
      <c r="D145" s="37"/>
      <c r="E145" s="37"/>
      <c r="F145" s="37"/>
      <c r="G145" s="36"/>
      <c r="H145" s="36"/>
      <c r="I145" s="28"/>
      <c r="J145" s="26"/>
    </row>
    <row r="146" spans="1:10" s="60" customFormat="1" ht="21" customHeight="1" thickBot="1" x14ac:dyDescent="0.2">
      <c r="A146" s="53" t="s">
        <v>4</v>
      </c>
      <c r="B146" s="54"/>
      <c r="C146" s="55"/>
      <c r="D146" s="56"/>
      <c r="E146" s="56"/>
      <c r="F146" s="56"/>
      <c r="G146" s="56"/>
      <c r="H146" s="56"/>
      <c r="I146" s="57">
        <f>SUM(H149:H159)</f>
        <v>0</v>
      </c>
      <c r="J146" s="58"/>
    </row>
    <row r="147" spans="1:10" s="30" customFormat="1" ht="15" customHeight="1" x14ac:dyDescent="0.15">
      <c r="A147" s="26"/>
      <c r="B147" s="46"/>
      <c r="C147" s="106"/>
      <c r="D147" s="37"/>
      <c r="E147" s="37"/>
      <c r="F147" s="37"/>
      <c r="G147" s="36"/>
      <c r="H147" s="36"/>
      <c r="I147" s="28"/>
      <c r="J147" s="26"/>
    </row>
    <row r="148" spans="1:10" s="30" customFormat="1" ht="1" customHeight="1" x14ac:dyDescent="0.15">
      <c r="A148" s="44" t="s">
        <v>72</v>
      </c>
      <c r="B148" s="31"/>
      <c r="C148" s="99"/>
      <c r="D148" s="37"/>
      <c r="E148" s="37"/>
      <c r="F148" s="37"/>
      <c r="G148" s="36"/>
      <c r="H148" s="36"/>
      <c r="I148" s="28"/>
      <c r="J148" s="26"/>
    </row>
    <row r="149" spans="1:10" s="30" customFormat="1" ht="15" customHeight="1" x14ac:dyDescent="0.15">
      <c r="A149" s="44" t="s">
        <v>83</v>
      </c>
      <c r="B149" s="132"/>
      <c r="C149" s="99"/>
      <c r="D149" s="37"/>
      <c r="E149" s="174"/>
      <c r="F149" s="141"/>
      <c r="G149" s="43"/>
      <c r="H149" s="43">
        <f t="shared" ref="H149:H159" si="25">F149*B149</f>
        <v>0</v>
      </c>
      <c r="I149" s="28"/>
      <c r="J149" s="26"/>
    </row>
    <row r="150" spans="1:10" s="30" customFormat="1" ht="13" customHeight="1" x14ac:dyDescent="0.15">
      <c r="A150" s="44" t="s">
        <v>82</v>
      </c>
      <c r="B150" s="31"/>
      <c r="C150" s="99"/>
      <c r="D150" s="37"/>
      <c r="E150" s="174"/>
      <c r="F150" s="141"/>
      <c r="G150" s="43"/>
      <c r="H150" s="43">
        <f t="shared" si="25"/>
        <v>0</v>
      </c>
      <c r="I150" s="28"/>
      <c r="J150" s="26"/>
    </row>
    <row r="151" spans="1:10" s="30" customFormat="1" ht="15" customHeight="1" x14ac:dyDescent="0.15">
      <c r="A151" s="44" t="s">
        <v>76</v>
      </c>
      <c r="B151" s="31"/>
      <c r="C151" s="99"/>
      <c r="D151" s="37"/>
      <c r="E151" s="174"/>
      <c r="F151" s="141"/>
      <c r="G151" s="43"/>
      <c r="H151" s="43">
        <f t="shared" si="25"/>
        <v>0</v>
      </c>
      <c r="I151" s="28"/>
      <c r="J151" s="26"/>
    </row>
    <row r="152" spans="1:10" s="30" customFormat="1" ht="14" customHeight="1" x14ac:dyDescent="0.15">
      <c r="A152" s="44" t="s">
        <v>115</v>
      </c>
      <c r="B152" s="31"/>
      <c r="C152" s="99"/>
      <c r="D152" s="37"/>
      <c r="E152" s="174"/>
      <c r="F152" s="141"/>
      <c r="G152" s="43"/>
      <c r="H152" s="43">
        <f t="shared" si="25"/>
        <v>0</v>
      </c>
      <c r="I152" s="28"/>
      <c r="J152" s="26"/>
    </row>
    <row r="153" spans="1:10" s="30" customFormat="1" ht="14" customHeight="1" x14ac:dyDescent="0.15">
      <c r="A153" s="44" t="s">
        <v>119</v>
      </c>
      <c r="B153" s="31"/>
      <c r="C153" s="99"/>
      <c r="D153" s="37"/>
      <c r="E153" s="174"/>
      <c r="F153" s="141"/>
      <c r="G153" s="43"/>
      <c r="H153" s="43">
        <f t="shared" si="25"/>
        <v>0</v>
      </c>
      <c r="I153" s="28"/>
      <c r="J153" s="26"/>
    </row>
    <row r="154" spans="1:10" s="30" customFormat="1" ht="15" customHeight="1" x14ac:dyDescent="0.15">
      <c r="A154" s="44" t="s">
        <v>116</v>
      </c>
      <c r="B154" s="31"/>
      <c r="C154" s="99"/>
      <c r="D154" s="37"/>
      <c r="E154" s="174"/>
      <c r="F154" s="141"/>
      <c r="G154" s="43"/>
      <c r="H154" s="43">
        <f t="shared" si="25"/>
        <v>0</v>
      </c>
      <c r="I154" s="28"/>
      <c r="J154" s="26"/>
    </row>
    <row r="155" spans="1:10" s="30" customFormat="1" ht="15" customHeight="1" x14ac:dyDescent="0.15">
      <c r="A155" s="44" t="s">
        <v>97</v>
      </c>
      <c r="B155" s="31"/>
      <c r="C155" s="99"/>
      <c r="D155" s="37"/>
      <c r="E155" s="174"/>
      <c r="F155" s="141"/>
      <c r="G155" s="43"/>
      <c r="H155" s="43">
        <f t="shared" si="25"/>
        <v>0</v>
      </c>
      <c r="I155" s="28"/>
      <c r="J155" s="26"/>
    </row>
    <row r="156" spans="1:10" s="30" customFormat="1" ht="15" customHeight="1" x14ac:dyDescent="0.15">
      <c r="A156" s="44" t="s">
        <v>73</v>
      </c>
      <c r="B156" s="31"/>
      <c r="C156" s="99"/>
      <c r="D156" s="37"/>
      <c r="E156" s="174"/>
      <c r="F156" s="141"/>
      <c r="G156" s="43"/>
      <c r="H156" s="43">
        <f t="shared" si="25"/>
        <v>0</v>
      </c>
      <c r="I156" s="28"/>
      <c r="J156" s="26"/>
    </row>
    <row r="157" spans="1:10" s="30" customFormat="1" ht="15" customHeight="1" x14ac:dyDescent="0.15">
      <c r="A157" s="44" t="s">
        <v>74</v>
      </c>
      <c r="B157" s="31"/>
      <c r="C157" s="99"/>
      <c r="D157" s="37"/>
      <c r="E157" s="174"/>
      <c r="F157" s="141"/>
      <c r="G157" s="43"/>
      <c r="H157" s="43">
        <f t="shared" si="25"/>
        <v>0</v>
      </c>
      <c r="I157" s="28"/>
      <c r="J157" s="26"/>
    </row>
    <row r="158" spans="1:10" s="30" customFormat="1" ht="15" customHeight="1" x14ac:dyDescent="0.15">
      <c r="A158" s="47" t="s">
        <v>53</v>
      </c>
      <c r="B158" s="31"/>
      <c r="C158" s="99"/>
      <c r="D158" s="37"/>
      <c r="E158" s="174"/>
      <c r="F158" s="141"/>
      <c r="G158" s="43"/>
      <c r="H158" s="43">
        <f t="shared" si="25"/>
        <v>0</v>
      </c>
      <c r="I158" s="28"/>
      <c r="J158" s="26"/>
    </row>
    <row r="159" spans="1:10" s="30" customFormat="1" ht="15" customHeight="1" x14ac:dyDescent="0.15">
      <c r="A159" s="47" t="s">
        <v>54</v>
      </c>
      <c r="B159" s="31"/>
      <c r="C159" s="99"/>
      <c r="D159" s="37"/>
      <c r="E159" s="174"/>
      <c r="F159" s="141"/>
      <c r="G159" s="43"/>
      <c r="H159" s="43">
        <f t="shared" si="25"/>
        <v>0</v>
      </c>
      <c r="I159" s="28"/>
      <c r="J159" s="26"/>
    </row>
    <row r="160" spans="1:10" s="30" customFormat="1" ht="15" customHeight="1" thickBot="1" x14ac:dyDescent="0.2">
      <c r="A160" s="47"/>
      <c r="B160" s="31"/>
      <c r="C160" s="99"/>
      <c r="D160" s="37"/>
      <c r="E160" s="37"/>
      <c r="F160" s="92"/>
      <c r="G160" s="29"/>
      <c r="H160" s="29"/>
      <c r="I160" s="28"/>
      <c r="J160" s="26"/>
    </row>
    <row r="161" spans="1:10" s="60" customFormat="1" ht="21" customHeight="1" thickBot="1" x14ac:dyDescent="0.2">
      <c r="A161" s="53" t="s">
        <v>60</v>
      </c>
      <c r="B161" s="54"/>
      <c r="C161" s="55"/>
      <c r="D161" s="56"/>
      <c r="E161" s="56"/>
      <c r="F161" s="55"/>
      <c r="G161" s="56"/>
      <c r="H161" s="56"/>
      <c r="I161" s="57">
        <f>SUM(H163:H168)</f>
        <v>0</v>
      </c>
      <c r="J161" s="58"/>
    </row>
    <row r="162" spans="1:10" s="30" customFormat="1" ht="14" x14ac:dyDescent="0.15">
      <c r="A162" s="26"/>
      <c r="B162" s="46"/>
      <c r="C162" s="106"/>
      <c r="D162" s="37"/>
      <c r="E162" s="37"/>
      <c r="F162" s="92"/>
      <c r="G162" s="36"/>
      <c r="H162" s="36"/>
      <c r="I162" s="28"/>
      <c r="J162" s="26"/>
    </row>
    <row r="163" spans="1:10" s="30" customFormat="1" ht="14" x14ac:dyDescent="0.15">
      <c r="A163" s="44" t="s">
        <v>18</v>
      </c>
      <c r="B163" s="31"/>
      <c r="C163" s="99"/>
      <c r="D163" s="37"/>
      <c r="E163" s="174"/>
      <c r="F163" s="141"/>
      <c r="G163" s="43"/>
      <c r="H163" s="43">
        <f t="shared" ref="H163:H168" si="26">F163*B163</f>
        <v>0</v>
      </c>
      <c r="I163" s="28"/>
      <c r="J163" s="26"/>
    </row>
    <row r="164" spans="1:10" s="30" customFormat="1" ht="14" x14ac:dyDescent="0.15">
      <c r="A164" s="44" t="s">
        <v>117</v>
      </c>
      <c r="B164" s="31"/>
      <c r="C164" s="99"/>
      <c r="D164" s="37"/>
      <c r="E164" s="174"/>
      <c r="F164" s="141"/>
      <c r="G164" s="43"/>
      <c r="H164" s="43">
        <f t="shared" si="26"/>
        <v>0</v>
      </c>
      <c r="I164" s="28"/>
      <c r="J164" s="26"/>
    </row>
    <row r="165" spans="1:10" s="30" customFormat="1" ht="14" x14ac:dyDescent="0.15">
      <c r="A165" s="44" t="s">
        <v>96</v>
      </c>
      <c r="B165" s="31"/>
      <c r="C165" s="99"/>
      <c r="D165" s="37"/>
      <c r="E165" s="174"/>
      <c r="F165" s="141"/>
      <c r="G165" s="43"/>
      <c r="H165" s="43">
        <f t="shared" si="26"/>
        <v>0</v>
      </c>
      <c r="I165" s="28"/>
      <c r="J165" s="26"/>
    </row>
    <row r="166" spans="1:10" s="30" customFormat="1" ht="14" x14ac:dyDescent="0.15">
      <c r="A166" s="44" t="s">
        <v>118</v>
      </c>
      <c r="B166" s="31"/>
      <c r="C166" s="99"/>
      <c r="D166" s="37"/>
      <c r="E166" s="174"/>
      <c r="F166" s="141"/>
      <c r="G166" s="43"/>
      <c r="H166" s="43">
        <f t="shared" si="26"/>
        <v>0</v>
      </c>
      <c r="I166" s="28"/>
      <c r="J166" s="26"/>
    </row>
    <row r="167" spans="1:10" s="30" customFormat="1" ht="14" x14ac:dyDescent="0.15">
      <c r="A167" s="44" t="s">
        <v>75</v>
      </c>
      <c r="B167" s="31"/>
      <c r="C167" s="99"/>
      <c r="D167" s="37"/>
      <c r="E167" s="174"/>
      <c r="F167" s="141"/>
      <c r="G167" s="43"/>
      <c r="H167" s="43">
        <f t="shared" si="26"/>
        <v>0</v>
      </c>
      <c r="I167" s="28"/>
      <c r="J167" s="26"/>
    </row>
    <row r="168" spans="1:10" s="30" customFormat="1" ht="14" x14ac:dyDescent="0.15">
      <c r="A168" s="44" t="s">
        <v>55</v>
      </c>
      <c r="B168" s="31"/>
      <c r="C168" s="99"/>
      <c r="D168" s="37"/>
      <c r="E168" s="174"/>
      <c r="F168" s="141"/>
      <c r="G168" s="43"/>
      <c r="H168" s="43">
        <f t="shared" si="26"/>
        <v>0</v>
      </c>
      <c r="I168" s="28"/>
      <c r="J168" s="26"/>
    </row>
    <row r="169" spans="1:10" s="30" customFormat="1" ht="15" thickBot="1" x14ac:dyDescent="0.2">
      <c r="A169" s="47"/>
      <c r="B169" s="48"/>
      <c r="C169" s="107"/>
      <c r="D169" s="49"/>
      <c r="E169" s="49"/>
      <c r="F169" s="142"/>
      <c r="G169" s="49"/>
      <c r="H169" s="49"/>
      <c r="I169" s="28"/>
      <c r="J169" s="26"/>
    </row>
    <row r="170" spans="1:10" s="60" customFormat="1" ht="21" customHeight="1" thickBot="1" x14ac:dyDescent="0.2">
      <c r="A170" s="53" t="s">
        <v>5</v>
      </c>
      <c r="B170" s="54"/>
      <c r="C170" s="55"/>
      <c r="D170" s="56"/>
      <c r="E170" s="56"/>
      <c r="F170" s="55"/>
      <c r="G170" s="56"/>
      <c r="H170" s="56"/>
      <c r="I170" s="57">
        <f>SUM(H172:H179)</f>
        <v>0</v>
      </c>
      <c r="J170" s="58"/>
    </row>
    <row r="171" spans="1:10" s="30" customFormat="1" ht="15" customHeight="1" x14ac:dyDescent="0.15">
      <c r="A171" s="26"/>
      <c r="B171" s="31"/>
      <c r="C171" s="97"/>
      <c r="D171" s="37"/>
      <c r="E171" s="37"/>
      <c r="F171" s="92"/>
      <c r="G171" s="36"/>
      <c r="H171" s="36"/>
      <c r="I171" s="28"/>
      <c r="J171" s="26"/>
    </row>
    <row r="172" spans="1:10" s="30" customFormat="1" ht="14" customHeight="1" x14ac:dyDescent="0.15">
      <c r="A172" s="73" t="s">
        <v>102</v>
      </c>
      <c r="B172" s="42"/>
      <c r="C172" s="124"/>
      <c r="D172" s="125"/>
      <c r="E172" s="174"/>
      <c r="F172" s="125"/>
      <c r="G172" s="43"/>
      <c r="H172" s="43">
        <f t="shared" ref="H172" si="27">F172*B172</f>
        <v>0</v>
      </c>
      <c r="I172" s="126"/>
    </row>
    <row r="173" spans="1:10" s="30" customFormat="1" ht="15" customHeight="1" x14ac:dyDescent="0.15">
      <c r="A173" s="44" t="s">
        <v>133</v>
      </c>
      <c r="B173" s="31"/>
      <c r="C173" s="97"/>
      <c r="D173" s="37"/>
      <c r="E173" s="174"/>
      <c r="F173" s="125"/>
      <c r="G173" s="43"/>
      <c r="H173" s="43">
        <f t="shared" ref="H173:H179" si="28">F173*B173</f>
        <v>0</v>
      </c>
      <c r="I173" s="28"/>
      <c r="J173" s="26"/>
    </row>
    <row r="174" spans="1:10" s="30" customFormat="1" ht="15" customHeight="1" x14ac:dyDescent="0.15">
      <c r="A174" s="44" t="s">
        <v>67</v>
      </c>
      <c r="B174" s="31"/>
      <c r="C174" s="97"/>
      <c r="D174" s="37"/>
      <c r="E174" s="174"/>
      <c r="F174" s="125"/>
      <c r="G174" s="43"/>
      <c r="H174" s="43">
        <f t="shared" si="28"/>
        <v>0</v>
      </c>
      <c r="I174" s="28"/>
      <c r="J174" s="26"/>
    </row>
    <row r="175" spans="1:10" s="30" customFormat="1" ht="15" customHeight="1" x14ac:dyDescent="0.15">
      <c r="A175" s="44" t="s">
        <v>66</v>
      </c>
      <c r="B175" s="31"/>
      <c r="C175" s="97"/>
      <c r="D175" s="37"/>
      <c r="E175" s="174"/>
      <c r="F175" s="125"/>
      <c r="G175" s="43"/>
      <c r="H175" s="43">
        <f t="shared" si="28"/>
        <v>0</v>
      </c>
      <c r="I175" s="28"/>
      <c r="J175" s="26"/>
    </row>
    <row r="176" spans="1:10" s="30" customFormat="1" ht="15" customHeight="1" x14ac:dyDescent="0.15">
      <c r="A176" s="44" t="s">
        <v>56</v>
      </c>
      <c r="B176" s="31"/>
      <c r="C176" s="97"/>
      <c r="D176" s="37"/>
      <c r="E176" s="174"/>
      <c r="F176" s="125"/>
      <c r="G176" s="43"/>
      <c r="H176" s="43">
        <f t="shared" si="28"/>
        <v>0</v>
      </c>
      <c r="I176" s="28"/>
      <c r="J176" s="26"/>
    </row>
    <row r="177" spans="1:10" s="30" customFormat="1" ht="15" customHeight="1" x14ac:dyDescent="0.15">
      <c r="A177" s="44" t="s">
        <v>58</v>
      </c>
      <c r="B177" s="31"/>
      <c r="C177" s="97"/>
      <c r="D177" s="37"/>
      <c r="E177" s="174"/>
      <c r="F177" s="125"/>
      <c r="G177" s="43"/>
      <c r="H177" s="43">
        <f t="shared" si="28"/>
        <v>0</v>
      </c>
      <c r="I177" s="28"/>
      <c r="J177" s="26"/>
    </row>
    <row r="178" spans="1:10" s="30" customFormat="1" ht="15" customHeight="1" x14ac:dyDescent="0.15">
      <c r="A178" s="44" t="s">
        <v>98</v>
      </c>
      <c r="B178" s="31"/>
      <c r="C178" s="97"/>
      <c r="D178" s="37"/>
      <c r="E178" s="174"/>
      <c r="F178" s="125"/>
      <c r="G178" s="43"/>
      <c r="H178" s="43">
        <f t="shared" si="28"/>
        <v>0</v>
      </c>
      <c r="I178" s="28"/>
      <c r="J178" s="26"/>
    </row>
    <row r="179" spans="1:10" s="30" customFormat="1" ht="15" customHeight="1" x14ac:dyDescent="0.15">
      <c r="A179" s="44" t="s">
        <v>57</v>
      </c>
      <c r="B179" s="31"/>
      <c r="C179" s="97"/>
      <c r="D179" s="37"/>
      <c r="E179" s="174"/>
      <c r="F179" s="125"/>
      <c r="G179" s="43"/>
      <c r="H179" s="43">
        <f t="shared" si="28"/>
        <v>0</v>
      </c>
      <c r="I179" s="28"/>
      <c r="J179" s="26"/>
    </row>
    <row r="180" spans="1:10" s="30" customFormat="1" ht="15" customHeight="1" thickBot="1" x14ac:dyDescent="0.2">
      <c r="A180" s="38"/>
      <c r="B180" s="31"/>
      <c r="C180" s="105"/>
      <c r="D180" s="37"/>
      <c r="E180" s="37"/>
      <c r="F180" s="37"/>
      <c r="G180" s="36"/>
      <c r="H180" s="36"/>
      <c r="I180" s="28"/>
      <c r="J180" s="26"/>
    </row>
    <row r="181" spans="1:10" s="60" customFormat="1" ht="21" customHeight="1" thickBot="1" x14ac:dyDescent="0.2">
      <c r="A181" s="53" t="s">
        <v>35</v>
      </c>
      <c r="B181" s="54"/>
      <c r="C181" s="55"/>
      <c r="D181" s="56"/>
      <c r="E181" s="56"/>
      <c r="F181" s="56"/>
      <c r="G181" s="56"/>
      <c r="H181" s="56"/>
      <c r="I181" s="57" t="s">
        <v>28</v>
      </c>
      <c r="J181" s="58"/>
    </row>
    <row r="182" spans="1:10" s="30" customFormat="1" ht="15" customHeight="1" x14ac:dyDescent="0.15">
      <c r="A182" s="26"/>
      <c r="B182" s="31"/>
      <c r="C182" s="97"/>
      <c r="D182" s="37"/>
      <c r="E182" s="37"/>
      <c r="F182" s="37"/>
      <c r="G182" s="36"/>
      <c r="H182" s="36"/>
      <c r="I182" s="28"/>
      <c r="J182" s="26"/>
    </row>
    <row r="183" spans="1:10" s="30" customFormat="1" ht="15" customHeight="1" thickBot="1" x14ac:dyDescent="0.2">
      <c r="A183" s="26"/>
      <c r="B183" s="31"/>
      <c r="C183" s="97"/>
      <c r="D183" s="37"/>
      <c r="E183" s="37"/>
      <c r="F183" s="37"/>
      <c r="G183" s="36"/>
      <c r="H183" s="36"/>
      <c r="I183" s="28"/>
      <c r="J183" s="26"/>
    </row>
    <row r="184" spans="1:10" s="60" customFormat="1" ht="21" customHeight="1" thickBot="1" x14ac:dyDescent="0.2">
      <c r="A184" s="53" t="s">
        <v>15</v>
      </c>
      <c r="B184" s="54"/>
      <c r="C184" s="55"/>
      <c r="D184" s="56"/>
      <c r="E184" s="56"/>
      <c r="F184" s="56"/>
      <c r="G184" s="56"/>
      <c r="H184" s="56"/>
      <c r="I184" s="57" t="s">
        <v>28</v>
      </c>
      <c r="J184" s="58"/>
    </row>
    <row r="185" spans="1:10" s="30" customFormat="1" ht="15" customHeight="1" x14ac:dyDescent="0.15">
      <c r="A185" s="26"/>
      <c r="B185" s="26"/>
      <c r="C185" s="100"/>
      <c r="D185" s="26"/>
      <c r="E185" s="26"/>
      <c r="F185" s="36"/>
      <c r="G185" s="26"/>
      <c r="H185" s="26"/>
      <c r="I185" s="26"/>
      <c r="J185" s="26"/>
    </row>
    <row r="186" spans="1:10" s="30" customFormat="1" ht="15" customHeight="1" thickBot="1" x14ac:dyDescent="0.2">
      <c r="C186" s="108"/>
      <c r="F186" s="43"/>
    </row>
    <row r="187" spans="1:10" s="60" customFormat="1" ht="21" customHeight="1" thickBot="1" x14ac:dyDescent="0.2">
      <c r="A187" s="53" t="s">
        <v>16</v>
      </c>
      <c r="B187" s="54"/>
      <c r="C187" s="55"/>
      <c r="D187" s="56"/>
      <c r="E187" s="56"/>
      <c r="F187" s="56"/>
      <c r="G187" s="56"/>
      <c r="H187" s="56"/>
      <c r="I187" s="57" t="s">
        <v>28</v>
      </c>
      <c r="J187" s="58"/>
    </row>
    <row r="188" spans="1:10" s="30" customFormat="1" ht="15" customHeight="1" x14ac:dyDescent="0.15">
      <c r="A188" s="26"/>
      <c r="B188" s="31"/>
      <c r="C188" s="105"/>
      <c r="D188" s="37"/>
      <c r="E188" s="37"/>
      <c r="F188" s="37"/>
      <c r="G188" s="36"/>
      <c r="H188" s="36"/>
      <c r="I188" s="28"/>
      <c r="J188" s="26"/>
    </row>
    <row r="189" spans="1:10" s="30" customFormat="1" ht="15" customHeight="1" thickBot="1" x14ac:dyDescent="0.2">
      <c r="A189" s="38"/>
      <c r="B189" s="31"/>
      <c r="C189" s="105"/>
      <c r="D189" s="37"/>
      <c r="E189" s="37"/>
      <c r="F189" s="37"/>
      <c r="G189" s="36"/>
      <c r="H189" s="36"/>
      <c r="I189" s="28"/>
      <c r="J189" s="26"/>
    </row>
    <row r="190" spans="1:10" s="60" customFormat="1" ht="21" customHeight="1" thickBot="1" x14ac:dyDescent="0.2">
      <c r="A190" s="53" t="s">
        <v>29</v>
      </c>
      <c r="B190" s="54"/>
      <c r="C190" s="55"/>
      <c r="D190" s="56"/>
      <c r="E190" s="56"/>
      <c r="F190" s="56"/>
      <c r="G190" s="56"/>
      <c r="H190" s="56"/>
      <c r="I190" s="57" t="s">
        <v>28</v>
      </c>
      <c r="J190" s="58"/>
    </row>
    <row r="191" spans="1:10" s="30" customFormat="1" ht="15" customHeight="1" x14ac:dyDescent="0.15">
      <c r="A191" s="26"/>
      <c r="B191" s="31"/>
      <c r="C191" s="105"/>
      <c r="D191" s="37"/>
      <c r="E191" s="37"/>
      <c r="F191" s="37"/>
      <c r="G191" s="36"/>
      <c r="H191" s="36"/>
      <c r="I191" s="28"/>
      <c r="J191" s="26"/>
    </row>
    <row r="192" spans="1:10" s="30" customFormat="1" ht="16" customHeight="1" thickBot="1" x14ac:dyDescent="0.2">
      <c r="A192" s="38"/>
      <c r="B192" s="31"/>
      <c r="C192" s="105"/>
      <c r="D192" s="37"/>
      <c r="E192" s="37"/>
      <c r="F192" s="37"/>
      <c r="G192" s="36"/>
      <c r="H192" s="36"/>
      <c r="I192" s="28"/>
      <c r="J192" s="26"/>
    </row>
    <row r="193" spans="1:10" s="51" customFormat="1" ht="30" customHeight="1" thickBot="1" x14ac:dyDescent="0.25">
      <c r="A193" s="89" t="s">
        <v>136</v>
      </c>
      <c r="B193" s="62"/>
      <c r="C193" s="109"/>
      <c r="D193" s="63"/>
      <c r="E193" s="63"/>
      <c r="F193" s="63"/>
      <c r="G193" s="64"/>
      <c r="H193" s="64"/>
      <c r="I193" s="64" t="e">
        <f>SUM(I5:I190)</f>
        <v>#VALUE!</v>
      </c>
      <c r="J193" s="50"/>
    </row>
    <row r="194" spans="1:10" ht="15" customHeight="1" thickBot="1" x14ac:dyDescent="0.2">
      <c r="A194" s="20"/>
      <c r="B194" s="10"/>
      <c r="C194" s="110"/>
      <c r="D194" s="8"/>
      <c r="E194" s="8"/>
      <c r="F194" s="8"/>
      <c r="G194" s="6"/>
      <c r="H194" s="6"/>
      <c r="I194" s="16"/>
      <c r="J194" s="4"/>
    </row>
    <row r="195" spans="1:10" ht="23" customHeight="1" thickBot="1" x14ac:dyDescent="0.2">
      <c r="A195" s="20"/>
      <c r="B195" s="10"/>
      <c r="H195" s="61" t="s">
        <v>36</v>
      </c>
      <c r="I195" s="131" t="e">
        <f>I193/#REF!</f>
        <v>#VALUE!</v>
      </c>
      <c r="J195" s="52"/>
    </row>
    <row r="196" spans="1:10" x14ac:dyDescent="0.15">
      <c r="A196" s="13"/>
      <c r="B196" s="10"/>
      <c r="C196" s="111"/>
      <c r="D196" s="8"/>
      <c r="E196" s="8"/>
      <c r="F196" s="8"/>
      <c r="G196" s="8"/>
      <c r="H196" s="8"/>
      <c r="I196" s="16"/>
      <c r="J196" s="4"/>
    </row>
    <row r="197" spans="1:10" x14ac:dyDescent="0.15">
      <c r="A197" s="13"/>
      <c r="B197" s="10"/>
      <c r="C197" s="111"/>
      <c r="D197" s="8"/>
      <c r="E197" s="8"/>
      <c r="F197" s="8"/>
      <c r="G197" s="6"/>
      <c r="H197" s="6"/>
      <c r="I197" s="16"/>
      <c r="J197" s="4"/>
    </row>
    <row r="198" spans="1:10" x14ac:dyDescent="0.15">
      <c r="A198" s="13"/>
      <c r="B198" s="10"/>
      <c r="C198" s="111"/>
      <c r="D198" s="8"/>
      <c r="E198" s="8"/>
      <c r="F198" s="8"/>
      <c r="G198" s="6"/>
      <c r="H198" s="6"/>
      <c r="I198" s="16"/>
      <c r="J198" s="4"/>
    </row>
    <row r="199" spans="1:10" x14ac:dyDescent="0.15">
      <c r="A199" s="13"/>
      <c r="B199" s="10"/>
      <c r="C199" s="111"/>
      <c r="D199" s="8"/>
      <c r="E199" s="8"/>
      <c r="F199" s="8"/>
      <c r="G199" s="6"/>
      <c r="H199" s="6"/>
      <c r="I199" s="16"/>
      <c r="J199" s="4"/>
    </row>
    <row r="200" spans="1:10" x14ac:dyDescent="0.15">
      <c r="A200" s="13"/>
      <c r="B200" s="10"/>
      <c r="C200" s="111"/>
      <c r="D200" s="8"/>
      <c r="E200" s="8"/>
      <c r="F200" s="8"/>
      <c r="G200" s="6"/>
      <c r="H200" s="6"/>
      <c r="I200" s="16"/>
      <c r="J200" s="4"/>
    </row>
    <row r="201" spans="1:10" x14ac:dyDescent="0.15">
      <c r="A201" s="13"/>
      <c r="B201" s="10"/>
      <c r="C201" s="112"/>
      <c r="D201" s="8"/>
      <c r="E201" s="8"/>
      <c r="F201" s="8"/>
      <c r="G201" s="72"/>
      <c r="H201" s="72"/>
      <c r="I201" s="16"/>
      <c r="J201" s="4"/>
    </row>
    <row r="202" spans="1:10" x14ac:dyDescent="0.15">
      <c r="A202" s="13"/>
      <c r="B202" s="10"/>
      <c r="C202" s="112"/>
      <c r="D202" s="8"/>
      <c r="E202" s="8"/>
      <c r="F202" s="8"/>
      <c r="G202" s="72"/>
      <c r="H202" s="72"/>
      <c r="I202" s="16"/>
      <c r="J202" s="4"/>
    </row>
    <row r="203" spans="1:10" x14ac:dyDescent="0.15">
      <c r="A203" s="13"/>
      <c r="C203" s="112"/>
      <c r="D203" s="8"/>
      <c r="E203" s="8"/>
      <c r="F203" s="8"/>
      <c r="G203" s="72"/>
      <c r="H203" s="72"/>
      <c r="I203" s="16"/>
      <c r="J203" s="4"/>
    </row>
    <row r="204" spans="1:10" x14ac:dyDescent="0.15">
      <c r="A204" s="13"/>
      <c r="B204" s="10"/>
      <c r="C204" s="112"/>
      <c r="D204" s="8"/>
      <c r="E204" s="8"/>
      <c r="F204" s="8"/>
      <c r="G204" s="72"/>
      <c r="H204" s="72"/>
      <c r="I204" s="16"/>
      <c r="J204" s="4"/>
    </row>
    <row r="205" spans="1:10" x14ac:dyDescent="0.15">
      <c r="A205" s="13"/>
      <c r="B205" s="10"/>
      <c r="C205" s="111"/>
      <c r="D205" s="8"/>
      <c r="E205" s="8"/>
      <c r="F205" s="8"/>
      <c r="G205" s="6"/>
      <c r="H205" s="6"/>
      <c r="I205" s="16"/>
      <c r="J205" s="4"/>
    </row>
    <row r="206" spans="1:10" x14ac:dyDescent="0.15">
      <c r="A206" s="13"/>
      <c r="B206" s="10"/>
      <c r="C206" s="112"/>
      <c r="D206" s="8"/>
      <c r="E206" s="8"/>
      <c r="F206" s="8"/>
      <c r="G206" s="6"/>
      <c r="H206" s="6"/>
      <c r="I206" s="16"/>
      <c r="J206" s="4"/>
    </row>
    <row r="207" spans="1:10" x14ac:dyDescent="0.15">
      <c r="A207" s="13"/>
      <c r="B207" s="10"/>
      <c r="C207" s="112"/>
      <c r="D207" s="8"/>
      <c r="E207" s="8"/>
      <c r="F207" s="8"/>
      <c r="G207" s="6"/>
      <c r="H207" s="6"/>
      <c r="I207" s="16"/>
      <c r="J207" s="4"/>
    </row>
    <row r="208" spans="1:10" x14ac:dyDescent="0.15">
      <c r="A208" s="13"/>
      <c r="C208" s="112"/>
      <c r="D208" s="8"/>
      <c r="E208" s="8"/>
      <c r="F208" s="8"/>
      <c r="G208" s="6"/>
      <c r="H208" s="6"/>
      <c r="I208" s="16"/>
      <c r="J208" s="4"/>
    </row>
    <row r="209" spans="1:10" x14ac:dyDescent="0.15">
      <c r="A209" s="13"/>
      <c r="B209" s="10"/>
      <c r="C209" s="112"/>
      <c r="D209" s="8"/>
      <c r="E209" s="8"/>
      <c r="F209" s="8"/>
      <c r="G209" s="6"/>
      <c r="H209" s="6"/>
      <c r="I209" s="16"/>
      <c r="J209" s="4"/>
    </row>
    <row r="210" spans="1:10" s="4" customFormat="1" x14ac:dyDescent="0.15">
      <c r="A210" s="13"/>
      <c r="B210" s="10"/>
      <c r="C210" s="111"/>
      <c r="D210" s="8"/>
      <c r="E210" s="8"/>
      <c r="F210" s="8"/>
      <c r="G210" s="6"/>
      <c r="H210" s="6"/>
      <c r="I210" s="16"/>
    </row>
    <row r="211" spans="1:10" s="4" customFormat="1" x14ac:dyDescent="0.15">
      <c r="A211" s="13"/>
      <c r="B211" s="10"/>
      <c r="C211" s="112"/>
      <c r="D211" s="8"/>
      <c r="E211" s="8"/>
      <c r="F211" s="8"/>
      <c r="G211" s="6"/>
      <c r="H211" s="6"/>
      <c r="I211" s="16"/>
    </row>
    <row r="212" spans="1:10" s="4" customFormat="1" x14ac:dyDescent="0.15">
      <c r="A212" s="13"/>
      <c r="B212" s="10"/>
      <c r="C212" s="112"/>
      <c r="D212" s="8"/>
      <c r="E212" s="8"/>
      <c r="F212" s="8"/>
      <c r="G212" s="6"/>
      <c r="H212" s="6"/>
      <c r="I212" s="16"/>
    </row>
    <row r="213" spans="1:10" s="4" customFormat="1" x14ac:dyDescent="0.15">
      <c r="A213" s="13"/>
      <c r="B213" s="7"/>
      <c r="C213" s="112"/>
      <c r="D213" s="8"/>
      <c r="E213" s="8"/>
      <c r="F213" s="8"/>
      <c r="G213" s="6"/>
      <c r="H213" s="6"/>
      <c r="I213" s="16"/>
    </row>
    <row r="214" spans="1:10" s="4" customFormat="1" x14ac:dyDescent="0.15">
      <c r="A214" s="13"/>
      <c r="B214" s="10"/>
      <c r="C214" s="112"/>
      <c r="D214" s="8"/>
      <c r="E214" s="8"/>
      <c r="F214" s="8"/>
      <c r="G214" s="6"/>
      <c r="H214" s="6"/>
      <c r="I214" s="16"/>
    </row>
    <row r="215" spans="1:10" s="4" customFormat="1" x14ac:dyDescent="0.15">
      <c r="A215" s="13"/>
      <c r="B215" s="10"/>
      <c r="C215" s="111"/>
      <c r="D215" s="8"/>
      <c r="E215" s="8"/>
      <c r="F215" s="8"/>
      <c r="G215" s="6"/>
      <c r="H215" s="6"/>
      <c r="I215" s="16"/>
    </row>
    <row r="216" spans="1:10" s="4" customFormat="1" x14ac:dyDescent="0.15">
      <c r="A216" s="13"/>
      <c r="B216" s="10"/>
      <c r="C216" s="112"/>
      <c r="D216" s="8"/>
      <c r="E216" s="8"/>
      <c r="F216" s="8"/>
      <c r="G216" s="6"/>
      <c r="H216" s="6"/>
      <c r="I216" s="16"/>
    </row>
    <row r="217" spans="1:10" s="4" customFormat="1" x14ac:dyDescent="0.15">
      <c r="A217" s="13"/>
      <c r="B217" s="10"/>
      <c r="C217" s="112"/>
      <c r="D217" s="8"/>
      <c r="E217" s="8"/>
      <c r="F217" s="8"/>
      <c r="G217" s="6"/>
      <c r="H217" s="6"/>
      <c r="I217" s="16"/>
    </row>
    <row r="218" spans="1:10" s="4" customFormat="1" x14ac:dyDescent="0.15">
      <c r="A218" s="13"/>
      <c r="B218" s="10"/>
      <c r="C218" s="111"/>
      <c r="D218" s="8"/>
      <c r="E218" s="8"/>
      <c r="F218" s="8"/>
      <c r="G218" s="6"/>
      <c r="H218" s="6"/>
      <c r="I218" s="16"/>
    </row>
    <row r="219" spans="1:10" s="4" customFormat="1" x14ac:dyDescent="0.15">
      <c r="A219" s="13"/>
      <c r="B219" s="10"/>
      <c r="C219" s="112"/>
      <c r="D219" s="8"/>
      <c r="E219" s="8"/>
      <c r="F219" s="8"/>
      <c r="G219" s="6"/>
      <c r="H219" s="6"/>
      <c r="I219" s="16"/>
    </row>
    <row r="220" spans="1:10" s="4" customFormat="1" x14ac:dyDescent="0.15">
      <c r="A220" s="13"/>
      <c r="B220" s="10"/>
      <c r="C220" s="111"/>
      <c r="D220" s="8"/>
      <c r="E220" s="8"/>
      <c r="F220" s="8"/>
      <c r="G220" s="6"/>
      <c r="H220" s="6"/>
      <c r="I220" s="16"/>
    </row>
    <row r="221" spans="1:10" s="4" customFormat="1" x14ac:dyDescent="0.15">
      <c r="A221" s="13"/>
      <c r="B221" s="10"/>
      <c r="C221" s="111"/>
      <c r="D221" s="8"/>
      <c r="E221" s="8"/>
      <c r="F221" s="8"/>
      <c r="G221" s="6"/>
      <c r="H221" s="6"/>
      <c r="I221" s="16"/>
    </row>
    <row r="222" spans="1:10" s="4" customFormat="1" x14ac:dyDescent="0.15">
      <c r="A222" s="13"/>
      <c r="B222" s="10"/>
      <c r="C222" s="111"/>
      <c r="D222" s="8"/>
      <c r="E222" s="8"/>
      <c r="F222" s="8"/>
      <c r="G222" s="6"/>
      <c r="H222" s="6"/>
      <c r="I222" s="16"/>
    </row>
    <row r="223" spans="1:10" s="4" customFormat="1" x14ac:dyDescent="0.15">
      <c r="A223" s="13"/>
      <c r="B223" s="10"/>
      <c r="C223" s="111"/>
      <c r="D223" s="8"/>
      <c r="E223" s="8"/>
      <c r="F223" s="8"/>
      <c r="G223" s="6"/>
      <c r="H223" s="6"/>
      <c r="I223" s="16"/>
    </row>
    <row r="224" spans="1:10" s="4" customFormat="1" x14ac:dyDescent="0.15">
      <c r="A224" s="13"/>
      <c r="B224" s="10"/>
      <c r="C224" s="111"/>
      <c r="D224" s="8"/>
      <c r="E224" s="8"/>
      <c r="F224" s="8"/>
      <c r="G224" s="6"/>
      <c r="H224" s="6"/>
      <c r="I224" s="16"/>
    </row>
    <row r="225" spans="1:9" s="4" customFormat="1" x14ac:dyDescent="0.15">
      <c r="A225" s="13"/>
      <c r="B225" s="10"/>
      <c r="C225" s="111"/>
      <c r="D225" s="8"/>
      <c r="E225" s="8"/>
      <c r="F225" s="8"/>
      <c r="G225" s="6"/>
      <c r="H225" s="6"/>
      <c r="I225" s="16"/>
    </row>
    <row r="226" spans="1:9" s="4" customFormat="1" x14ac:dyDescent="0.15">
      <c r="A226" s="13"/>
      <c r="B226" s="10"/>
      <c r="C226" s="111"/>
      <c r="D226" s="8"/>
      <c r="E226" s="8"/>
      <c r="F226" s="8"/>
      <c r="G226" s="6"/>
      <c r="H226" s="6"/>
      <c r="I226" s="16"/>
    </row>
    <row r="227" spans="1:9" s="4" customFormat="1" x14ac:dyDescent="0.15">
      <c r="A227" s="13"/>
      <c r="B227" s="10"/>
      <c r="C227" s="111"/>
      <c r="D227" s="8"/>
      <c r="E227" s="8"/>
      <c r="F227" s="8"/>
      <c r="G227" s="6"/>
      <c r="H227" s="6"/>
      <c r="I227" s="16"/>
    </row>
    <row r="228" spans="1:9" s="4" customFormat="1" x14ac:dyDescent="0.15">
      <c r="A228" s="13"/>
      <c r="B228" s="10"/>
      <c r="C228" s="111"/>
      <c r="D228" s="8"/>
      <c r="E228" s="8"/>
      <c r="F228" s="8"/>
      <c r="G228" s="6"/>
      <c r="H228" s="6"/>
      <c r="I228" s="16"/>
    </row>
    <row r="229" spans="1:9" s="4" customFormat="1" x14ac:dyDescent="0.15">
      <c r="A229" s="13"/>
      <c r="B229" s="10"/>
      <c r="C229" s="111"/>
      <c r="D229" s="8"/>
      <c r="E229" s="8"/>
      <c r="F229" s="8"/>
      <c r="G229" s="6"/>
      <c r="H229" s="6"/>
      <c r="I229" s="16"/>
    </row>
    <row r="230" spans="1:9" s="4" customFormat="1" x14ac:dyDescent="0.15">
      <c r="A230" s="13"/>
      <c r="B230" s="10"/>
      <c r="C230" s="111"/>
      <c r="D230" s="8"/>
      <c r="E230" s="8"/>
      <c r="F230" s="8"/>
      <c r="G230" s="6"/>
      <c r="H230" s="6"/>
      <c r="I230" s="16"/>
    </row>
    <row r="231" spans="1:9" s="4" customFormat="1" x14ac:dyDescent="0.15">
      <c r="A231" s="13"/>
      <c r="B231" s="10"/>
      <c r="C231" s="111"/>
      <c r="D231" s="8"/>
      <c r="E231" s="8"/>
      <c r="F231" s="8"/>
      <c r="G231" s="6"/>
      <c r="H231" s="6"/>
      <c r="I231" s="16"/>
    </row>
    <row r="232" spans="1:9" s="4" customFormat="1" x14ac:dyDescent="0.15">
      <c r="A232" s="13"/>
      <c r="B232" s="10"/>
      <c r="C232" s="111"/>
      <c r="D232" s="8"/>
      <c r="E232" s="8"/>
      <c r="F232" s="8"/>
      <c r="G232" s="6"/>
      <c r="H232" s="6"/>
      <c r="I232" s="16"/>
    </row>
    <row r="233" spans="1:9" s="4" customFormat="1" x14ac:dyDescent="0.15">
      <c r="A233" s="13"/>
      <c r="B233" s="10"/>
      <c r="C233" s="111"/>
      <c r="D233" s="8"/>
      <c r="E233" s="8"/>
      <c r="F233" s="8"/>
      <c r="G233" s="6"/>
      <c r="H233" s="6"/>
      <c r="I233" s="16"/>
    </row>
    <row r="234" spans="1:9" s="4" customFormat="1" x14ac:dyDescent="0.15">
      <c r="A234" s="13"/>
      <c r="B234" s="10"/>
      <c r="C234" s="111"/>
      <c r="D234" s="8"/>
      <c r="E234" s="8"/>
      <c r="F234" s="8"/>
      <c r="G234" s="6"/>
      <c r="H234" s="6"/>
      <c r="I234" s="16"/>
    </row>
    <row r="235" spans="1:9" s="4" customFormat="1" x14ac:dyDescent="0.15">
      <c r="A235" s="13"/>
      <c r="B235" s="10"/>
      <c r="C235" s="111"/>
      <c r="D235" s="8"/>
      <c r="E235" s="8"/>
      <c r="F235" s="8"/>
      <c r="G235" s="6"/>
      <c r="H235" s="6"/>
      <c r="I235" s="16"/>
    </row>
    <row r="236" spans="1:9" s="4" customFormat="1" x14ac:dyDescent="0.15">
      <c r="A236" s="13"/>
      <c r="B236" s="10"/>
      <c r="C236" s="111"/>
      <c r="D236" s="8"/>
      <c r="E236" s="8"/>
      <c r="F236" s="8"/>
      <c r="G236" s="6"/>
      <c r="H236" s="6"/>
      <c r="I236" s="16"/>
    </row>
    <row r="237" spans="1:9" s="4" customFormat="1" x14ac:dyDescent="0.15">
      <c r="A237" s="13"/>
      <c r="B237" s="10"/>
      <c r="C237" s="111"/>
      <c r="D237" s="8"/>
      <c r="E237" s="8"/>
      <c r="F237" s="8"/>
      <c r="G237" s="6"/>
      <c r="H237" s="6"/>
      <c r="I237" s="16"/>
    </row>
    <row r="238" spans="1:9" s="4" customFormat="1" x14ac:dyDescent="0.15">
      <c r="A238" s="13"/>
      <c r="B238" s="10"/>
      <c r="C238" s="111"/>
      <c r="D238" s="8"/>
      <c r="E238" s="8"/>
      <c r="F238" s="8"/>
      <c r="G238" s="6"/>
      <c r="H238" s="6"/>
      <c r="I238" s="16"/>
    </row>
    <row r="239" spans="1:9" s="4" customFormat="1" x14ac:dyDescent="0.15">
      <c r="A239" s="13"/>
      <c r="B239" s="10"/>
      <c r="C239" s="111"/>
      <c r="D239" s="8"/>
      <c r="E239" s="8"/>
      <c r="F239" s="8"/>
      <c r="G239" s="6"/>
      <c r="H239" s="6"/>
      <c r="I239" s="16"/>
    </row>
    <row r="240" spans="1:9" s="4" customFormat="1" x14ac:dyDescent="0.15">
      <c r="A240" s="13"/>
      <c r="B240" s="10"/>
      <c r="C240" s="111"/>
      <c r="D240" s="8"/>
      <c r="E240" s="8"/>
      <c r="F240" s="8"/>
      <c r="G240" s="6"/>
      <c r="H240" s="6"/>
      <c r="I240" s="16"/>
    </row>
    <row r="241" spans="1:9" s="4" customFormat="1" x14ac:dyDescent="0.15">
      <c r="A241" s="13"/>
      <c r="B241" s="10"/>
      <c r="C241" s="111"/>
      <c r="D241" s="8"/>
      <c r="E241" s="8"/>
      <c r="F241" s="8"/>
      <c r="G241" s="6"/>
      <c r="H241" s="6"/>
      <c r="I241" s="16"/>
    </row>
    <row r="242" spans="1:9" s="4" customFormat="1" x14ac:dyDescent="0.15">
      <c r="A242" s="13"/>
      <c r="B242" s="10"/>
      <c r="C242" s="111"/>
      <c r="D242" s="8"/>
      <c r="E242" s="8"/>
      <c r="F242" s="8"/>
      <c r="G242" s="6"/>
      <c r="H242" s="6"/>
      <c r="I242" s="16"/>
    </row>
    <row r="243" spans="1:9" s="4" customFormat="1" x14ac:dyDescent="0.15">
      <c r="A243" s="13"/>
      <c r="B243" s="10"/>
      <c r="C243" s="111"/>
      <c r="D243" s="8"/>
      <c r="E243" s="8"/>
      <c r="F243" s="8"/>
      <c r="G243" s="6"/>
      <c r="H243" s="6"/>
      <c r="I243" s="16"/>
    </row>
    <row r="244" spans="1:9" s="4" customFormat="1" x14ac:dyDescent="0.15">
      <c r="A244" s="13"/>
      <c r="B244" s="10"/>
      <c r="C244" s="111"/>
      <c r="D244" s="8"/>
      <c r="E244" s="8"/>
      <c r="F244" s="8"/>
      <c r="G244" s="6"/>
      <c r="H244" s="6"/>
      <c r="I244" s="16"/>
    </row>
    <row r="245" spans="1:9" s="4" customFormat="1" x14ac:dyDescent="0.15">
      <c r="A245" s="13"/>
      <c r="B245" s="10"/>
      <c r="C245" s="111"/>
      <c r="D245" s="8"/>
      <c r="E245" s="8"/>
      <c r="F245" s="8"/>
      <c r="G245" s="6"/>
      <c r="H245" s="6"/>
      <c r="I245" s="16"/>
    </row>
    <row r="246" spans="1:9" s="4" customFormat="1" x14ac:dyDescent="0.15">
      <c r="A246" s="13"/>
      <c r="B246" s="10"/>
      <c r="C246" s="111"/>
      <c r="D246" s="8"/>
      <c r="E246" s="8"/>
      <c r="F246" s="8"/>
      <c r="G246" s="6"/>
      <c r="H246" s="6"/>
      <c r="I246" s="16"/>
    </row>
    <row r="247" spans="1:9" s="4" customFormat="1" x14ac:dyDescent="0.15">
      <c r="A247" s="13"/>
      <c r="B247" s="10"/>
      <c r="C247" s="111"/>
      <c r="D247" s="8"/>
      <c r="E247" s="8"/>
      <c r="F247" s="8"/>
      <c r="G247" s="6"/>
      <c r="H247" s="6"/>
      <c r="I247" s="16"/>
    </row>
    <row r="248" spans="1:9" s="4" customFormat="1" x14ac:dyDescent="0.15">
      <c r="A248" s="13"/>
      <c r="B248" s="10"/>
      <c r="C248" s="111"/>
      <c r="D248" s="8"/>
      <c r="E248" s="8"/>
      <c r="F248" s="8"/>
      <c r="G248" s="6"/>
      <c r="H248" s="6"/>
      <c r="I248" s="16"/>
    </row>
    <row r="249" spans="1:9" s="4" customFormat="1" x14ac:dyDescent="0.15">
      <c r="A249" s="13"/>
      <c r="B249" s="10"/>
      <c r="C249" s="111"/>
      <c r="D249" s="8"/>
      <c r="E249" s="8"/>
      <c r="F249" s="8"/>
      <c r="G249" s="6"/>
      <c r="H249" s="6"/>
      <c r="I249" s="16"/>
    </row>
    <row r="250" spans="1:9" s="4" customFormat="1" x14ac:dyDescent="0.15">
      <c r="A250" s="13"/>
      <c r="B250" s="10"/>
      <c r="C250" s="111"/>
      <c r="D250" s="8"/>
      <c r="E250" s="8"/>
      <c r="F250" s="8"/>
      <c r="G250" s="6"/>
      <c r="H250" s="6"/>
      <c r="I250" s="16"/>
    </row>
    <row r="251" spans="1:9" s="4" customFormat="1" x14ac:dyDescent="0.15">
      <c r="A251" s="13"/>
      <c r="B251" s="10"/>
      <c r="C251" s="111"/>
      <c r="D251" s="8"/>
      <c r="E251" s="8"/>
      <c r="F251" s="8"/>
      <c r="G251" s="6"/>
      <c r="H251" s="6"/>
      <c r="I251" s="16"/>
    </row>
    <row r="252" spans="1:9" s="4" customFormat="1" x14ac:dyDescent="0.15">
      <c r="A252" s="13"/>
      <c r="B252" s="10"/>
      <c r="C252" s="111"/>
      <c r="D252" s="8"/>
      <c r="E252" s="8"/>
      <c r="F252" s="8"/>
      <c r="G252" s="6"/>
      <c r="H252" s="6"/>
      <c r="I252" s="16"/>
    </row>
    <row r="253" spans="1:9" s="4" customFormat="1" x14ac:dyDescent="0.15">
      <c r="A253" s="13"/>
      <c r="B253" s="10"/>
      <c r="C253" s="111"/>
      <c r="D253" s="8"/>
      <c r="E253" s="8"/>
      <c r="F253" s="8"/>
      <c r="G253" s="6"/>
      <c r="H253" s="6"/>
      <c r="I253" s="16"/>
    </row>
    <row r="254" spans="1:9" s="4" customFormat="1" x14ac:dyDescent="0.15">
      <c r="A254" s="13"/>
      <c r="B254" s="10"/>
      <c r="C254" s="111"/>
      <c r="D254" s="8"/>
      <c r="E254" s="8"/>
      <c r="F254" s="8"/>
      <c r="G254" s="6"/>
      <c r="H254" s="6"/>
      <c r="I254" s="16"/>
    </row>
    <row r="255" spans="1:9" s="4" customFormat="1" x14ac:dyDescent="0.15">
      <c r="A255" s="13"/>
      <c r="B255" s="10"/>
      <c r="C255" s="111"/>
      <c r="D255" s="8"/>
      <c r="E255" s="8"/>
      <c r="F255" s="8"/>
      <c r="G255" s="6"/>
      <c r="H255" s="6"/>
      <c r="I255" s="16"/>
    </row>
    <row r="256" spans="1:9" s="4" customFormat="1" x14ac:dyDescent="0.15">
      <c r="A256" s="13"/>
      <c r="B256" s="10"/>
      <c r="C256" s="111"/>
      <c r="D256" s="8"/>
      <c r="E256" s="8"/>
      <c r="F256" s="8"/>
      <c r="G256" s="6"/>
      <c r="H256" s="6"/>
      <c r="I256" s="16"/>
    </row>
    <row r="257" spans="1:9" s="4" customFormat="1" x14ac:dyDescent="0.15">
      <c r="A257" s="13"/>
      <c r="B257" s="10"/>
      <c r="C257" s="111"/>
      <c r="D257" s="8"/>
      <c r="E257" s="8"/>
      <c r="F257" s="8"/>
      <c r="G257" s="6"/>
      <c r="H257" s="6"/>
      <c r="I257" s="16"/>
    </row>
    <row r="258" spans="1:9" s="4" customFormat="1" x14ac:dyDescent="0.15">
      <c r="A258" s="13"/>
      <c r="B258" s="10"/>
      <c r="C258" s="111"/>
      <c r="D258" s="8"/>
      <c r="E258" s="8"/>
      <c r="F258" s="8"/>
      <c r="G258" s="6"/>
      <c r="H258" s="6"/>
      <c r="I258" s="16"/>
    </row>
    <row r="259" spans="1:9" s="4" customFormat="1" x14ac:dyDescent="0.15">
      <c r="A259" s="13"/>
      <c r="B259" s="10"/>
      <c r="C259" s="111"/>
      <c r="D259" s="8"/>
      <c r="E259" s="8"/>
      <c r="F259" s="8"/>
      <c r="G259" s="6"/>
      <c r="H259" s="6"/>
      <c r="I259" s="16"/>
    </row>
    <row r="260" spans="1:9" s="4" customFormat="1" x14ac:dyDescent="0.15">
      <c r="A260" s="13"/>
      <c r="B260" s="10"/>
      <c r="C260" s="111"/>
      <c r="D260" s="8"/>
      <c r="E260" s="8"/>
      <c r="F260" s="8"/>
      <c r="G260" s="6"/>
      <c r="H260" s="6"/>
      <c r="I260" s="16"/>
    </row>
    <row r="261" spans="1:9" s="4" customFormat="1" x14ac:dyDescent="0.15">
      <c r="A261" s="13"/>
      <c r="B261" s="10"/>
      <c r="C261" s="111"/>
      <c r="D261" s="8"/>
      <c r="E261" s="8"/>
      <c r="F261" s="8"/>
      <c r="G261" s="6"/>
      <c r="H261" s="6"/>
      <c r="I261" s="16"/>
    </row>
    <row r="262" spans="1:9" s="4" customFormat="1" x14ac:dyDescent="0.15">
      <c r="A262" s="13"/>
      <c r="B262" s="10"/>
      <c r="C262" s="111"/>
      <c r="D262" s="8"/>
      <c r="E262" s="8"/>
      <c r="F262" s="8"/>
      <c r="G262" s="6"/>
      <c r="H262" s="6"/>
      <c r="I262" s="16"/>
    </row>
    <row r="263" spans="1:9" s="4" customFormat="1" x14ac:dyDescent="0.15">
      <c r="A263" s="13"/>
      <c r="B263" s="10"/>
      <c r="C263" s="111"/>
      <c r="D263" s="8"/>
      <c r="E263" s="8"/>
      <c r="F263" s="8"/>
      <c r="G263" s="6"/>
      <c r="H263" s="6"/>
      <c r="I263" s="16"/>
    </row>
    <row r="264" spans="1:9" s="4" customFormat="1" x14ac:dyDescent="0.15">
      <c r="A264" s="13"/>
      <c r="B264" s="10"/>
      <c r="C264" s="111"/>
      <c r="D264" s="8"/>
      <c r="E264" s="8"/>
      <c r="F264" s="8"/>
      <c r="G264" s="6"/>
      <c r="H264" s="6"/>
      <c r="I264" s="16"/>
    </row>
    <row r="265" spans="1:9" s="4" customFormat="1" x14ac:dyDescent="0.15">
      <c r="A265" s="13"/>
      <c r="B265" s="10"/>
      <c r="C265" s="111"/>
      <c r="D265" s="8"/>
      <c r="E265" s="8"/>
      <c r="F265" s="8"/>
      <c r="G265" s="6"/>
      <c r="H265" s="6"/>
      <c r="I265" s="16"/>
    </row>
    <row r="266" spans="1:9" s="4" customFormat="1" x14ac:dyDescent="0.15">
      <c r="A266" s="13"/>
      <c r="B266" s="10"/>
      <c r="C266" s="111"/>
      <c r="D266" s="8"/>
      <c r="E266" s="8"/>
      <c r="F266" s="8"/>
      <c r="G266" s="6"/>
      <c r="H266" s="6"/>
      <c r="I266" s="16"/>
    </row>
    <row r="267" spans="1:9" s="4" customFormat="1" x14ac:dyDescent="0.15">
      <c r="A267" s="13"/>
      <c r="B267" s="10"/>
      <c r="C267" s="111"/>
      <c r="D267" s="8"/>
      <c r="E267" s="8"/>
      <c r="F267" s="8"/>
      <c r="G267" s="6"/>
      <c r="H267" s="6"/>
      <c r="I267" s="16"/>
    </row>
    <row r="268" spans="1:9" s="4" customFormat="1" x14ac:dyDescent="0.15">
      <c r="A268" s="13"/>
      <c r="B268" s="10"/>
      <c r="C268" s="111"/>
      <c r="D268" s="8"/>
      <c r="E268" s="8"/>
      <c r="F268" s="8"/>
      <c r="G268" s="6"/>
      <c r="H268" s="6"/>
      <c r="I268" s="16"/>
    </row>
    <row r="269" spans="1:9" s="4" customFormat="1" x14ac:dyDescent="0.15">
      <c r="A269" s="13"/>
      <c r="B269" s="10"/>
      <c r="C269" s="111"/>
      <c r="D269" s="8"/>
      <c r="E269" s="8"/>
      <c r="F269" s="8"/>
      <c r="G269" s="6"/>
      <c r="H269" s="6"/>
      <c r="I269" s="16"/>
    </row>
    <row r="270" spans="1:9" s="4" customFormat="1" x14ac:dyDescent="0.15">
      <c r="A270" s="13"/>
      <c r="B270" s="10"/>
      <c r="C270" s="111"/>
      <c r="D270" s="8"/>
      <c r="E270" s="8"/>
      <c r="F270" s="8"/>
      <c r="G270" s="6"/>
      <c r="H270" s="6"/>
      <c r="I270" s="16"/>
    </row>
    <row r="271" spans="1:9" s="4" customFormat="1" x14ac:dyDescent="0.15">
      <c r="A271" s="13"/>
      <c r="B271" s="10"/>
      <c r="C271" s="111"/>
      <c r="D271" s="8"/>
      <c r="E271" s="8"/>
      <c r="F271" s="8"/>
      <c r="G271" s="6"/>
      <c r="H271" s="6"/>
      <c r="I271" s="16"/>
    </row>
    <row r="272" spans="1:9" s="4" customFormat="1" x14ac:dyDescent="0.15">
      <c r="A272" s="13"/>
      <c r="B272" s="10"/>
      <c r="C272" s="111"/>
      <c r="D272" s="8"/>
      <c r="E272" s="8"/>
      <c r="F272" s="8"/>
      <c r="G272" s="6"/>
      <c r="H272" s="6"/>
      <c r="I272" s="16"/>
    </row>
    <row r="273" spans="1:9" s="4" customFormat="1" x14ac:dyDescent="0.15">
      <c r="A273" s="13"/>
      <c r="B273" s="10"/>
      <c r="C273" s="111"/>
      <c r="D273" s="8"/>
      <c r="E273" s="8"/>
      <c r="F273" s="8"/>
      <c r="G273" s="6"/>
      <c r="H273" s="6"/>
      <c r="I273" s="16"/>
    </row>
    <row r="274" spans="1:9" s="4" customFormat="1" x14ac:dyDescent="0.15">
      <c r="A274" s="13"/>
      <c r="B274" s="10"/>
      <c r="C274" s="111"/>
      <c r="D274" s="8"/>
      <c r="E274" s="8"/>
      <c r="F274" s="8"/>
      <c r="G274" s="6"/>
      <c r="H274" s="6"/>
      <c r="I274" s="16"/>
    </row>
    <row r="275" spans="1:9" s="4" customFormat="1" x14ac:dyDescent="0.15">
      <c r="A275" s="13"/>
      <c r="B275" s="10"/>
      <c r="C275" s="111"/>
      <c r="D275" s="8"/>
      <c r="E275" s="8"/>
      <c r="F275" s="8"/>
      <c r="G275" s="6"/>
      <c r="H275" s="6"/>
      <c r="I275" s="16"/>
    </row>
    <row r="276" spans="1:9" s="4" customFormat="1" x14ac:dyDescent="0.15">
      <c r="A276" s="13"/>
      <c r="B276" s="10"/>
      <c r="C276" s="111"/>
      <c r="D276" s="8"/>
      <c r="E276" s="8"/>
      <c r="F276" s="8"/>
      <c r="G276" s="6"/>
      <c r="H276" s="6"/>
      <c r="I276" s="16"/>
    </row>
    <row r="277" spans="1:9" s="4" customFormat="1" x14ac:dyDescent="0.15">
      <c r="A277" s="13"/>
      <c r="B277" s="10"/>
      <c r="C277" s="111"/>
      <c r="D277" s="8"/>
      <c r="E277" s="8"/>
      <c r="F277" s="8"/>
      <c r="G277" s="6"/>
      <c r="H277" s="6"/>
      <c r="I277" s="16"/>
    </row>
    <row r="278" spans="1:9" s="4" customFormat="1" x14ac:dyDescent="0.15">
      <c r="A278" s="13"/>
      <c r="B278" s="10"/>
      <c r="C278" s="111"/>
      <c r="D278" s="8"/>
      <c r="E278" s="8"/>
      <c r="F278" s="8"/>
      <c r="G278" s="6"/>
      <c r="H278" s="6"/>
      <c r="I278" s="16"/>
    </row>
    <row r="279" spans="1:9" s="4" customFormat="1" x14ac:dyDescent="0.15">
      <c r="A279" s="13"/>
      <c r="B279" s="10"/>
      <c r="C279" s="111"/>
      <c r="D279" s="8"/>
      <c r="E279" s="8"/>
      <c r="F279" s="8"/>
      <c r="G279" s="6"/>
      <c r="H279" s="6"/>
      <c r="I279" s="16"/>
    </row>
    <row r="280" spans="1:9" s="4" customFormat="1" x14ac:dyDescent="0.15">
      <c r="A280" s="13"/>
      <c r="B280" s="10"/>
      <c r="C280" s="111"/>
      <c r="D280" s="8"/>
      <c r="E280" s="8"/>
      <c r="F280" s="8"/>
      <c r="G280" s="6"/>
      <c r="H280" s="6"/>
      <c r="I280" s="16"/>
    </row>
    <row r="281" spans="1:9" s="4" customFormat="1" x14ac:dyDescent="0.15">
      <c r="A281" s="13"/>
      <c r="B281" s="10"/>
      <c r="C281" s="111"/>
      <c r="D281" s="8"/>
      <c r="E281" s="8"/>
      <c r="F281" s="8"/>
      <c r="G281" s="6"/>
      <c r="H281" s="6"/>
      <c r="I281" s="16"/>
    </row>
    <row r="282" spans="1:9" s="4" customFormat="1" x14ac:dyDescent="0.15">
      <c r="A282" s="13"/>
      <c r="B282" s="10"/>
      <c r="C282" s="111"/>
      <c r="D282" s="8"/>
      <c r="E282" s="8"/>
      <c r="F282" s="8"/>
      <c r="G282" s="6"/>
      <c r="H282" s="6"/>
      <c r="I282" s="16"/>
    </row>
    <row r="283" spans="1:9" s="4" customFormat="1" x14ac:dyDescent="0.15">
      <c r="A283" s="13"/>
      <c r="B283" s="10"/>
      <c r="C283" s="111"/>
      <c r="D283" s="8"/>
      <c r="E283" s="8"/>
      <c r="F283" s="8"/>
      <c r="G283" s="6"/>
      <c r="H283" s="6"/>
      <c r="I283" s="16"/>
    </row>
    <row r="284" spans="1:9" s="4" customFormat="1" x14ac:dyDescent="0.15">
      <c r="A284" s="13"/>
      <c r="B284" s="10"/>
      <c r="C284" s="111"/>
      <c r="D284" s="8"/>
      <c r="E284" s="8"/>
      <c r="F284" s="8"/>
      <c r="G284" s="6"/>
      <c r="H284" s="6"/>
      <c r="I284" s="16"/>
    </row>
    <row r="285" spans="1:9" s="4" customFormat="1" x14ac:dyDescent="0.15">
      <c r="A285" s="13"/>
      <c r="B285" s="10"/>
      <c r="C285" s="111"/>
      <c r="D285" s="8"/>
      <c r="E285" s="8"/>
      <c r="F285" s="8"/>
      <c r="G285" s="6"/>
      <c r="H285" s="6"/>
      <c r="I285" s="16"/>
    </row>
    <row r="286" spans="1:9" s="4" customFormat="1" x14ac:dyDescent="0.15">
      <c r="A286" s="13"/>
      <c r="B286" s="10"/>
      <c r="C286" s="111"/>
      <c r="D286" s="8"/>
      <c r="E286" s="8"/>
      <c r="F286" s="8"/>
      <c r="G286" s="6"/>
      <c r="H286" s="6"/>
      <c r="I286" s="16"/>
    </row>
    <row r="287" spans="1:9" s="4" customFormat="1" x14ac:dyDescent="0.15">
      <c r="A287" s="13"/>
      <c r="B287" s="10"/>
      <c r="C287" s="111"/>
      <c r="D287" s="8"/>
      <c r="E287" s="8"/>
      <c r="F287" s="8"/>
      <c r="G287" s="6"/>
      <c r="H287" s="6"/>
      <c r="I287" s="16"/>
    </row>
    <row r="288" spans="1:9" s="4" customFormat="1" x14ac:dyDescent="0.15">
      <c r="A288" s="13"/>
      <c r="B288" s="10"/>
      <c r="C288" s="111"/>
      <c r="D288" s="8"/>
      <c r="E288" s="8"/>
      <c r="F288" s="8"/>
      <c r="G288" s="6"/>
      <c r="H288" s="6"/>
      <c r="I288" s="16"/>
    </row>
    <row r="289" spans="1:9" s="4" customFormat="1" x14ac:dyDescent="0.15">
      <c r="A289" s="13"/>
      <c r="B289" s="10"/>
      <c r="C289" s="111"/>
      <c r="D289" s="8"/>
      <c r="E289" s="8"/>
      <c r="F289" s="8"/>
      <c r="G289" s="6"/>
      <c r="H289" s="6"/>
      <c r="I289" s="16"/>
    </row>
    <row r="290" spans="1:9" s="4" customFormat="1" x14ac:dyDescent="0.15">
      <c r="A290" s="13"/>
      <c r="B290" s="10"/>
      <c r="C290" s="111"/>
      <c r="D290" s="8"/>
      <c r="E290" s="8"/>
      <c r="F290" s="8"/>
      <c r="G290" s="6"/>
      <c r="H290" s="6"/>
      <c r="I290" s="16"/>
    </row>
    <row r="291" spans="1:9" s="4" customFormat="1" x14ac:dyDescent="0.15">
      <c r="A291" s="13"/>
      <c r="B291" s="10"/>
      <c r="C291" s="111"/>
      <c r="D291" s="8"/>
      <c r="E291" s="8"/>
      <c r="F291" s="8"/>
      <c r="G291" s="6"/>
      <c r="H291" s="6"/>
      <c r="I291" s="16"/>
    </row>
    <row r="292" spans="1:9" s="4" customFormat="1" x14ac:dyDescent="0.15">
      <c r="A292" s="13"/>
      <c r="B292" s="10"/>
      <c r="C292" s="111"/>
      <c r="D292" s="8"/>
      <c r="E292" s="8"/>
      <c r="F292" s="8"/>
      <c r="G292" s="6"/>
      <c r="H292" s="6"/>
      <c r="I292" s="16"/>
    </row>
    <row r="293" spans="1:9" s="4" customFormat="1" x14ac:dyDescent="0.15">
      <c r="A293" s="13"/>
      <c r="B293" s="10"/>
      <c r="C293" s="111"/>
      <c r="D293" s="8"/>
      <c r="E293" s="8"/>
      <c r="F293" s="8"/>
      <c r="G293" s="6"/>
      <c r="H293" s="6"/>
      <c r="I293" s="16"/>
    </row>
    <row r="294" spans="1:9" s="4" customFormat="1" x14ac:dyDescent="0.15">
      <c r="A294" s="13"/>
      <c r="B294" s="10"/>
      <c r="C294" s="111"/>
      <c r="D294" s="8"/>
      <c r="E294" s="8"/>
      <c r="F294" s="8"/>
      <c r="G294" s="6"/>
      <c r="H294" s="6"/>
      <c r="I294" s="16"/>
    </row>
    <row r="295" spans="1:9" s="4" customFormat="1" x14ac:dyDescent="0.15">
      <c r="A295" s="13"/>
      <c r="B295" s="10"/>
      <c r="C295" s="111"/>
      <c r="D295" s="8"/>
      <c r="E295" s="8"/>
      <c r="F295" s="8"/>
      <c r="G295" s="6"/>
      <c r="H295" s="6"/>
      <c r="I295" s="16"/>
    </row>
    <row r="296" spans="1:9" s="4" customFormat="1" x14ac:dyDescent="0.15">
      <c r="A296" s="13"/>
      <c r="B296" s="10"/>
      <c r="C296" s="111"/>
      <c r="D296" s="8"/>
      <c r="E296" s="8"/>
      <c r="F296" s="8"/>
      <c r="G296" s="6"/>
      <c r="H296" s="6"/>
      <c r="I296" s="16"/>
    </row>
    <row r="297" spans="1:9" s="4" customFormat="1" x14ac:dyDescent="0.15">
      <c r="A297" s="13"/>
      <c r="B297" s="10"/>
      <c r="C297" s="111"/>
      <c r="D297" s="8"/>
      <c r="E297" s="8"/>
      <c r="F297" s="8"/>
      <c r="G297" s="6"/>
      <c r="H297" s="6"/>
      <c r="I297" s="16"/>
    </row>
    <row r="298" spans="1:9" s="4" customFormat="1" x14ac:dyDescent="0.15">
      <c r="A298" s="13"/>
      <c r="B298" s="10"/>
      <c r="C298" s="111"/>
      <c r="D298" s="8"/>
      <c r="E298" s="8"/>
      <c r="F298" s="8"/>
      <c r="G298" s="6"/>
      <c r="H298" s="6"/>
      <c r="I298" s="16"/>
    </row>
    <row r="299" spans="1:9" s="4" customFormat="1" x14ac:dyDescent="0.15">
      <c r="A299" s="13"/>
      <c r="B299" s="10"/>
      <c r="C299" s="111"/>
      <c r="D299" s="8"/>
      <c r="E299" s="8"/>
      <c r="F299" s="8"/>
      <c r="G299" s="6"/>
      <c r="H299" s="6"/>
      <c r="I299" s="16"/>
    </row>
    <row r="300" spans="1:9" s="4" customFormat="1" x14ac:dyDescent="0.15">
      <c r="A300" s="13"/>
      <c r="B300" s="10"/>
      <c r="C300" s="111"/>
      <c r="D300" s="8"/>
      <c r="E300" s="8"/>
      <c r="F300" s="8"/>
      <c r="G300" s="6"/>
      <c r="H300" s="6"/>
      <c r="I300" s="16"/>
    </row>
    <row r="301" spans="1:9" s="4" customFormat="1" x14ac:dyDescent="0.15">
      <c r="A301" s="13"/>
      <c r="B301" s="10"/>
      <c r="C301" s="111"/>
      <c r="D301" s="8"/>
      <c r="E301" s="8"/>
      <c r="F301" s="8"/>
      <c r="G301" s="6"/>
      <c r="H301" s="6"/>
      <c r="I301" s="16"/>
    </row>
    <row r="302" spans="1:9" s="4" customFormat="1" x14ac:dyDescent="0.15">
      <c r="A302" s="13"/>
      <c r="B302" s="10"/>
      <c r="C302" s="111"/>
      <c r="D302" s="8"/>
      <c r="E302" s="8"/>
      <c r="F302" s="8"/>
      <c r="G302" s="6"/>
      <c r="H302" s="6"/>
      <c r="I302" s="16"/>
    </row>
    <row r="303" spans="1:9" s="4" customFormat="1" x14ac:dyDescent="0.15">
      <c r="A303" s="13"/>
      <c r="B303" s="10"/>
      <c r="C303" s="111"/>
      <c r="D303" s="8"/>
      <c r="E303" s="8"/>
      <c r="F303" s="8"/>
      <c r="G303" s="6"/>
      <c r="H303" s="6"/>
      <c r="I303" s="16"/>
    </row>
    <row r="304" spans="1:9" s="4" customFormat="1" x14ac:dyDescent="0.15">
      <c r="A304" s="13"/>
      <c r="B304" s="10"/>
      <c r="C304" s="111"/>
      <c r="D304" s="8"/>
      <c r="E304" s="8"/>
      <c r="F304" s="8"/>
      <c r="G304" s="6"/>
      <c r="H304" s="6"/>
      <c r="I304" s="16"/>
    </row>
    <row r="305" spans="1:9" s="4" customFormat="1" x14ac:dyDescent="0.15">
      <c r="A305" s="13"/>
      <c r="B305" s="10"/>
      <c r="C305" s="111"/>
      <c r="D305" s="8"/>
      <c r="E305" s="8"/>
      <c r="F305" s="8"/>
      <c r="G305" s="6"/>
      <c r="H305" s="6"/>
      <c r="I305" s="16"/>
    </row>
    <row r="306" spans="1:9" s="4" customFormat="1" x14ac:dyDescent="0.15">
      <c r="A306" s="13"/>
      <c r="B306" s="10"/>
      <c r="C306" s="111"/>
      <c r="D306" s="8"/>
      <c r="E306" s="8"/>
      <c r="F306" s="8"/>
      <c r="G306" s="6"/>
      <c r="H306" s="6"/>
      <c r="I306" s="16"/>
    </row>
    <row r="307" spans="1:9" s="4" customFormat="1" x14ac:dyDescent="0.15">
      <c r="A307" s="13"/>
      <c r="B307" s="10"/>
      <c r="C307" s="111"/>
      <c r="D307" s="8"/>
      <c r="E307" s="8"/>
      <c r="F307" s="8"/>
      <c r="G307" s="6"/>
      <c r="H307" s="6"/>
      <c r="I307" s="16"/>
    </row>
    <row r="308" spans="1:9" s="4" customFormat="1" x14ac:dyDescent="0.15">
      <c r="A308" s="13"/>
      <c r="B308" s="10"/>
      <c r="C308" s="111"/>
      <c r="D308" s="8"/>
      <c r="E308" s="8"/>
      <c r="F308" s="8"/>
      <c r="G308" s="6"/>
      <c r="H308" s="6"/>
      <c r="I308" s="16"/>
    </row>
    <row r="309" spans="1:9" s="4" customFormat="1" x14ac:dyDescent="0.15">
      <c r="A309" s="13"/>
      <c r="B309" s="10"/>
      <c r="C309" s="111"/>
      <c r="D309" s="8"/>
      <c r="E309" s="8"/>
      <c r="F309" s="8"/>
      <c r="G309" s="6"/>
      <c r="H309" s="6"/>
      <c r="I309" s="16"/>
    </row>
    <row r="310" spans="1:9" s="4" customFormat="1" x14ac:dyDescent="0.15">
      <c r="A310" s="13"/>
      <c r="B310" s="10"/>
      <c r="C310" s="111"/>
      <c r="D310" s="8"/>
      <c r="E310" s="8"/>
      <c r="F310" s="8"/>
      <c r="G310" s="6"/>
      <c r="H310" s="6"/>
      <c r="I310" s="16"/>
    </row>
    <row r="311" spans="1:9" s="4" customFormat="1" x14ac:dyDescent="0.15">
      <c r="A311" s="13"/>
      <c r="B311" s="10"/>
      <c r="C311" s="111"/>
      <c r="D311" s="8"/>
      <c r="E311" s="8"/>
      <c r="F311" s="8"/>
      <c r="G311" s="6"/>
      <c r="H311" s="6"/>
      <c r="I311" s="16"/>
    </row>
    <row r="312" spans="1:9" s="4" customFormat="1" x14ac:dyDescent="0.15">
      <c r="A312" s="13"/>
      <c r="B312" s="10"/>
      <c r="C312" s="111"/>
      <c r="D312" s="8"/>
      <c r="E312" s="8"/>
      <c r="F312" s="8"/>
      <c r="G312" s="6"/>
      <c r="H312" s="6"/>
      <c r="I312" s="16"/>
    </row>
    <row r="313" spans="1:9" s="4" customFormat="1" x14ac:dyDescent="0.15">
      <c r="A313" s="13"/>
      <c r="B313" s="10"/>
      <c r="C313" s="111"/>
      <c r="D313" s="8"/>
      <c r="E313" s="8"/>
      <c r="F313" s="8"/>
      <c r="G313" s="6"/>
      <c r="H313" s="6"/>
      <c r="I313" s="16"/>
    </row>
    <row r="314" spans="1:9" s="4" customFormat="1" x14ac:dyDescent="0.15">
      <c r="A314" s="13"/>
      <c r="B314" s="10"/>
      <c r="C314" s="111"/>
      <c r="D314" s="8"/>
      <c r="E314" s="8"/>
      <c r="F314" s="8"/>
      <c r="G314" s="6"/>
      <c r="H314" s="6"/>
      <c r="I314" s="16"/>
    </row>
    <row r="315" spans="1:9" s="4" customFormat="1" x14ac:dyDescent="0.15">
      <c r="A315" s="13"/>
      <c r="B315" s="10"/>
      <c r="C315" s="111"/>
      <c r="D315" s="8"/>
      <c r="E315" s="8"/>
      <c r="F315" s="8"/>
      <c r="G315" s="6"/>
      <c r="H315" s="6"/>
      <c r="I315" s="16"/>
    </row>
    <row r="316" spans="1:9" s="4" customFormat="1" x14ac:dyDescent="0.15">
      <c r="A316" s="13"/>
      <c r="B316" s="10"/>
      <c r="C316" s="111"/>
      <c r="D316" s="8"/>
      <c r="E316" s="8"/>
      <c r="F316" s="8"/>
      <c r="G316" s="6"/>
      <c r="H316" s="6"/>
      <c r="I316" s="16"/>
    </row>
    <row r="317" spans="1:9" s="4" customFormat="1" x14ac:dyDescent="0.15">
      <c r="A317" s="13"/>
      <c r="B317" s="10"/>
      <c r="C317" s="111"/>
      <c r="D317" s="8"/>
      <c r="E317" s="8"/>
      <c r="F317" s="8"/>
      <c r="G317" s="6"/>
      <c r="H317" s="6"/>
      <c r="I317" s="16"/>
    </row>
    <row r="318" spans="1:9" s="4" customFormat="1" x14ac:dyDescent="0.15">
      <c r="A318" s="13"/>
      <c r="B318" s="10"/>
      <c r="C318" s="111"/>
      <c r="D318" s="8"/>
      <c r="E318" s="8"/>
      <c r="F318" s="8"/>
      <c r="G318" s="6"/>
      <c r="H318" s="6"/>
      <c r="I318" s="16"/>
    </row>
    <row r="319" spans="1:9" s="4" customFormat="1" x14ac:dyDescent="0.15">
      <c r="A319" s="13"/>
      <c r="B319" s="10"/>
      <c r="C319" s="111"/>
      <c r="D319" s="8"/>
      <c r="E319" s="8"/>
      <c r="F319" s="8"/>
      <c r="G319" s="6"/>
      <c r="H319" s="6"/>
      <c r="I319" s="16"/>
    </row>
    <row r="320" spans="1:9" s="4" customFormat="1" x14ac:dyDescent="0.15">
      <c r="A320" s="13"/>
      <c r="B320" s="10"/>
      <c r="C320" s="111"/>
      <c r="D320" s="8"/>
      <c r="E320" s="8"/>
      <c r="F320" s="8"/>
      <c r="G320" s="6"/>
      <c r="H320" s="6"/>
      <c r="I320" s="16"/>
    </row>
    <row r="321" spans="1:10" s="4" customFormat="1" x14ac:dyDescent="0.15">
      <c r="A321" s="13"/>
      <c r="B321" s="7"/>
      <c r="C321" s="101"/>
      <c r="D321" s="17"/>
      <c r="E321" s="17"/>
      <c r="F321" s="17"/>
      <c r="G321" s="2"/>
      <c r="H321" s="2"/>
      <c r="I321" s="25"/>
      <c r="J321"/>
    </row>
    <row r="322" spans="1:10" x14ac:dyDescent="0.15">
      <c r="A322" s="13"/>
    </row>
    <row r="323" spans="1:10" x14ac:dyDescent="0.15">
      <c r="A323" s="13"/>
    </row>
    <row r="324" spans="1:10" x14ac:dyDescent="0.15">
      <c r="A324" s="13"/>
    </row>
    <row r="325" spans="1:10" x14ac:dyDescent="0.15">
      <c r="A325" s="13"/>
    </row>
    <row r="326" spans="1:10" x14ac:dyDescent="0.15">
      <c r="A326" s="13"/>
    </row>
    <row r="327" spans="1:10" x14ac:dyDescent="0.15">
      <c r="A327" s="13"/>
      <c r="B327"/>
      <c r="C327" s="113"/>
      <c r="D327"/>
      <c r="E327"/>
      <c r="F327" s="2"/>
      <c r="G327"/>
      <c r="H327"/>
      <c r="I327"/>
    </row>
    <row r="328" spans="1:10" x14ac:dyDescent="0.15">
      <c r="A328" s="13"/>
      <c r="B328"/>
      <c r="C328" s="113"/>
      <c r="D328"/>
      <c r="E328"/>
      <c r="F328" s="2"/>
      <c r="G328"/>
      <c r="H328"/>
      <c r="I328"/>
    </row>
    <row r="329" spans="1:10" x14ac:dyDescent="0.15">
      <c r="A329" s="13"/>
      <c r="B329"/>
      <c r="C329" s="113"/>
      <c r="D329"/>
      <c r="E329"/>
      <c r="F329" s="2"/>
      <c r="G329"/>
      <c r="H329"/>
      <c r="I329"/>
    </row>
    <row r="330" spans="1:10" x14ac:dyDescent="0.15">
      <c r="A330" s="13"/>
      <c r="B330"/>
      <c r="C330" s="113"/>
      <c r="D330"/>
      <c r="E330"/>
      <c r="F330" s="2"/>
      <c r="G330"/>
      <c r="H330"/>
      <c r="I330"/>
    </row>
    <row r="331" spans="1:10" x14ac:dyDescent="0.15">
      <c r="A331" s="13"/>
      <c r="B331"/>
      <c r="C331" s="113"/>
      <c r="D331"/>
      <c r="E331"/>
      <c r="F331" s="2"/>
      <c r="G331"/>
      <c r="H331"/>
      <c r="I331"/>
    </row>
    <row r="332" spans="1:10" x14ac:dyDescent="0.15">
      <c r="A332" s="13"/>
      <c r="B332"/>
      <c r="C332" s="113"/>
      <c r="D332"/>
      <c r="E332"/>
      <c r="F332" s="2"/>
      <c r="G332"/>
      <c r="H332"/>
      <c r="I332"/>
    </row>
    <row r="333" spans="1:10" x14ac:dyDescent="0.15">
      <c r="A333" s="13"/>
      <c r="B333"/>
      <c r="C333" s="113"/>
      <c r="D333"/>
      <c r="E333"/>
      <c r="F333" s="2"/>
      <c r="G333"/>
      <c r="H333"/>
      <c r="I333"/>
    </row>
    <row r="334" spans="1:10" x14ac:dyDescent="0.15">
      <c r="A334" s="13"/>
      <c r="B334"/>
      <c r="C334" s="113"/>
      <c r="D334"/>
      <c r="E334"/>
      <c r="F334" s="2"/>
      <c r="G334"/>
      <c r="H334"/>
      <c r="I334"/>
    </row>
    <row r="335" spans="1:10" x14ac:dyDescent="0.15">
      <c r="A335" s="13"/>
      <c r="B335"/>
      <c r="C335" s="113"/>
      <c r="D335"/>
      <c r="E335"/>
      <c r="F335" s="2"/>
      <c r="G335"/>
      <c r="H335"/>
      <c r="I335"/>
    </row>
    <row r="336" spans="1:10" x14ac:dyDescent="0.15">
      <c r="A336" s="13"/>
      <c r="B336"/>
      <c r="C336" s="113"/>
      <c r="D336"/>
      <c r="E336"/>
      <c r="F336" s="2"/>
      <c r="G336"/>
      <c r="H336"/>
      <c r="I336"/>
    </row>
    <row r="337" spans="1:9" x14ac:dyDescent="0.15">
      <c r="A337" s="13"/>
      <c r="B337"/>
      <c r="C337" s="113"/>
      <c r="D337"/>
      <c r="E337"/>
      <c r="F337" s="2"/>
      <c r="G337"/>
      <c r="H337"/>
      <c r="I337"/>
    </row>
    <row r="338" spans="1:9" x14ac:dyDescent="0.15">
      <c r="A338" s="13"/>
      <c r="B338"/>
      <c r="C338" s="113"/>
      <c r="D338"/>
      <c r="E338"/>
      <c r="F338" s="2"/>
      <c r="G338"/>
      <c r="H338"/>
      <c r="I338"/>
    </row>
    <row r="339" spans="1:9" x14ac:dyDescent="0.15">
      <c r="A339" s="13"/>
      <c r="B339"/>
      <c r="C339" s="113"/>
      <c r="D339"/>
      <c r="E339"/>
      <c r="F339" s="2"/>
      <c r="G339"/>
      <c r="H339"/>
      <c r="I339"/>
    </row>
    <row r="340" spans="1:9" x14ac:dyDescent="0.15">
      <c r="A340" s="13"/>
      <c r="B340"/>
      <c r="C340" s="113"/>
      <c r="D340"/>
      <c r="E340"/>
      <c r="F340" s="2"/>
      <c r="G340"/>
      <c r="H340"/>
      <c r="I340"/>
    </row>
    <row r="341" spans="1:9" x14ac:dyDescent="0.15">
      <c r="A341" s="13"/>
      <c r="B341"/>
      <c r="C341" s="113"/>
      <c r="D341"/>
      <c r="E341"/>
      <c r="F341" s="2"/>
      <c r="G341"/>
      <c r="H341"/>
      <c r="I341"/>
    </row>
    <row r="342" spans="1:9" x14ac:dyDescent="0.15">
      <c r="A342" s="13"/>
      <c r="B342"/>
      <c r="C342" s="113"/>
      <c r="D342"/>
      <c r="E342"/>
      <c r="F342" s="2"/>
      <c r="G342"/>
      <c r="H342"/>
      <c r="I342"/>
    </row>
    <row r="343" spans="1:9" x14ac:dyDescent="0.15">
      <c r="A343" s="13"/>
      <c r="B343"/>
      <c r="C343" s="113"/>
      <c r="D343"/>
      <c r="E343"/>
      <c r="F343" s="2"/>
      <c r="G343"/>
      <c r="H343"/>
      <c r="I343"/>
    </row>
    <row r="344" spans="1:9" x14ac:dyDescent="0.15">
      <c r="A344" s="13"/>
      <c r="B344"/>
      <c r="C344" s="113"/>
      <c r="D344"/>
      <c r="E344"/>
      <c r="F344" s="2"/>
      <c r="G344"/>
      <c r="H344"/>
      <c r="I344"/>
    </row>
    <row r="345" spans="1:9" x14ac:dyDescent="0.15">
      <c r="A345" s="13"/>
      <c r="B345"/>
      <c r="C345" s="113"/>
      <c r="D345"/>
      <c r="E345"/>
      <c r="F345" s="2"/>
      <c r="G345"/>
      <c r="H345"/>
      <c r="I345"/>
    </row>
    <row r="346" spans="1:9" x14ac:dyDescent="0.15">
      <c r="A346" s="13"/>
      <c r="B346"/>
      <c r="C346" s="113"/>
      <c r="D346"/>
      <c r="E346"/>
      <c r="F346" s="2"/>
      <c r="G346"/>
      <c r="H346"/>
      <c r="I346"/>
    </row>
    <row r="347" spans="1:9" x14ac:dyDescent="0.15">
      <c r="A347" s="13"/>
      <c r="B347"/>
      <c r="C347" s="113"/>
      <c r="D347"/>
      <c r="E347"/>
      <c r="F347" s="2"/>
      <c r="G347"/>
      <c r="H347"/>
      <c r="I347"/>
    </row>
    <row r="348" spans="1:9" x14ac:dyDescent="0.15">
      <c r="A348" s="13"/>
      <c r="B348"/>
      <c r="C348" s="113"/>
      <c r="D348"/>
      <c r="E348"/>
      <c r="F348" s="2"/>
      <c r="G348"/>
      <c r="H348"/>
      <c r="I348"/>
    </row>
    <row r="349" spans="1:9" x14ac:dyDescent="0.15">
      <c r="A349" s="13"/>
      <c r="B349"/>
      <c r="C349" s="113"/>
      <c r="D349"/>
      <c r="E349"/>
      <c r="F349" s="2"/>
      <c r="G349"/>
      <c r="H349"/>
      <c r="I349"/>
    </row>
    <row r="350" spans="1:9" x14ac:dyDescent="0.15">
      <c r="A350" s="13"/>
      <c r="B350"/>
      <c r="C350" s="113"/>
      <c r="D350"/>
      <c r="E350"/>
      <c r="F350" s="2"/>
      <c r="G350"/>
      <c r="H350"/>
      <c r="I350"/>
    </row>
    <row r="351" spans="1:9" x14ac:dyDescent="0.15">
      <c r="A351" s="13"/>
      <c r="B351"/>
      <c r="C351" s="113"/>
      <c r="D351"/>
      <c r="E351"/>
      <c r="F351" s="2"/>
      <c r="G351"/>
      <c r="H351"/>
      <c r="I351"/>
    </row>
    <row r="352" spans="1:9" x14ac:dyDescent="0.15">
      <c r="A352" s="13"/>
      <c r="B352"/>
      <c r="C352" s="113"/>
      <c r="D352"/>
      <c r="E352"/>
      <c r="F352" s="2"/>
      <c r="G352"/>
      <c r="H352"/>
      <c r="I352"/>
    </row>
    <row r="353" spans="1:9" x14ac:dyDescent="0.15">
      <c r="A353" s="13"/>
      <c r="B353"/>
      <c r="C353" s="113"/>
      <c r="D353"/>
      <c r="E353"/>
      <c r="F353" s="2"/>
      <c r="G353"/>
      <c r="H353"/>
      <c r="I353"/>
    </row>
    <row r="354" spans="1:9" x14ac:dyDescent="0.15">
      <c r="A354" s="13"/>
      <c r="B354"/>
      <c r="C354" s="113"/>
      <c r="D354"/>
      <c r="E354"/>
      <c r="F354" s="2"/>
      <c r="G354"/>
      <c r="H354"/>
      <c r="I354"/>
    </row>
    <row r="355" spans="1:9" x14ac:dyDescent="0.15">
      <c r="A355" s="13"/>
      <c r="B355"/>
      <c r="C355" s="113"/>
      <c r="D355"/>
      <c r="E355"/>
      <c r="F355" s="2"/>
      <c r="G355"/>
      <c r="H355"/>
      <c r="I355"/>
    </row>
    <row r="356" spans="1:9" x14ac:dyDescent="0.15">
      <c r="A356" s="13"/>
      <c r="B356"/>
      <c r="C356" s="113"/>
      <c r="D356"/>
      <c r="E356"/>
      <c r="F356" s="2"/>
      <c r="G356"/>
      <c r="H356"/>
      <c r="I356"/>
    </row>
    <row r="357" spans="1:9" x14ac:dyDescent="0.15">
      <c r="A357" s="13"/>
      <c r="B357"/>
      <c r="C357" s="113"/>
      <c r="D357"/>
      <c r="E357"/>
      <c r="F357" s="2"/>
      <c r="G357"/>
      <c r="H357"/>
      <c r="I357"/>
    </row>
    <row r="358" spans="1:9" x14ac:dyDescent="0.15">
      <c r="A358" s="13"/>
      <c r="B358"/>
      <c r="C358" s="113"/>
      <c r="D358"/>
      <c r="E358"/>
      <c r="F358" s="2"/>
      <c r="G358"/>
      <c r="H358"/>
      <c r="I358"/>
    </row>
    <row r="359" spans="1:9" x14ac:dyDescent="0.15">
      <c r="A359" s="13"/>
      <c r="B359"/>
      <c r="C359" s="113"/>
      <c r="D359"/>
      <c r="E359"/>
      <c r="F359" s="2"/>
      <c r="G359"/>
      <c r="H359"/>
      <c r="I359"/>
    </row>
    <row r="360" spans="1:9" x14ac:dyDescent="0.15">
      <c r="A360" s="13"/>
      <c r="B360"/>
      <c r="C360" s="113"/>
      <c r="D360"/>
      <c r="E360"/>
      <c r="F360" s="2"/>
      <c r="G360"/>
      <c r="H360"/>
      <c r="I360"/>
    </row>
    <row r="361" spans="1:9" x14ac:dyDescent="0.15">
      <c r="A361" s="13"/>
      <c r="B361"/>
      <c r="C361" s="113"/>
      <c r="D361"/>
      <c r="E361"/>
      <c r="F361" s="2"/>
      <c r="G361"/>
      <c r="H361"/>
      <c r="I361"/>
    </row>
    <row r="362" spans="1:9" x14ac:dyDescent="0.15">
      <c r="A362" s="13"/>
      <c r="B362"/>
      <c r="C362" s="113"/>
      <c r="D362"/>
      <c r="E362"/>
      <c r="F362" s="2"/>
      <c r="G362"/>
      <c r="H362"/>
      <c r="I362"/>
    </row>
    <row r="363" spans="1:9" x14ac:dyDescent="0.15">
      <c r="A363" s="13"/>
      <c r="B363"/>
      <c r="C363" s="113"/>
      <c r="D363"/>
      <c r="E363"/>
      <c r="F363" s="2"/>
      <c r="G363"/>
      <c r="H363"/>
      <c r="I363"/>
    </row>
    <row r="364" spans="1:9" x14ac:dyDescent="0.15">
      <c r="A364" s="13"/>
      <c r="B364"/>
      <c r="C364" s="113"/>
      <c r="D364"/>
      <c r="E364"/>
      <c r="F364" s="2"/>
      <c r="G364"/>
      <c r="H364"/>
      <c r="I364"/>
    </row>
    <row r="365" spans="1:9" x14ac:dyDescent="0.15">
      <c r="A365" s="13"/>
      <c r="B365"/>
      <c r="C365" s="113"/>
      <c r="D365"/>
      <c r="E365"/>
      <c r="F365" s="2"/>
      <c r="G365"/>
      <c r="H365"/>
      <c r="I365"/>
    </row>
    <row r="366" spans="1:9" x14ac:dyDescent="0.15">
      <c r="A366" s="13"/>
      <c r="B366"/>
      <c r="C366" s="113"/>
      <c r="D366"/>
      <c r="E366"/>
      <c r="F366" s="2"/>
      <c r="G366"/>
      <c r="H366"/>
      <c r="I366"/>
    </row>
    <row r="367" spans="1:9" x14ac:dyDescent="0.15">
      <c r="A367" s="13"/>
      <c r="B367"/>
      <c r="C367" s="113"/>
      <c r="D367"/>
      <c r="E367"/>
      <c r="F367" s="2"/>
      <c r="G367"/>
      <c r="H367"/>
      <c r="I367"/>
    </row>
    <row r="368" spans="1:9" x14ac:dyDescent="0.15">
      <c r="A368" s="13"/>
      <c r="B368"/>
      <c r="C368" s="113"/>
      <c r="D368"/>
      <c r="E368"/>
      <c r="F368" s="2"/>
      <c r="G368"/>
      <c r="H368"/>
      <c r="I368"/>
    </row>
    <row r="369" spans="1:9" x14ac:dyDescent="0.15">
      <c r="A369" s="13"/>
      <c r="B369"/>
      <c r="C369" s="113"/>
      <c r="D369"/>
      <c r="E369"/>
      <c r="F369" s="2"/>
      <c r="G369"/>
      <c r="H369"/>
      <c r="I369"/>
    </row>
    <row r="370" spans="1:9" x14ac:dyDescent="0.15">
      <c r="A370" s="13"/>
      <c r="B370"/>
      <c r="C370" s="113"/>
      <c r="D370"/>
      <c r="E370"/>
      <c r="F370" s="2"/>
      <c r="G370"/>
      <c r="H370"/>
      <c r="I370"/>
    </row>
    <row r="371" spans="1:9" x14ac:dyDescent="0.15">
      <c r="A371" s="13"/>
      <c r="B371"/>
      <c r="C371" s="113"/>
      <c r="D371"/>
      <c r="E371"/>
      <c r="F371" s="2"/>
      <c r="G371"/>
      <c r="H371"/>
      <c r="I371"/>
    </row>
    <row r="372" spans="1:9" x14ac:dyDescent="0.15">
      <c r="A372" s="13"/>
      <c r="B372"/>
      <c r="C372" s="113"/>
      <c r="D372"/>
      <c r="E372"/>
      <c r="F372" s="2"/>
      <c r="G372"/>
      <c r="H372"/>
      <c r="I372"/>
    </row>
    <row r="373" spans="1:9" x14ac:dyDescent="0.15">
      <c r="A373" s="13"/>
      <c r="B373"/>
      <c r="C373" s="113"/>
      <c r="D373"/>
      <c r="E373"/>
      <c r="F373" s="2"/>
      <c r="G373"/>
      <c r="H373"/>
      <c r="I373"/>
    </row>
    <row r="374" spans="1:9" x14ac:dyDescent="0.15">
      <c r="A374" s="13"/>
      <c r="B374"/>
      <c r="C374" s="113"/>
      <c r="D374"/>
      <c r="E374"/>
      <c r="F374" s="2"/>
      <c r="G374"/>
      <c r="H374"/>
      <c r="I374"/>
    </row>
    <row r="375" spans="1:9" x14ac:dyDescent="0.15">
      <c r="A375" s="13"/>
      <c r="B375"/>
      <c r="C375" s="113"/>
      <c r="D375"/>
      <c r="E375"/>
      <c r="F375" s="2"/>
      <c r="G375"/>
      <c r="H375"/>
      <c r="I375"/>
    </row>
    <row r="376" spans="1:9" x14ac:dyDescent="0.15">
      <c r="A376" s="13"/>
      <c r="B376"/>
      <c r="C376" s="113"/>
      <c r="D376"/>
      <c r="E376"/>
      <c r="F376" s="2"/>
      <c r="G376"/>
      <c r="H376"/>
      <c r="I376"/>
    </row>
    <row r="377" spans="1:9" x14ac:dyDescent="0.15">
      <c r="A377" s="13"/>
      <c r="B377"/>
      <c r="C377" s="113"/>
      <c r="D377"/>
      <c r="E377"/>
      <c r="F377" s="2"/>
      <c r="G377"/>
      <c r="H377"/>
      <c r="I377"/>
    </row>
    <row r="378" spans="1:9" x14ac:dyDescent="0.15">
      <c r="A378" s="13"/>
      <c r="B378"/>
      <c r="C378" s="113"/>
      <c r="D378"/>
      <c r="E378"/>
      <c r="F378" s="2"/>
      <c r="G378"/>
      <c r="H378"/>
      <c r="I378"/>
    </row>
    <row r="379" spans="1:9" x14ac:dyDescent="0.15">
      <c r="A379" s="13"/>
      <c r="B379"/>
      <c r="C379" s="113"/>
      <c r="D379"/>
      <c r="E379"/>
      <c r="F379" s="2"/>
      <c r="G379"/>
      <c r="H379"/>
      <c r="I379"/>
    </row>
    <row r="380" spans="1:9" x14ac:dyDescent="0.15">
      <c r="A380" s="13"/>
      <c r="B380"/>
      <c r="C380" s="113"/>
      <c r="D380"/>
      <c r="E380"/>
      <c r="F380" s="2"/>
      <c r="G380"/>
      <c r="H380"/>
      <c r="I380"/>
    </row>
    <row r="381" spans="1:9" x14ac:dyDescent="0.15">
      <c r="A381" s="13"/>
      <c r="B381"/>
      <c r="C381" s="113"/>
      <c r="D381"/>
      <c r="E381"/>
      <c r="F381" s="2"/>
      <c r="G381"/>
      <c r="H381"/>
      <c r="I381"/>
    </row>
    <row r="382" spans="1:9" x14ac:dyDescent="0.15">
      <c r="A382" s="13"/>
      <c r="B382"/>
      <c r="C382" s="113"/>
      <c r="D382"/>
      <c r="E382"/>
      <c r="F382" s="2"/>
      <c r="G382"/>
      <c r="H382"/>
      <c r="I382"/>
    </row>
    <row r="383" spans="1:9" x14ac:dyDescent="0.15">
      <c r="A383" s="13"/>
      <c r="B383"/>
      <c r="C383" s="113"/>
      <c r="D383"/>
      <c r="E383"/>
      <c r="F383" s="2"/>
      <c r="G383"/>
      <c r="H383"/>
      <c r="I383"/>
    </row>
    <row r="384" spans="1:9" x14ac:dyDescent="0.15">
      <c r="A384" s="13"/>
      <c r="B384"/>
      <c r="C384" s="113"/>
      <c r="D384"/>
      <c r="E384"/>
      <c r="F384" s="2"/>
      <c r="G384"/>
      <c r="H384"/>
      <c r="I384"/>
    </row>
    <row r="385" spans="1:9" x14ac:dyDescent="0.15">
      <c r="A385" s="13"/>
      <c r="B385"/>
      <c r="C385" s="113"/>
      <c r="D385"/>
      <c r="E385"/>
      <c r="F385" s="2"/>
      <c r="G385"/>
      <c r="H385"/>
      <c r="I385"/>
    </row>
    <row r="386" spans="1:9" x14ac:dyDescent="0.15">
      <c r="A386" s="13"/>
      <c r="B386"/>
      <c r="C386" s="113"/>
      <c r="D386"/>
      <c r="E386"/>
      <c r="F386" s="2"/>
      <c r="G386"/>
      <c r="H386"/>
      <c r="I386"/>
    </row>
    <row r="387" spans="1:9" x14ac:dyDescent="0.15">
      <c r="A387" s="13"/>
      <c r="B387"/>
      <c r="C387" s="113"/>
      <c r="D387"/>
      <c r="E387"/>
      <c r="F387" s="2"/>
      <c r="G387"/>
      <c r="H387"/>
      <c r="I387"/>
    </row>
    <row r="388" spans="1:9" x14ac:dyDescent="0.15">
      <c r="A388" s="13"/>
      <c r="B388"/>
      <c r="C388" s="113"/>
      <c r="D388"/>
      <c r="E388"/>
      <c r="F388" s="2"/>
      <c r="G388"/>
      <c r="H388"/>
      <c r="I388"/>
    </row>
    <row r="389" spans="1:9" x14ac:dyDescent="0.15">
      <c r="A389" s="13"/>
      <c r="B389"/>
      <c r="C389" s="113"/>
      <c r="D389"/>
      <c r="E389"/>
      <c r="F389" s="2"/>
      <c r="G389"/>
      <c r="H389"/>
      <c r="I389"/>
    </row>
    <row r="390" spans="1:9" x14ac:dyDescent="0.15">
      <c r="A390" s="13"/>
      <c r="B390"/>
      <c r="C390" s="113"/>
      <c r="D390"/>
      <c r="E390"/>
      <c r="F390" s="2"/>
      <c r="G390"/>
      <c r="H390"/>
      <c r="I390"/>
    </row>
    <row r="391" spans="1:9" x14ac:dyDescent="0.15">
      <c r="A391" s="13"/>
      <c r="B391"/>
      <c r="C391" s="113"/>
      <c r="D391"/>
      <c r="E391"/>
      <c r="F391" s="2"/>
      <c r="G391"/>
      <c r="H391"/>
      <c r="I391"/>
    </row>
    <row r="392" spans="1:9" x14ac:dyDescent="0.15">
      <c r="A392" s="13"/>
      <c r="B392"/>
      <c r="C392" s="113"/>
      <c r="D392"/>
      <c r="E392"/>
      <c r="F392" s="2"/>
      <c r="G392"/>
      <c r="H392"/>
      <c r="I392"/>
    </row>
    <row r="393" spans="1:9" x14ac:dyDescent="0.15">
      <c r="A393" s="13"/>
      <c r="B393"/>
      <c r="C393" s="113"/>
      <c r="D393"/>
      <c r="E393"/>
      <c r="F393" s="2"/>
      <c r="G393"/>
      <c r="H393"/>
      <c r="I393"/>
    </row>
    <row r="394" spans="1:9" x14ac:dyDescent="0.15">
      <c r="A394" s="13"/>
      <c r="B394"/>
      <c r="C394" s="113"/>
      <c r="D394"/>
      <c r="E394"/>
      <c r="F394" s="2"/>
      <c r="G394"/>
      <c r="H394"/>
      <c r="I394"/>
    </row>
    <row r="395" spans="1:9" x14ac:dyDescent="0.15">
      <c r="A395" s="13"/>
      <c r="B395"/>
      <c r="C395" s="113"/>
      <c r="D395"/>
      <c r="E395"/>
      <c r="F395" s="2"/>
      <c r="G395"/>
      <c r="H395"/>
      <c r="I395"/>
    </row>
    <row r="396" spans="1:9" x14ac:dyDescent="0.15">
      <c r="A396" s="13"/>
      <c r="B396"/>
      <c r="C396" s="113"/>
      <c r="D396"/>
      <c r="E396"/>
      <c r="F396" s="2"/>
      <c r="G396"/>
      <c r="H396"/>
      <c r="I396"/>
    </row>
    <row r="397" spans="1:9" x14ac:dyDescent="0.15">
      <c r="A397" s="13"/>
      <c r="B397"/>
      <c r="C397" s="113"/>
      <c r="D397"/>
      <c r="E397"/>
      <c r="F397" s="2"/>
      <c r="G397"/>
      <c r="H397"/>
      <c r="I397"/>
    </row>
    <row r="398" spans="1:9" x14ac:dyDescent="0.15">
      <c r="A398" s="13"/>
      <c r="B398"/>
      <c r="C398" s="113"/>
      <c r="D398"/>
      <c r="E398"/>
      <c r="F398" s="2"/>
      <c r="G398"/>
      <c r="H398"/>
      <c r="I398"/>
    </row>
    <row r="399" spans="1:9" x14ac:dyDescent="0.15">
      <c r="A399" s="13"/>
      <c r="B399"/>
      <c r="C399" s="113"/>
      <c r="D399"/>
      <c r="E399"/>
      <c r="F399" s="2"/>
      <c r="G399"/>
      <c r="H399"/>
      <c r="I399"/>
    </row>
    <row r="400" spans="1:9" x14ac:dyDescent="0.15">
      <c r="A400" s="13"/>
      <c r="B400"/>
      <c r="C400" s="113"/>
      <c r="D400"/>
      <c r="E400"/>
      <c r="F400" s="2"/>
      <c r="G400"/>
      <c r="H400"/>
      <c r="I400"/>
    </row>
    <row r="401" spans="1:9" x14ac:dyDescent="0.15">
      <c r="A401" s="13"/>
      <c r="B401"/>
      <c r="C401" s="113"/>
      <c r="D401"/>
      <c r="E401"/>
      <c r="F401" s="2"/>
      <c r="G401"/>
      <c r="H401"/>
      <c r="I401"/>
    </row>
    <row r="402" spans="1:9" x14ac:dyDescent="0.15">
      <c r="A402" s="13"/>
      <c r="B402"/>
      <c r="C402" s="113"/>
      <c r="D402"/>
      <c r="E402"/>
      <c r="F402" s="2"/>
      <c r="G402"/>
      <c r="H402"/>
      <c r="I402"/>
    </row>
    <row r="403" spans="1:9" x14ac:dyDescent="0.15">
      <c r="A403" s="13"/>
      <c r="B403"/>
      <c r="C403" s="113"/>
      <c r="D403"/>
      <c r="E403"/>
      <c r="F403" s="2"/>
      <c r="G403"/>
      <c r="H403"/>
      <c r="I403"/>
    </row>
    <row r="404" spans="1:9" x14ac:dyDescent="0.15">
      <c r="A404" s="13"/>
      <c r="B404"/>
      <c r="C404" s="113"/>
      <c r="D404"/>
      <c r="E404"/>
      <c r="F404" s="2"/>
      <c r="G404"/>
      <c r="H404"/>
      <c r="I404"/>
    </row>
    <row r="405" spans="1:9" x14ac:dyDescent="0.15">
      <c r="A405" s="13"/>
      <c r="B405"/>
      <c r="C405" s="113"/>
      <c r="D405"/>
      <c r="E405"/>
      <c r="F405" s="2"/>
      <c r="G405"/>
      <c r="H405"/>
      <c r="I405"/>
    </row>
    <row r="406" spans="1:9" x14ac:dyDescent="0.15">
      <c r="A406" s="13"/>
      <c r="B406"/>
      <c r="C406" s="113"/>
      <c r="D406"/>
      <c r="E406"/>
      <c r="F406" s="2"/>
      <c r="G406"/>
      <c r="H406"/>
      <c r="I406"/>
    </row>
    <row r="407" spans="1:9" x14ac:dyDescent="0.15">
      <c r="A407" s="13"/>
      <c r="B407"/>
      <c r="C407" s="113"/>
      <c r="D407"/>
      <c r="E407"/>
      <c r="F407" s="2"/>
      <c r="G407"/>
      <c r="H407"/>
      <c r="I407"/>
    </row>
    <row r="408" spans="1:9" x14ac:dyDescent="0.15">
      <c r="A408" s="13"/>
      <c r="B408"/>
      <c r="C408" s="113"/>
      <c r="D408"/>
      <c r="E408"/>
      <c r="F408" s="2"/>
      <c r="G408"/>
      <c r="H408"/>
      <c r="I408"/>
    </row>
    <row r="409" spans="1:9" x14ac:dyDescent="0.15">
      <c r="A409" s="13"/>
      <c r="B409"/>
      <c r="C409" s="113"/>
      <c r="D409"/>
      <c r="E409"/>
      <c r="F409" s="2"/>
      <c r="G409"/>
      <c r="H409"/>
      <c r="I409"/>
    </row>
    <row r="410" spans="1:9" x14ac:dyDescent="0.15">
      <c r="A410" s="13"/>
      <c r="B410"/>
      <c r="C410" s="113"/>
      <c r="D410"/>
      <c r="E410"/>
      <c r="F410" s="2"/>
      <c r="G410"/>
      <c r="H410"/>
      <c r="I410"/>
    </row>
    <row r="411" spans="1:9" x14ac:dyDescent="0.15">
      <c r="A411" s="13"/>
      <c r="B411"/>
      <c r="C411" s="113"/>
      <c r="D411"/>
      <c r="E411"/>
      <c r="F411" s="2"/>
      <c r="G411"/>
      <c r="H411"/>
      <c r="I411"/>
    </row>
    <row r="412" spans="1:9" x14ac:dyDescent="0.15">
      <c r="A412" s="13"/>
      <c r="B412"/>
      <c r="C412" s="113"/>
      <c r="D412"/>
      <c r="E412"/>
      <c r="F412" s="2"/>
      <c r="G412"/>
      <c r="H412"/>
      <c r="I412"/>
    </row>
    <row r="413" spans="1:9" x14ac:dyDescent="0.15">
      <c r="A413" s="13"/>
      <c r="B413"/>
      <c r="C413" s="113"/>
      <c r="D413"/>
      <c r="E413"/>
      <c r="F413" s="2"/>
      <c r="G413"/>
      <c r="H413"/>
      <c r="I413"/>
    </row>
    <row r="414" spans="1:9" x14ac:dyDescent="0.15">
      <c r="A414" s="13"/>
      <c r="B414"/>
      <c r="C414" s="113"/>
      <c r="D414"/>
      <c r="E414"/>
      <c r="F414" s="2"/>
      <c r="G414"/>
      <c r="H414"/>
      <c r="I414"/>
    </row>
    <row r="415" spans="1:9" x14ac:dyDescent="0.15">
      <c r="A415" s="13"/>
      <c r="B415"/>
      <c r="C415" s="113"/>
      <c r="D415"/>
      <c r="E415"/>
      <c r="F415" s="2"/>
      <c r="G415"/>
      <c r="H415"/>
      <c r="I415"/>
    </row>
    <row r="416" spans="1:9" x14ac:dyDescent="0.15">
      <c r="A416" s="13"/>
      <c r="B416"/>
      <c r="C416" s="113"/>
      <c r="D416"/>
      <c r="E416"/>
      <c r="F416" s="2"/>
      <c r="G416"/>
      <c r="H416"/>
      <c r="I416"/>
    </row>
    <row r="417" spans="1:9" x14ac:dyDescent="0.15">
      <c r="A417" s="13"/>
      <c r="B417"/>
      <c r="C417" s="113"/>
      <c r="D417"/>
      <c r="E417"/>
      <c r="F417" s="2"/>
      <c r="G417"/>
      <c r="H417"/>
      <c r="I417"/>
    </row>
    <row r="418" spans="1:9" x14ac:dyDescent="0.15">
      <c r="A418" s="13"/>
      <c r="B418"/>
      <c r="C418" s="113"/>
      <c r="D418"/>
      <c r="E418"/>
      <c r="F418" s="2"/>
      <c r="G418"/>
      <c r="H418"/>
      <c r="I418"/>
    </row>
    <row r="419" spans="1:9" x14ac:dyDescent="0.15">
      <c r="A419" s="13"/>
      <c r="B419"/>
      <c r="C419" s="113"/>
      <c r="D419"/>
      <c r="E419"/>
      <c r="F419" s="2"/>
      <c r="G419"/>
      <c r="H419"/>
      <c r="I419"/>
    </row>
    <row r="420" spans="1:9" x14ac:dyDescent="0.15">
      <c r="A420" s="13"/>
      <c r="B420"/>
      <c r="C420" s="113"/>
      <c r="D420"/>
      <c r="E420"/>
      <c r="F420" s="2"/>
      <c r="G420"/>
      <c r="H420"/>
      <c r="I420"/>
    </row>
    <row r="421" spans="1:9" x14ac:dyDescent="0.15">
      <c r="A421" s="13"/>
      <c r="B421"/>
      <c r="C421" s="113"/>
      <c r="D421"/>
      <c r="E421"/>
      <c r="F421" s="2"/>
      <c r="G421"/>
      <c r="H421"/>
      <c r="I421"/>
    </row>
    <row r="422" spans="1:9" x14ac:dyDescent="0.15">
      <c r="A422" s="13"/>
      <c r="B422"/>
      <c r="C422" s="113"/>
      <c r="D422"/>
      <c r="E422"/>
      <c r="F422" s="2"/>
      <c r="G422"/>
      <c r="H422"/>
      <c r="I422"/>
    </row>
    <row r="423" spans="1:9" x14ac:dyDescent="0.15">
      <c r="A423" s="13"/>
      <c r="B423"/>
      <c r="C423" s="113"/>
      <c r="D423"/>
      <c r="E423"/>
      <c r="F423" s="2"/>
      <c r="G423"/>
      <c r="H423"/>
      <c r="I423"/>
    </row>
    <row r="424" spans="1:9" x14ac:dyDescent="0.15">
      <c r="A424" s="13"/>
      <c r="B424"/>
      <c r="C424" s="113"/>
      <c r="D424"/>
      <c r="E424"/>
      <c r="F424" s="2"/>
      <c r="G424"/>
      <c r="H424"/>
      <c r="I424"/>
    </row>
    <row r="425" spans="1:9" x14ac:dyDescent="0.15">
      <c r="A425" s="13"/>
      <c r="B425"/>
      <c r="C425" s="113"/>
      <c r="D425"/>
      <c r="E425"/>
      <c r="F425" s="2"/>
      <c r="G425"/>
      <c r="H425"/>
      <c r="I425"/>
    </row>
    <row r="426" spans="1:9" x14ac:dyDescent="0.15">
      <c r="A426" s="13"/>
      <c r="B426"/>
      <c r="C426" s="113"/>
      <c r="D426"/>
      <c r="E426"/>
      <c r="F426" s="2"/>
      <c r="G426"/>
      <c r="H426"/>
      <c r="I426"/>
    </row>
    <row r="427" spans="1:9" x14ac:dyDescent="0.15">
      <c r="A427" s="13"/>
      <c r="B427"/>
      <c r="C427" s="113"/>
      <c r="D427"/>
      <c r="E427"/>
      <c r="F427" s="2"/>
      <c r="G427"/>
      <c r="H427"/>
      <c r="I427"/>
    </row>
    <row r="428" spans="1:9" x14ac:dyDescent="0.15">
      <c r="A428" s="13"/>
      <c r="B428"/>
      <c r="C428" s="113"/>
      <c r="D428"/>
      <c r="E428"/>
      <c r="F428" s="2"/>
      <c r="G428"/>
      <c r="H428"/>
      <c r="I428"/>
    </row>
    <row r="429" spans="1:9" x14ac:dyDescent="0.15">
      <c r="A429" s="13"/>
      <c r="B429"/>
      <c r="C429" s="113"/>
      <c r="D429"/>
      <c r="E429"/>
      <c r="F429" s="2"/>
      <c r="G429"/>
      <c r="H429"/>
      <c r="I429"/>
    </row>
    <row r="430" spans="1:9" x14ac:dyDescent="0.15">
      <c r="A430" s="13"/>
      <c r="B430"/>
      <c r="C430" s="113"/>
      <c r="D430"/>
      <c r="E430"/>
      <c r="F430" s="2"/>
      <c r="G430"/>
      <c r="H430"/>
      <c r="I430"/>
    </row>
    <row r="431" spans="1:9" x14ac:dyDescent="0.15">
      <c r="A431" s="13"/>
      <c r="B431"/>
      <c r="C431" s="113"/>
      <c r="D431"/>
      <c r="E431"/>
      <c r="F431" s="2"/>
      <c r="G431"/>
      <c r="H431"/>
      <c r="I431"/>
    </row>
    <row r="432" spans="1:9" x14ac:dyDescent="0.15">
      <c r="A432" s="13"/>
      <c r="B432"/>
      <c r="C432" s="113"/>
      <c r="D432"/>
      <c r="E432"/>
      <c r="F432" s="2"/>
      <c r="G432"/>
      <c r="H432"/>
      <c r="I432"/>
    </row>
    <row r="433" spans="1:9" x14ac:dyDescent="0.15">
      <c r="A433" s="13"/>
      <c r="B433"/>
      <c r="C433" s="113"/>
      <c r="D433"/>
      <c r="E433"/>
      <c r="F433" s="2"/>
      <c r="G433"/>
      <c r="H433"/>
      <c r="I433"/>
    </row>
    <row r="434" spans="1:9" x14ac:dyDescent="0.15">
      <c r="A434" s="13"/>
      <c r="B434"/>
      <c r="C434" s="113"/>
      <c r="D434"/>
      <c r="E434"/>
      <c r="F434" s="2"/>
      <c r="G434"/>
      <c r="H434"/>
      <c r="I434"/>
    </row>
    <row r="435" spans="1:9" x14ac:dyDescent="0.15">
      <c r="A435" s="13"/>
      <c r="B435"/>
      <c r="C435" s="113"/>
      <c r="D435"/>
      <c r="E435"/>
      <c r="F435" s="2"/>
      <c r="G435"/>
      <c r="H435"/>
      <c r="I435"/>
    </row>
    <row r="436" spans="1:9" x14ac:dyDescent="0.15">
      <c r="A436" s="13"/>
      <c r="B436"/>
      <c r="C436" s="113"/>
      <c r="D436"/>
      <c r="E436"/>
      <c r="F436" s="2"/>
      <c r="G436"/>
      <c r="H436"/>
      <c r="I436"/>
    </row>
    <row r="437" spans="1:9" x14ac:dyDescent="0.15">
      <c r="A437" s="13"/>
      <c r="B437"/>
      <c r="C437" s="113"/>
      <c r="D437"/>
      <c r="E437"/>
      <c r="F437" s="2"/>
      <c r="G437"/>
      <c r="H437"/>
      <c r="I437"/>
    </row>
    <row r="438" spans="1:9" x14ac:dyDescent="0.15">
      <c r="A438" s="13"/>
      <c r="B438"/>
      <c r="C438" s="113"/>
      <c r="D438"/>
      <c r="E438"/>
      <c r="F438" s="2"/>
      <c r="G438"/>
      <c r="H438"/>
      <c r="I438"/>
    </row>
    <row r="439" spans="1:9" x14ac:dyDescent="0.15">
      <c r="A439" s="13"/>
      <c r="B439"/>
      <c r="C439" s="113"/>
      <c r="D439"/>
      <c r="E439"/>
      <c r="F439" s="2"/>
      <c r="G439"/>
      <c r="H439"/>
      <c r="I439"/>
    </row>
    <row r="440" spans="1:9" x14ac:dyDescent="0.15">
      <c r="A440" s="13"/>
      <c r="B440"/>
      <c r="C440" s="113"/>
      <c r="D440"/>
      <c r="E440"/>
      <c r="F440" s="2"/>
      <c r="G440"/>
      <c r="H440"/>
      <c r="I440"/>
    </row>
    <row r="441" spans="1:9" x14ac:dyDescent="0.15">
      <c r="A441" s="13"/>
      <c r="B441"/>
      <c r="C441" s="113"/>
      <c r="D441"/>
      <c r="E441"/>
      <c r="F441" s="2"/>
      <c r="G441"/>
      <c r="H441"/>
      <c r="I441"/>
    </row>
    <row r="442" spans="1:9" x14ac:dyDescent="0.15">
      <c r="A442" s="13"/>
      <c r="B442"/>
      <c r="C442" s="113"/>
      <c r="D442"/>
      <c r="E442"/>
      <c r="F442" s="2"/>
      <c r="G442"/>
      <c r="H442"/>
      <c r="I442"/>
    </row>
    <row r="443" spans="1:9" x14ac:dyDescent="0.15">
      <c r="A443" s="13"/>
      <c r="B443"/>
      <c r="C443" s="113"/>
      <c r="D443"/>
      <c r="E443"/>
      <c r="F443" s="2"/>
      <c r="G443"/>
      <c r="H443"/>
      <c r="I443"/>
    </row>
    <row r="444" spans="1:9" x14ac:dyDescent="0.15">
      <c r="A444" s="13"/>
      <c r="B444"/>
      <c r="C444" s="113"/>
      <c r="D444"/>
      <c r="E444"/>
      <c r="F444" s="2"/>
      <c r="G444"/>
      <c r="H444"/>
      <c r="I444"/>
    </row>
    <row r="445" spans="1:9" x14ac:dyDescent="0.15">
      <c r="A445" s="13"/>
      <c r="B445"/>
      <c r="C445" s="113"/>
      <c r="D445"/>
      <c r="E445"/>
      <c r="F445" s="2"/>
      <c r="G445"/>
      <c r="H445"/>
      <c r="I445"/>
    </row>
    <row r="446" spans="1:9" x14ac:dyDescent="0.15">
      <c r="A446" s="13"/>
      <c r="B446"/>
      <c r="C446" s="113"/>
      <c r="D446"/>
      <c r="E446"/>
      <c r="F446" s="2"/>
      <c r="G446"/>
      <c r="H446"/>
      <c r="I446"/>
    </row>
    <row r="447" spans="1:9" x14ac:dyDescent="0.15">
      <c r="A447" s="13"/>
      <c r="B447"/>
      <c r="C447" s="113"/>
      <c r="D447"/>
      <c r="E447"/>
      <c r="F447" s="2"/>
      <c r="G447"/>
      <c r="H447"/>
      <c r="I447"/>
    </row>
    <row r="448" spans="1:9" x14ac:dyDescent="0.15">
      <c r="A448" s="13"/>
      <c r="B448"/>
      <c r="C448" s="113"/>
      <c r="D448"/>
      <c r="E448"/>
      <c r="F448" s="2"/>
      <c r="G448"/>
      <c r="H448"/>
      <c r="I448"/>
    </row>
    <row r="449" spans="1:9" x14ac:dyDescent="0.15">
      <c r="A449" s="13"/>
      <c r="B449"/>
      <c r="C449" s="113"/>
      <c r="D449"/>
      <c r="E449"/>
      <c r="F449" s="2"/>
      <c r="G449"/>
      <c r="H449"/>
      <c r="I449"/>
    </row>
    <row r="450" spans="1:9" x14ac:dyDescent="0.15">
      <c r="A450" s="13"/>
      <c r="B450"/>
      <c r="C450" s="113"/>
      <c r="D450"/>
      <c r="E450"/>
      <c r="F450" s="2"/>
      <c r="G450"/>
      <c r="H450"/>
      <c r="I450"/>
    </row>
    <row r="451" spans="1:9" x14ac:dyDescent="0.15">
      <c r="A451" s="13"/>
      <c r="B451"/>
      <c r="C451" s="113"/>
      <c r="D451"/>
      <c r="E451"/>
      <c r="F451" s="2"/>
      <c r="G451"/>
      <c r="H451"/>
      <c r="I451"/>
    </row>
    <row r="452" spans="1:9" x14ac:dyDescent="0.15">
      <c r="A452" s="13"/>
      <c r="B452"/>
      <c r="C452" s="113"/>
      <c r="D452"/>
      <c r="E452"/>
      <c r="F452" s="2"/>
      <c r="G452"/>
      <c r="H452"/>
      <c r="I452"/>
    </row>
    <row r="453" spans="1:9" x14ac:dyDescent="0.15">
      <c r="A453" s="13"/>
      <c r="B453"/>
      <c r="C453" s="113"/>
      <c r="D453"/>
      <c r="E453"/>
      <c r="F453" s="2"/>
      <c r="G453"/>
      <c r="H453"/>
      <c r="I453"/>
    </row>
    <row r="454" spans="1:9" x14ac:dyDescent="0.15">
      <c r="A454" s="13"/>
      <c r="B454"/>
      <c r="C454" s="113"/>
      <c r="D454"/>
      <c r="E454"/>
      <c r="F454" s="2"/>
      <c r="G454"/>
      <c r="H454"/>
      <c r="I454"/>
    </row>
    <row r="455" spans="1:9" x14ac:dyDescent="0.15">
      <c r="A455" s="13"/>
      <c r="B455"/>
      <c r="C455" s="113"/>
      <c r="D455"/>
      <c r="E455"/>
      <c r="F455" s="2"/>
      <c r="G455"/>
      <c r="H455"/>
      <c r="I455"/>
    </row>
    <row r="456" spans="1:9" x14ac:dyDescent="0.15">
      <c r="A456" s="13"/>
      <c r="B456"/>
      <c r="C456" s="113"/>
      <c r="D456"/>
      <c r="E456"/>
      <c r="F456" s="2"/>
      <c r="G456"/>
      <c r="H456"/>
      <c r="I456"/>
    </row>
    <row r="457" spans="1:9" x14ac:dyDescent="0.15">
      <c r="A457" s="13"/>
      <c r="B457"/>
      <c r="C457" s="113"/>
      <c r="D457"/>
      <c r="E457"/>
      <c r="F457" s="2"/>
      <c r="G457"/>
      <c r="H457"/>
      <c r="I457"/>
    </row>
    <row r="458" spans="1:9" x14ac:dyDescent="0.15">
      <c r="A458" s="13"/>
      <c r="B458"/>
      <c r="C458" s="113"/>
      <c r="D458"/>
      <c r="E458"/>
      <c r="F458" s="2"/>
      <c r="G458"/>
      <c r="H458"/>
      <c r="I458"/>
    </row>
    <row r="459" spans="1:9" x14ac:dyDescent="0.15">
      <c r="A459" s="13"/>
      <c r="B459"/>
      <c r="C459" s="113"/>
      <c r="D459"/>
      <c r="E459"/>
      <c r="F459" s="2"/>
      <c r="G459"/>
      <c r="H459"/>
      <c r="I459"/>
    </row>
    <row r="460" spans="1:9" x14ac:dyDescent="0.15">
      <c r="A460" s="13"/>
      <c r="B460"/>
      <c r="C460" s="113"/>
      <c r="D460"/>
      <c r="E460"/>
      <c r="F460" s="2"/>
      <c r="G460"/>
      <c r="H460"/>
      <c r="I460"/>
    </row>
    <row r="461" spans="1:9" x14ac:dyDescent="0.15">
      <c r="A461" s="13"/>
      <c r="B461"/>
      <c r="C461" s="113"/>
      <c r="D461"/>
      <c r="E461"/>
      <c r="F461" s="2"/>
      <c r="G461"/>
      <c r="H461"/>
      <c r="I461"/>
    </row>
    <row r="462" spans="1:9" x14ac:dyDescent="0.15">
      <c r="A462" s="13"/>
      <c r="B462"/>
      <c r="C462" s="113"/>
      <c r="D462"/>
      <c r="E462"/>
      <c r="F462" s="2"/>
      <c r="G462"/>
      <c r="H462"/>
      <c r="I462"/>
    </row>
    <row r="463" spans="1:9" x14ac:dyDescent="0.15">
      <c r="A463" s="13"/>
      <c r="B463"/>
      <c r="C463" s="113"/>
      <c r="D463"/>
      <c r="E463"/>
      <c r="F463" s="2"/>
      <c r="G463"/>
      <c r="H463"/>
      <c r="I463"/>
    </row>
    <row r="464" spans="1:9" x14ac:dyDescent="0.15">
      <c r="A464" s="13"/>
      <c r="B464"/>
      <c r="C464" s="113"/>
      <c r="D464"/>
      <c r="E464"/>
      <c r="F464" s="2"/>
      <c r="G464"/>
      <c r="H464"/>
      <c r="I464"/>
    </row>
    <row r="465" spans="1:9" x14ac:dyDescent="0.15">
      <c r="A465" s="13"/>
      <c r="B465"/>
      <c r="C465" s="113"/>
      <c r="D465"/>
      <c r="E465"/>
      <c r="F465" s="2"/>
      <c r="G465"/>
      <c r="H465"/>
      <c r="I465"/>
    </row>
    <row r="466" spans="1:9" x14ac:dyDescent="0.15">
      <c r="A466" s="13"/>
      <c r="B466"/>
      <c r="C466" s="113"/>
      <c r="D466"/>
      <c r="E466"/>
      <c r="F466" s="2"/>
      <c r="G466"/>
      <c r="H466"/>
      <c r="I466"/>
    </row>
    <row r="467" spans="1:9" x14ac:dyDescent="0.15">
      <c r="A467" s="13"/>
      <c r="B467"/>
      <c r="C467" s="113"/>
      <c r="D467"/>
      <c r="E467"/>
      <c r="F467" s="2"/>
      <c r="G467"/>
      <c r="H467"/>
      <c r="I467"/>
    </row>
    <row r="468" spans="1:9" x14ac:dyDescent="0.15">
      <c r="A468" s="13"/>
      <c r="B468"/>
      <c r="C468" s="113"/>
      <c r="D468"/>
      <c r="E468"/>
      <c r="F468" s="2"/>
      <c r="G468"/>
      <c r="H468"/>
      <c r="I468"/>
    </row>
    <row r="469" spans="1:9" x14ac:dyDescent="0.15">
      <c r="A469" s="13"/>
      <c r="B469"/>
      <c r="C469" s="113"/>
      <c r="D469"/>
      <c r="E469"/>
      <c r="F469" s="2"/>
      <c r="G469"/>
      <c r="H469"/>
      <c r="I469"/>
    </row>
    <row r="470" spans="1:9" x14ac:dyDescent="0.15">
      <c r="A470" s="13"/>
      <c r="B470"/>
      <c r="C470" s="113"/>
      <c r="D470"/>
      <c r="E470"/>
      <c r="F470" s="2"/>
      <c r="G470"/>
      <c r="H470"/>
      <c r="I470"/>
    </row>
    <row r="471" spans="1:9" x14ac:dyDescent="0.15">
      <c r="A471" s="13"/>
      <c r="B471"/>
      <c r="C471" s="113"/>
      <c r="D471"/>
      <c r="E471"/>
      <c r="F471" s="2"/>
      <c r="G471"/>
      <c r="H471"/>
      <c r="I471"/>
    </row>
    <row r="472" spans="1:9" x14ac:dyDescent="0.15">
      <c r="A472" s="13"/>
      <c r="B472"/>
      <c r="C472" s="113"/>
      <c r="D472"/>
      <c r="E472"/>
      <c r="F472" s="2"/>
      <c r="G472"/>
      <c r="H472"/>
      <c r="I472"/>
    </row>
    <row r="473" spans="1:9" x14ac:dyDescent="0.15">
      <c r="A473" s="13"/>
      <c r="B473"/>
      <c r="C473" s="113"/>
      <c r="D473"/>
      <c r="E473"/>
      <c r="F473" s="2"/>
      <c r="G473"/>
      <c r="H473"/>
      <c r="I473"/>
    </row>
    <row r="474" spans="1:9" x14ac:dyDescent="0.15">
      <c r="A474" s="13"/>
      <c r="B474"/>
      <c r="C474" s="113"/>
      <c r="D474"/>
      <c r="E474"/>
      <c r="F474" s="2"/>
      <c r="G474"/>
      <c r="H474"/>
      <c r="I474"/>
    </row>
    <row r="475" spans="1:9" x14ac:dyDescent="0.15">
      <c r="A475" s="13"/>
      <c r="B475"/>
      <c r="C475" s="113"/>
      <c r="D475"/>
      <c r="E475"/>
      <c r="F475" s="2"/>
      <c r="G475"/>
      <c r="H475"/>
      <c r="I475"/>
    </row>
    <row r="476" spans="1:9" x14ac:dyDescent="0.15">
      <c r="A476" s="13"/>
      <c r="B476"/>
      <c r="C476" s="113"/>
      <c r="D476"/>
      <c r="E476"/>
      <c r="F476" s="2"/>
      <c r="G476"/>
      <c r="H476"/>
      <c r="I476"/>
    </row>
    <row r="477" spans="1:9" x14ac:dyDescent="0.15">
      <c r="A477" s="13"/>
      <c r="B477"/>
      <c r="C477" s="113"/>
      <c r="D477"/>
      <c r="E477"/>
      <c r="F477" s="2"/>
      <c r="G477"/>
      <c r="H477"/>
      <c r="I477"/>
    </row>
    <row r="478" spans="1:9" x14ac:dyDescent="0.15">
      <c r="A478" s="13"/>
      <c r="B478"/>
      <c r="C478" s="113"/>
      <c r="D478"/>
      <c r="E478"/>
      <c r="F478" s="2"/>
      <c r="G478"/>
      <c r="H478"/>
      <c r="I478"/>
    </row>
    <row r="479" spans="1:9" x14ac:dyDescent="0.15">
      <c r="A479" s="13"/>
      <c r="B479"/>
      <c r="C479" s="113"/>
      <c r="D479"/>
      <c r="E479"/>
      <c r="F479" s="2"/>
      <c r="G479"/>
      <c r="H479"/>
      <c r="I479"/>
    </row>
    <row r="480" spans="1:9" x14ac:dyDescent="0.15">
      <c r="A480" s="13"/>
      <c r="B480"/>
      <c r="C480" s="113"/>
      <c r="D480"/>
      <c r="E480"/>
      <c r="F480" s="2"/>
      <c r="G480"/>
      <c r="H480"/>
      <c r="I480"/>
    </row>
    <row r="481" spans="1:9" x14ac:dyDescent="0.15">
      <c r="A481" s="13"/>
      <c r="B481"/>
      <c r="C481" s="113"/>
      <c r="D481"/>
      <c r="E481"/>
      <c r="F481" s="2"/>
      <c r="G481"/>
      <c r="H481"/>
      <c r="I481"/>
    </row>
    <row r="482" spans="1:9" x14ac:dyDescent="0.15">
      <c r="A482" s="13"/>
      <c r="B482"/>
      <c r="C482" s="113"/>
      <c r="D482"/>
      <c r="E482"/>
      <c r="F482" s="2"/>
      <c r="G482"/>
      <c r="H482"/>
      <c r="I482"/>
    </row>
    <row r="483" spans="1:9" x14ac:dyDescent="0.15">
      <c r="A483" s="13"/>
      <c r="B483"/>
      <c r="C483" s="113"/>
      <c r="D483"/>
      <c r="E483"/>
      <c r="F483" s="2"/>
      <c r="G483"/>
      <c r="H483"/>
      <c r="I483"/>
    </row>
    <row r="484" spans="1:9" x14ac:dyDescent="0.15">
      <c r="A484" s="13"/>
      <c r="B484"/>
      <c r="C484" s="113"/>
      <c r="D484"/>
      <c r="E484"/>
      <c r="F484" s="2"/>
      <c r="G484"/>
      <c r="H484"/>
      <c r="I484"/>
    </row>
    <row r="485" spans="1:9" x14ac:dyDescent="0.15">
      <c r="A485" s="13"/>
      <c r="B485"/>
      <c r="C485" s="113"/>
      <c r="D485"/>
      <c r="E485"/>
      <c r="F485" s="2"/>
      <c r="G485"/>
      <c r="H485"/>
      <c r="I485"/>
    </row>
    <row r="486" spans="1:9" x14ac:dyDescent="0.15">
      <c r="A486" s="13"/>
      <c r="B486"/>
      <c r="C486" s="113"/>
      <c r="D486"/>
      <c r="E486"/>
      <c r="F486" s="2"/>
      <c r="G486"/>
      <c r="H486"/>
      <c r="I486"/>
    </row>
    <row r="487" spans="1:9" x14ac:dyDescent="0.15">
      <c r="A487" s="13"/>
      <c r="B487"/>
      <c r="C487" s="113"/>
      <c r="D487"/>
      <c r="E487"/>
      <c r="F487" s="2"/>
      <c r="G487"/>
      <c r="H487"/>
      <c r="I487"/>
    </row>
    <row r="488" spans="1:9" x14ac:dyDescent="0.15">
      <c r="A488" s="13"/>
      <c r="B488"/>
      <c r="C488" s="113"/>
      <c r="D488"/>
      <c r="E488"/>
      <c r="F488" s="2"/>
      <c r="G488"/>
      <c r="H488"/>
      <c r="I488"/>
    </row>
    <row r="489" spans="1:9" x14ac:dyDescent="0.15">
      <c r="A489" s="13"/>
      <c r="B489"/>
      <c r="C489" s="113"/>
      <c r="D489"/>
      <c r="E489"/>
      <c r="F489" s="2"/>
      <c r="G489"/>
      <c r="H489"/>
      <c r="I489"/>
    </row>
    <row r="490" spans="1:9" x14ac:dyDescent="0.15">
      <c r="A490" s="13"/>
      <c r="B490"/>
      <c r="C490" s="113"/>
      <c r="D490"/>
      <c r="E490"/>
      <c r="F490" s="2"/>
      <c r="G490"/>
      <c r="H490"/>
      <c r="I490"/>
    </row>
    <row r="491" spans="1:9" x14ac:dyDescent="0.15">
      <c r="A491" s="13"/>
      <c r="B491"/>
      <c r="C491" s="113"/>
      <c r="D491"/>
      <c r="E491"/>
      <c r="F491" s="2"/>
      <c r="G491"/>
      <c r="H491"/>
      <c r="I491"/>
    </row>
    <row r="492" spans="1:9" x14ac:dyDescent="0.15">
      <c r="A492" s="13"/>
      <c r="B492"/>
      <c r="C492" s="113"/>
      <c r="D492"/>
      <c r="E492"/>
      <c r="F492" s="2"/>
      <c r="G492"/>
      <c r="H492"/>
      <c r="I492"/>
    </row>
    <row r="493" spans="1:9" x14ac:dyDescent="0.15">
      <c r="A493" s="13"/>
      <c r="B493"/>
      <c r="C493" s="113"/>
      <c r="D493"/>
      <c r="E493"/>
      <c r="F493" s="2"/>
      <c r="G493"/>
      <c r="H493"/>
      <c r="I493"/>
    </row>
    <row r="494" spans="1:9" x14ac:dyDescent="0.15">
      <c r="A494" s="13"/>
      <c r="B494"/>
      <c r="C494" s="113"/>
      <c r="D494"/>
      <c r="E494"/>
      <c r="F494" s="2"/>
      <c r="G494"/>
      <c r="H494"/>
      <c r="I494"/>
    </row>
    <row r="495" spans="1:9" x14ac:dyDescent="0.15">
      <c r="A495" s="13"/>
      <c r="B495"/>
      <c r="C495" s="113"/>
      <c r="D495"/>
      <c r="E495"/>
      <c r="F495" s="2"/>
      <c r="G495"/>
      <c r="H495"/>
      <c r="I495"/>
    </row>
    <row r="496" spans="1:9" x14ac:dyDescent="0.15">
      <c r="A496" s="13"/>
      <c r="B496"/>
      <c r="C496" s="113"/>
      <c r="D496"/>
      <c r="E496"/>
      <c r="F496" s="2"/>
      <c r="G496"/>
      <c r="H496"/>
      <c r="I496"/>
    </row>
    <row r="497" spans="1:9" x14ac:dyDescent="0.15">
      <c r="A497" s="13"/>
      <c r="B497"/>
      <c r="C497" s="113"/>
      <c r="D497"/>
      <c r="E497"/>
      <c r="F497" s="2"/>
      <c r="G497"/>
      <c r="H497"/>
      <c r="I497"/>
    </row>
    <row r="498" spans="1:9" x14ac:dyDescent="0.15">
      <c r="A498" s="13"/>
      <c r="B498"/>
      <c r="C498" s="113"/>
      <c r="D498"/>
      <c r="E498"/>
      <c r="F498" s="2"/>
      <c r="G498"/>
      <c r="H498"/>
      <c r="I498"/>
    </row>
    <row r="499" spans="1:9" x14ac:dyDescent="0.15">
      <c r="A499" s="13"/>
      <c r="B499"/>
      <c r="C499" s="113"/>
      <c r="D499"/>
      <c r="E499"/>
      <c r="F499" s="2"/>
      <c r="G499"/>
      <c r="H499"/>
      <c r="I499"/>
    </row>
    <row r="500" spans="1:9" x14ac:dyDescent="0.15">
      <c r="A500" s="13"/>
      <c r="B500"/>
      <c r="C500" s="113"/>
      <c r="D500"/>
      <c r="E500"/>
      <c r="F500" s="2"/>
      <c r="G500"/>
      <c r="H500"/>
      <c r="I500"/>
    </row>
    <row r="501" spans="1:9" x14ac:dyDescent="0.15">
      <c r="A501" s="13"/>
      <c r="B501"/>
      <c r="C501" s="113"/>
      <c r="D501"/>
      <c r="E501"/>
      <c r="F501" s="2"/>
      <c r="G501"/>
      <c r="H501"/>
      <c r="I501"/>
    </row>
    <row r="502" spans="1:9" x14ac:dyDescent="0.15">
      <c r="A502" s="13"/>
      <c r="B502"/>
      <c r="C502" s="113"/>
      <c r="D502"/>
      <c r="E502"/>
      <c r="F502" s="2"/>
      <c r="G502"/>
      <c r="H502"/>
      <c r="I502"/>
    </row>
    <row r="503" spans="1:9" x14ac:dyDescent="0.15">
      <c r="A503" s="13"/>
      <c r="B503"/>
      <c r="C503" s="113"/>
      <c r="D503"/>
      <c r="E503"/>
      <c r="F503" s="2"/>
      <c r="G503"/>
      <c r="H503"/>
      <c r="I503"/>
    </row>
    <row r="504" spans="1:9" x14ac:dyDescent="0.15">
      <c r="A504" s="13"/>
      <c r="B504"/>
      <c r="C504" s="113"/>
      <c r="D504"/>
      <c r="E504"/>
      <c r="F504" s="2"/>
      <c r="G504"/>
      <c r="H504"/>
      <c r="I504"/>
    </row>
    <row r="505" spans="1:9" x14ac:dyDescent="0.15">
      <c r="A505" s="13"/>
      <c r="B505"/>
      <c r="C505" s="113"/>
      <c r="D505"/>
      <c r="E505"/>
      <c r="F505" s="2"/>
      <c r="G505"/>
      <c r="H505"/>
      <c r="I505"/>
    </row>
    <row r="506" spans="1:9" x14ac:dyDescent="0.15">
      <c r="A506" s="13"/>
      <c r="B506"/>
      <c r="C506" s="113"/>
      <c r="D506"/>
      <c r="E506"/>
      <c r="F506" s="2"/>
      <c r="G506"/>
      <c r="H506"/>
      <c r="I506"/>
    </row>
    <row r="507" spans="1:9" x14ac:dyDescent="0.15">
      <c r="A507" s="13"/>
      <c r="B507"/>
      <c r="C507" s="113"/>
      <c r="D507"/>
      <c r="E507"/>
      <c r="F507" s="2"/>
      <c r="G507"/>
      <c r="H507"/>
      <c r="I507"/>
    </row>
    <row r="508" spans="1:9" x14ac:dyDescent="0.15">
      <c r="A508" s="13"/>
      <c r="B508"/>
      <c r="C508" s="113"/>
      <c r="D508"/>
      <c r="E508"/>
      <c r="F508" s="2"/>
      <c r="G508"/>
      <c r="H508"/>
      <c r="I508"/>
    </row>
    <row r="509" spans="1:9" x14ac:dyDescent="0.15">
      <c r="A509" s="13"/>
      <c r="B509"/>
      <c r="C509" s="113"/>
      <c r="D509"/>
      <c r="E509"/>
      <c r="F509" s="2"/>
      <c r="G509"/>
      <c r="H509"/>
      <c r="I509"/>
    </row>
    <row r="510" spans="1:9" x14ac:dyDescent="0.15">
      <c r="A510" s="13"/>
      <c r="B510"/>
      <c r="C510" s="113"/>
      <c r="D510"/>
      <c r="E510"/>
      <c r="F510" s="2"/>
      <c r="G510"/>
      <c r="H510"/>
      <c r="I510"/>
    </row>
    <row r="511" spans="1:9" x14ac:dyDescent="0.15">
      <c r="A511" s="13"/>
      <c r="B511"/>
      <c r="C511" s="113"/>
      <c r="D511"/>
      <c r="E511"/>
      <c r="F511" s="2"/>
      <c r="G511"/>
      <c r="H511"/>
      <c r="I511"/>
    </row>
    <row r="512" spans="1:9" x14ac:dyDescent="0.15">
      <c r="A512" s="13"/>
      <c r="B512"/>
      <c r="C512" s="113"/>
      <c r="D512"/>
      <c r="E512"/>
      <c r="F512" s="2"/>
      <c r="G512"/>
      <c r="H512"/>
      <c r="I512"/>
    </row>
    <row r="513" spans="1:9" x14ac:dyDescent="0.15">
      <c r="A513" s="13"/>
      <c r="B513"/>
      <c r="C513" s="113"/>
      <c r="D513"/>
      <c r="E513"/>
      <c r="F513" s="2"/>
      <c r="G513"/>
      <c r="H513"/>
      <c r="I513"/>
    </row>
    <row r="514" spans="1:9" x14ac:dyDescent="0.15">
      <c r="A514" s="13"/>
      <c r="B514"/>
      <c r="C514" s="113"/>
      <c r="D514"/>
      <c r="E514"/>
      <c r="F514" s="2"/>
      <c r="G514"/>
      <c r="H514"/>
      <c r="I514"/>
    </row>
    <row r="515" spans="1:9" x14ac:dyDescent="0.15">
      <c r="A515" s="13"/>
      <c r="B515"/>
      <c r="C515" s="113"/>
      <c r="D515"/>
      <c r="E515"/>
      <c r="F515" s="2"/>
      <c r="G515"/>
      <c r="H515"/>
      <c r="I515"/>
    </row>
    <row r="516" spans="1:9" x14ac:dyDescent="0.15">
      <c r="A516" s="13"/>
      <c r="B516"/>
      <c r="C516" s="113"/>
      <c r="D516"/>
      <c r="E516"/>
      <c r="F516" s="2"/>
      <c r="G516"/>
      <c r="H516"/>
      <c r="I516"/>
    </row>
    <row r="517" spans="1:9" x14ac:dyDescent="0.15">
      <c r="A517" s="13"/>
      <c r="B517"/>
      <c r="C517" s="113"/>
      <c r="D517"/>
      <c r="E517"/>
      <c r="F517" s="2"/>
      <c r="G517"/>
      <c r="H517"/>
      <c r="I517"/>
    </row>
    <row r="518" spans="1:9" x14ac:dyDescent="0.15">
      <c r="A518" s="13"/>
      <c r="B518"/>
      <c r="C518" s="113"/>
      <c r="D518"/>
      <c r="E518"/>
      <c r="F518" s="2"/>
      <c r="G518"/>
      <c r="H518"/>
      <c r="I518"/>
    </row>
    <row r="519" spans="1:9" x14ac:dyDescent="0.15">
      <c r="A519" s="13"/>
      <c r="B519"/>
      <c r="C519" s="113"/>
      <c r="D519"/>
      <c r="E519"/>
      <c r="F519" s="2"/>
      <c r="G519"/>
      <c r="H519"/>
      <c r="I519"/>
    </row>
    <row r="520" spans="1:9" x14ac:dyDescent="0.15">
      <c r="A520" s="13"/>
      <c r="B520"/>
      <c r="C520" s="113"/>
      <c r="D520"/>
      <c r="E520"/>
      <c r="F520" s="2"/>
      <c r="G520"/>
      <c r="H520"/>
      <c r="I520"/>
    </row>
    <row r="521" spans="1:9" x14ac:dyDescent="0.15">
      <c r="A521" s="13"/>
      <c r="B521"/>
      <c r="C521" s="113"/>
      <c r="D521"/>
      <c r="E521"/>
      <c r="F521" s="2"/>
      <c r="G521"/>
      <c r="H521"/>
      <c r="I521"/>
    </row>
    <row r="522" spans="1:9" x14ac:dyDescent="0.15">
      <c r="A522" s="13"/>
      <c r="B522"/>
      <c r="C522" s="113"/>
      <c r="D522"/>
      <c r="E522"/>
      <c r="F522" s="2"/>
      <c r="G522"/>
      <c r="H522"/>
      <c r="I522"/>
    </row>
    <row r="523" spans="1:9" x14ac:dyDescent="0.15">
      <c r="A523" s="13"/>
      <c r="B523"/>
      <c r="C523" s="113"/>
      <c r="D523"/>
      <c r="E523"/>
      <c r="F523" s="2"/>
      <c r="G523"/>
      <c r="H523"/>
      <c r="I523"/>
    </row>
    <row r="524" spans="1:9" x14ac:dyDescent="0.15">
      <c r="A524" s="13"/>
      <c r="B524"/>
      <c r="C524" s="113"/>
      <c r="D524"/>
      <c r="E524"/>
      <c r="F524" s="2"/>
      <c r="G524"/>
      <c r="H524"/>
      <c r="I524"/>
    </row>
    <row r="525" spans="1:9" x14ac:dyDescent="0.15">
      <c r="A525" s="13"/>
      <c r="B525"/>
      <c r="C525" s="113"/>
      <c r="D525"/>
      <c r="E525"/>
      <c r="F525" s="2"/>
      <c r="G525"/>
      <c r="H525"/>
      <c r="I525"/>
    </row>
    <row r="526" spans="1:9" x14ac:dyDescent="0.15">
      <c r="A526" s="13"/>
      <c r="B526"/>
      <c r="C526" s="113"/>
      <c r="D526"/>
      <c r="E526"/>
      <c r="F526" s="2"/>
      <c r="G526"/>
      <c r="H526"/>
      <c r="I526"/>
    </row>
    <row r="527" spans="1:9" x14ac:dyDescent="0.15">
      <c r="A527" s="13"/>
      <c r="B527"/>
      <c r="C527" s="113"/>
      <c r="D527"/>
      <c r="E527"/>
      <c r="F527" s="2"/>
      <c r="G527"/>
      <c r="H527"/>
      <c r="I527"/>
    </row>
    <row r="528" spans="1:9" x14ac:dyDescent="0.15">
      <c r="A528" s="13"/>
      <c r="B528"/>
      <c r="C528" s="113"/>
      <c r="D528"/>
      <c r="E528"/>
      <c r="F528" s="2"/>
      <c r="G528"/>
      <c r="H528"/>
      <c r="I528"/>
    </row>
    <row r="529" spans="1:9" x14ac:dyDescent="0.15">
      <c r="A529" s="13"/>
      <c r="B529"/>
      <c r="C529" s="113"/>
      <c r="D529"/>
      <c r="E529"/>
      <c r="F529" s="2"/>
      <c r="G529"/>
      <c r="H529"/>
      <c r="I529"/>
    </row>
    <row r="530" spans="1:9" x14ac:dyDescent="0.15">
      <c r="A530" s="13"/>
      <c r="B530"/>
      <c r="C530" s="113"/>
      <c r="D530"/>
      <c r="E530"/>
      <c r="F530" s="2"/>
      <c r="G530"/>
      <c r="H530"/>
      <c r="I530"/>
    </row>
    <row r="531" spans="1:9" x14ac:dyDescent="0.15">
      <c r="A531" s="13"/>
      <c r="B531"/>
      <c r="C531" s="113"/>
      <c r="D531"/>
      <c r="E531"/>
      <c r="F531" s="2"/>
      <c r="G531"/>
      <c r="H531"/>
      <c r="I531"/>
    </row>
    <row r="532" spans="1:9" x14ac:dyDescent="0.15">
      <c r="A532" s="13"/>
      <c r="B532"/>
      <c r="C532" s="113"/>
      <c r="D532"/>
      <c r="E532"/>
      <c r="F532" s="2"/>
      <c r="G532"/>
      <c r="H532"/>
      <c r="I532"/>
    </row>
    <row r="533" spans="1:9" x14ac:dyDescent="0.15">
      <c r="A533" s="13"/>
      <c r="B533"/>
      <c r="C533" s="113"/>
      <c r="D533"/>
      <c r="E533"/>
      <c r="F533" s="2"/>
      <c r="G533"/>
      <c r="H533"/>
      <c r="I533"/>
    </row>
    <row r="534" spans="1:9" x14ac:dyDescent="0.15">
      <c r="A534" s="13"/>
      <c r="B534"/>
      <c r="C534" s="113"/>
      <c r="D534"/>
      <c r="E534"/>
      <c r="F534" s="2"/>
      <c r="G534"/>
      <c r="H534"/>
      <c r="I534"/>
    </row>
    <row r="535" spans="1:9" x14ac:dyDescent="0.15">
      <c r="A535" s="13"/>
      <c r="B535"/>
      <c r="C535" s="113"/>
      <c r="D535"/>
      <c r="E535"/>
      <c r="F535" s="2"/>
      <c r="G535"/>
      <c r="H535"/>
      <c r="I535"/>
    </row>
    <row r="536" spans="1:9" x14ac:dyDescent="0.15">
      <c r="A536" s="13"/>
      <c r="B536"/>
      <c r="C536" s="113"/>
      <c r="D536"/>
      <c r="E536"/>
      <c r="F536" s="2"/>
      <c r="G536"/>
      <c r="H536"/>
      <c r="I536"/>
    </row>
    <row r="537" spans="1:9" x14ac:dyDescent="0.15">
      <c r="A537" s="13"/>
      <c r="B537"/>
      <c r="C537" s="113"/>
      <c r="D537"/>
      <c r="E537"/>
      <c r="F537" s="2"/>
      <c r="G537"/>
      <c r="H537"/>
      <c r="I537"/>
    </row>
    <row r="538" spans="1:9" x14ac:dyDescent="0.15">
      <c r="A538" s="13"/>
      <c r="B538"/>
      <c r="C538" s="113"/>
      <c r="D538"/>
      <c r="E538"/>
      <c r="F538" s="2"/>
      <c r="G538"/>
      <c r="H538"/>
      <c r="I538"/>
    </row>
    <row r="539" spans="1:9" x14ac:dyDescent="0.15">
      <c r="A539" s="13"/>
      <c r="B539"/>
      <c r="C539" s="113"/>
      <c r="D539"/>
      <c r="E539"/>
      <c r="F539" s="2"/>
      <c r="G539"/>
      <c r="H539"/>
      <c r="I539"/>
    </row>
    <row r="540" spans="1:9" x14ac:dyDescent="0.15">
      <c r="A540" s="13"/>
      <c r="B540"/>
      <c r="C540" s="113"/>
      <c r="D540"/>
      <c r="E540"/>
      <c r="F540" s="2"/>
      <c r="G540"/>
      <c r="H540"/>
      <c r="I540"/>
    </row>
    <row r="541" spans="1:9" x14ac:dyDescent="0.15">
      <c r="A541" s="13"/>
      <c r="B541"/>
      <c r="C541" s="113"/>
      <c r="D541"/>
      <c r="E541"/>
      <c r="F541" s="2"/>
      <c r="G541"/>
      <c r="H541"/>
      <c r="I541"/>
    </row>
    <row r="542" spans="1:9" x14ac:dyDescent="0.15">
      <c r="A542" s="13"/>
      <c r="B542"/>
      <c r="C542" s="113"/>
      <c r="D542"/>
      <c r="E542"/>
      <c r="F542" s="2"/>
      <c r="G542"/>
      <c r="H542"/>
      <c r="I542"/>
    </row>
    <row r="543" spans="1:9" x14ac:dyDescent="0.15">
      <c r="A543" s="13"/>
      <c r="B543"/>
      <c r="C543" s="113"/>
      <c r="D543"/>
      <c r="E543"/>
      <c r="F543" s="2"/>
      <c r="G543"/>
      <c r="H543"/>
      <c r="I543"/>
    </row>
    <row r="544" spans="1:9" x14ac:dyDescent="0.15">
      <c r="A544" s="13"/>
      <c r="B544"/>
      <c r="C544" s="113"/>
      <c r="D544"/>
      <c r="E544"/>
      <c r="F544" s="2"/>
      <c r="G544"/>
      <c r="H544"/>
      <c r="I544"/>
    </row>
    <row r="545" spans="1:9" x14ac:dyDescent="0.15">
      <c r="A545" s="13"/>
      <c r="B545"/>
      <c r="C545" s="113"/>
      <c r="D545"/>
      <c r="E545"/>
      <c r="F545" s="2"/>
      <c r="G545"/>
      <c r="H545"/>
      <c r="I545"/>
    </row>
    <row r="546" spans="1:9" x14ac:dyDescent="0.15">
      <c r="A546" s="13"/>
      <c r="B546"/>
      <c r="C546" s="113"/>
      <c r="D546"/>
      <c r="E546"/>
      <c r="F546" s="2"/>
      <c r="G546"/>
      <c r="H546"/>
      <c r="I546"/>
    </row>
    <row r="547" spans="1:9" x14ac:dyDescent="0.15">
      <c r="A547" s="13"/>
      <c r="B547"/>
      <c r="C547" s="113"/>
      <c r="D547"/>
      <c r="E547"/>
      <c r="F547" s="2"/>
      <c r="G547"/>
      <c r="H547"/>
      <c r="I547"/>
    </row>
    <row r="548" spans="1:9" x14ac:dyDescent="0.15">
      <c r="A548" s="13"/>
      <c r="B548"/>
      <c r="C548" s="113"/>
      <c r="D548"/>
      <c r="E548"/>
      <c r="F548" s="2"/>
      <c r="G548"/>
      <c r="H548"/>
      <c r="I548"/>
    </row>
    <row r="549" spans="1:9" x14ac:dyDescent="0.15">
      <c r="A549" s="13"/>
      <c r="B549"/>
      <c r="C549" s="113"/>
      <c r="D549"/>
      <c r="E549"/>
      <c r="F549" s="2"/>
      <c r="G549"/>
      <c r="H549"/>
      <c r="I549"/>
    </row>
    <row r="550" spans="1:9" x14ac:dyDescent="0.15">
      <c r="A550" s="13"/>
      <c r="B550"/>
      <c r="C550" s="113"/>
      <c r="D550"/>
      <c r="E550"/>
      <c r="F550" s="2"/>
      <c r="G550"/>
      <c r="H550"/>
      <c r="I550"/>
    </row>
    <row r="551" spans="1:9" x14ac:dyDescent="0.15">
      <c r="A551" s="13"/>
      <c r="B551"/>
      <c r="C551" s="113"/>
      <c r="D551"/>
      <c r="E551"/>
      <c r="F551" s="2"/>
      <c r="G551"/>
      <c r="H551"/>
      <c r="I551"/>
    </row>
    <row r="552" spans="1:9" x14ac:dyDescent="0.15">
      <c r="A552" s="13"/>
      <c r="B552"/>
      <c r="C552" s="113"/>
      <c r="D552"/>
      <c r="E552"/>
      <c r="F552" s="2"/>
      <c r="G552"/>
      <c r="H552"/>
      <c r="I552"/>
    </row>
    <row r="553" spans="1:9" x14ac:dyDescent="0.15">
      <c r="A553" s="13"/>
      <c r="B553"/>
      <c r="C553" s="113"/>
      <c r="D553"/>
      <c r="E553"/>
      <c r="F553" s="2"/>
      <c r="G553"/>
      <c r="H553"/>
      <c r="I553"/>
    </row>
    <row r="554" spans="1:9" x14ac:dyDescent="0.15">
      <c r="A554" s="13"/>
      <c r="B554"/>
      <c r="C554" s="113"/>
      <c r="D554"/>
      <c r="E554"/>
      <c r="F554" s="2"/>
      <c r="G554"/>
      <c r="H554"/>
      <c r="I554"/>
    </row>
    <row r="555" spans="1:9" x14ac:dyDescent="0.15">
      <c r="A555" s="13"/>
      <c r="B555"/>
      <c r="C555" s="113"/>
      <c r="D555"/>
      <c r="E555"/>
      <c r="F555" s="2"/>
      <c r="G555"/>
      <c r="H555"/>
      <c r="I555"/>
    </row>
    <row r="556" spans="1:9" x14ac:dyDescent="0.15">
      <c r="A556" s="13"/>
      <c r="B556"/>
      <c r="C556" s="113"/>
      <c r="D556"/>
      <c r="E556"/>
      <c r="F556" s="2"/>
      <c r="G556"/>
      <c r="H556"/>
      <c r="I556"/>
    </row>
    <row r="557" spans="1:9" x14ac:dyDescent="0.15">
      <c r="A557" s="13"/>
      <c r="B557"/>
      <c r="C557" s="113"/>
      <c r="D557"/>
      <c r="E557"/>
      <c r="F557" s="2"/>
      <c r="G557"/>
      <c r="H557"/>
      <c r="I557"/>
    </row>
    <row r="558" spans="1:9" x14ac:dyDescent="0.15">
      <c r="A558" s="13"/>
      <c r="B558"/>
      <c r="C558" s="113"/>
      <c r="D558"/>
      <c r="E558"/>
      <c r="F558" s="2"/>
      <c r="G558"/>
      <c r="H558"/>
      <c r="I558"/>
    </row>
    <row r="559" spans="1:9" x14ac:dyDescent="0.15">
      <c r="A559" s="13"/>
      <c r="B559"/>
      <c r="C559" s="113"/>
      <c r="D559"/>
      <c r="E559"/>
      <c r="F559" s="2"/>
      <c r="G559"/>
      <c r="H559"/>
      <c r="I559"/>
    </row>
    <row r="560" spans="1:9" x14ac:dyDescent="0.15">
      <c r="A560" s="13"/>
      <c r="B560"/>
      <c r="C560" s="113"/>
      <c r="D560"/>
      <c r="E560"/>
      <c r="F560" s="2"/>
      <c r="G560"/>
      <c r="H560"/>
      <c r="I560"/>
    </row>
    <row r="561" spans="1:9" x14ac:dyDescent="0.15">
      <c r="A561" s="13"/>
      <c r="B561"/>
      <c r="C561" s="113"/>
      <c r="D561"/>
      <c r="E561"/>
      <c r="F561" s="2"/>
      <c r="G561"/>
      <c r="H561"/>
      <c r="I561"/>
    </row>
    <row r="562" spans="1:9" x14ac:dyDescent="0.15">
      <c r="A562" s="13"/>
      <c r="B562"/>
      <c r="C562" s="113"/>
      <c r="D562"/>
      <c r="E562"/>
      <c r="F562" s="2"/>
      <c r="G562"/>
      <c r="H562"/>
      <c r="I562"/>
    </row>
    <row r="563" spans="1:9" x14ac:dyDescent="0.15">
      <c r="A563" s="13"/>
      <c r="B563"/>
      <c r="C563" s="113"/>
      <c r="D563"/>
      <c r="E563"/>
      <c r="F563" s="2"/>
      <c r="G563"/>
      <c r="H563"/>
      <c r="I563"/>
    </row>
    <row r="564" spans="1:9" x14ac:dyDescent="0.15">
      <c r="A564" s="13"/>
      <c r="B564"/>
      <c r="C564" s="113"/>
      <c r="D564"/>
      <c r="E564"/>
      <c r="F564" s="2"/>
      <c r="G564"/>
      <c r="H564"/>
      <c r="I564"/>
    </row>
    <row r="565" spans="1:9" x14ac:dyDescent="0.15">
      <c r="A565" s="13"/>
      <c r="B565"/>
      <c r="C565" s="113"/>
      <c r="D565"/>
      <c r="E565"/>
      <c r="F565" s="2"/>
      <c r="G565"/>
      <c r="H565"/>
      <c r="I565"/>
    </row>
    <row r="566" spans="1:9" x14ac:dyDescent="0.15">
      <c r="A566" s="13"/>
      <c r="B566"/>
      <c r="C566" s="113"/>
      <c r="D566"/>
      <c r="E566"/>
      <c r="F566" s="2"/>
      <c r="G566"/>
      <c r="H566"/>
      <c r="I566"/>
    </row>
    <row r="567" spans="1:9" x14ac:dyDescent="0.15">
      <c r="A567" s="13"/>
      <c r="B567"/>
      <c r="C567" s="113"/>
      <c r="D567"/>
      <c r="E567"/>
      <c r="F567" s="2"/>
      <c r="G567"/>
      <c r="H567"/>
      <c r="I567"/>
    </row>
    <row r="568" spans="1:9" x14ac:dyDescent="0.15">
      <c r="A568" s="13"/>
      <c r="B568"/>
      <c r="C568" s="113"/>
      <c r="D568"/>
      <c r="E568"/>
      <c r="F568" s="2"/>
      <c r="G568"/>
      <c r="H568"/>
      <c r="I568"/>
    </row>
    <row r="569" spans="1:9" x14ac:dyDescent="0.15">
      <c r="A569" s="13"/>
      <c r="B569"/>
      <c r="C569" s="113"/>
      <c r="D569"/>
      <c r="E569"/>
      <c r="F569" s="2"/>
      <c r="G569"/>
      <c r="H569"/>
      <c r="I569"/>
    </row>
    <row r="570" spans="1:9" x14ac:dyDescent="0.15">
      <c r="A570" s="13"/>
      <c r="B570"/>
      <c r="C570" s="113"/>
      <c r="D570"/>
      <c r="E570"/>
      <c r="F570" s="2"/>
      <c r="G570"/>
      <c r="H570"/>
      <c r="I570"/>
    </row>
    <row r="571" spans="1:9" x14ac:dyDescent="0.15">
      <c r="A571" s="13"/>
      <c r="B571"/>
      <c r="C571" s="113"/>
      <c r="D571"/>
      <c r="E571"/>
      <c r="F571" s="2"/>
      <c r="G571"/>
      <c r="H571"/>
      <c r="I571"/>
    </row>
    <row r="572" spans="1:9" x14ac:dyDescent="0.15">
      <c r="A572" s="13"/>
      <c r="B572"/>
      <c r="C572" s="113"/>
      <c r="D572"/>
      <c r="E572"/>
      <c r="F572" s="2"/>
      <c r="G572"/>
      <c r="H572"/>
      <c r="I572"/>
    </row>
    <row r="573" spans="1:9" x14ac:dyDescent="0.15">
      <c r="A573" s="13"/>
      <c r="B573"/>
      <c r="C573" s="113"/>
      <c r="D573"/>
      <c r="E573"/>
      <c r="F573" s="2"/>
      <c r="G573"/>
      <c r="H573"/>
      <c r="I573"/>
    </row>
    <row r="574" spans="1:9" x14ac:dyDescent="0.15">
      <c r="A574" s="13"/>
      <c r="B574"/>
      <c r="C574" s="113"/>
      <c r="D574"/>
      <c r="E574"/>
      <c r="F574" s="2"/>
      <c r="G574"/>
      <c r="H574"/>
      <c r="I574"/>
    </row>
    <row r="575" spans="1:9" x14ac:dyDescent="0.15">
      <c r="A575" s="13"/>
      <c r="B575"/>
      <c r="C575" s="113"/>
      <c r="D575"/>
      <c r="E575"/>
      <c r="F575" s="2"/>
      <c r="G575"/>
      <c r="H575"/>
      <c r="I575"/>
    </row>
    <row r="576" spans="1:9" x14ac:dyDescent="0.15">
      <c r="A576" s="13"/>
      <c r="B576"/>
      <c r="C576" s="113"/>
      <c r="D576"/>
      <c r="E576"/>
      <c r="F576" s="2"/>
      <c r="G576"/>
      <c r="H576"/>
      <c r="I576"/>
    </row>
    <row r="577" spans="1:9" x14ac:dyDescent="0.15">
      <c r="A577" s="13"/>
      <c r="B577"/>
      <c r="C577" s="113"/>
      <c r="D577"/>
      <c r="E577"/>
      <c r="F577" s="2"/>
      <c r="G577"/>
      <c r="H577"/>
      <c r="I577"/>
    </row>
    <row r="578" spans="1:9" x14ac:dyDescent="0.15">
      <c r="A578" s="13"/>
      <c r="B578"/>
      <c r="C578" s="113"/>
      <c r="D578"/>
      <c r="E578"/>
      <c r="F578" s="2"/>
      <c r="G578"/>
      <c r="H578"/>
      <c r="I578"/>
    </row>
    <row r="579" spans="1:9" x14ac:dyDescent="0.15">
      <c r="A579" s="13"/>
      <c r="B579"/>
      <c r="C579" s="113"/>
      <c r="D579"/>
      <c r="E579"/>
      <c r="F579" s="2"/>
      <c r="G579"/>
      <c r="H579"/>
      <c r="I579"/>
    </row>
    <row r="580" spans="1:9" x14ac:dyDescent="0.15">
      <c r="A580" s="13"/>
      <c r="B580"/>
      <c r="C580" s="113"/>
      <c r="D580"/>
      <c r="E580"/>
      <c r="F580" s="2"/>
      <c r="G580"/>
      <c r="H580"/>
      <c r="I580"/>
    </row>
    <row r="581" spans="1:9" x14ac:dyDescent="0.15">
      <c r="A581" s="13"/>
      <c r="B581"/>
      <c r="C581" s="113"/>
      <c r="D581"/>
      <c r="E581"/>
      <c r="F581" s="2"/>
      <c r="G581"/>
      <c r="H581"/>
      <c r="I581"/>
    </row>
    <row r="582" spans="1:9" x14ac:dyDescent="0.15">
      <c r="A582" s="13"/>
      <c r="B582"/>
      <c r="C582" s="113"/>
      <c r="D582"/>
      <c r="E582"/>
      <c r="F582" s="2"/>
      <c r="G582"/>
      <c r="H582"/>
      <c r="I582"/>
    </row>
    <row r="583" spans="1:9" x14ac:dyDescent="0.15">
      <c r="A583" s="13"/>
      <c r="B583"/>
      <c r="C583" s="113"/>
      <c r="D583"/>
      <c r="E583"/>
      <c r="F583" s="2"/>
      <c r="G583"/>
      <c r="H583"/>
      <c r="I583"/>
    </row>
    <row r="584" spans="1:9" x14ac:dyDescent="0.15">
      <c r="A584" s="13"/>
      <c r="B584"/>
      <c r="C584" s="113"/>
      <c r="D584"/>
      <c r="E584"/>
      <c r="F584" s="2"/>
      <c r="G584"/>
      <c r="H584"/>
      <c r="I584"/>
    </row>
    <row r="585" spans="1:9" x14ac:dyDescent="0.15">
      <c r="A585" s="13"/>
      <c r="B585"/>
      <c r="C585" s="113"/>
      <c r="D585"/>
      <c r="E585"/>
      <c r="F585" s="2"/>
      <c r="G585"/>
      <c r="H585"/>
      <c r="I585"/>
    </row>
    <row r="586" spans="1:9" x14ac:dyDescent="0.15">
      <c r="A586" s="13"/>
      <c r="B586"/>
      <c r="C586" s="113"/>
      <c r="D586"/>
      <c r="E586"/>
      <c r="F586" s="2"/>
      <c r="G586"/>
      <c r="H586"/>
      <c r="I586"/>
    </row>
    <row r="587" spans="1:9" x14ac:dyDescent="0.15">
      <c r="A587" s="13"/>
      <c r="B587"/>
      <c r="C587" s="113"/>
      <c r="D587"/>
      <c r="E587"/>
      <c r="F587" s="2"/>
      <c r="G587"/>
      <c r="H587"/>
      <c r="I587"/>
    </row>
    <row r="588" spans="1:9" x14ac:dyDescent="0.15">
      <c r="A588" s="13"/>
      <c r="B588"/>
      <c r="C588" s="113"/>
      <c r="D588"/>
      <c r="E588"/>
      <c r="F588" s="2"/>
      <c r="G588"/>
      <c r="H588"/>
      <c r="I588"/>
    </row>
    <row r="589" spans="1:9" x14ac:dyDescent="0.15">
      <c r="A589" s="13"/>
      <c r="B589"/>
      <c r="C589" s="113"/>
      <c r="D589"/>
      <c r="E589"/>
      <c r="F589" s="2"/>
      <c r="G589"/>
      <c r="H589"/>
      <c r="I589"/>
    </row>
    <row r="590" spans="1:9" x14ac:dyDescent="0.15">
      <c r="A590" s="13"/>
      <c r="B590"/>
      <c r="C590" s="113"/>
      <c r="D590"/>
      <c r="E590"/>
      <c r="F590" s="2"/>
      <c r="G590"/>
      <c r="H590"/>
      <c r="I590"/>
    </row>
    <row r="591" spans="1:9" x14ac:dyDescent="0.15">
      <c r="A591" s="13"/>
      <c r="B591"/>
      <c r="C591" s="113"/>
      <c r="D591"/>
      <c r="E591"/>
      <c r="F591" s="2"/>
      <c r="G591"/>
      <c r="H591"/>
      <c r="I591"/>
    </row>
    <row r="592" spans="1:9" x14ac:dyDescent="0.15">
      <c r="A592" s="13"/>
      <c r="B592"/>
      <c r="C592" s="113"/>
      <c r="D592"/>
      <c r="E592"/>
      <c r="F592" s="2"/>
      <c r="G592"/>
      <c r="H592"/>
      <c r="I592"/>
    </row>
    <row r="593" spans="1:9" x14ac:dyDescent="0.15">
      <c r="A593" s="13"/>
      <c r="B593"/>
      <c r="C593" s="113"/>
      <c r="D593"/>
      <c r="E593"/>
      <c r="F593" s="2"/>
      <c r="G593"/>
      <c r="H593"/>
      <c r="I593"/>
    </row>
    <row r="594" spans="1:9" x14ac:dyDescent="0.15">
      <c r="A594" s="13"/>
      <c r="B594"/>
      <c r="C594" s="113"/>
      <c r="D594"/>
      <c r="E594"/>
      <c r="F594" s="2"/>
      <c r="G594"/>
      <c r="H594"/>
      <c r="I594"/>
    </row>
    <row r="595" spans="1:9" x14ac:dyDescent="0.15">
      <c r="A595" s="13"/>
      <c r="B595"/>
      <c r="C595" s="113"/>
      <c r="D595"/>
      <c r="E595"/>
      <c r="F595" s="2"/>
      <c r="G595"/>
      <c r="H595"/>
      <c r="I595"/>
    </row>
    <row r="596" spans="1:9" x14ac:dyDescent="0.15">
      <c r="A596" s="13"/>
      <c r="B596"/>
      <c r="C596" s="113"/>
      <c r="D596"/>
      <c r="E596"/>
      <c r="F596" s="2"/>
      <c r="G596"/>
      <c r="H596"/>
      <c r="I596"/>
    </row>
    <row r="597" spans="1:9" x14ac:dyDescent="0.15">
      <c r="A597" s="13"/>
      <c r="B597"/>
      <c r="C597" s="113"/>
      <c r="D597"/>
      <c r="E597"/>
      <c r="F597" s="2"/>
      <c r="G597"/>
      <c r="H597"/>
      <c r="I597"/>
    </row>
    <row r="598" spans="1:9" x14ac:dyDescent="0.15">
      <c r="A598" s="13"/>
      <c r="B598"/>
      <c r="C598" s="113"/>
      <c r="D598"/>
      <c r="E598"/>
      <c r="F598" s="2"/>
      <c r="G598"/>
      <c r="H598"/>
      <c r="I598"/>
    </row>
    <row r="599" spans="1:9" x14ac:dyDescent="0.15">
      <c r="A599" s="13"/>
      <c r="B599"/>
      <c r="C599" s="113"/>
      <c r="D599"/>
      <c r="E599"/>
      <c r="F599" s="2"/>
      <c r="G599"/>
      <c r="H599"/>
      <c r="I599"/>
    </row>
    <row r="600" spans="1:9" x14ac:dyDescent="0.15">
      <c r="A600" s="13"/>
      <c r="B600"/>
      <c r="C600" s="113"/>
      <c r="D600"/>
      <c r="E600"/>
      <c r="F600" s="2"/>
      <c r="G600"/>
      <c r="H600"/>
      <c r="I600"/>
    </row>
    <row r="601" spans="1:9" x14ac:dyDescent="0.15">
      <c r="A601" s="13"/>
      <c r="B601"/>
      <c r="C601" s="113"/>
      <c r="D601"/>
      <c r="E601"/>
      <c r="F601" s="2"/>
      <c r="G601"/>
      <c r="H601"/>
      <c r="I601"/>
    </row>
    <row r="602" spans="1:9" x14ac:dyDescent="0.15">
      <c r="A602" s="13"/>
      <c r="B602"/>
      <c r="C602" s="113"/>
      <c r="D602"/>
      <c r="E602"/>
      <c r="F602" s="2"/>
      <c r="G602"/>
      <c r="H602"/>
      <c r="I602"/>
    </row>
    <row r="603" spans="1:9" x14ac:dyDescent="0.15">
      <c r="A603" s="13"/>
      <c r="B603"/>
      <c r="C603" s="113"/>
      <c r="D603"/>
      <c r="E603"/>
      <c r="F603" s="2"/>
      <c r="G603"/>
      <c r="H603"/>
      <c r="I603"/>
    </row>
    <row r="604" spans="1:9" x14ac:dyDescent="0.15">
      <c r="A604" s="13"/>
      <c r="B604"/>
      <c r="C604" s="113"/>
      <c r="D604"/>
      <c r="E604"/>
      <c r="F604" s="2"/>
      <c r="G604"/>
      <c r="H604"/>
      <c r="I604"/>
    </row>
    <row r="605" spans="1:9" x14ac:dyDescent="0.15">
      <c r="A605" s="13"/>
      <c r="B605"/>
      <c r="C605" s="113"/>
      <c r="D605"/>
      <c r="E605"/>
      <c r="F605" s="2"/>
      <c r="G605"/>
      <c r="H605"/>
      <c r="I605"/>
    </row>
    <row r="606" spans="1:9" x14ac:dyDescent="0.15">
      <c r="A606" s="13"/>
      <c r="B606"/>
      <c r="C606" s="113"/>
      <c r="D606"/>
      <c r="E606"/>
      <c r="F606" s="2"/>
      <c r="G606"/>
      <c r="H606"/>
      <c r="I606"/>
    </row>
    <row r="607" spans="1:9" x14ac:dyDescent="0.15">
      <c r="A607" s="13"/>
      <c r="B607"/>
      <c r="C607" s="113"/>
      <c r="D607"/>
      <c r="E607"/>
      <c r="F607" s="2"/>
      <c r="G607"/>
      <c r="H607"/>
      <c r="I607"/>
    </row>
    <row r="608" spans="1:9" x14ac:dyDescent="0.15">
      <c r="A608" s="13"/>
      <c r="B608"/>
      <c r="C608" s="113"/>
      <c r="D608"/>
      <c r="E608"/>
      <c r="F608" s="2"/>
      <c r="G608"/>
      <c r="H608"/>
      <c r="I608"/>
    </row>
    <row r="609" spans="1:9" x14ac:dyDescent="0.15">
      <c r="A609" s="13"/>
      <c r="B609"/>
      <c r="C609" s="113"/>
      <c r="D609"/>
      <c r="E609"/>
      <c r="F609" s="2"/>
      <c r="G609"/>
      <c r="H609"/>
      <c r="I609"/>
    </row>
    <row r="610" spans="1:9" x14ac:dyDescent="0.15">
      <c r="A610" s="13"/>
      <c r="B610"/>
      <c r="C610" s="113"/>
      <c r="D610"/>
      <c r="E610"/>
      <c r="F610" s="2"/>
      <c r="G610"/>
      <c r="H610"/>
      <c r="I610"/>
    </row>
    <row r="611" spans="1:9" x14ac:dyDescent="0.15">
      <c r="A611" s="13"/>
      <c r="B611"/>
      <c r="C611" s="113"/>
      <c r="D611"/>
      <c r="E611"/>
      <c r="F611" s="2"/>
      <c r="G611"/>
      <c r="H611"/>
      <c r="I611"/>
    </row>
    <row r="612" spans="1:9" x14ac:dyDescent="0.15">
      <c r="A612" s="13"/>
      <c r="B612"/>
      <c r="C612" s="113"/>
      <c r="D612"/>
      <c r="E612"/>
      <c r="F612" s="2"/>
      <c r="G612"/>
      <c r="H612"/>
      <c r="I612"/>
    </row>
    <row r="613" spans="1:9" x14ac:dyDescent="0.15">
      <c r="A613" s="13"/>
      <c r="B613"/>
      <c r="C613" s="113"/>
      <c r="D613"/>
      <c r="E613"/>
      <c r="F613" s="2"/>
      <c r="G613"/>
      <c r="H613"/>
      <c r="I613"/>
    </row>
    <row r="614" spans="1:9" x14ac:dyDescent="0.15">
      <c r="A614" s="13"/>
      <c r="B614"/>
      <c r="C614" s="113"/>
      <c r="D614"/>
      <c r="E614"/>
      <c r="F614" s="2"/>
      <c r="G614"/>
      <c r="H614"/>
      <c r="I614"/>
    </row>
    <row r="615" spans="1:9" x14ac:dyDescent="0.15">
      <c r="A615" s="13"/>
      <c r="B615"/>
      <c r="C615" s="113"/>
      <c r="D615"/>
      <c r="E615"/>
      <c r="F615" s="2"/>
      <c r="G615"/>
      <c r="H615"/>
      <c r="I615"/>
    </row>
    <row r="616" spans="1:9" x14ac:dyDescent="0.15">
      <c r="A616" s="13"/>
      <c r="B616"/>
      <c r="C616" s="113"/>
      <c r="D616"/>
      <c r="E616"/>
      <c r="F616" s="2"/>
      <c r="G616"/>
      <c r="H616"/>
      <c r="I616"/>
    </row>
    <row r="617" spans="1:9" x14ac:dyDescent="0.15">
      <c r="A617" s="13"/>
      <c r="B617"/>
      <c r="C617" s="113"/>
      <c r="D617"/>
      <c r="E617"/>
      <c r="F617" s="2"/>
      <c r="G617"/>
      <c r="H617"/>
      <c r="I617"/>
    </row>
    <row r="618" spans="1:9" x14ac:dyDescent="0.15">
      <c r="A618" s="13"/>
      <c r="B618"/>
      <c r="C618" s="113"/>
      <c r="D618"/>
      <c r="E618"/>
      <c r="F618" s="2"/>
      <c r="G618"/>
      <c r="H618"/>
      <c r="I618"/>
    </row>
    <row r="619" spans="1:9" x14ac:dyDescent="0.15">
      <c r="A619" s="13"/>
      <c r="B619"/>
      <c r="C619" s="113"/>
      <c r="D619"/>
      <c r="E619"/>
      <c r="F619" s="2"/>
      <c r="G619"/>
      <c r="H619"/>
      <c r="I619"/>
    </row>
    <row r="620" spans="1:9" x14ac:dyDescent="0.15">
      <c r="A620" s="13"/>
      <c r="B620"/>
      <c r="C620" s="113"/>
      <c r="D620"/>
      <c r="E620"/>
      <c r="F620" s="2"/>
      <c r="G620"/>
      <c r="H620"/>
      <c r="I620"/>
    </row>
    <row r="621" spans="1:9" x14ac:dyDescent="0.15">
      <c r="A621" s="13"/>
      <c r="B621"/>
      <c r="C621" s="113"/>
      <c r="D621"/>
      <c r="E621"/>
      <c r="F621" s="2"/>
      <c r="G621"/>
      <c r="H621"/>
      <c r="I621"/>
    </row>
    <row r="622" spans="1:9" x14ac:dyDescent="0.15">
      <c r="A622" s="13"/>
      <c r="B622"/>
      <c r="C622" s="113"/>
      <c r="D622"/>
      <c r="E622"/>
      <c r="F622" s="2"/>
      <c r="G622"/>
      <c r="H622"/>
      <c r="I622"/>
    </row>
    <row r="623" spans="1:9" x14ac:dyDescent="0.15">
      <c r="A623" s="13"/>
      <c r="B623"/>
      <c r="C623" s="113"/>
      <c r="D623"/>
      <c r="E623"/>
      <c r="F623" s="2"/>
      <c r="G623"/>
      <c r="H623"/>
      <c r="I623"/>
    </row>
    <row r="624" spans="1:9" x14ac:dyDescent="0.15">
      <c r="A624" s="13"/>
      <c r="B624"/>
      <c r="C624" s="113"/>
      <c r="D624"/>
      <c r="E624"/>
      <c r="F624" s="2"/>
      <c r="G624"/>
      <c r="H624"/>
      <c r="I624"/>
    </row>
    <row r="625" spans="1:9" x14ac:dyDescent="0.15">
      <c r="A625" s="13"/>
      <c r="B625"/>
      <c r="C625" s="113"/>
      <c r="D625"/>
      <c r="E625"/>
      <c r="F625" s="2"/>
      <c r="G625"/>
      <c r="H625"/>
      <c r="I625"/>
    </row>
    <row r="626" spans="1:9" x14ac:dyDescent="0.15">
      <c r="A626" s="13"/>
      <c r="B626"/>
      <c r="C626" s="113"/>
      <c r="D626"/>
      <c r="E626"/>
      <c r="F626" s="2"/>
      <c r="G626"/>
      <c r="H626"/>
      <c r="I626"/>
    </row>
    <row r="627" spans="1:9" x14ac:dyDescent="0.15">
      <c r="A627" s="13"/>
      <c r="B627"/>
      <c r="C627" s="113"/>
      <c r="D627"/>
      <c r="E627"/>
      <c r="F627" s="2"/>
      <c r="G627"/>
      <c r="H627"/>
      <c r="I627"/>
    </row>
    <row r="628" spans="1:9" x14ac:dyDescent="0.15">
      <c r="A628" s="13"/>
      <c r="B628"/>
      <c r="C628" s="113"/>
      <c r="D628"/>
      <c r="E628"/>
      <c r="F628" s="2"/>
      <c r="G628"/>
      <c r="H628"/>
      <c r="I628"/>
    </row>
    <row r="629" spans="1:9" x14ac:dyDescent="0.15">
      <c r="A629" s="13"/>
      <c r="B629"/>
      <c r="C629" s="113"/>
      <c r="D629"/>
      <c r="E629"/>
      <c r="F629" s="2"/>
      <c r="G629"/>
      <c r="H629"/>
      <c r="I629"/>
    </row>
    <row r="630" spans="1:9" x14ac:dyDescent="0.15">
      <c r="A630" s="13"/>
      <c r="B630"/>
      <c r="C630" s="113"/>
      <c r="D630"/>
      <c r="E630"/>
      <c r="F630" s="2"/>
      <c r="G630"/>
      <c r="H630"/>
      <c r="I630"/>
    </row>
    <row r="631" spans="1:9" x14ac:dyDescent="0.15">
      <c r="A631" s="13"/>
      <c r="B631"/>
      <c r="C631" s="113"/>
      <c r="D631"/>
      <c r="E631"/>
      <c r="F631" s="2"/>
      <c r="G631"/>
      <c r="H631"/>
      <c r="I631"/>
    </row>
    <row r="632" spans="1:9" x14ac:dyDescent="0.15">
      <c r="A632" s="13"/>
      <c r="B632"/>
      <c r="C632" s="113"/>
      <c r="D632"/>
      <c r="E632"/>
      <c r="F632" s="2"/>
      <c r="G632"/>
      <c r="H632"/>
      <c r="I632"/>
    </row>
    <row r="633" spans="1:9" x14ac:dyDescent="0.15">
      <c r="A633" s="13"/>
      <c r="B633"/>
      <c r="C633" s="113"/>
      <c r="D633"/>
      <c r="E633"/>
      <c r="F633" s="2"/>
      <c r="G633"/>
      <c r="H633"/>
      <c r="I633"/>
    </row>
    <row r="634" spans="1:9" x14ac:dyDescent="0.15">
      <c r="A634" s="13"/>
      <c r="B634"/>
      <c r="C634" s="113"/>
      <c r="D634"/>
      <c r="E634"/>
      <c r="F634" s="2"/>
      <c r="G634"/>
      <c r="H634"/>
      <c r="I634"/>
    </row>
    <row r="635" spans="1:9" x14ac:dyDescent="0.15">
      <c r="A635" s="13"/>
      <c r="B635"/>
      <c r="C635" s="113"/>
      <c r="D635"/>
      <c r="E635"/>
      <c r="F635" s="2"/>
      <c r="G635"/>
      <c r="H635"/>
      <c r="I635"/>
    </row>
    <row r="636" spans="1:9" x14ac:dyDescent="0.15">
      <c r="A636" s="13"/>
      <c r="B636"/>
      <c r="C636" s="113"/>
      <c r="D636"/>
      <c r="E636"/>
      <c r="F636" s="2"/>
      <c r="G636"/>
      <c r="H636"/>
      <c r="I636"/>
    </row>
    <row r="637" spans="1:9" x14ac:dyDescent="0.15">
      <c r="A637" s="13"/>
      <c r="B637"/>
      <c r="C637" s="113"/>
      <c r="D637"/>
      <c r="E637"/>
      <c r="F637" s="2"/>
      <c r="G637"/>
      <c r="H637"/>
      <c r="I637"/>
    </row>
    <row r="638" spans="1:9" x14ac:dyDescent="0.15">
      <c r="A638" s="13"/>
      <c r="B638"/>
      <c r="C638" s="113"/>
      <c r="D638"/>
      <c r="E638"/>
      <c r="F638" s="2"/>
      <c r="G638"/>
      <c r="H638"/>
      <c r="I638"/>
    </row>
    <row r="639" spans="1:9" x14ac:dyDescent="0.15">
      <c r="A639" s="13"/>
      <c r="B639"/>
      <c r="C639" s="113"/>
      <c r="D639"/>
      <c r="E639"/>
      <c r="F639" s="2"/>
      <c r="G639"/>
      <c r="H639"/>
      <c r="I639"/>
    </row>
    <row r="640" spans="1:9" x14ac:dyDescent="0.15">
      <c r="A640" s="13"/>
      <c r="B640"/>
      <c r="C640" s="113"/>
      <c r="D640"/>
      <c r="E640"/>
      <c r="F640" s="2"/>
      <c r="G640"/>
      <c r="H640"/>
      <c r="I640"/>
    </row>
    <row r="641" spans="1:9" x14ac:dyDescent="0.15">
      <c r="A641" s="13"/>
      <c r="B641"/>
      <c r="C641" s="113"/>
      <c r="D641"/>
      <c r="E641"/>
      <c r="F641" s="2"/>
      <c r="G641"/>
      <c r="H641"/>
      <c r="I641"/>
    </row>
    <row r="642" spans="1:9" x14ac:dyDescent="0.15">
      <c r="A642" s="13"/>
      <c r="B642"/>
      <c r="C642" s="113"/>
      <c r="D642"/>
      <c r="E642"/>
      <c r="F642" s="2"/>
      <c r="G642"/>
      <c r="H642"/>
      <c r="I642"/>
    </row>
    <row r="643" spans="1:9" x14ac:dyDescent="0.15">
      <c r="A643" s="13"/>
      <c r="B643"/>
      <c r="C643" s="113"/>
      <c r="D643"/>
      <c r="E643"/>
      <c r="F643" s="2"/>
      <c r="G643"/>
      <c r="H643"/>
      <c r="I643"/>
    </row>
    <row r="644" spans="1:9" x14ac:dyDescent="0.15">
      <c r="A644" s="13"/>
      <c r="B644"/>
      <c r="C644" s="113"/>
      <c r="D644"/>
      <c r="E644"/>
      <c r="F644" s="2"/>
      <c r="G644"/>
      <c r="H644"/>
      <c r="I644"/>
    </row>
    <row r="645" spans="1:9" x14ac:dyDescent="0.15">
      <c r="A645" s="13"/>
      <c r="B645"/>
      <c r="C645" s="113"/>
      <c r="D645"/>
      <c r="E645"/>
      <c r="F645" s="2"/>
      <c r="G645"/>
      <c r="H645"/>
      <c r="I645"/>
    </row>
    <row r="646" spans="1:9" x14ac:dyDescent="0.15">
      <c r="A646" s="13"/>
      <c r="B646"/>
      <c r="C646" s="113"/>
      <c r="D646"/>
      <c r="E646"/>
      <c r="F646" s="2"/>
      <c r="G646"/>
      <c r="H646"/>
      <c r="I646"/>
    </row>
    <row r="647" spans="1:9" x14ac:dyDescent="0.15">
      <c r="A647" s="13"/>
      <c r="B647"/>
      <c r="C647" s="113"/>
      <c r="D647"/>
      <c r="E647"/>
      <c r="F647" s="2"/>
      <c r="G647"/>
      <c r="H647"/>
      <c r="I647"/>
    </row>
    <row r="648" spans="1:9" x14ac:dyDescent="0.15">
      <c r="A648" s="13"/>
      <c r="B648"/>
      <c r="C648" s="113"/>
      <c r="D648"/>
      <c r="E648"/>
      <c r="F648" s="2"/>
      <c r="G648"/>
      <c r="H648"/>
      <c r="I648"/>
    </row>
    <row r="649" spans="1:9" x14ac:dyDescent="0.15">
      <c r="A649" s="13"/>
      <c r="B649"/>
      <c r="C649" s="113"/>
      <c r="D649"/>
      <c r="E649"/>
      <c r="F649" s="2"/>
      <c r="G649"/>
      <c r="H649"/>
      <c r="I649"/>
    </row>
    <row r="650" spans="1:9" x14ac:dyDescent="0.15">
      <c r="A650" s="13"/>
      <c r="B650"/>
      <c r="C650" s="113"/>
      <c r="D650"/>
      <c r="E650"/>
      <c r="F650" s="2"/>
      <c r="G650"/>
      <c r="H650"/>
      <c r="I650"/>
    </row>
    <row r="651" spans="1:9" x14ac:dyDescent="0.15">
      <c r="A651" s="13"/>
      <c r="B651"/>
      <c r="C651" s="113"/>
      <c r="D651"/>
      <c r="E651"/>
      <c r="F651" s="2"/>
      <c r="G651"/>
      <c r="H651"/>
      <c r="I651"/>
    </row>
    <row r="652" spans="1:9" x14ac:dyDescent="0.15">
      <c r="A652" s="13"/>
      <c r="B652"/>
      <c r="C652" s="113"/>
      <c r="D652"/>
      <c r="E652"/>
      <c r="F652" s="2"/>
      <c r="G652"/>
      <c r="H652"/>
      <c r="I652"/>
    </row>
    <row r="653" spans="1:9" x14ac:dyDescent="0.15">
      <c r="A653" s="13"/>
      <c r="B653"/>
      <c r="C653" s="113"/>
      <c r="D653"/>
      <c r="E653"/>
      <c r="F653" s="2"/>
      <c r="G653"/>
      <c r="H653"/>
      <c r="I653"/>
    </row>
    <row r="654" spans="1:9" x14ac:dyDescent="0.15">
      <c r="A654" s="13"/>
      <c r="B654"/>
      <c r="C654" s="113"/>
      <c r="D654"/>
      <c r="E654"/>
      <c r="F654" s="2"/>
      <c r="G654"/>
      <c r="H654"/>
      <c r="I654"/>
    </row>
    <row r="655" spans="1:9" x14ac:dyDescent="0.15">
      <c r="A655" s="13"/>
      <c r="B655"/>
      <c r="C655" s="113"/>
      <c r="D655"/>
      <c r="E655"/>
      <c r="F655" s="2"/>
      <c r="G655"/>
      <c r="H655"/>
      <c r="I655"/>
    </row>
    <row r="656" spans="1:9" x14ac:dyDescent="0.15">
      <c r="A656" s="13"/>
      <c r="B656"/>
      <c r="C656" s="113"/>
      <c r="D656"/>
      <c r="E656"/>
      <c r="F656" s="2"/>
      <c r="G656"/>
      <c r="H656"/>
      <c r="I656"/>
    </row>
    <row r="657" spans="1:9" x14ac:dyDescent="0.15">
      <c r="A657" s="13"/>
      <c r="B657"/>
      <c r="C657" s="113"/>
      <c r="D657"/>
      <c r="E657"/>
      <c r="F657" s="2"/>
      <c r="G657"/>
      <c r="H657"/>
      <c r="I657"/>
    </row>
    <row r="658" spans="1:9" x14ac:dyDescent="0.15">
      <c r="A658" s="13"/>
      <c r="B658"/>
      <c r="C658" s="113"/>
      <c r="D658"/>
      <c r="E658"/>
      <c r="F658" s="2"/>
      <c r="G658"/>
      <c r="H658"/>
      <c r="I658"/>
    </row>
    <row r="659" spans="1:9" x14ac:dyDescent="0.15">
      <c r="A659" s="13"/>
      <c r="B659"/>
      <c r="C659" s="113"/>
      <c r="D659"/>
      <c r="E659"/>
      <c r="F659" s="2"/>
      <c r="G659"/>
      <c r="H659"/>
      <c r="I659"/>
    </row>
    <row r="660" spans="1:9" x14ac:dyDescent="0.15">
      <c r="A660" s="13"/>
      <c r="B660"/>
      <c r="C660" s="113"/>
      <c r="D660"/>
      <c r="E660"/>
      <c r="F660" s="2"/>
      <c r="G660"/>
      <c r="H660"/>
      <c r="I660"/>
    </row>
    <row r="661" spans="1:9" x14ac:dyDescent="0.15">
      <c r="A661" s="13"/>
      <c r="B661"/>
      <c r="C661" s="113"/>
      <c r="D661"/>
      <c r="E661"/>
      <c r="F661" s="2"/>
      <c r="G661"/>
      <c r="H661"/>
      <c r="I661"/>
    </row>
    <row r="662" spans="1:9" x14ac:dyDescent="0.15">
      <c r="A662" s="13"/>
      <c r="B662"/>
      <c r="C662" s="113"/>
      <c r="D662"/>
      <c r="E662"/>
      <c r="F662" s="2"/>
      <c r="G662"/>
      <c r="H662"/>
      <c r="I662"/>
    </row>
    <row r="663" spans="1:9" x14ac:dyDescent="0.15">
      <c r="A663" s="13"/>
      <c r="B663"/>
      <c r="C663" s="113"/>
      <c r="D663"/>
      <c r="E663"/>
      <c r="F663" s="2"/>
      <c r="G663"/>
      <c r="H663"/>
      <c r="I663"/>
    </row>
    <row r="664" spans="1:9" x14ac:dyDescent="0.15">
      <c r="A664" s="13"/>
      <c r="B664"/>
      <c r="C664" s="113"/>
      <c r="D664"/>
      <c r="E664"/>
      <c r="F664" s="2"/>
      <c r="G664"/>
      <c r="H664"/>
      <c r="I664"/>
    </row>
    <row r="665" spans="1:9" x14ac:dyDescent="0.15">
      <c r="A665" s="13"/>
      <c r="B665"/>
      <c r="C665" s="113"/>
      <c r="D665"/>
      <c r="E665"/>
      <c r="F665" s="2"/>
      <c r="G665"/>
      <c r="H665"/>
      <c r="I665"/>
    </row>
    <row r="666" spans="1:9" x14ac:dyDescent="0.15">
      <c r="A666" s="13"/>
      <c r="B666"/>
      <c r="C666" s="113"/>
      <c r="D666"/>
      <c r="E666"/>
      <c r="F666" s="2"/>
      <c r="G666"/>
      <c r="H666"/>
      <c r="I666"/>
    </row>
    <row r="667" spans="1:9" x14ac:dyDescent="0.15">
      <c r="A667" s="13"/>
      <c r="B667"/>
      <c r="C667" s="113"/>
      <c r="D667"/>
      <c r="E667"/>
      <c r="F667" s="2"/>
      <c r="G667"/>
      <c r="H667"/>
      <c r="I667"/>
    </row>
    <row r="668" spans="1:9" x14ac:dyDescent="0.15">
      <c r="A668" s="13"/>
      <c r="B668"/>
      <c r="C668" s="113"/>
      <c r="D668"/>
      <c r="E668"/>
      <c r="F668" s="2"/>
      <c r="G668"/>
      <c r="H668"/>
      <c r="I668"/>
    </row>
    <row r="669" spans="1:9" x14ac:dyDescent="0.15">
      <c r="A669" s="13"/>
      <c r="B669"/>
      <c r="C669" s="113"/>
      <c r="D669"/>
      <c r="E669"/>
      <c r="F669" s="2"/>
      <c r="G669"/>
      <c r="H669"/>
      <c r="I669"/>
    </row>
    <row r="670" spans="1:9" x14ac:dyDescent="0.15">
      <c r="A670" s="13"/>
      <c r="B670"/>
      <c r="C670" s="113"/>
      <c r="D670"/>
      <c r="E670"/>
      <c r="F670" s="2"/>
      <c r="G670"/>
      <c r="H670"/>
      <c r="I670"/>
    </row>
    <row r="671" spans="1:9" x14ac:dyDescent="0.15">
      <c r="A671" s="13"/>
      <c r="B671"/>
      <c r="C671" s="113"/>
      <c r="D671"/>
      <c r="E671"/>
      <c r="F671" s="2"/>
      <c r="G671"/>
      <c r="H671"/>
      <c r="I671"/>
    </row>
    <row r="672" spans="1:9" x14ac:dyDescent="0.15">
      <c r="A672" s="13"/>
      <c r="B672"/>
      <c r="C672" s="113"/>
      <c r="D672"/>
      <c r="E672"/>
      <c r="F672" s="2"/>
      <c r="G672"/>
      <c r="H672"/>
      <c r="I672"/>
    </row>
    <row r="673" spans="1:9" x14ac:dyDescent="0.15">
      <c r="A673" s="13"/>
      <c r="B673"/>
      <c r="C673" s="113"/>
      <c r="D673"/>
      <c r="E673"/>
      <c r="F673" s="2"/>
      <c r="G673"/>
      <c r="H673"/>
      <c r="I673"/>
    </row>
    <row r="674" spans="1:9" x14ac:dyDescent="0.15">
      <c r="A674" s="13"/>
      <c r="B674"/>
      <c r="C674" s="113"/>
      <c r="D674"/>
      <c r="E674"/>
      <c r="F674" s="2"/>
      <c r="G674"/>
      <c r="H674"/>
      <c r="I674"/>
    </row>
    <row r="675" spans="1:9" x14ac:dyDescent="0.15">
      <c r="A675" s="13"/>
      <c r="B675"/>
      <c r="C675" s="113"/>
      <c r="D675"/>
      <c r="E675"/>
      <c r="F675" s="2"/>
      <c r="G675"/>
      <c r="H675"/>
      <c r="I675"/>
    </row>
    <row r="676" spans="1:9" x14ac:dyDescent="0.15">
      <c r="A676" s="13"/>
      <c r="B676"/>
      <c r="C676" s="113"/>
      <c r="D676"/>
      <c r="E676"/>
      <c r="F676" s="2"/>
      <c r="G676"/>
      <c r="H676"/>
      <c r="I676"/>
    </row>
    <row r="677" spans="1:9" x14ac:dyDescent="0.15">
      <c r="A677" s="13"/>
      <c r="B677"/>
      <c r="C677" s="113"/>
      <c r="D677"/>
      <c r="E677"/>
      <c r="F677" s="2"/>
      <c r="G677"/>
      <c r="H677"/>
      <c r="I677"/>
    </row>
    <row r="678" spans="1:9" x14ac:dyDescent="0.15">
      <c r="A678" s="13"/>
      <c r="B678"/>
      <c r="C678" s="113"/>
      <c r="D678"/>
      <c r="E678"/>
      <c r="F678" s="2"/>
      <c r="G678"/>
      <c r="H678"/>
      <c r="I678"/>
    </row>
    <row r="679" spans="1:9" x14ac:dyDescent="0.15">
      <c r="A679" s="13"/>
      <c r="B679"/>
      <c r="C679" s="113"/>
      <c r="D679"/>
      <c r="E679"/>
      <c r="F679" s="2"/>
      <c r="G679"/>
      <c r="H679"/>
      <c r="I679"/>
    </row>
    <row r="680" spans="1:9" x14ac:dyDescent="0.15">
      <c r="A680" s="13"/>
      <c r="B680"/>
      <c r="C680" s="113"/>
      <c r="D680"/>
      <c r="E680"/>
      <c r="F680" s="2"/>
      <c r="G680"/>
      <c r="H680"/>
      <c r="I680"/>
    </row>
    <row r="681" spans="1:9" x14ac:dyDescent="0.15">
      <c r="A681" s="13"/>
      <c r="B681"/>
      <c r="C681" s="113"/>
      <c r="D681"/>
      <c r="E681"/>
      <c r="F681" s="2"/>
      <c r="G681"/>
      <c r="H681"/>
      <c r="I681"/>
    </row>
    <row r="682" spans="1:9" x14ac:dyDescent="0.15">
      <c r="A682" s="13"/>
      <c r="B682"/>
      <c r="C682" s="113"/>
      <c r="D682"/>
      <c r="E682"/>
      <c r="F682" s="2"/>
      <c r="G682"/>
      <c r="H682"/>
      <c r="I682"/>
    </row>
    <row r="683" spans="1:9" x14ac:dyDescent="0.15">
      <c r="A683" s="13"/>
      <c r="B683"/>
      <c r="C683" s="113"/>
      <c r="D683"/>
      <c r="E683"/>
      <c r="F683" s="2"/>
      <c r="G683"/>
      <c r="H683"/>
      <c r="I683"/>
    </row>
    <row r="684" spans="1:9" x14ac:dyDescent="0.15">
      <c r="A684" s="13"/>
      <c r="B684"/>
      <c r="C684" s="113"/>
      <c r="D684"/>
      <c r="E684"/>
      <c r="F684" s="2"/>
      <c r="G684"/>
      <c r="H684"/>
      <c r="I684"/>
    </row>
    <row r="685" spans="1:9" x14ac:dyDescent="0.15">
      <c r="A685" s="13"/>
      <c r="B685"/>
      <c r="C685" s="113"/>
      <c r="D685"/>
      <c r="E685"/>
      <c r="F685" s="2"/>
      <c r="G685"/>
      <c r="H685"/>
      <c r="I685"/>
    </row>
    <row r="686" spans="1:9" x14ac:dyDescent="0.15">
      <c r="A686" s="13"/>
      <c r="B686"/>
      <c r="C686" s="113"/>
      <c r="D686"/>
      <c r="E686"/>
      <c r="F686" s="2"/>
      <c r="G686"/>
      <c r="H686"/>
      <c r="I686"/>
    </row>
    <row r="687" spans="1:9" x14ac:dyDescent="0.15">
      <c r="A687" s="13"/>
      <c r="B687"/>
      <c r="C687" s="113"/>
      <c r="D687"/>
      <c r="E687"/>
      <c r="F687" s="2"/>
      <c r="G687"/>
      <c r="H687"/>
      <c r="I687"/>
    </row>
    <row r="688" spans="1:9" x14ac:dyDescent="0.15">
      <c r="A688" s="13"/>
      <c r="B688"/>
      <c r="C688" s="113"/>
      <c r="D688"/>
      <c r="E688"/>
      <c r="F688" s="2"/>
      <c r="G688"/>
      <c r="H688"/>
      <c r="I688"/>
    </row>
    <row r="689" spans="1:9" x14ac:dyDescent="0.15">
      <c r="A689" s="13"/>
      <c r="B689"/>
      <c r="C689" s="113"/>
      <c r="D689"/>
      <c r="E689"/>
      <c r="F689" s="2"/>
      <c r="G689"/>
      <c r="H689"/>
      <c r="I689"/>
    </row>
    <row r="690" spans="1:9" x14ac:dyDescent="0.15">
      <c r="A690" s="13"/>
      <c r="B690"/>
      <c r="C690" s="113"/>
      <c r="D690"/>
      <c r="E690"/>
      <c r="F690" s="2"/>
      <c r="G690"/>
      <c r="H690"/>
      <c r="I690"/>
    </row>
    <row r="691" spans="1:9" x14ac:dyDescent="0.15">
      <c r="A691" s="13"/>
      <c r="B691"/>
      <c r="C691" s="113"/>
      <c r="D691"/>
      <c r="E691"/>
      <c r="F691" s="2"/>
      <c r="G691"/>
      <c r="H691"/>
      <c r="I691"/>
    </row>
    <row r="692" spans="1:9" x14ac:dyDescent="0.15">
      <c r="A692" s="13"/>
      <c r="B692"/>
      <c r="C692" s="113"/>
      <c r="D692"/>
      <c r="E692"/>
      <c r="F692" s="2"/>
      <c r="G692"/>
      <c r="H692"/>
      <c r="I692"/>
    </row>
    <row r="693" spans="1:9" x14ac:dyDescent="0.15">
      <c r="A693" s="13"/>
      <c r="B693"/>
      <c r="C693" s="113"/>
      <c r="D693"/>
      <c r="E693"/>
      <c r="F693" s="2"/>
      <c r="G693"/>
      <c r="H693"/>
      <c r="I693"/>
    </row>
    <row r="694" spans="1:9" x14ac:dyDescent="0.15">
      <c r="A694" s="13"/>
      <c r="B694"/>
      <c r="C694" s="113"/>
      <c r="D694"/>
      <c r="E694"/>
      <c r="F694" s="2"/>
      <c r="G694"/>
      <c r="H694"/>
      <c r="I694"/>
    </row>
    <row r="695" spans="1:9" x14ac:dyDescent="0.15">
      <c r="A695" s="13"/>
      <c r="B695"/>
      <c r="C695" s="113"/>
      <c r="D695"/>
      <c r="E695"/>
      <c r="F695" s="2"/>
      <c r="G695"/>
      <c r="H695"/>
      <c r="I695"/>
    </row>
    <row r="696" spans="1:9" x14ac:dyDescent="0.15">
      <c r="A696" s="13"/>
      <c r="B696"/>
      <c r="C696" s="113"/>
      <c r="D696"/>
      <c r="E696"/>
      <c r="F696" s="2"/>
      <c r="G696"/>
      <c r="H696"/>
      <c r="I696"/>
    </row>
    <row r="697" spans="1:9" x14ac:dyDescent="0.15">
      <c r="A697" s="13"/>
      <c r="B697"/>
      <c r="C697" s="113"/>
      <c r="D697"/>
      <c r="E697"/>
      <c r="F697" s="2"/>
      <c r="G697"/>
      <c r="H697"/>
      <c r="I697"/>
    </row>
    <row r="698" spans="1:9" x14ac:dyDescent="0.15">
      <c r="A698" s="13"/>
      <c r="B698"/>
      <c r="C698" s="113"/>
      <c r="D698"/>
      <c r="E698"/>
      <c r="F698" s="2"/>
      <c r="G698"/>
      <c r="H698"/>
      <c r="I698"/>
    </row>
    <row r="699" spans="1:9" x14ac:dyDescent="0.15">
      <c r="A699" s="13"/>
      <c r="B699"/>
      <c r="C699" s="113"/>
      <c r="D699"/>
      <c r="E699"/>
      <c r="F699" s="2"/>
      <c r="G699"/>
      <c r="H699"/>
      <c r="I699"/>
    </row>
    <row r="700" spans="1:9" x14ac:dyDescent="0.15">
      <c r="A700" s="13"/>
      <c r="B700"/>
      <c r="C700" s="113"/>
      <c r="D700"/>
      <c r="E700"/>
      <c r="F700" s="2"/>
      <c r="G700"/>
      <c r="H700"/>
      <c r="I700"/>
    </row>
    <row r="701" spans="1:9" x14ac:dyDescent="0.15">
      <c r="A701" s="13"/>
      <c r="B701"/>
      <c r="C701" s="113"/>
      <c r="D701"/>
      <c r="E701"/>
      <c r="F701" s="2"/>
      <c r="G701"/>
      <c r="H701"/>
      <c r="I701"/>
    </row>
    <row r="702" spans="1:9" x14ac:dyDescent="0.15">
      <c r="A702" s="13"/>
      <c r="B702"/>
      <c r="C702" s="113"/>
      <c r="D702"/>
      <c r="E702"/>
      <c r="F702" s="2"/>
      <c r="G702"/>
      <c r="H702"/>
      <c r="I702"/>
    </row>
    <row r="703" spans="1:9" x14ac:dyDescent="0.15">
      <c r="A703" s="13"/>
      <c r="B703"/>
      <c r="C703" s="113"/>
      <c r="D703"/>
      <c r="E703"/>
      <c r="F703" s="2"/>
      <c r="G703"/>
      <c r="H703"/>
      <c r="I703"/>
    </row>
    <row r="704" spans="1:9" x14ac:dyDescent="0.15">
      <c r="A704" s="13"/>
      <c r="B704"/>
      <c r="C704" s="113"/>
      <c r="D704"/>
      <c r="E704"/>
      <c r="F704" s="2"/>
      <c r="G704"/>
      <c r="H704"/>
      <c r="I704"/>
    </row>
    <row r="705" spans="1:9" x14ac:dyDescent="0.15">
      <c r="A705" s="13"/>
      <c r="B705"/>
      <c r="C705" s="113"/>
      <c r="D705"/>
      <c r="E705"/>
      <c r="F705" s="2"/>
      <c r="G705"/>
      <c r="H705"/>
      <c r="I705"/>
    </row>
    <row r="706" spans="1:9" x14ac:dyDescent="0.15">
      <c r="A706" s="13"/>
      <c r="B706"/>
      <c r="C706" s="113"/>
      <c r="D706"/>
      <c r="E706"/>
      <c r="F706" s="2"/>
      <c r="G706"/>
      <c r="H706"/>
      <c r="I706"/>
    </row>
    <row r="707" spans="1:9" x14ac:dyDescent="0.15">
      <c r="A707" s="13"/>
      <c r="B707"/>
      <c r="C707" s="113"/>
      <c r="D707"/>
      <c r="E707"/>
      <c r="F707" s="2"/>
      <c r="G707"/>
      <c r="H707"/>
      <c r="I707"/>
    </row>
    <row r="708" spans="1:9" x14ac:dyDescent="0.15">
      <c r="A708" s="13"/>
      <c r="B708"/>
      <c r="C708" s="113"/>
      <c r="D708"/>
      <c r="E708"/>
      <c r="F708" s="2"/>
      <c r="G708"/>
      <c r="H708"/>
      <c r="I708"/>
    </row>
    <row r="709" spans="1:9" x14ac:dyDescent="0.15">
      <c r="A709" s="13"/>
      <c r="B709"/>
      <c r="C709" s="113"/>
      <c r="D709"/>
      <c r="E709"/>
      <c r="F709" s="2"/>
      <c r="G709"/>
      <c r="H709"/>
      <c r="I709"/>
    </row>
    <row r="710" spans="1:9" x14ac:dyDescent="0.15">
      <c r="A710" s="13"/>
      <c r="B710"/>
      <c r="C710" s="113"/>
      <c r="D710"/>
      <c r="E710"/>
      <c r="F710" s="2"/>
      <c r="G710"/>
      <c r="H710"/>
      <c r="I710"/>
    </row>
    <row r="711" spans="1:9" x14ac:dyDescent="0.15">
      <c r="A711" s="13"/>
      <c r="B711"/>
      <c r="C711" s="113"/>
      <c r="D711"/>
      <c r="E711"/>
      <c r="F711" s="2"/>
      <c r="G711"/>
      <c r="H711"/>
      <c r="I711"/>
    </row>
    <row r="712" spans="1:9" x14ac:dyDescent="0.15">
      <c r="A712" s="13"/>
      <c r="B712"/>
      <c r="C712" s="113"/>
      <c r="D712"/>
      <c r="E712"/>
      <c r="F712" s="2"/>
      <c r="G712"/>
      <c r="H712"/>
      <c r="I712"/>
    </row>
    <row r="713" spans="1:9" x14ac:dyDescent="0.15">
      <c r="A713" s="13"/>
      <c r="B713"/>
      <c r="C713" s="113"/>
      <c r="D713"/>
      <c r="E713"/>
      <c r="F713" s="2"/>
      <c r="G713"/>
      <c r="H713"/>
      <c r="I713"/>
    </row>
    <row r="714" spans="1:9" x14ac:dyDescent="0.15">
      <c r="A714" s="13"/>
      <c r="B714"/>
      <c r="C714" s="113"/>
      <c r="D714"/>
      <c r="E714"/>
      <c r="F714" s="2"/>
      <c r="G714"/>
      <c r="H714"/>
      <c r="I714"/>
    </row>
    <row r="715" spans="1:9" x14ac:dyDescent="0.15">
      <c r="A715" s="13"/>
      <c r="B715"/>
      <c r="C715" s="113"/>
      <c r="D715"/>
      <c r="E715"/>
      <c r="F715" s="2"/>
      <c r="G715"/>
      <c r="H715"/>
      <c r="I715"/>
    </row>
    <row r="716" spans="1:9" x14ac:dyDescent="0.15">
      <c r="A716" s="13"/>
      <c r="B716"/>
      <c r="C716" s="113"/>
      <c r="D716"/>
      <c r="E716"/>
      <c r="F716" s="2"/>
      <c r="G716"/>
      <c r="H716"/>
      <c r="I716"/>
    </row>
    <row r="717" spans="1:9" x14ac:dyDescent="0.15">
      <c r="A717" s="13"/>
      <c r="B717"/>
      <c r="C717" s="113"/>
      <c r="D717"/>
      <c r="E717"/>
      <c r="F717" s="2"/>
      <c r="G717"/>
      <c r="H717"/>
      <c r="I717"/>
    </row>
    <row r="718" spans="1:9" x14ac:dyDescent="0.15">
      <c r="A718" s="13"/>
      <c r="B718"/>
      <c r="C718" s="113"/>
      <c r="D718"/>
      <c r="E718"/>
      <c r="F718" s="2"/>
      <c r="G718"/>
      <c r="H718"/>
      <c r="I718"/>
    </row>
    <row r="719" spans="1:9" x14ac:dyDescent="0.15">
      <c r="A719" s="13"/>
      <c r="B719"/>
      <c r="C719" s="113"/>
      <c r="D719"/>
      <c r="E719"/>
      <c r="F719" s="2"/>
      <c r="G719"/>
      <c r="H719"/>
      <c r="I719"/>
    </row>
    <row r="720" spans="1:9" x14ac:dyDescent="0.15">
      <c r="A720" s="13"/>
      <c r="B720"/>
      <c r="C720" s="113"/>
      <c r="D720"/>
      <c r="E720"/>
      <c r="F720" s="2"/>
      <c r="G720"/>
      <c r="H720"/>
      <c r="I720"/>
    </row>
    <row r="721" spans="1:9" x14ac:dyDescent="0.15">
      <c r="A721" s="13"/>
      <c r="B721"/>
      <c r="C721" s="113"/>
      <c r="D721"/>
      <c r="E721"/>
      <c r="F721" s="2"/>
      <c r="G721"/>
      <c r="H721"/>
      <c r="I721"/>
    </row>
    <row r="722" spans="1:9" x14ac:dyDescent="0.15">
      <c r="A722" s="13"/>
      <c r="B722"/>
      <c r="C722" s="113"/>
      <c r="D722"/>
      <c r="E722"/>
      <c r="F722" s="2"/>
      <c r="G722"/>
      <c r="H722"/>
      <c r="I722"/>
    </row>
    <row r="723" spans="1:9" x14ac:dyDescent="0.15">
      <c r="A723" s="13"/>
      <c r="B723"/>
      <c r="C723" s="113"/>
      <c r="D723"/>
      <c r="E723"/>
      <c r="F723" s="2"/>
      <c r="G723"/>
      <c r="H723"/>
      <c r="I723"/>
    </row>
    <row r="724" spans="1:9" x14ac:dyDescent="0.15">
      <c r="A724" s="13"/>
      <c r="B724"/>
      <c r="C724" s="113"/>
      <c r="D724"/>
      <c r="E724"/>
      <c r="F724" s="2"/>
      <c r="G724"/>
      <c r="H724"/>
      <c r="I724"/>
    </row>
    <row r="725" spans="1:9" x14ac:dyDescent="0.15">
      <c r="A725" s="13"/>
      <c r="B725"/>
      <c r="C725" s="113"/>
      <c r="D725"/>
      <c r="E725"/>
      <c r="F725" s="2"/>
      <c r="G725"/>
      <c r="H725"/>
      <c r="I725"/>
    </row>
    <row r="726" spans="1:9" x14ac:dyDescent="0.15">
      <c r="A726" s="13"/>
      <c r="B726"/>
      <c r="C726" s="113"/>
      <c r="D726"/>
      <c r="E726"/>
      <c r="F726" s="2"/>
      <c r="G726"/>
      <c r="H726"/>
      <c r="I726"/>
    </row>
    <row r="727" spans="1:9" x14ac:dyDescent="0.15">
      <c r="A727" s="13"/>
      <c r="B727"/>
      <c r="C727" s="113"/>
      <c r="D727"/>
      <c r="E727"/>
      <c r="F727" s="2"/>
      <c r="G727"/>
      <c r="H727"/>
      <c r="I727"/>
    </row>
    <row r="728" spans="1:9" x14ac:dyDescent="0.15">
      <c r="A728" s="13"/>
      <c r="B728"/>
      <c r="C728" s="113"/>
      <c r="D728"/>
      <c r="E728"/>
      <c r="F728" s="2"/>
      <c r="G728"/>
      <c r="H728"/>
      <c r="I728"/>
    </row>
    <row r="729" spans="1:9" x14ac:dyDescent="0.15">
      <c r="A729" s="13"/>
      <c r="B729"/>
      <c r="C729" s="113"/>
      <c r="D729"/>
      <c r="E729"/>
      <c r="F729" s="2"/>
      <c r="G729"/>
      <c r="H729"/>
      <c r="I729"/>
    </row>
    <row r="730" spans="1:9" x14ac:dyDescent="0.15">
      <c r="A730" s="13"/>
      <c r="B730"/>
      <c r="C730" s="113"/>
      <c r="D730"/>
      <c r="E730"/>
      <c r="F730" s="2"/>
      <c r="G730"/>
      <c r="H730"/>
      <c r="I730"/>
    </row>
    <row r="731" spans="1:9" x14ac:dyDescent="0.15">
      <c r="A731" s="13"/>
      <c r="B731"/>
      <c r="C731" s="113"/>
      <c r="D731"/>
      <c r="E731"/>
      <c r="F731" s="2"/>
      <c r="G731"/>
      <c r="H731"/>
      <c r="I731"/>
    </row>
    <row r="732" spans="1:9" x14ac:dyDescent="0.15">
      <c r="A732" s="13"/>
      <c r="B732"/>
      <c r="C732" s="113"/>
      <c r="D732"/>
      <c r="E732"/>
      <c r="F732" s="2"/>
      <c r="G732"/>
      <c r="H732"/>
      <c r="I732"/>
    </row>
    <row r="733" spans="1:9" x14ac:dyDescent="0.15">
      <c r="A733" s="13"/>
      <c r="B733"/>
      <c r="C733" s="113"/>
      <c r="D733"/>
      <c r="E733"/>
      <c r="F733" s="2"/>
      <c r="G733"/>
      <c r="H733"/>
      <c r="I733"/>
    </row>
    <row r="734" spans="1:9" x14ac:dyDescent="0.15">
      <c r="A734" s="13"/>
      <c r="B734"/>
      <c r="C734" s="113"/>
      <c r="D734"/>
      <c r="E734"/>
      <c r="F734" s="2"/>
      <c r="G734"/>
      <c r="H734"/>
      <c r="I734"/>
    </row>
    <row r="735" spans="1:9" x14ac:dyDescent="0.15">
      <c r="A735" s="13"/>
      <c r="B735"/>
      <c r="C735" s="113"/>
      <c r="D735"/>
      <c r="E735"/>
      <c r="F735" s="2"/>
      <c r="G735"/>
      <c r="H735"/>
      <c r="I735"/>
    </row>
    <row r="736" spans="1:9" x14ac:dyDescent="0.15">
      <c r="A736" s="13"/>
      <c r="B736"/>
      <c r="C736" s="113"/>
      <c r="D736"/>
      <c r="E736"/>
      <c r="F736" s="2"/>
      <c r="G736"/>
      <c r="H736"/>
      <c r="I736"/>
    </row>
    <row r="737" spans="1:9" x14ac:dyDescent="0.15">
      <c r="A737" s="13"/>
      <c r="B737"/>
      <c r="C737" s="113"/>
      <c r="D737"/>
      <c r="E737"/>
      <c r="F737" s="2"/>
      <c r="G737"/>
      <c r="H737"/>
      <c r="I737"/>
    </row>
    <row r="738" spans="1:9" x14ac:dyDescent="0.15">
      <c r="A738" s="13"/>
      <c r="B738"/>
      <c r="C738" s="113"/>
      <c r="D738"/>
      <c r="E738"/>
      <c r="F738" s="2"/>
      <c r="G738"/>
      <c r="H738"/>
      <c r="I738"/>
    </row>
    <row r="739" spans="1:9" x14ac:dyDescent="0.15">
      <c r="A739" s="13"/>
      <c r="B739"/>
      <c r="C739" s="113"/>
      <c r="D739"/>
      <c r="E739"/>
      <c r="F739" s="2"/>
      <c r="G739"/>
      <c r="H739"/>
      <c r="I739"/>
    </row>
    <row r="740" spans="1:9" x14ac:dyDescent="0.15">
      <c r="A740" s="13"/>
      <c r="B740"/>
      <c r="C740" s="113"/>
      <c r="D740"/>
      <c r="E740"/>
      <c r="F740" s="2"/>
      <c r="G740"/>
      <c r="H740"/>
      <c r="I740"/>
    </row>
    <row r="741" spans="1:9" x14ac:dyDescent="0.15">
      <c r="A741" s="13"/>
      <c r="B741"/>
      <c r="C741" s="113"/>
      <c r="D741"/>
      <c r="E741"/>
      <c r="F741" s="2"/>
      <c r="G741"/>
      <c r="H741"/>
      <c r="I741"/>
    </row>
    <row r="742" spans="1:9" x14ac:dyDescent="0.15">
      <c r="A742" s="13"/>
      <c r="B742"/>
      <c r="C742" s="113"/>
      <c r="D742"/>
      <c r="E742"/>
      <c r="F742" s="2"/>
      <c r="G742"/>
      <c r="H742"/>
      <c r="I742"/>
    </row>
    <row r="743" spans="1:9" x14ac:dyDescent="0.15">
      <c r="A743" s="13"/>
      <c r="B743"/>
      <c r="C743" s="113"/>
      <c r="D743"/>
      <c r="E743"/>
      <c r="F743" s="2"/>
      <c r="G743"/>
      <c r="H743"/>
      <c r="I743"/>
    </row>
    <row r="744" spans="1:9" x14ac:dyDescent="0.15">
      <c r="A744" s="13"/>
      <c r="B744"/>
      <c r="C744" s="113"/>
      <c r="D744"/>
      <c r="E744"/>
      <c r="F744" s="2"/>
      <c r="G744"/>
      <c r="H744"/>
      <c r="I744"/>
    </row>
    <row r="745" spans="1:9" x14ac:dyDescent="0.15">
      <c r="A745" s="13"/>
      <c r="B745"/>
      <c r="C745" s="113"/>
      <c r="D745"/>
      <c r="E745"/>
      <c r="F745" s="2"/>
      <c r="G745"/>
      <c r="H745"/>
      <c r="I745"/>
    </row>
    <row r="746" spans="1:9" x14ac:dyDescent="0.15">
      <c r="A746" s="13"/>
      <c r="B746"/>
      <c r="C746" s="113"/>
      <c r="D746"/>
      <c r="E746"/>
      <c r="F746" s="2"/>
      <c r="G746"/>
      <c r="H746"/>
      <c r="I746"/>
    </row>
    <row r="747" spans="1:9" x14ac:dyDescent="0.15">
      <c r="A747" s="13"/>
      <c r="B747"/>
      <c r="C747" s="113"/>
      <c r="D747"/>
      <c r="E747"/>
      <c r="F747" s="2"/>
      <c r="G747"/>
      <c r="H747"/>
      <c r="I747"/>
    </row>
    <row r="748" spans="1:9" x14ac:dyDescent="0.15">
      <c r="A748" s="13"/>
      <c r="B748"/>
      <c r="C748" s="113"/>
      <c r="D748"/>
      <c r="E748"/>
      <c r="F748" s="2"/>
      <c r="G748"/>
      <c r="H748"/>
      <c r="I748"/>
    </row>
    <row r="749" spans="1:9" x14ac:dyDescent="0.15">
      <c r="A749" s="13"/>
      <c r="B749"/>
      <c r="C749" s="113"/>
      <c r="D749"/>
      <c r="E749"/>
      <c r="F749" s="2"/>
      <c r="G749"/>
      <c r="H749"/>
      <c r="I749"/>
    </row>
    <row r="750" spans="1:9" x14ac:dyDescent="0.15">
      <c r="A750" s="13"/>
      <c r="B750"/>
      <c r="C750" s="113"/>
      <c r="D750"/>
      <c r="E750"/>
      <c r="F750" s="2"/>
      <c r="G750"/>
      <c r="H750"/>
      <c r="I750"/>
    </row>
    <row r="751" spans="1:9" x14ac:dyDescent="0.15">
      <c r="A751" s="13"/>
      <c r="B751"/>
      <c r="C751" s="113"/>
      <c r="D751"/>
      <c r="E751"/>
      <c r="F751" s="2"/>
      <c r="G751"/>
      <c r="H751"/>
      <c r="I751"/>
    </row>
    <row r="752" spans="1:9" x14ac:dyDescent="0.15">
      <c r="A752" s="13"/>
      <c r="B752"/>
      <c r="C752" s="113"/>
      <c r="D752"/>
      <c r="E752"/>
      <c r="F752" s="2"/>
      <c r="G752"/>
      <c r="H752"/>
      <c r="I752"/>
    </row>
    <row r="753" spans="1:9" x14ac:dyDescent="0.15">
      <c r="A753" s="13"/>
      <c r="B753"/>
      <c r="C753" s="113"/>
      <c r="D753"/>
      <c r="E753"/>
      <c r="F753" s="2"/>
      <c r="G753"/>
      <c r="H753"/>
      <c r="I753"/>
    </row>
    <row r="754" spans="1:9" x14ac:dyDescent="0.15">
      <c r="A754" s="13"/>
      <c r="B754"/>
      <c r="C754" s="113"/>
      <c r="D754"/>
      <c r="E754"/>
      <c r="F754" s="2"/>
      <c r="G754"/>
      <c r="H754"/>
      <c r="I754"/>
    </row>
    <row r="755" spans="1:9" x14ac:dyDescent="0.15">
      <c r="A755" s="13"/>
      <c r="B755"/>
      <c r="C755" s="113"/>
      <c r="D755"/>
      <c r="E755"/>
      <c r="F755" s="2"/>
      <c r="G755"/>
      <c r="H755"/>
      <c r="I755"/>
    </row>
    <row r="756" spans="1:9" x14ac:dyDescent="0.15">
      <c r="A756" s="13"/>
      <c r="B756"/>
      <c r="C756" s="113"/>
      <c r="D756"/>
      <c r="E756"/>
      <c r="F756" s="2"/>
      <c r="G756"/>
      <c r="H756"/>
      <c r="I756"/>
    </row>
    <row r="757" spans="1:9" x14ac:dyDescent="0.15">
      <c r="A757" s="13"/>
      <c r="B757"/>
      <c r="C757" s="113"/>
      <c r="D757"/>
      <c r="E757"/>
      <c r="F757" s="2"/>
      <c r="G757"/>
      <c r="H757"/>
      <c r="I757"/>
    </row>
    <row r="758" spans="1:9" x14ac:dyDescent="0.15">
      <c r="A758" s="13"/>
      <c r="B758"/>
      <c r="C758" s="113"/>
      <c r="D758"/>
      <c r="E758"/>
      <c r="F758" s="2"/>
      <c r="G758"/>
      <c r="H758"/>
      <c r="I758"/>
    </row>
    <row r="759" spans="1:9" x14ac:dyDescent="0.15">
      <c r="A759" s="13"/>
      <c r="B759"/>
      <c r="C759" s="113"/>
      <c r="D759"/>
      <c r="E759"/>
      <c r="F759" s="2"/>
      <c r="G759"/>
      <c r="H759"/>
      <c r="I759"/>
    </row>
    <row r="760" spans="1:9" x14ac:dyDescent="0.15">
      <c r="A760" s="13"/>
      <c r="B760"/>
      <c r="C760" s="113"/>
      <c r="D760"/>
      <c r="E760"/>
      <c r="F760" s="2"/>
      <c r="G760"/>
      <c r="H760"/>
      <c r="I760"/>
    </row>
    <row r="761" spans="1:9" x14ac:dyDescent="0.15">
      <c r="A761" s="13"/>
      <c r="B761"/>
      <c r="C761" s="113"/>
      <c r="D761"/>
      <c r="E761"/>
      <c r="F761" s="2"/>
      <c r="G761"/>
      <c r="H761"/>
      <c r="I761"/>
    </row>
    <row r="762" spans="1:9" x14ac:dyDescent="0.15">
      <c r="A762" s="13"/>
      <c r="B762"/>
      <c r="C762" s="113"/>
      <c r="D762"/>
      <c r="E762"/>
      <c r="F762" s="2"/>
      <c r="G762"/>
      <c r="H762"/>
      <c r="I762"/>
    </row>
    <row r="763" spans="1:9" x14ac:dyDescent="0.15">
      <c r="A763" s="13"/>
      <c r="B763"/>
      <c r="C763" s="113"/>
      <c r="D763"/>
      <c r="E763"/>
      <c r="F763" s="2"/>
      <c r="G763"/>
      <c r="H763"/>
      <c r="I763"/>
    </row>
    <row r="764" spans="1:9" x14ac:dyDescent="0.15">
      <c r="A764" s="13"/>
      <c r="B764"/>
      <c r="C764" s="113"/>
      <c r="D764"/>
      <c r="E764"/>
      <c r="F764" s="2"/>
      <c r="G764"/>
      <c r="H764"/>
      <c r="I764"/>
    </row>
    <row r="765" spans="1:9" x14ac:dyDescent="0.15">
      <c r="A765" s="13"/>
      <c r="B765"/>
      <c r="C765" s="113"/>
      <c r="D765"/>
      <c r="E765"/>
      <c r="F765" s="2"/>
      <c r="G765"/>
      <c r="H765"/>
      <c r="I765"/>
    </row>
    <row r="766" spans="1:9" x14ac:dyDescent="0.15">
      <c r="A766" s="13"/>
      <c r="B766"/>
      <c r="C766" s="113"/>
      <c r="D766"/>
      <c r="E766"/>
      <c r="F766" s="2"/>
      <c r="G766"/>
      <c r="H766"/>
      <c r="I766"/>
    </row>
    <row r="767" spans="1:9" x14ac:dyDescent="0.15">
      <c r="A767" s="13"/>
      <c r="B767"/>
      <c r="C767" s="113"/>
      <c r="D767"/>
      <c r="E767"/>
      <c r="F767" s="2"/>
      <c r="G767"/>
      <c r="H767"/>
      <c r="I767"/>
    </row>
    <row r="768" spans="1:9" x14ac:dyDescent="0.15">
      <c r="A768" s="13"/>
      <c r="B768"/>
      <c r="C768" s="113"/>
      <c r="D768"/>
      <c r="E768"/>
      <c r="F768" s="2"/>
      <c r="G768"/>
      <c r="H768"/>
      <c r="I768"/>
    </row>
    <row r="769" spans="1:9" x14ac:dyDescent="0.15">
      <c r="A769" s="13"/>
      <c r="B769"/>
      <c r="C769" s="113"/>
      <c r="D769"/>
      <c r="E769"/>
      <c r="F769" s="2"/>
      <c r="G769"/>
      <c r="H769"/>
      <c r="I769"/>
    </row>
    <row r="770" spans="1:9" x14ac:dyDescent="0.15">
      <c r="A770" s="13"/>
      <c r="B770"/>
      <c r="C770" s="113"/>
      <c r="D770"/>
      <c r="E770"/>
      <c r="F770" s="2"/>
      <c r="G770"/>
      <c r="H770"/>
      <c r="I770"/>
    </row>
    <row r="771" spans="1:9" x14ac:dyDescent="0.15">
      <c r="A771" s="13"/>
      <c r="B771"/>
      <c r="C771" s="113"/>
      <c r="D771"/>
      <c r="E771"/>
      <c r="F771" s="2"/>
      <c r="G771"/>
      <c r="H771"/>
      <c r="I771"/>
    </row>
    <row r="772" spans="1:9" x14ac:dyDescent="0.15">
      <c r="A772" s="13"/>
      <c r="B772"/>
      <c r="C772" s="113"/>
      <c r="D772"/>
      <c r="E772"/>
      <c r="F772" s="2"/>
      <c r="G772"/>
      <c r="H772"/>
      <c r="I772"/>
    </row>
    <row r="773" spans="1:9" x14ac:dyDescent="0.15">
      <c r="A773" s="13"/>
      <c r="B773"/>
      <c r="C773" s="113"/>
      <c r="D773"/>
      <c r="E773"/>
      <c r="F773" s="2"/>
      <c r="G773"/>
      <c r="H773"/>
      <c r="I773"/>
    </row>
    <row r="774" spans="1:9" x14ac:dyDescent="0.15">
      <c r="A774" s="13"/>
      <c r="B774"/>
      <c r="C774" s="113"/>
      <c r="D774"/>
      <c r="E774"/>
      <c r="F774" s="2"/>
      <c r="G774"/>
      <c r="H774"/>
      <c r="I774"/>
    </row>
    <row r="775" spans="1:9" x14ac:dyDescent="0.15">
      <c r="A775" s="13"/>
      <c r="B775"/>
      <c r="C775" s="113"/>
      <c r="D775"/>
      <c r="E775"/>
      <c r="F775" s="2"/>
      <c r="G775"/>
      <c r="H775"/>
      <c r="I775"/>
    </row>
    <row r="776" spans="1:9" x14ac:dyDescent="0.15">
      <c r="A776" s="13"/>
      <c r="B776"/>
      <c r="C776" s="113"/>
      <c r="D776"/>
      <c r="E776"/>
      <c r="F776" s="2"/>
      <c r="G776"/>
      <c r="H776"/>
      <c r="I776"/>
    </row>
    <row r="777" spans="1:9" x14ac:dyDescent="0.15">
      <c r="A777" s="13"/>
      <c r="B777"/>
      <c r="C777" s="113"/>
      <c r="D777"/>
      <c r="E777"/>
      <c r="F777" s="2"/>
      <c r="G777"/>
      <c r="H777"/>
      <c r="I777"/>
    </row>
    <row r="778" spans="1:9" x14ac:dyDescent="0.15">
      <c r="A778" s="13"/>
      <c r="B778"/>
      <c r="C778" s="113"/>
      <c r="D778"/>
      <c r="E778"/>
      <c r="F778" s="2"/>
      <c r="G778"/>
      <c r="H778"/>
      <c r="I778"/>
    </row>
    <row r="779" spans="1:9" x14ac:dyDescent="0.15">
      <c r="A779" s="13"/>
      <c r="B779"/>
      <c r="C779" s="113"/>
      <c r="D779"/>
      <c r="E779"/>
      <c r="F779" s="2"/>
      <c r="G779"/>
      <c r="H779"/>
      <c r="I779"/>
    </row>
    <row r="780" spans="1:9" x14ac:dyDescent="0.15">
      <c r="A780" s="13"/>
      <c r="B780"/>
      <c r="C780" s="113"/>
      <c r="D780"/>
      <c r="E780"/>
      <c r="F780" s="2"/>
      <c r="G780"/>
      <c r="H780"/>
      <c r="I780"/>
    </row>
    <row r="781" spans="1:9" x14ac:dyDescent="0.15">
      <c r="A781" s="13"/>
      <c r="B781"/>
      <c r="C781" s="113"/>
      <c r="D781"/>
      <c r="E781"/>
      <c r="F781" s="2"/>
      <c r="G781"/>
      <c r="H781"/>
      <c r="I781"/>
    </row>
    <row r="782" spans="1:9" x14ac:dyDescent="0.15">
      <c r="A782" s="13"/>
      <c r="B782"/>
      <c r="C782" s="113"/>
      <c r="D782"/>
      <c r="E782"/>
      <c r="F782" s="2"/>
      <c r="G782"/>
      <c r="H782"/>
      <c r="I782"/>
    </row>
    <row r="783" spans="1:9" x14ac:dyDescent="0.15">
      <c r="A783" s="13"/>
      <c r="B783"/>
      <c r="C783" s="113"/>
      <c r="D783"/>
      <c r="E783"/>
      <c r="F783" s="2"/>
      <c r="G783"/>
      <c r="H783"/>
      <c r="I783"/>
    </row>
    <row r="784" spans="1:9" x14ac:dyDescent="0.15">
      <c r="A784" s="13"/>
      <c r="B784"/>
      <c r="C784" s="113"/>
      <c r="D784"/>
      <c r="E784"/>
      <c r="F784" s="2"/>
      <c r="G784"/>
      <c r="H784"/>
      <c r="I784"/>
    </row>
    <row r="785" spans="1:9" x14ac:dyDescent="0.15">
      <c r="A785" s="13"/>
      <c r="B785"/>
      <c r="C785" s="113"/>
      <c r="D785"/>
      <c r="E785"/>
      <c r="F785" s="2"/>
      <c r="G785"/>
      <c r="H785"/>
      <c r="I785"/>
    </row>
    <row r="786" spans="1:9" x14ac:dyDescent="0.15">
      <c r="A786" s="13"/>
      <c r="B786"/>
      <c r="C786" s="113"/>
      <c r="D786"/>
      <c r="E786"/>
      <c r="F786" s="2"/>
      <c r="G786"/>
      <c r="H786"/>
      <c r="I786"/>
    </row>
    <row r="787" spans="1:9" x14ac:dyDescent="0.15">
      <c r="A787" s="13"/>
      <c r="B787"/>
      <c r="C787" s="113"/>
      <c r="D787"/>
      <c r="E787"/>
      <c r="F787" s="2"/>
      <c r="G787"/>
      <c r="H787"/>
      <c r="I787"/>
    </row>
    <row r="788" spans="1:9" x14ac:dyDescent="0.15">
      <c r="A788" s="13"/>
      <c r="B788"/>
      <c r="C788" s="113"/>
      <c r="D788"/>
      <c r="E788"/>
      <c r="F788" s="2"/>
      <c r="G788"/>
      <c r="H788"/>
      <c r="I788"/>
    </row>
    <row r="789" spans="1:9" x14ac:dyDescent="0.15">
      <c r="A789" s="13"/>
      <c r="B789"/>
      <c r="C789" s="113"/>
      <c r="D789"/>
      <c r="E789"/>
      <c r="F789" s="2"/>
      <c r="G789"/>
      <c r="H789"/>
      <c r="I789"/>
    </row>
    <row r="790" spans="1:9" x14ac:dyDescent="0.15">
      <c r="A790" s="13"/>
      <c r="B790"/>
      <c r="C790" s="113"/>
      <c r="D790"/>
      <c r="E790"/>
      <c r="F790" s="2"/>
      <c r="G790"/>
      <c r="H790"/>
      <c r="I790"/>
    </row>
    <row r="791" spans="1:9" x14ac:dyDescent="0.15">
      <c r="A791" s="13"/>
      <c r="B791"/>
      <c r="C791" s="113"/>
      <c r="D791"/>
      <c r="E791"/>
      <c r="F791" s="2"/>
      <c r="G791"/>
      <c r="H791"/>
      <c r="I791"/>
    </row>
    <row r="792" spans="1:9" x14ac:dyDescent="0.15">
      <c r="A792" s="13"/>
      <c r="B792"/>
      <c r="C792" s="113"/>
      <c r="D792"/>
      <c r="E792"/>
      <c r="F792" s="2"/>
      <c r="G792"/>
      <c r="H792"/>
      <c r="I792"/>
    </row>
    <row r="793" spans="1:9" x14ac:dyDescent="0.15">
      <c r="A793" s="13"/>
      <c r="B793"/>
      <c r="C793" s="113"/>
      <c r="D793"/>
      <c r="E793"/>
      <c r="F793" s="2"/>
      <c r="G793"/>
      <c r="H793"/>
      <c r="I793"/>
    </row>
    <row r="794" spans="1:9" x14ac:dyDescent="0.15">
      <c r="A794" s="13"/>
      <c r="B794"/>
      <c r="C794" s="113"/>
      <c r="D794"/>
      <c r="E794"/>
      <c r="F794" s="2"/>
      <c r="G794"/>
      <c r="H794"/>
      <c r="I794"/>
    </row>
    <row r="795" spans="1:9" x14ac:dyDescent="0.15">
      <c r="A795" s="13"/>
      <c r="B795"/>
      <c r="C795" s="113"/>
      <c r="D795"/>
      <c r="E795"/>
      <c r="F795" s="2"/>
      <c r="G795"/>
      <c r="H795"/>
      <c r="I795"/>
    </row>
    <row r="796" spans="1:9" x14ac:dyDescent="0.15">
      <c r="A796" s="13"/>
      <c r="B796"/>
      <c r="C796" s="113"/>
      <c r="D796"/>
      <c r="E796"/>
      <c r="F796" s="2"/>
      <c r="G796"/>
      <c r="H796"/>
      <c r="I796"/>
    </row>
    <row r="797" spans="1:9" x14ac:dyDescent="0.15">
      <c r="A797" s="13"/>
      <c r="B797"/>
      <c r="C797" s="113"/>
      <c r="D797"/>
      <c r="E797"/>
      <c r="F797" s="2"/>
      <c r="G797"/>
      <c r="H797"/>
      <c r="I797"/>
    </row>
    <row r="798" spans="1:9" x14ac:dyDescent="0.15">
      <c r="A798" s="13"/>
      <c r="B798"/>
      <c r="C798" s="113"/>
      <c r="D798"/>
      <c r="E798"/>
      <c r="F798" s="2"/>
      <c r="G798"/>
      <c r="H798"/>
      <c r="I798"/>
    </row>
    <row r="799" spans="1:9" x14ac:dyDescent="0.15">
      <c r="A799" s="13"/>
      <c r="B799"/>
      <c r="C799" s="113"/>
      <c r="D799"/>
      <c r="E799"/>
      <c r="F799" s="2"/>
      <c r="G799"/>
      <c r="H799"/>
      <c r="I799"/>
    </row>
    <row r="800" spans="1:9" x14ac:dyDescent="0.15">
      <c r="A800" s="13"/>
      <c r="B800"/>
      <c r="C800" s="113"/>
      <c r="D800"/>
      <c r="E800"/>
      <c r="F800" s="2"/>
      <c r="G800"/>
      <c r="H800"/>
      <c r="I800"/>
    </row>
    <row r="801" spans="1:9" x14ac:dyDescent="0.15">
      <c r="A801" s="13"/>
      <c r="B801"/>
      <c r="C801" s="113"/>
      <c r="D801"/>
      <c r="E801"/>
      <c r="F801" s="2"/>
      <c r="G801"/>
      <c r="H801"/>
      <c r="I801"/>
    </row>
    <row r="802" spans="1:9" x14ac:dyDescent="0.15">
      <c r="A802" s="13"/>
      <c r="B802"/>
      <c r="C802" s="113"/>
      <c r="D802"/>
      <c r="E802"/>
      <c r="F802" s="2"/>
      <c r="G802"/>
      <c r="H802"/>
      <c r="I802"/>
    </row>
    <row r="803" spans="1:9" x14ac:dyDescent="0.15">
      <c r="A803" s="13"/>
      <c r="B803"/>
      <c r="C803" s="113"/>
      <c r="D803"/>
      <c r="E803"/>
      <c r="F803" s="2"/>
      <c r="G803"/>
      <c r="H803"/>
      <c r="I803"/>
    </row>
    <row r="804" spans="1:9" x14ac:dyDescent="0.15">
      <c r="A804" s="13"/>
      <c r="B804"/>
      <c r="C804" s="113"/>
      <c r="D804"/>
      <c r="E804"/>
      <c r="F804" s="2"/>
      <c r="G804"/>
      <c r="H804"/>
      <c r="I804"/>
    </row>
    <row r="805" spans="1:9" x14ac:dyDescent="0.15">
      <c r="A805" s="13"/>
      <c r="B805"/>
      <c r="C805" s="113"/>
      <c r="D805"/>
      <c r="E805"/>
      <c r="F805" s="2"/>
      <c r="G805"/>
      <c r="H805"/>
      <c r="I805"/>
    </row>
    <row r="806" spans="1:9" x14ac:dyDescent="0.15">
      <c r="A806" s="13"/>
      <c r="B806"/>
      <c r="C806" s="113"/>
      <c r="D806"/>
      <c r="E806"/>
      <c r="F806" s="2"/>
      <c r="G806"/>
      <c r="H806"/>
      <c r="I806"/>
    </row>
    <row r="807" spans="1:9" x14ac:dyDescent="0.15">
      <c r="A807" s="13"/>
      <c r="B807"/>
      <c r="C807" s="113"/>
      <c r="D807"/>
      <c r="E807"/>
      <c r="F807" s="2"/>
      <c r="G807"/>
      <c r="H807"/>
      <c r="I807"/>
    </row>
    <row r="808" spans="1:9" x14ac:dyDescent="0.15">
      <c r="A808" s="13"/>
      <c r="B808"/>
      <c r="C808" s="113"/>
      <c r="D808"/>
      <c r="E808"/>
      <c r="F808" s="2"/>
      <c r="G808"/>
      <c r="H808"/>
      <c r="I808"/>
    </row>
    <row r="809" spans="1:9" x14ac:dyDescent="0.15">
      <c r="A809" s="13"/>
      <c r="B809"/>
      <c r="C809" s="113"/>
      <c r="D809"/>
      <c r="E809"/>
      <c r="F809" s="2"/>
      <c r="G809"/>
      <c r="H809"/>
      <c r="I809"/>
    </row>
    <row r="810" spans="1:9" x14ac:dyDescent="0.15">
      <c r="A810" s="13"/>
      <c r="B810"/>
      <c r="C810" s="113"/>
      <c r="D810"/>
      <c r="E810"/>
      <c r="F810" s="2"/>
      <c r="G810"/>
      <c r="H810"/>
      <c r="I810"/>
    </row>
    <row r="811" spans="1:9" x14ac:dyDescent="0.15">
      <c r="A811" s="13"/>
      <c r="B811"/>
      <c r="C811" s="113"/>
      <c r="D811"/>
      <c r="E811"/>
      <c r="F811" s="2"/>
      <c r="G811"/>
      <c r="H811"/>
      <c r="I811"/>
    </row>
    <row r="812" spans="1:9" x14ac:dyDescent="0.15">
      <c r="A812" s="13"/>
      <c r="B812"/>
      <c r="C812" s="113"/>
      <c r="D812"/>
      <c r="E812"/>
      <c r="F812" s="2"/>
      <c r="G812"/>
      <c r="H812"/>
      <c r="I812"/>
    </row>
    <row r="813" spans="1:9" x14ac:dyDescent="0.15">
      <c r="A813" s="13"/>
      <c r="B813"/>
      <c r="C813" s="113"/>
      <c r="D813"/>
      <c r="E813"/>
      <c r="F813" s="2"/>
      <c r="G813"/>
      <c r="H813"/>
      <c r="I813"/>
    </row>
    <row r="814" spans="1:9" x14ac:dyDescent="0.15">
      <c r="A814" s="13"/>
      <c r="B814"/>
      <c r="C814" s="113"/>
      <c r="D814"/>
      <c r="E814"/>
      <c r="F814" s="2"/>
      <c r="G814"/>
      <c r="H814"/>
      <c r="I814"/>
    </row>
    <row r="815" spans="1:9" x14ac:dyDescent="0.15">
      <c r="A815" s="13"/>
      <c r="B815"/>
      <c r="C815" s="113"/>
      <c r="D815"/>
      <c r="E815"/>
      <c r="F815" s="2"/>
      <c r="G815"/>
      <c r="H815"/>
      <c r="I815"/>
    </row>
    <row r="816" spans="1:9" x14ac:dyDescent="0.15">
      <c r="A816" s="13"/>
      <c r="B816"/>
      <c r="C816" s="113"/>
      <c r="D816"/>
      <c r="E816"/>
      <c r="F816" s="2"/>
      <c r="G816"/>
      <c r="H816"/>
      <c r="I816"/>
    </row>
    <row r="817" spans="1:9" x14ac:dyDescent="0.15">
      <c r="A817" s="13"/>
      <c r="B817"/>
      <c r="C817" s="113"/>
      <c r="D817"/>
      <c r="E817"/>
      <c r="F817" s="2"/>
      <c r="G817"/>
      <c r="H817"/>
      <c r="I817"/>
    </row>
    <row r="818" spans="1:9" x14ac:dyDescent="0.15">
      <c r="A818" s="13"/>
      <c r="B818"/>
      <c r="C818" s="113"/>
      <c r="D818"/>
      <c r="E818"/>
      <c r="F818" s="2"/>
      <c r="G818"/>
      <c r="H818"/>
      <c r="I818"/>
    </row>
    <row r="819" spans="1:9" x14ac:dyDescent="0.15">
      <c r="A819" s="13"/>
      <c r="B819"/>
      <c r="C819" s="113"/>
      <c r="D819"/>
      <c r="E819"/>
      <c r="F819" s="2"/>
      <c r="G819"/>
      <c r="H819"/>
      <c r="I819"/>
    </row>
    <row r="820" spans="1:9" x14ac:dyDescent="0.15">
      <c r="A820" s="13"/>
      <c r="B820"/>
      <c r="C820" s="113"/>
      <c r="D820"/>
      <c r="E820"/>
      <c r="F820" s="2"/>
      <c r="G820"/>
      <c r="H820"/>
      <c r="I820"/>
    </row>
    <row r="821" spans="1:9" x14ac:dyDescent="0.15">
      <c r="A821" s="13"/>
      <c r="B821"/>
      <c r="C821" s="113"/>
      <c r="D821"/>
      <c r="E821"/>
      <c r="F821" s="2"/>
      <c r="G821"/>
      <c r="H821"/>
      <c r="I821"/>
    </row>
    <row r="822" spans="1:9" x14ac:dyDescent="0.15">
      <c r="A822" s="13"/>
      <c r="B822"/>
      <c r="C822" s="113"/>
      <c r="D822"/>
      <c r="E822"/>
      <c r="F822" s="2"/>
      <c r="G822"/>
      <c r="H822"/>
      <c r="I822"/>
    </row>
    <row r="823" spans="1:9" x14ac:dyDescent="0.15">
      <c r="A823" s="13"/>
      <c r="B823"/>
      <c r="C823" s="113"/>
      <c r="D823"/>
      <c r="E823"/>
      <c r="F823" s="2"/>
      <c r="G823"/>
      <c r="H823"/>
      <c r="I823"/>
    </row>
    <row r="824" spans="1:9" x14ac:dyDescent="0.15">
      <c r="A824" s="13"/>
      <c r="B824"/>
      <c r="C824" s="113"/>
      <c r="D824"/>
      <c r="E824"/>
      <c r="F824" s="2"/>
      <c r="G824"/>
      <c r="H824"/>
      <c r="I824"/>
    </row>
    <row r="825" spans="1:9" x14ac:dyDescent="0.15">
      <c r="A825" s="13"/>
      <c r="B825"/>
      <c r="C825" s="113"/>
      <c r="D825"/>
      <c r="E825"/>
      <c r="F825" s="2"/>
      <c r="G825"/>
      <c r="H825"/>
      <c r="I825"/>
    </row>
    <row r="826" spans="1:9" x14ac:dyDescent="0.15">
      <c r="A826" s="13"/>
      <c r="B826"/>
      <c r="C826" s="113"/>
      <c r="D826"/>
      <c r="E826"/>
      <c r="F826" s="2"/>
      <c r="G826"/>
      <c r="H826"/>
      <c r="I826"/>
    </row>
    <row r="827" spans="1:9" x14ac:dyDescent="0.15">
      <c r="A827" s="13"/>
      <c r="B827"/>
      <c r="C827" s="113"/>
      <c r="D827"/>
      <c r="E827"/>
      <c r="F827" s="2"/>
      <c r="G827"/>
      <c r="H827"/>
      <c r="I827"/>
    </row>
    <row r="828" spans="1:9" x14ac:dyDescent="0.15">
      <c r="A828" s="13"/>
      <c r="B828"/>
      <c r="C828" s="113"/>
      <c r="D828"/>
      <c r="E828"/>
      <c r="F828" s="2"/>
      <c r="G828"/>
      <c r="H828"/>
      <c r="I828"/>
    </row>
    <row r="829" spans="1:9" x14ac:dyDescent="0.15">
      <c r="A829" s="13"/>
      <c r="B829"/>
      <c r="C829" s="113"/>
      <c r="D829"/>
      <c r="E829"/>
      <c r="F829" s="2"/>
      <c r="G829"/>
      <c r="H829"/>
      <c r="I829"/>
    </row>
    <row r="830" spans="1:9" x14ac:dyDescent="0.15">
      <c r="A830" s="13"/>
      <c r="B830"/>
      <c r="C830" s="113"/>
      <c r="D830"/>
      <c r="E830"/>
      <c r="F830" s="2"/>
      <c r="G830"/>
      <c r="H830"/>
      <c r="I830"/>
    </row>
    <row r="831" spans="1:9" x14ac:dyDescent="0.15">
      <c r="A831" s="13"/>
      <c r="B831"/>
      <c r="C831" s="113"/>
      <c r="D831"/>
      <c r="E831"/>
      <c r="F831" s="2"/>
      <c r="G831"/>
      <c r="H831"/>
      <c r="I831"/>
    </row>
    <row r="832" spans="1:9" x14ac:dyDescent="0.15">
      <c r="A832" s="13"/>
      <c r="B832"/>
      <c r="C832" s="113"/>
      <c r="D832"/>
      <c r="E832"/>
      <c r="F832" s="2"/>
      <c r="G832"/>
      <c r="H832"/>
      <c r="I832"/>
    </row>
    <row r="833" spans="1:9" x14ac:dyDescent="0.15">
      <c r="A833" s="13"/>
      <c r="B833"/>
      <c r="C833" s="113"/>
      <c r="D833"/>
      <c r="E833"/>
      <c r="F833" s="2"/>
      <c r="G833"/>
      <c r="H833"/>
      <c r="I833"/>
    </row>
    <row r="834" spans="1:9" x14ac:dyDescent="0.15">
      <c r="A834" s="13"/>
      <c r="B834"/>
      <c r="C834" s="113"/>
      <c r="D834"/>
      <c r="E834"/>
      <c r="F834" s="2"/>
      <c r="G834"/>
      <c r="H834"/>
      <c r="I834"/>
    </row>
    <row r="835" spans="1:9" x14ac:dyDescent="0.15">
      <c r="A835" s="13"/>
      <c r="B835"/>
      <c r="C835" s="113"/>
      <c r="D835"/>
      <c r="E835"/>
      <c r="F835" s="2"/>
      <c r="G835"/>
      <c r="H835"/>
      <c r="I835"/>
    </row>
    <row r="836" spans="1:9" x14ac:dyDescent="0.15">
      <c r="A836" s="13"/>
      <c r="B836"/>
      <c r="C836" s="113"/>
      <c r="D836"/>
      <c r="E836"/>
      <c r="F836" s="2"/>
      <c r="G836"/>
      <c r="H836"/>
      <c r="I836"/>
    </row>
    <row r="837" spans="1:9" x14ac:dyDescent="0.15">
      <c r="A837" s="13"/>
      <c r="B837"/>
      <c r="C837" s="113"/>
      <c r="D837"/>
      <c r="E837"/>
      <c r="F837" s="2"/>
      <c r="G837"/>
      <c r="H837"/>
      <c r="I837"/>
    </row>
    <row r="838" spans="1:9" x14ac:dyDescent="0.15">
      <c r="A838" s="13"/>
      <c r="B838"/>
      <c r="C838" s="113"/>
      <c r="D838"/>
      <c r="E838"/>
      <c r="F838" s="2"/>
      <c r="G838"/>
      <c r="H838"/>
      <c r="I838"/>
    </row>
    <row r="839" spans="1:9" x14ac:dyDescent="0.15">
      <c r="A839" s="13"/>
      <c r="B839"/>
      <c r="C839" s="113"/>
      <c r="D839"/>
      <c r="E839"/>
      <c r="F839" s="2"/>
      <c r="G839"/>
      <c r="H839"/>
      <c r="I839"/>
    </row>
    <row r="840" spans="1:9" x14ac:dyDescent="0.15">
      <c r="A840" s="13"/>
      <c r="B840"/>
      <c r="C840" s="113"/>
      <c r="D840"/>
      <c r="E840"/>
      <c r="F840" s="2"/>
      <c r="G840"/>
      <c r="H840"/>
      <c r="I840"/>
    </row>
    <row r="841" spans="1:9" x14ac:dyDescent="0.15">
      <c r="A841" s="13"/>
      <c r="B841"/>
      <c r="C841" s="113"/>
      <c r="D841"/>
      <c r="E841"/>
      <c r="F841" s="2"/>
      <c r="G841"/>
      <c r="H841"/>
      <c r="I841"/>
    </row>
    <row r="842" spans="1:9" x14ac:dyDescent="0.15">
      <c r="A842" s="13"/>
      <c r="B842"/>
      <c r="C842" s="113"/>
      <c r="D842"/>
      <c r="E842"/>
      <c r="F842" s="2"/>
      <c r="G842"/>
      <c r="H842"/>
      <c r="I842"/>
    </row>
    <row r="843" spans="1:9" x14ac:dyDescent="0.15">
      <c r="A843" s="13"/>
      <c r="B843"/>
      <c r="C843" s="113"/>
      <c r="D843"/>
      <c r="E843"/>
      <c r="F843" s="2"/>
      <c r="G843"/>
      <c r="H843"/>
      <c r="I843"/>
    </row>
    <row r="844" spans="1:9" x14ac:dyDescent="0.15">
      <c r="A844" s="13"/>
      <c r="B844"/>
      <c r="C844" s="113"/>
      <c r="D844"/>
      <c r="E844"/>
      <c r="F844" s="2"/>
      <c r="G844"/>
      <c r="H844"/>
      <c r="I844"/>
    </row>
    <row r="845" spans="1:9" x14ac:dyDescent="0.15">
      <c r="A845" s="13"/>
      <c r="B845"/>
      <c r="C845" s="113"/>
      <c r="D845"/>
      <c r="E845"/>
      <c r="F845" s="2"/>
      <c r="G845"/>
      <c r="H845"/>
      <c r="I845"/>
    </row>
    <row r="846" spans="1:9" x14ac:dyDescent="0.15">
      <c r="A846" s="13"/>
      <c r="B846"/>
      <c r="C846" s="113"/>
      <c r="D846"/>
      <c r="E846"/>
      <c r="F846" s="2"/>
      <c r="G846"/>
      <c r="H846"/>
      <c r="I846"/>
    </row>
    <row r="847" spans="1:9" x14ac:dyDescent="0.15">
      <c r="A847" s="13"/>
      <c r="B847"/>
      <c r="C847" s="113"/>
      <c r="D847"/>
      <c r="E847"/>
      <c r="F847" s="2"/>
      <c r="G847"/>
      <c r="H847"/>
      <c r="I847"/>
    </row>
    <row r="848" spans="1:9" x14ac:dyDescent="0.15">
      <c r="A848" s="13"/>
      <c r="B848"/>
      <c r="C848" s="113"/>
      <c r="D848"/>
      <c r="E848"/>
      <c r="F848" s="2"/>
      <c r="G848"/>
      <c r="H848"/>
      <c r="I848"/>
    </row>
    <row r="849" spans="1:9" x14ac:dyDescent="0.15">
      <c r="A849" s="13"/>
      <c r="B849"/>
      <c r="C849" s="113"/>
      <c r="D849"/>
      <c r="E849"/>
      <c r="F849" s="2"/>
      <c r="G849"/>
      <c r="H849"/>
      <c r="I849"/>
    </row>
    <row r="850" spans="1:9" x14ac:dyDescent="0.15">
      <c r="A850" s="13"/>
      <c r="B850"/>
      <c r="C850" s="113"/>
      <c r="D850"/>
      <c r="E850"/>
      <c r="F850" s="2"/>
      <c r="G850"/>
      <c r="H850"/>
      <c r="I850"/>
    </row>
    <row r="851" spans="1:9" x14ac:dyDescent="0.15">
      <c r="A851" s="13"/>
      <c r="B851"/>
      <c r="C851" s="113"/>
      <c r="D851"/>
      <c r="E851"/>
      <c r="F851" s="2"/>
      <c r="G851"/>
      <c r="H851"/>
      <c r="I851"/>
    </row>
    <row r="852" spans="1:9" x14ac:dyDescent="0.15">
      <c r="A852" s="13"/>
      <c r="B852"/>
      <c r="C852" s="113"/>
      <c r="D852"/>
      <c r="E852"/>
      <c r="F852" s="2"/>
      <c r="G852"/>
      <c r="H852"/>
      <c r="I852"/>
    </row>
    <row r="853" spans="1:9" x14ac:dyDescent="0.15">
      <c r="A853" s="13"/>
      <c r="B853"/>
      <c r="C853" s="113"/>
      <c r="D853"/>
      <c r="E853"/>
      <c r="F853" s="2"/>
      <c r="G853"/>
      <c r="H853"/>
      <c r="I853"/>
    </row>
    <row r="854" spans="1:9" x14ac:dyDescent="0.15">
      <c r="A854" s="13"/>
      <c r="B854"/>
      <c r="C854" s="113"/>
      <c r="D854"/>
      <c r="E854"/>
      <c r="F854" s="2"/>
      <c r="G854"/>
      <c r="H854"/>
      <c r="I854"/>
    </row>
    <row r="855" spans="1:9" x14ac:dyDescent="0.15">
      <c r="A855" s="13"/>
      <c r="B855"/>
      <c r="C855" s="113"/>
      <c r="D855"/>
      <c r="E855"/>
      <c r="F855" s="2"/>
      <c r="G855"/>
      <c r="H855"/>
      <c r="I855"/>
    </row>
    <row r="856" spans="1:9" x14ac:dyDescent="0.15">
      <c r="A856" s="13"/>
      <c r="B856"/>
      <c r="C856" s="113"/>
      <c r="D856"/>
      <c r="E856"/>
      <c r="F856" s="2"/>
      <c r="G856"/>
      <c r="H856"/>
      <c r="I856"/>
    </row>
    <row r="857" spans="1:9" x14ac:dyDescent="0.15">
      <c r="A857" s="13"/>
      <c r="B857"/>
      <c r="C857" s="113"/>
      <c r="D857"/>
      <c r="E857"/>
      <c r="F857" s="2"/>
      <c r="G857"/>
      <c r="H857"/>
      <c r="I857"/>
    </row>
    <row r="858" spans="1:9" x14ac:dyDescent="0.15">
      <c r="A858" s="13"/>
      <c r="B858"/>
      <c r="C858" s="113"/>
      <c r="D858"/>
      <c r="E858"/>
      <c r="F858" s="2"/>
      <c r="G858"/>
      <c r="H858"/>
      <c r="I858"/>
    </row>
    <row r="859" spans="1:9" x14ac:dyDescent="0.15">
      <c r="A859" s="13"/>
      <c r="B859"/>
      <c r="C859" s="113"/>
      <c r="D859"/>
      <c r="E859"/>
      <c r="F859" s="2"/>
      <c r="G859"/>
      <c r="H859"/>
      <c r="I859"/>
    </row>
    <row r="860" spans="1:9" x14ac:dyDescent="0.15">
      <c r="A860" s="13"/>
      <c r="B860"/>
      <c r="C860" s="113"/>
      <c r="D860"/>
      <c r="E860"/>
      <c r="F860" s="2"/>
      <c r="G860"/>
      <c r="H860"/>
      <c r="I860"/>
    </row>
    <row r="861" spans="1:9" x14ac:dyDescent="0.15">
      <c r="A861" s="13"/>
      <c r="B861"/>
      <c r="C861" s="113"/>
      <c r="D861"/>
      <c r="E861"/>
      <c r="F861" s="2"/>
      <c r="G861"/>
      <c r="H861"/>
      <c r="I861"/>
    </row>
    <row r="862" spans="1:9" x14ac:dyDescent="0.15">
      <c r="A862" s="13"/>
      <c r="B862"/>
      <c r="C862" s="113"/>
      <c r="D862"/>
      <c r="E862"/>
      <c r="F862" s="2"/>
      <c r="G862"/>
      <c r="H862"/>
      <c r="I862"/>
    </row>
    <row r="863" spans="1:9" x14ac:dyDescent="0.15">
      <c r="A863" s="13"/>
      <c r="B863"/>
      <c r="C863" s="113"/>
      <c r="D863"/>
      <c r="E863"/>
      <c r="F863" s="2"/>
      <c r="G863"/>
      <c r="H863"/>
      <c r="I863"/>
    </row>
    <row r="864" spans="1:9" x14ac:dyDescent="0.15">
      <c r="A864" s="13"/>
      <c r="B864"/>
      <c r="C864" s="113"/>
      <c r="D864"/>
      <c r="E864"/>
      <c r="F864" s="2"/>
      <c r="G864"/>
      <c r="H864"/>
      <c r="I864"/>
    </row>
    <row r="865" spans="1:9" x14ac:dyDescent="0.15">
      <c r="A865" s="13"/>
      <c r="B865"/>
      <c r="C865" s="113"/>
      <c r="D865"/>
      <c r="E865"/>
      <c r="F865" s="2"/>
      <c r="G865"/>
      <c r="H865"/>
      <c r="I865"/>
    </row>
    <row r="866" spans="1:9" x14ac:dyDescent="0.15">
      <c r="A866" s="13"/>
      <c r="B866"/>
      <c r="C866" s="113"/>
      <c r="D866"/>
      <c r="E866"/>
      <c r="F866" s="2"/>
      <c r="G866"/>
      <c r="H866"/>
      <c r="I866"/>
    </row>
    <row r="867" spans="1:9" x14ac:dyDescent="0.15">
      <c r="A867" s="13"/>
      <c r="B867"/>
      <c r="C867" s="113"/>
      <c r="D867"/>
      <c r="E867"/>
      <c r="F867" s="2"/>
      <c r="G867"/>
      <c r="H867"/>
      <c r="I867"/>
    </row>
    <row r="868" spans="1:9" x14ac:dyDescent="0.15">
      <c r="A868" s="13"/>
      <c r="B868"/>
      <c r="C868" s="113"/>
      <c r="D868"/>
      <c r="E868"/>
      <c r="F868" s="2"/>
      <c r="G868"/>
      <c r="H868"/>
      <c r="I868"/>
    </row>
    <row r="869" spans="1:9" x14ac:dyDescent="0.15">
      <c r="A869" s="13"/>
      <c r="B869"/>
      <c r="C869" s="113"/>
      <c r="D869"/>
      <c r="E869"/>
      <c r="F869" s="2"/>
      <c r="G869"/>
      <c r="H869"/>
      <c r="I869"/>
    </row>
    <row r="870" spans="1:9" x14ac:dyDescent="0.15">
      <c r="A870" s="13"/>
      <c r="B870"/>
      <c r="C870" s="113"/>
      <c r="D870"/>
      <c r="E870"/>
      <c r="F870" s="2"/>
      <c r="G870"/>
      <c r="H870"/>
      <c r="I870"/>
    </row>
    <row r="871" spans="1:9" x14ac:dyDescent="0.15">
      <c r="A871" s="13"/>
      <c r="B871"/>
      <c r="C871" s="113"/>
      <c r="D871"/>
      <c r="E871"/>
      <c r="F871" s="2"/>
      <c r="G871"/>
      <c r="H871"/>
      <c r="I871"/>
    </row>
    <row r="872" spans="1:9" x14ac:dyDescent="0.15">
      <c r="A872" s="13"/>
      <c r="B872"/>
      <c r="C872" s="113"/>
      <c r="D872"/>
      <c r="E872"/>
      <c r="F872" s="2"/>
      <c r="G872"/>
      <c r="H872"/>
      <c r="I872"/>
    </row>
    <row r="873" spans="1:9" x14ac:dyDescent="0.15">
      <c r="A873" s="13"/>
      <c r="B873"/>
      <c r="C873" s="113"/>
      <c r="D873"/>
      <c r="E873"/>
      <c r="F873" s="2"/>
      <c r="G873"/>
      <c r="H873"/>
      <c r="I873"/>
    </row>
  </sheetData>
  <sheetProtection formatColumns="0" selectLockedCells="1" selectUnlockedCells="1"/>
  <phoneticPr fontId="2" type="noConversion"/>
  <pageMargins left="0.7" right="0.7" top="0.75" bottom="0.75" header="0.3" footer="0.3"/>
  <pageSetup paperSize="9" scale="61" fitToHeight="3" orientation="portrait"/>
  <headerFooter alignWithMargins="0">
    <oddHeader>&amp;L&amp;12&amp;K000000ADVANTIS GROUPE&amp;C&amp;12&amp;K000000ARTIGUES PRES DE BORDEAUX&amp;R&amp;K00000016 LOGEMENTS INDIVIDUELS</oddHeader>
    <oddFooter>&amp;C&amp;K000000Le présent document n'est pas un devis. Il a été réalisé sur la base de ratios et de prix d'opérations similaires et ne peut en aucun cas engager son auteur.&amp;R&amp;K000000&amp;P/&amp;N</oddFooter>
  </headerFooter>
  <rowBreaks count="2" manualBreakCount="2">
    <brk id="68" max="9" man="1"/>
    <brk id="145" max="9" man="1"/>
  </rowBreaks>
  <legacyDrawing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H64" sqref="A1:H64"/>
    </sheetView>
  </sheetViews>
  <sheetFormatPr baseColWidth="10" defaultRowHeight="13" x14ac:dyDescent="0.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Détails 25 lgts</vt:lpstr>
      <vt:lpstr>Feuil1</vt:lpstr>
      <vt:lpstr>'Détails 25 lgts'!Zone_d_impression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registered user</dc:creator>
  <cp:lastModifiedBy>Séverine TOUSSAERT</cp:lastModifiedBy>
  <cp:lastPrinted>2021-12-03T13:00:01Z</cp:lastPrinted>
  <dcterms:created xsi:type="dcterms:W3CDTF">2002-10-15T06:56:42Z</dcterms:created>
  <dcterms:modified xsi:type="dcterms:W3CDTF">2021-12-06T09:25:38Z</dcterms:modified>
</cp:coreProperties>
</file>