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Feuil1" sheetId="1" r:id="rId1"/>
  </sheets>
  <externalReferences>
    <externalReference r:id="rId2"/>
    <externalReference r:id="rId3"/>
  </externalReferences>
  <definedNames>
    <definedName name="Liste">Feuil1!$B$7:$B$27</definedName>
    <definedName name="Liste2">Feuil1!$B$7:$B$27</definedName>
  </definedNames>
  <calcPr calcId="125725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/>
  <c r="C30"/>
  <c r="C27" l="1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F30" l="1"/>
</calcChain>
</file>

<file path=xl/sharedStrings.xml><?xml version="1.0" encoding="utf-8"?>
<sst xmlns="http://schemas.openxmlformats.org/spreadsheetml/2006/main" count="30" uniqueCount="25">
  <si>
    <t>PILOTES</t>
  </si>
  <si>
    <t>Points</t>
  </si>
  <si>
    <t>VERSTAPPEN Max</t>
  </si>
  <si>
    <t>HAMILTON Lewis</t>
  </si>
  <si>
    <t>BOTTAS Valtteri</t>
  </si>
  <si>
    <t>PEREZ Sergio</t>
  </si>
  <si>
    <t>NORRIS Lando</t>
  </si>
  <si>
    <t>LECLERC Charles</t>
  </si>
  <si>
    <t>SAINZ.Jr Carlos</t>
  </si>
  <si>
    <t>RICCIARDO Daniel</t>
  </si>
  <si>
    <t>GASLY Pierre</t>
  </si>
  <si>
    <t>ALONSO Fernando</t>
  </si>
  <si>
    <t>OCON Sebastian</t>
  </si>
  <si>
    <t>VETTEL Sebastian</t>
  </si>
  <si>
    <t>STROLL Lance</t>
  </si>
  <si>
    <t>TSUNODA Yoki</t>
  </si>
  <si>
    <t>RUSSELL George</t>
  </si>
  <si>
    <t>RAÏKKÖNEN Kimi</t>
  </si>
  <si>
    <t>LATIFI Nichola</t>
  </si>
  <si>
    <t>GIOVINAZZI Antonio</t>
  </si>
  <si>
    <t>KUBICA Robert</t>
  </si>
  <si>
    <t>MAZEPIN Nikita</t>
  </si>
  <si>
    <t>SCHUMACHER Mick</t>
  </si>
  <si>
    <t>Pilotes</t>
  </si>
  <si>
    <t>Différence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</si>
</sst>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;0;"/>
  </numFmts>
  <fonts count="32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00B050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2"/>
      <color rgb="FF00B0F0"/>
      <name val="Times New Roman"/>
      <family val="1"/>
    </font>
    <font>
      <b/>
      <sz val="12"/>
      <color theme="1"/>
      <name val="Times New Roman"/>
      <family val="1"/>
    </font>
    <font>
      <sz val="12"/>
      <color rgb="FF002060"/>
      <name val="Times New Roman"/>
      <family val="1"/>
    </font>
    <font>
      <sz val="12"/>
      <color rgb="FF00B050"/>
      <name val="Times New Roman"/>
      <family val="1"/>
    </font>
    <font>
      <sz val="12"/>
      <color theme="9" tint="-0.249977111117893"/>
      <name val="Times New Roman"/>
      <family val="1"/>
    </font>
    <font>
      <b/>
      <i/>
      <sz val="12"/>
      <color rgb="FFFF0000"/>
      <name val="Times New Roman"/>
      <family val="1"/>
    </font>
    <font>
      <b/>
      <sz val="13"/>
      <name val="Times New Roman"/>
      <family val="1"/>
    </font>
    <font>
      <b/>
      <i/>
      <sz val="14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i/>
      <sz val="14"/>
      <color theme="9" tint="-0.249977111117893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00B0F0"/>
      <name val="Times New Roman"/>
      <family val="1"/>
    </font>
    <font>
      <b/>
      <i/>
      <sz val="14"/>
      <color rgb="FF3333FF"/>
      <name val="Times New Roman"/>
      <family val="1"/>
    </font>
    <font>
      <b/>
      <i/>
      <sz val="14"/>
      <color rgb="FF002060"/>
      <name val="Times New Roman"/>
      <family val="1"/>
    </font>
    <font>
      <b/>
      <i/>
      <sz val="14"/>
      <color rgb="FF00B05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B050"/>
      <name val="Times New Roman"/>
      <family val="1"/>
    </font>
    <font>
      <b/>
      <i/>
      <sz val="13"/>
      <color rgb="FFFF0000"/>
      <name val="Times New Roman"/>
      <family val="1"/>
    </font>
    <font>
      <b/>
      <i/>
      <sz val="13"/>
      <color rgb="FF002060"/>
      <name val="Times New Roman"/>
      <family val="1"/>
    </font>
    <font>
      <b/>
      <i/>
      <sz val="13"/>
      <color theme="5" tint="-0.249977111117893"/>
      <name val="Times New Roman"/>
      <family val="1"/>
    </font>
    <font>
      <b/>
      <sz val="13"/>
      <color rgb="FFFF0000"/>
      <name val="Times New Roman"/>
      <family val="1"/>
    </font>
    <font>
      <b/>
      <i/>
      <sz val="13"/>
      <color rgb="FF00B0F0"/>
      <name val="Times New Roman"/>
      <family val="1"/>
    </font>
    <font>
      <b/>
      <i/>
      <sz val="12"/>
      <color theme="5" tint="-0.249977111117893"/>
      <name val="Times New Roman"/>
      <family val="1"/>
    </font>
    <font>
      <b/>
      <sz val="12"/>
      <color rgb="FF7030A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4" fontId="2" fillId="3" borderId="0" xfId="0" applyNumberFormat="1" applyFont="1" applyFill="1" applyAlignment="1">
      <alignment horizontal="center"/>
    </xf>
    <xf numFmtId="0" fontId="23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0" fontId="13" fillId="0" borderId="0" xfId="1" applyNumberFormat="1" applyFont="1" applyBorder="1" applyAlignment="1">
      <alignment horizontal="center"/>
    </xf>
    <xf numFmtId="3" fontId="31" fillId="0" borderId="0" xfId="0" applyNumberFormat="1" applyFont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13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165" fontId="18" fillId="3" borderId="0" xfId="0" applyNumberFormat="1" applyFont="1" applyFill="1" applyBorder="1" applyAlignment="1">
      <alignment horizontal="center"/>
    </xf>
    <xf numFmtId="3" fontId="19" fillId="3" borderId="0" xfId="0" applyNumberFormat="1" applyFont="1" applyFill="1" applyBorder="1" applyAlignment="1">
      <alignment horizontal="center"/>
    </xf>
    <xf numFmtId="9" fontId="20" fillId="3" borderId="0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5" fontId="9" fillId="2" borderId="12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16">
    <dxf>
      <font>
        <b/>
        <i/>
        <color rgb="FFFF0000"/>
      </font>
    </dxf>
    <dxf>
      <font>
        <b/>
        <i/>
        <color auto="1"/>
      </font>
    </dxf>
    <dxf>
      <font>
        <b/>
        <i/>
        <color theme="5" tint="-0.24994659260841701"/>
      </font>
    </dxf>
    <dxf>
      <font>
        <b/>
        <i/>
        <color rgb="FFFF0000"/>
      </font>
    </dxf>
    <dxf>
      <font>
        <b/>
        <i/>
        <color auto="1"/>
      </font>
    </dxf>
    <dxf>
      <font>
        <b/>
        <i/>
        <color theme="9" tint="-0.24994659260841701"/>
      </font>
    </dxf>
    <dxf>
      <font>
        <b/>
        <i/>
        <color rgb="FF53C604"/>
      </font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rgb="FF7030A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FFC000"/>
      </font>
    </dxf>
    <dxf>
      <font>
        <b/>
        <i/>
        <color rgb="FFC00000"/>
      </font>
    </dxf>
    <dxf>
      <font>
        <b/>
        <i/>
        <color rgb="FF7030A0"/>
      </font>
    </dxf>
    <dxf>
      <font>
        <b/>
        <i/>
        <color theme="5" tint="0.39994506668294322"/>
      </font>
    </dxf>
    <dxf>
      <font>
        <b/>
        <i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600730</xdr:colOff>
      <xdr:row>8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2C73D70A-51C6-4079-95A7-3CC85B68F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28725"/>
          <a:ext cx="600730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592666</xdr:colOff>
      <xdr:row>9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5F0DED57-0802-485B-AEC0-F9287BF75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609725"/>
          <a:ext cx="592666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573485</xdr:colOff>
      <xdr:row>12</xdr:row>
      <xdr:rowOff>180975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FB6743CE-E9A9-41FA-BB8E-54B6176BE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2752725"/>
          <a:ext cx="573485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586154</xdr:colOff>
      <xdr:row>18</xdr:row>
      <xdr:rowOff>180975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61F0FFB0-ED78-48B9-91A9-BAFE9A0FC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5038725"/>
          <a:ext cx="586154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608794</xdr:colOff>
      <xdr:row>7</xdr:row>
      <xdr:rowOff>180975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19B3E740-EA72-421A-A39B-22D8D9F14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847725"/>
          <a:ext cx="608794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604886</xdr:colOff>
      <xdr:row>10</xdr:row>
      <xdr:rowOff>180975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6DF07626-E587-438B-BF62-E698059CF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1990725"/>
          <a:ext cx="604886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605590</xdr:colOff>
      <xdr:row>19</xdr:row>
      <xdr:rowOff>180975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F743FA84-DEE5-405B-A270-F717AE68F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5419725"/>
          <a:ext cx="605590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598429</xdr:colOff>
      <xdr:row>21</xdr:row>
      <xdr:rowOff>180975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77770508-79C3-43C0-AE0A-ECE98B13D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6181725"/>
          <a:ext cx="59842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608371</xdr:colOff>
      <xdr:row>23</xdr:row>
      <xdr:rowOff>180975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9A2727B0-48D7-412E-A5E5-2BE036333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6943725"/>
          <a:ext cx="608371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589175</xdr:colOff>
      <xdr:row>14</xdr:row>
      <xdr:rowOff>180975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83B7CA34-92F0-4DC4-A944-E36DAB5E7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3514725"/>
          <a:ext cx="589175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601579</xdr:colOff>
      <xdr:row>17</xdr:row>
      <xdr:rowOff>180975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EA2FCFFD-BF85-4E2B-BAD6-E9899C43D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4657725"/>
          <a:ext cx="60157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598714</xdr:colOff>
      <xdr:row>20</xdr:row>
      <xdr:rowOff>180975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486B5B1D-083E-4C14-8923-CE1FAEE60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5800725"/>
          <a:ext cx="598714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588108</xdr:colOff>
      <xdr:row>15</xdr:row>
      <xdr:rowOff>180975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xmlns="" id="{35ED4E45-E8F6-42F0-924D-1B8B33328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3895725"/>
          <a:ext cx="588108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609192</xdr:colOff>
      <xdr:row>27</xdr:row>
      <xdr:rowOff>180975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xmlns="" id="{BF65DC69-F12B-4359-84E5-608E8C010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8467725"/>
          <a:ext cx="60919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602746</xdr:colOff>
      <xdr:row>26</xdr:row>
      <xdr:rowOff>180975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xmlns="" id="{4BA2B0FD-CB97-4B66-8029-EE9465AB0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8086725"/>
          <a:ext cx="602746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585247</xdr:colOff>
      <xdr:row>11</xdr:row>
      <xdr:rowOff>180975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xmlns="" id="{057208FB-51AB-4F59-9715-7AB518246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2371725"/>
          <a:ext cx="585247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589360</xdr:colOff>
      <xdr:row>13</xdr:row>
      <xdr:rowOff>180975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xmlns="" id="{E1E37935-29F3-487B-A3EC-68C6698EE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3133725"/>
          <a:ext cx="589360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567612</xdr:colOff>
      <xdr:row>22</xdr:row>
      <xdr:rowOff>180975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E4A7AE84-FC3A-464D-ADEC-7F457A404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6562725"/>
          <a:ext cx="5676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23</xdr:row>
      <xdr:rowOff>0</xdr:rowOff>
    </xdr:from>
    <xdr:to>
      <xdr:col>0</xdr:col>
      <xdr:colOff>588636</xdr:colOff>
      <xdr:row>24</xdr:row>
      <xdr:rowOff>180975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xmlns="" id="{74123730-2918-47D3-82FC-85F7D4AC3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" y="7324725"/>
          <a:ext cx="588635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</xdr:row>
      <xdr:rowOff>0</xdr:rowOff>
    </xdr:from>
    <xdr:to>
      <xdr:col>0</xdr:col>
      <xdr:colOff>610810</xdr:colOff>
      <xdr:row>16</xdr:row>
      <xdr:rowOff>180975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5A337DB1-DBAE-4518-8222-11CD0D86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" y="4276725"/>
          <a:ext cx="610809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24</xdr:row>
      <xdr:rowOff>0</xdr:rowOff>
    </xdr:from>
    <xdr:to>
      <xdr:col>0</xdr:col>
      <xdr:colOff>575782</xdr:colOff>
      <xdr:row>25</xdr:row>
      <xdr:rowOff>180975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xmlns="" id="{DE6ACD84-45B5-4257-A244-2931F4D0E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" y="7705725"/>
          <a:ext cx="575781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e%201%20%202021%20copi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jm45/OneDrive/Documents/Mod&#232;les%20Office%20personnalis&#233;s/Formula%20one%202019%20-%20Copie%20bonne.xlt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hotos"/>
      <sheetName val="Champions"/>
      <sheetName val="Écuries"/>
      <sheetName val="Pilotes"/>
      <sheetName val="Bahrein"/>
      <sheetName val="ItalieIm"/>
      <sheetName val="Portugal"/>
      <sheetName val="Espagne"/>
      <sheetName val="Monaco"/>
      <sheetName val="Azerbaïdjan"/>
      <sheetName val="France"/>
      <sheetName val="Styrie"/>
      <sheetName val="Autriche"/>
      <sheetName val="GB"/>
      <sheetName val="Hongrie"/>
      <sheetName val="Belgique"/>
      <sheetName val="Pays-Bas"/>
      <sheetName val="Italie"/>
      <sheetName val="Russie"/>
      <sheetName val="Singapour"/>
      <sheetName val="Japon"/>
      <sheetName val="Turquie"/>
      <sheetName val="USA"/>
      <sheetName val="Mexique"/>
      <sheetName val="Brésil"/>
      <sheetName val="Qatar"/>
      <sheetName val="Arabie Saoudite"/>
      <sheetName val="AbuDhabi"/>
      <sheetName val="Sakhir"/>
    </sheetNames>
    <sheetDataSet>
      <sheetData sheetId="0"/>
      <sheetData sheetId="1"/>
      <sheetData sheetId="2"/>
      <sheetData sheetId="3"/>
      <sheetData sheetId="4">
        <row r="5">
          <cell r="G5">
            <v>25</v>
          </cell>
        </row>
        <row r="6">
          <cell r="G6">
            <v>16</v>
          </cell>
        </row>
        <row r="8">
          <cell r="G8">
            <v>4</v>
          </cell>
        </row>
        <row r="9">
          <cell r="G9">
            <v>8</v>
          </cell>
        </row>
        <row r="11">
          <cell r="G11">
            <v>18</v>
          </cell>
        </row>
        <row r="12">
          <cell r="G12">
            <v>10</v>
          </cell>
        </row>
        <row r="14">
          <cell r="G14">
            <v>0</v>
          </cell>
        </row>
        <row r="15">
          <cell r="G15">
            <v>1</v>
          </cell>
        </row>
        <row r="17">
          <cell r="G17">
            <v>0</v>
          </cell>
        </row>
        <row r="18">
          <cell r="G18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2</v>
          </cell>
        </row>
        <row r="24">
          <cell r="G24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G29">
            <v>12</v>
          </cell>
        </row>
        <row r="30">
          <cell r="G30">
            <v>6</v>
          </cell>
        </row>
        <row r="32">
          <cell r="G32">
            <v>0</v>
          </cell>
        </row>
        <row r="33">
          <cell r="G33">
            <v>0</v>
          </cell>
        </row>
      </sheetData>
      <sheetData sheetId="5">
        <row r="5">
          <cell r="G5">
            <v>19</v>
          </cell>
        </row>
        <row r="6">
          <cell r="G6" t="str">
            <v/>
          </cell>
        </row>
        <row r="8">
          <cell r="G8">
            <v>10</v>
          </cell>
        </row>
        <row r="9">
          <cell r="G9">
            <v>12</v>
          </cell>
        </row>
        <row r="11">
          <cell r="G11">
            <v>25</v>
          </cell>
        </row>
        <row r="12">
          <cell r="G12" t="str">
            <v/>
          </cell>
        </row>
        <row r="14">
          <cell r="G14" t="str">
            <v/>
          </cell>
        </row>
        <row r="15">
          <cell r="G15">
            <v>4</v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>
            <v>1</v>
          </cell>
        </row>
        <row r="21">
          <cell r="G21">
            <v>2</v>
          </cell>
        </row>
        <row r="23">
          <cell r="G23" t="str">
            <v/>
          </cell>
        </row>
        <row r="24">
          <cell r="G24">
            <v>6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15</v>
          </cell>
        </row>
        <row r="30">
          <cell r="G30">
            <v>8</v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6">
        <row r="5">
          <cell r="G5">
            <v>25</v>
          </cell>
        </row>
        <row r="6">
          <cell r="G6">
            <v>16</v>
          </cell>
        </row>
        <row r="8">
          <cell r="G8" t="str">
            <v/>
          </cell>
        </row>
        <row r="9">
          <cell r="G9">
            <v>8</v>
          </cell>
        </row>
        <row r="11">
          <cell r="G11">
            <v>18</v>
          </cell>
        </row>
        <row r="12">
          <cell r="G12">
            <v>12</v>
          </cell>
        </row>
        <row r="14">
          <cell r="G14" t="str">
            <v/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>
            <v>4</v>
          </cell>
        </row>
        <row r="21">
          <cell r="G21">
            <v>6</v>
          </cell>
        </row>
        <row r="23">
          <cell r="G23" t="str">
            <v/>
          </cell>
        </row>
        <row r="24">
          <cell r="G24">
            <v>1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10</v>
          </cell>
        </row>
        <row r="30">
          <cell r="G30">
            <v>2</v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7">
        <row r="5">
          <cell r="G5">
            <v>25</v>
          </cell>
        </row>
        <row r="6">
          <cell r="G6">
            <v>15</v>
          </cell>
        </row>
        <row r="8">
          <cell r="G8">
            <v>6</v>
          </cell>
        </row>
        <row r="9">
          <cell r="G9">
            <v>12</v>
          </cell>
        </row>
        <row r="11">
          <cell r="G11">
            <v>19</v>
          </cell>
        </row>
        <row r="12">
          <cell r="G12">
            <v>10</v>
          </cell>
        </row>
        <row r="14">
          <cell r="G14" t="str">
            <v/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 t="str">
            <v/>
          </cell>
        </row>
        <row r="21">
          <cell r="G21">
            <v>2</v>
          </cell>
        </row>
        <row r="23">
          <cell r="G23" t="str">
            <v/>
          </cell>
        </row>
        <row r="24">
          <cell r="G24">
            <v>1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4</v>
          </cell>
        </row>
        <row r="30">
          <cell r="G30">
            <v>8</v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8">
        <row r="5">
          <cell r="G5">
            <v>7</v>
          </cell>
        </row>
        <row r="6">
          <cell r="G6" t="str">
            <v/>
          </cell>
        </row>
        <row r="8">
          <cell r="G8">
            <v>18</v>
          </cell>
        </row>
        <row r="9">
          <cell r="G9" t="str">
            <v/>
          </cell>
        </row>
        <row r="11">
          <cell r="G11">
            <v>25</v>
          </cell>
        </row>
        <row r="12">
          <cell r="G12">
            <v>12</v>
          </cell>
        </row>
        <row r="14">
          <cell r="G14">
            <v>10</v>
          </cell>
        </row>
        <row r="15">
          <cell r="G15">
            <v>4</v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 t="str">
            <v/>
          </cell>
        </row>
        <row r="21">
          <cell r="G21">
            <v>2</v>
          </cell>
        </row>
        <row r="23">
          <cell r="G23" t="str">
            <v/>
          </cell>
        </row>
        <row r="24">
          <cell r="G24">
            <v>8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15</v>
          </cell>
        </row>
        <row r="30">
          <cell r="G30" t="str">
            <v/>
          </cell>
        </row>
        <row r="32">
          <cell r="G32" t="str">
            <v/>
          </cell>
        </row>
        <row r="33">
          <cell r="G33">
            <v>1</v>
          </cell>
        </row>
      </sheetData>
      <sheetData sheetId="9">
        <row r="5">
          <cell r="G5" t="str">
            <v/>
          </cell>
        </row>
        <row r="6">
          <cell r="G6" t="str">
            <v/>
          </cell>
        </row>
        <row r="8">
          <cell r="G8">
            <v>4</v>
          </cell>
        </row>
        <row r="9">
          <cell r="G9">
            <v>12</v>
          </cell>
        </row>
        <row r="11">
          <cell r="G11" t="str">
            <v/>
          </cell>
        </row>
        <row r="12">
          <cell r="G12">
            <v>25</v>
          </cell>
        </row>
        <row r="14">
          <cell r="G14">
            <v>18</v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>
            <v>8</v>
          </cell>
        </row>
        <row r="21">
          <cell r="G21" t="str">
            <v/>
          </cell>
        </row>
        <row r="23">
          <cell r="G23">
            <v>6</v>
          </cell>
        </row>
        <row r="24">
          <cell r="G24">
            <v>15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10</v>
          </cell>
        </row>
        <row r="30">
          <cell r="G30">
            <v>2</v>
          </cell>
        </row>
        <row r="32">
          <cell r="G32">
            <v>1</v>
          </cell>
        </row>
        <row r="33">
          <cell r="G33" t="str">
            <v/>
          </cell>
        </row>
      </sheetData>
      <sheetData sheetId="10">
        <row r="5">
          <cell r="G5">
            <v>18</v>
          </cell>
        </row>
        <row r="6">
          <cell r="G6">
            <v>12</v>
          </cell>
        </row>
        <row r="8">
          <cell r="G8" t="str">
            <v/>
          </cell>
        </row>
        <row r="9">
          <cell r="G9" t="str">
            <v/>
          </cell>
        </row>
        <row r="11">
          <cell r="G11">
            <v>26</v>
          </cell>
        </row>
        <row r="12">
          <cell r="G12">
            <v>15</v>
          </cell>
        </row>
        <row r="14">
          <cell r="G14">
            <v>2</v>
          </cell>
        </row>
        <row r="15">
          <cell r="G15">
            <v>1</v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>
            <v>4</v>
          </cell>
        </row>
        <row r="21">
          <cell r="G21" t="str">
            <v/>
          </cell>
        </row>
        <row r="23">
          <cell r="G23" t="str">
            <v/>
          </cell>
        </row>
        <row r="24">
          <cell r="G24">
            <v>6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10</v>
          </cell>
        </row>
        <row r="30">
          <cell r="G30">
            <v>8</v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11">
        <row r="5">
          <cell r="G5">
            <v>19</v>
          </cell>
        </row>
        <row r="6">
          <cell r="G6">
            <v>15</v>
          </cell>
        </row>
        <row r="8">
          <cell r="G8">
            <v>8</v>
          </cell>
        </row>
        <row r="9">
          <cell r="G9">
            <v>6</v>
          </cell>
        </row>
        <row r="11">
          <cell r="G11">
            <v>25</v>
          </cell>
        </row>
        <row r="12">
          <cell r="G12">
            <v>12</v>
          </cell>
        </row>
        <row r="14">
          <cell r="G14" t="str">
            <v/>
          </cell>
        </row>
        <row r="15">
          <cell r="G15">
            <v>4</v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>
            <v>2</v>
          </cell>
        </row>
        <row r="21">
          <cell r="G21" t="str">
            <v/>
          </cell>
        </row>
        <row r="23">
          <cell r="G23">
            <v>1</v>
          </cell>
        </row>
        <row r="24">
          <cell r="G24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10</v>
          </cell>
        </row>
        <row r="30">
          <cell r="G30" t="str">
            <v/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12">
        <row r="5">
          <cell r="G5">
            <v>12</v>
          </cell>
        </row>
        <row r="6">
          <cell r="G6">
            <v>18</v>
          </cell>
        </row>
        <row r="8">
          <cell r="G8">
            <v>10</v>
          </cell>
        </row>
        <row r="9">
          <cell r="G9">
            <v>4</v>
          </cell>
        </row>
        <row r="11">
          <cell r="G11">
            <v>26</v>
          </cell>
        </row>
        <row r="12">
          <cell r="G12">
            <v>8</v>
          </cell>
        </row>
        <row r="14">
          <cell r="G14" t="str">
            <v/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>
            <v>1</v>
          </cell>
        </row>
        <row r="21">
          <cell r="G21" t="str">
            <v/>
          </cell>
        </row>
        <row r="23">
          <cell r="G23" t="str">
            <v/>
          </cell>
        </row>
        <row r="24">
          <cell r="G24">
            <v>2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15</v>
          </cell>
        </row>
        <row r="30">
          <cell r="G30">
            <v>6</v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13">
        <row r="5">
          <cell r="G5">
            <v>27</v>
          </cell>
        </row>
        <row r="6">
          <cell r="G6">
            <v>16</v>
          </cell>
        </row>
        <row r="8">
          <cell r="G8">
            <v>8</v>
          </cell>
        </row>
        <row r="9">
          <cell r="G9">
            <v>18</v>
          </cell>
        </row>
        <row r="11">
          <cell r="G11">
            <v>3</v>
          </cell>
        </row>
        <row r="12">
          <cell r="G12" t="str">
            <v/>
          </cell>
        </row>
        <row r="14">
          <cell r="G14" t="str">
            <v/>
          </cell>
        </row>
        <row r="15">
          <cell r="G15">
            <v>4</v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>
            <v>6</v>
          </cell>
        </row>
        <row r="21">
          <cell r="G21">
            <v>2</v>
          </cell>
        </row>
        <row r="23">
          <cell r="G23">
            <v>1</v>
          </cell>
        </row>
        <row r="24">
          <cell r="G24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12</v>
          </cell>
        </row>
        <row r="30">
          <cell r="G30">
            <v>10</v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14">
        <row r="5">
          <cell r="G5">
            <v>18</v>
          </cell>
        </row>
        <row r="6">
          <cell r="G6" t="str">
            <v/>
          </cell>
        </row>
        <row r="8">
          <cell r="G8">
            <v>15</v>
          </cell>
        </row>
        <row r="9">
          <cell r="G9" t="str">
            <v/>
          </cell>
        </row>
        <row r="11">
          <cell r="G11">
            <v>2</v>
          </cell>
        </row>
        <row r="12">
          <cell r="G12" t="str">
            <v/>
          </cell>
        </row>
        <row r="14">
          <cell r="G14" t="str">
            <v/>
          </cell>
        </row>
        <row r="15">
          <cell r="G15" t="str">
            <v/>
          </cell>
        </row>
        <row r="17">
          <cell r="G17">
            <v>4</v>
          </cell>
        </row>
        <row r="18">
          <cell r="G18">
            <v>6</v>
          </cell>
        </row>
        <row r="20">
          <cell r="G20">
            <v>12</v>
          </cell>
        </row>
        <row r="21">
          <cell r="G21">
            <v>25</v>
          </cell>
        </row>
        <row r="23">
          <cell r="G23">
            <v>8</v>
          </cell>
        </row>
        <row r="24">
          <cell r="G24">
            <v>11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2">
          <cell r="G32">
            <v>1</v>
          </cell>
        </row>
        <row r="33">
          <cell r="G33" t="str">
            <v/>
          </cell>
        </row>
      </sheetData>
      <sheetData sheetId="15">
        <row r="5">
          <cell r="G5">
            <v>7.5</v>
          </cell>
        </row>
        <row r="6">
          <cell r="G6" t="str">
            <v/>
          </cell>
        </row>
        <row r="8">
          <cell r="G8">
            <v>0.5</v>
          </cell>
        </row>
        <row r="9">
          <cell r="G9">
            <v>2</v>
          </cell>
        </row>
        <row r="11">
          <cell r="G11">
            <v>12.5</v>
          </cell>
        </row>
        <row r="12">
          <cell r="G12" t="str">
            <v/>
          </cell>
        </row>
        <row r="14">
          <cell r="G14">
            <v>5</v>
          </cell>
        </row>
        <row r="15">
          <cell r="G15" t="str">
            <v/>
          </cell>
        </row>
        <row r="17">
          <cell r="G17">
            <v>9</v>
          </cell>
        </row>
        <row r="18">
          <cell r="G18">
            <v>1</v>
          </cell>
        </row>
        <row r="20">
          <cell r="G20" t="str">
            <v/>
          </cell>
        </row>
        <row r="21">
          <cell r="G21">
            <v>3</v>
          </cell>
        </row>
        <row r="23">
          <cell r="G23" t="str">
            <v/>
          </cell>
        </row>
        <row r="24">
          <cell r="G24">
            <v>4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 t="str">
            <v/>
          </cell>
        </row>
        <row r="30">
          <cell r="G30">
            <v>6</v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16">
        <row r="5">
          <cell r="G5">
            <v>19</v>
          </cell>
        </row>
        <row r="6">
          <cell r="G6">
            <v>15</v>
          </cell>
        </row>
        <row r="8">
          <cell r="G8">
            <v>6</v>
          </cell>
        </row>
        <row r="9">
          <cell r="G9">
            <v>10</v>
          </cell>
        </row>
        <row r="11">
          <cell r="G11">
            <v>25</v>
          </cell>
        </row>
        <row r="12">
          <cell r="G12">
            <v>4</v>
          </cell>
        </row>
        <row r="14">
          <cell r="G14" t="str">
            <v/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>
            <v>8</v>
          </cell>
        </row>
        <row r="21">
          <cell r="G21">
            <v>2</v>
          </cell>
        </row>
        <row r="23">
          <cell r="G23" t="str">
            <v/>
          </cell>
        </row>
        <row r="24">
          <cell r="G24">
            <v>12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</v>
          </cell>
        </row>
        <row r="30">
          <cell r="G30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</sheetData>
      <sheetData sheetId="17">
        <row r="5">
          <cell r="G5" t="str">
            <v/>
          </cell>
        </row>
        <row r="6">
          <cell r="G6">
            <v>18</v>
          </cell>
        </row>
        <row r="8">
          <cell r="G8">
            <v>8</v>
          </cell>
        </row>
        <row r="9">
          <cell r="G9">
            <v>12</v>
          </cell>
        </row>
        <row r="11">
          <cell r="G11">
            <v>2</v>
          </cell>
        </row>
        <row r="12">
          <cell r="G12">
            <v>10</v>
          </cell>
        </row>
        <row r="14">
          <cell r="G14" t="str">
            <v/>
          </cell>
        </row>
        <row r="15">
          <cell r="G15">
            <v>6</v>
          </cell>
        </row>
        <row r="17">
          <cell r="G17">
            <v>2</v>
          </cell>
        </row>
        <row r="18">
          <cell r="G18" t="str">
            <v/>
          </cell>
        </row>
        <row r="20">
          <cell r="G20">
            <v>4</v>
          </cell>
        </row>
        <row r="21">
          <cell r="G21">
            <v>1</v>
          </cell>
        </row>
        <row r="23">
          <cell r="G23" t="str">
            <v/>
          </cell>
        </row>
        <row r="24">
          <cell r="G24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19</v>
          </cell>
        </row>
        <row r="30">
          <cell r="G30">
            <v>26</v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</sheetData>
      <sheetData sheetId="18">
        <row r="5">
          <cell r="G5">
            <v>25</v>
          </cell>
        </row>
        <row r="6">
          <cell r="G6">
            <v>10</v>
          </cell>
        </row>
        <row r="8">
          <cell r="G8">
            <v>15</v>
          </cell>
        </row>
        <row r="9">
          <cell r="G9" t="str">
            <v/>
          </cell>
        </row>
        <row r="11">
          <cell r="G11">
            <v>18</v>
          </cell>
        </row>
        <row r="12">
          <cell r="G12">
            <v>2</v>
          </cell>
        </row>
        <row r="14">
          <cell r="G14" t="str">
            <v/>
          </cell>
        </row>
        <row r="15">
          <cell r="G15" t="str">
            <v/>
          </cell>
        </row>
        <row r="17">
          <cell r="G17">
            <v>1</v>
          </cell>
        </row>
        <row r="18">
          <cell r="G18" t="str">
            <v/>
          </cell>
        </row>
        <row r="20">
          <cell r="G20">
            <v>8</v>
          </cell>
        </row>
        <row r="21">
          <cell r="G21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6</v>
          </cell>
        </row>
        <row r="30">
          <cell r="G30">
            <v>13</v>
          </cell>
        </row>
        <row r="32">
          <cell r="G32">
            <v>4</v>
          </cell>
        </row>
        <row r="33">
          <cell r="G33" t="str">
            <v/>
          </cell>
        </row>
      </sheetData>
      <sheetData sheetId="19">
        <row r="5">
          <cell r="G5" t="str">
            <v/>
          </cell>
        </row>
        <row r="6">
          <cell r="G6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1">
          <cell r="G11" t="str">
            <v/>
          </cell>
        </row>
        <row r="12">
          <cell r="G12" t="str">
            <v/>
          </cell>
        </row>
        <row r="14">
          <cell r="G14" t="str">
            <v/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20">
        <row r="5">
          <cell r="G5" t="str">
            <v/>
          </cell>
        </row>
        <row r="6">
          <cell r="G6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1">
          <cell r="G11" t="str">
            <v/>
          </cell>
        </row>
        <row r="12">
          <cell r="G12" t="str">
            <v/>
          </cell>
        </row>
        <row r="14">
          <cell r="G14" t="str">
            <v/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21">
        <row r="5">
          <cell r="G5">
            <v>10</v>
          </cell>
        </row>
        <row r="6">
          <cell r="G6">
            <v>26</v>
          </cell>
        </row>
        <row r="8">
          <cell r="G8">
            <v>4</v>
          </cell>
        </row>
        <row r="9">
          <cell r="G9">
            <v>12</v>
          </cell>
        </row>
        <row r="11">
          <cell r="G11">
            <v>18</v>
          </cell>
        </row>
        <row r="12">
          <cell r="G12">
            <v>15</v>
          </cell>
        </row>
        <row r="14">
          <cell r="G14" t="str">
            <v/>
          </cell>
        </row>
        <row r="15">
          <cell r="G15">
            <v>2</v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 t="str">
            <v/>
          </cell>
        </row>
        <row r="21">
          <cell r="G21">
            <v>1</v>
          </cell>
        </row>
        <row r="23">
          <cell r="G23" t="str">
            <v/>
          </cell>
        </row>
        <row r="24">
          <cell r="G24">
            <v>8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6</v>
          </cell>
        </row>
        <row r="30">
          <cell r="G30" t="str">
            <v/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22">
        <row r="5">
          <cell r="G5">
            <v>19</v>
          </cell>
        </row>
        <row r="6">
          <cell r="G6">
            <v>8</v>
          </cell>
        </row>
        <row r="8">
          <cell r="G8">
            <v>6</v>
          </cell>
        </row>
        <row r="9">
          <cell r="G9">
            <v>12</v>
          </cell>
        </row>
        <row r="11">
          <cell r="G11">
            <v>25</v>
          </cell>
        </row>
        <row r="12">
          <cell r="G12">
            <v>15</v>
          </cell>
        </row>
        <row r="14">
          <cell r="G14">
            <v>1</v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3">
          <cell r="G23">
            <v>2</v>
          </cell>
        </row>
        <row r="24">
          <cell r="G24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4</v>
          </cell>
        </row>
        <row r="30">
          <cell r="G30">
            <v>10</v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23">
        <row r="5">
          <cell r="G5">
            <v>18</v>
          </cell>
        </row>
        <row r="6">
          <cell r="G6" t="str">
            <v/>
          </cell>
        </row>
        <row r="8">
          <cell r="G8">
            <v>8</v>
          </cell>
        </row>
        <row r="9">
          <cell r="G9">
            <v>10</v>
          </cell>
        </row>
        <row r="11">
          <cell r="G11">
            <v>25</v>
          </cell>
        </row>
        <row r="12">
          <cell r="G12">
            <v>15</v>
          </cell>
        </row>
        <row r="14">
          <cell r="G14">
            <v>6</v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>
            <v>2</v>
          </cell>
        </row>
        <row r="21">
          <cell r="G21" t="str">
            <v/>
          </cell>
        </row>
        <row r="23">
          <cell r="G23" t="str">
            <v/>
          </cell>
        </row>
        <row r="24">
          <cell r="G24">
            <v>12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</v>
          </cell>
        </row>
        <row r="30">
          <cell r="G30" t="str">
            <v/>
          </cell>
        </row>
        <row r="32">
          <cell r="G32">
            <v>4</v>
          </cell>
        </row>
        <row r="33">
          <cell r="G33" t="str">
            <v/>
          </cell>
        </row>
      </sheetData>
      <sheetData sheetId="24">
        <row r="5">
          <cell r="G5">
            <v>25</v>
          </cell>
        </row>
        <row r="6">
          <cell r="G6">
            <v>18</v>
          </cell>
        </row>
        <row r="8">
          <cell r="G8">
            <v>9</v>
          </cell>
        </row>
        <row r="9">
          <cell r="G9">
            <v>10</v>
          </cell>
        </row>
        <row r="11">
          <cell r="G11">
            <v>20</v>
          </cell>
        </row>
        <row r="12">
          <cell r="G12">
            <v>13</v>
          </cell>
        </row>
        <row r="14">
          <cell r="G14" t="str">
            <v/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>
            <v>2</v>
          </cell>
        </row>
        <row r="21">
          <cell r="G21">
            <v>4</v>
          </cell>
        </row>
        <row r="23">
          <cell r="G23" t="str">
            <v/>
          </cell>
        </row>
        <row r="24">
          <cell r="G24">
            <v>6</v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1</v>
          </cell>
        </row>
        <row r="30">
          <cell r="G30" t="str">
            <v/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25">
        <row r="5">
          <cell r="G5">
            <v>25</v>
          </cell>
        </row>
        <row r="6">
          <cell r="G6" t="str">
            <v/>
          </cell>
        </row>
        <row r="8">
          <cell r="G8">
            <v>6</v>
          </cell>
        </row>
        <row r="9">
          <cell r="G9">
            <v>4</v>
          </cell>
        </row>
        <row r="11">
          <cell r="G11">
            <v>19</v>
          </cell>
        </row>
        <row r="12">
          <cell r="G12">
            <v>12</v>
          </cell>
        </row>
        <row r="14">
          <cell r="G14">
            <v>1</v>
          </cell>
        </row>
        <row r="15">
          <cell r="G15">
            <v>8</v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>
            <v>15</v>
          </cell>
        </row>
        <row r="21">
          <cell r="G21">
            <v>10</v>
          </cell>
        </row>
        <row r="23">
          <cell r="G23" t="str">
            <v/>
          </cell>
        </row>
        <row r="24">
          <cell r="G24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>
            <v>2</v>
          </cell>
        </row>
        <row r="30">
          <cell r="G30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5">
          <cell r="G35">
            <v>0</v>
          </cell>
        </row>
      </sheetData>
      <sheetData sheetId="26">
        <row r="5">
          <cell r="G5" t="str">
            <v/>
          </cell>
        </row>
        <row r="6">
          <cell r="G6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1">
          <cell r="G11" t="str">
            <v/>
          </cell>
        </row>
        <row r="12">
          <cell r="G12" t="str">
            <v/>
          </cell>
        </row>
        <row r="14">
          <cell r="G14" t="str">
            <v/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27">
        <row r="5">
          <cell r="G5" t="str">
            <v/>
          </cell>
        </row>
        <row r="6">
          <cell r="G6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1">
          <cell r="G11" t="str">
            <v/>
          </cell>
        </row>
        <row r="12">
          <cell r="G12" t="str">
            <v/>
          </cell>
        </row>
        <row r="14">
          <cell r="G14" t="str">
            <v/>
          </cell>
        </row>
        <row r="15">
          <cell r="G15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2">
          <cell r="G32" t="str">
            <v/>
          </cell>
        </row>
        <row r="33">
          <cell r="G33" t="str">
            <v/>
          </cell>
        </row>
      </sheetData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Écuries"/>
      <sheetName val="Pilotes"/>
      <sheetName val="Melbourne"/>
      <sheetName val="Bahreï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30"/>
  <sheetViews>
    <sheetView tabSelected="1" workbookViewId="0">
      <selection activeCell="M16" sqref="M16"/>
    </sheetView>
  </sheetViews>
  <sheetFormatPr baseColWidth="10" defaultRowHeight="15.75"/>
  <cols>
    <col min="1" max="1" width="8.75" customWidth="1"/>
    <col min="2" max="2" width="21.375" customWidth="1"/>
    <col min="4" max="4" width="17.5" bestFit="1" customWidth="1"/>
  </cols>
  <sheetData>
    <row r="4" spans="1:9" ht="16.5" thickBot="1">
      <c r="A4" s="1"/>
      <c r="B4" s="1"/>
      <c r="C4" s="1"/>
      <c r="D4" s="1"/>
      <c r="E4" s="1"/>
      <c r="F4" s="1"/>
      <c r="G4" s="1"/>
      <c r="H4" s="1"/>
    </row>
    <row r="5" spans="1:9" ht="17.25" thickTop="1" thickBot="1">
      <c r="A5" s="41"/>
      <c r="B5" s="43" t="s">
        <v>0</v>
      </c>
      <c r="C5" s="45" t="s">
        <v>1</v>
      </c>
      <c r="D5" s="47"/>
      <c r="E5" s="49"/>
      <c r="F5" s="51"/>
      <c r="G5" s="39"/>
      <c r="H5" s="26"/>
      <c r="I5" s="27"/>
    </row>
    <row r="6" spans="1:9" ht="17.25" thickTop="1" thickBot="1">
      <c r="A6" s="42"/>
      <c r="B6" s="44"/>
      <c r="C6" s="46" t="str">
        <f>IFERROR(SUM([1]Qatar!G35,[2]Bahreïn!F35),"")</f>
        <v/>
      </c>
      <c r="D6" s="48"/>
      <c r="E6" s="50"/>
      <c r="F6" s="52"/>
      <c r="G6" s="40"/>
      <c r="H6" s="26"/>
      <c r="I6" s="28"/>
    </row>
    <row r="7" spans="1:9" ht="21" thickTop="1" thickBot="1">
      <c r="A7" s="2"/>
      <c r="B7" s="3" t="s">
        <v>2</v>
      </c>
      <c r="C7" s="36">
        <f>SUM([1]Bahrein:AbuDhabi!$G$11)</f>
        <v>351.5</v>
      </c>
      <c r="D7" s="29"/>
      <c r="E7" s="29"/>
      <c r="F7" s="30"/>
      <c r="G7" s="31"/>
      <c r="H7" s="32"/>
      <c r="I7" s="33"/>
    </row>
    <row r="8" spans="1:9" ht="21" thickTop="1" thickBot="1">
      <c r="A8" s="2"/>
      <c r="B8" s="4" t="s">
        <v>3</v>
      </c>
      <c r="C8" s="37">
        <f>SUM([1]Bahrein:AbuDhabi!$G$5)</f>
        <v>343.5</v>
      </c>
      <c r="D8" s="34"/>
      <c r="E8" s="35"/>
      <c r="F8" s="30"/>
      <c r="G8" s="31"/>
      <c r="H8" s="32"/>
      <c r="I8" s="33"/>
    </row>
    <row r="9" spans="1:9" ht="21" thickTop="1" thickBot="1">
      <c r="A9" s="2"/>
      <c r="B9" s="5" t="s">
        <v>4</v>
      </c>
      <c r="C9" s="37">
        <f>SUM([1]Bahrein:AbuDhabi!$G$6)</f>
        <v>203</v>
      </c>
      <c r="D9" s="34"/>
      <c r="E9" s="35"/>
      <c r="F9" s="30"/>
      <c r="G9" s="31"/>
      <c r="H9" s="32"/>
      <c r="I9" s="33"/>
    </row>
    <row r="10" spans="1:9" ht="21" thickTop="1" thickBot="1">
      <c r="A10" s="2"/>
      <c r="B10" s="4" t="s">
        <v>5</v>
      </c>
      <c r="C10" s="37">
        <f>SUM([1]Bahrein:AbuDhabi!$G$12)</f>
        <v>190</v>
      </c>
      <c r="D10" s="34"/>
      <c r="E10" s="35"/>
      <c r="F10" s="30"/>
      <c r="G10" s="31"/>
      <c r="H10" s="32"/>
      <c r="I10" s="33"/>
    </row>
    <row r="11" spans="1:9" ht="21" thickTop="1" thickBot="1">
      <c r="A11" s="2"/>
      <c r="B11" s="6" t="s">
        <v>6</v>
      </c>
      <c r="C11" s="37">
        <f>SUM([1]Bahrein:AbuDhabi!$G$29)</f>
        <v>153</v>
      </c>
      <c r="D11" s="34"/>
      <c r="E11" s="35"/>
      <c r="F11" s="30"/>
      <c r="G11" s="31"/>
      <c r="H11" s="32"/>
      <c r="I11" s="33"/>
    </row>
    <row r="12" spans="1:9" ht="21" thickTop="1" thickBot="1">
      <c r="A12" s="2"/>
      <c r="B12" s="7" t="s">
        <v>7</v>
      </c>
      <c r="C12" s="37">
        <f>SUM([1]Bahrein:AbuDhabi!$G$9)</f>
        <v>152</v>
      </c>
      <c r="D12" s="34"/>
      <c r="E12" s="35"/>
      <c r="F12" s="30"/>
      <c r="G12" s="31"/>
      <c r="H12" s="32"/>
      <c r="I12" s="33"/>
    </row>
    <row r="13" spans="1:9" ht="21" thickTop="1" thickBot="1">
      <c r="A13" s="2"/>
      <c r="B13" s="6" t="s">
        <v>8</v>
      </c>
      <c r="C13" s="37">
        <f>SUM([1]Bahrein:AbuDhabi!$G$8)</f>
        <v>145.5</v>
      </c>
      <c r="D13" s="34"/>
      <c r="E13" s="35"/>
      <c r="F13" s="30"/>
      <c r="G13" s="31"/>
      <c r="H13" s="32"/>
      <c r="I13" s="33"/>
    </row>
    <row r="14" spans="1:9" ht="21" thickTop="1" thickBot="1">
      <c r="A14" s="2"/>
      <c r="B14" s="7" t="s">
        <v>9</v>
      </c>
      <c r="C14" s="37">
        <f>SUM([1]Bahrein:AbuDhabi!$G$30)</f>
        <v>105</v>
      </c>
      <c r="D14" s="34"/>
      <c r="E14" s="35"/>
      <c r="F14" s="30"/>
      <c r="G14" s="31"/>
      <c r="H14" s="32"/>
      <c r="I14" s="33"/>
    </row>
    <row r="15" spans="1:9" ht="21" thickTop="1" thickBot="1">
      <c r="A15" s="2"/>
      <c r="B15" s="4" t="s">
        <v>10</v>
      </c>
      <c r="C15" s="37">
        <f>SUM([1]Bahrein:AbuDhabi!$G$24)</f>
        <v>92</v>
      </c>
      <c r="D15" s="34"/>
      <c r="E15" s="35"/>
      <c r="F15" s="30"/>
      <c r="G15" s="31"/>
      <c r="H15" s="32"/>
      <c r="I15" s="33"/>
    </row>
    <row r="16" spans="1:9" ht="21" thickTop="1" thickBot="1">
      <c r="A16" s="2"/>
      <c r="B16" s="6" t="s">
        <v>11</v>
      </c>
      <c r="C16" s="37">
        <f>SUM([1]Bahrein:AbuDhabi!$G$20)</f>
        <v>77</v>
      </c>
      <c r="D16" s="34"/>
      <c r="E16" s="35"/>
      <c r="F16" s="30"/>
      <c r="G16" s="31"/>
      <c r="H16" s="32"/>
      <c r="I16" s="33"/>
    </row>
    <row r="17" spans="1:9" ht="21" thickTop="1" thickBot="1">
      <c r="A17" s="2"/>
      <c r="B17" s="4" t="s">
        <v>12</v>
      </c>
      <c r="C17" s="37">
        <f>SUM([1]Bahrein:AbuDhabi!$G$21)</f>
        <v>60</v>
      </c>
      <c r="D17" s="34"/>
      <c r="E17" s="35"/>
      <c r="F17" s="30"/>
      <c r="G17" s="31"/>
      <c r="H17" s="32"/>
      <c r="I17" s="33"/>
    </row>
    <row r="18" spans="1:9" ht="21" thickTop="1" thickBot="1">
      <c r="A18" s="8"/>
      <c r="B18" s="3" t="s">
        <v>13</v>
      </c>
      <c r="C18" s="36">
        <f>SUM([1]Bahrein:AbuDhabi!$G$14)</f>
        <v>43</v>
      </c>
      <c r="D18" s="34"/>
      <c r="E18" s="35"/>
      <c r="F18" s="30"/>
      <c r="G18" s="31"/>
      <c r="H18" s="32"/>
      <c r="I18" s="33"/>
    </row>
    <row r="19" spans="1:9" ht="21" thickTop="1" thickBot="1">
      <c r="A19" s="2"/>
      <c r="B19" s="9" t="s">
        <v>14</v>
      </c>
      <c r="C19" s="37">
        <f>SUM([1]Bahrein:AbuDhabi!$G$15)</f>
        <v>34</v>
      </c>
      <c r="D19" s="34"/>
      <c r="E19" s="35"/>
      <c r="F19" s="30"/>
      <c r="G19" s="31"/>
      <c r="H19" s="32"/>
      <c r="I19" s="33"/>
    </row>
    <row r="20" spans="1:9" ht="21" thickTop="1" thickBot="1">
      <c r="A20" s="2"/>
      <c r="B20" s="10" t="s">
        <v>15</v>
      </c>
      <c r="C20" s="37">
        <f>SUM([1]Bahrein:AbuDhabi!$G$23)</f>
        <v>20</v>
      </c>
      <c r="D20" s="34"/>
      <c r="E20" s="35"/>
      <c r="F20" s="30"/>
      <c r="G20" s="31"/>
      <c r="H20" s="32"/>
      <c r="I20" s="33"/>
    </row>
    <row r="21" spans="1:9" ht="21" thickTop="1" thickBot="1">
      <c r="A21" s="2"/>
      <c r="B21" s="7" t="s">
        <v>16</v>
      </c>
      <c r="C21" s="37">
        <f>SUM([1]Bahrein:AbuDhabi!$G$17)</f>
        <v>16</v>
      </c>
      <c r="D21" s="34"/>
      <c r="E21" s="35"/>
      <c r="F21" s="30"/>
      <c r="G21" s="31"/>
      <c r="H21" s="32"/>
      <c r="I21" s="33"/>
    </row>
    <row r="22" spans="1:9" ht="21" thickTop="1" thickBot="1">
      <c r="A22" s="2"/>
      <c r="B22" s="3" t="s">
        <v>17</v>
      </c>
      <c r="C22" s="37">
        <f>SUM([1]Bahrein:AbuDhabi!$G$32)</f>
        <v>10</v>
      </c>
      <c r="D22" s="34"/>
      <c r="E22" s="35"/>
      <c r="F22" s="30"/>
      <c r="G22" s="31"/>
      <c r="H22" s="32"/>
      <c r="I22" s="33"/>
    </row>
    <row r="23" spans="1:9" ht="21" thickTop="1" thickBot="1">
      <c r="A23" s="2"/>
      <c r="B23" s="7" t="s">
        <v>18</v>
      </c>
      <c r="C23" s="36">
        <f>SUM([1]Bahrein:AbuDhabi!$G$18)</f>
        <v>7</v>
      </c>
      <c r="D23" s="34"/>
      <c r="E23" s="35"/>
      <c r="F23" s="30"/>
      <c r="G23" s="31"/>
      <c r="H23" s="32"/>
      <c r="I23" s="33"/>
    </row>
    <row r="24" spans="1:9" ht="21" thickTop="1" thickBot="1">
      <c r="A24" s="2"/>
      <c r="B24" s="11" t="s">
        <v>19</v>
      </c>
      <c r="C24" s="37">
        <f>SUM([1]Bahrein:AbuDhabi!$G$33)</f>
        <v>1</v>
      </c>
      <c r="D24" s="34"/>
      <c r="E24" s="35"/>
      <c r="F24" s="30"/>
      <c r="G24" s="31"/>
      <c r="H24" s="32"/>
      <c r="I24" s="33"/>
    </row>
    <row r="25" spans="1:9" ht="21" thickTop="1" thickBot="1">
      <c r="A25" s="2"/>
      <c r="B25" s="12" t="s">
        <v>20</v>
      </c>
      <c r="C25" s="37">
        <f>SUM('[1]Pays-Bas:Italie'!$G$34)</f>
        <v>0</v>
      </c>
      <c r="D25" s="34"/>
      <c r="E25" s="35"/>
      <c r="F25" s="30"/>
      <c r="G25" s="31"/>
      <c r="H25" s="32"/>
      <c r="I25" s="33"/>
    </row>
    <row r="26" spans="1:9" ht="21" thickTop="1" thickBot="1">
      <c r="A26" s="2"/>
      <c r="B26" s="13" t="s">
        <v>21</v>
      </c>
      <c r="C26" s="38">
        <f>SUM([1]Bahrein:AbuDhabi!$G$26)</f>
        <v>0</v>
      </c>
      <c r="D26" s="34"/>
      <c r="E26" s="35"/>
      <c r="F26" s="30"/>
      <c r="G26" s="31"/>
      <c r="H26" s="32"/>
      <c r="I26" s="33"/>
    </row>
    <row r="27" spans="1:9" ht="21" thickTop="1" thickBot="1">
      <c r="A27" s="2"/>
      <c r="B27" s="13" t="s">
        <v>22</v>
      </c>
      <c r="C27" s="38">
        <f>SUM([1]Bahrein:AbuDhabi!$G$27)</f>
        <v>0</v>
      </c>
      <c r="D27" s="34"/>
      <c r="E27" s="35"/>
      <c r="F27" s="30"/>
      <c r="G27" s="31"/>
      <c r="H27" s="32"/>
      <c r="I27" s="33"/>
    </row>
    <row r="28" spans="1:9" ht="18" thickTop="1">
      <c r="A28" s="2"/>
      <c r="B28" s="14"/>
      <c r="C28" s="15"/>
      <c r="D28" s="16"/>
      <c r="F28" s="17"/>
      <c r="G28" s="18"/>
      <c r="H28" s="19"/>
    </row>
    <row r="29" spans="1:9" ht="17.25">
      <c r="A29" s="2"/>
      <c r="B29" s="20" t="s">
        <v>23</v>
      </c>
      <c r="C29" s="21" t="s">
        <v>1</v>
      </c>
      <c r="D29" s="22" t="s">
        <v>23</v>
      </c>
      <c r="E29" s="20" t="s">
        <v>1</v>
      </c>
      <c r="F29" s="23" t="s">
        <v>24</v>
      </c>
      <c r="G29" s="18"/>
      <c r="H29" s="19"/>
    </row>
    <row r="30" spans="1:9">
      <c r="A30" s="2"/>
      <c r="B30" s="20" t="s">
        <v>6</v>
      </c>
      <c r="C30" s="20">
        <f>INDEX(C7:C27,MATCH(B30,B7:B27,0))</f>
        <v>153</v>
      </c>
      <c r="D30" s="20" t="s">
        <v>7</v>
      </c>
      <c r="E30" s="20">
        <f>INDEX(C7:C27,MATCH(D30,B7:B27,0))</f>
        <v>152</v>
      </c>
      <c r="F30" s="20">
        <f>C30-E30</f>
        <v>1</v>
      </c>
      <c r="G30" s="24"/>
      <c r="H30" s="25"/>
    </row>
  </sheetData>
  <mergeCells count="7">
    <mergeCell ref="G5:G6"/>
    <mergeCell ref="A5:A6"/>
    <mergeCell ref="B5:B6"/>
    <mergeCell ref="C5:C6"/>
    <mergeCell ref="D5:D6"/>
    <mergeCell ref="E5:E6"/>
    <mergeCell ref="F5:F6"/>
  </mergeCells>
  <conditionalFormatting sqref="G7:G27">
    <cfRule type="expression" dxfId="15" priority="10">
      <formula>G7&gt;10</formula>
    </cfRule>
    <cfRule type="expression" dxfId="14" priority="11">
      <formula>G7&gt;6</formula>
    </cfRule>
    <cfRule type="expression" dxfId="13" priority="12">
      <formula>G7=5</formula>
    </cfRule>
    <cfRule type="expression" dxfId="12" priority="13">
      <formula>G7=4</formula>
    </cfRule>
    <cfRule type="expression" dxfId="11" priority="14">
      <formula>G7=3</formula>
    </cfRule>
    <cfRule type="expression" dxfId="10" priority="15">
      <formula>G7=2</formula>
    </cfRule>
    <cfRule type="expression" dxfId="9" priority="16">
      <formula>G7=1</formula>
    </cfRule>
  </conditionalFormatting>
  <conditionalFormatting sqref="I7:I27">
    <cfRule type="expression" dxfId="8" priority="6">
      <formula>I7&lt;10%</formula>
    </cfRule>
    <cfRule type="expression" dxfId="7" priority="7">
      <formula>I7&gt;29%</formula>
    </cfRule>
    <cfRule type="expression" dxfId="6" priority="8">
      <formula>I7&gt;20%</formula>
    </cfRule>
    <cfRule type="expression" dxfId="5" priority="9">
      <formula>I7&gt;11%</formula>
    </cfRule>
  </conditionalFormatting>
  <conditionalFormatting sqref="F7:F27">
    <cfRule type="expression" dxfId="4" priority="1">
      <formula>F7&lt;1</formula>
    </cfRule>
    <cfRule type="expression" dxfId="3" priority="4">
      <formula>F7&gt;4</formula>
    </cfRule>
    <cfRule type="cellIs" dxfId="2" priority="5" operator="between">
      <formula>1</formula>
      <formula>4</formula>
    </cfRule>
  </conditionalFormatting>
  <conditionalFormatting sqref="H7:H27">
    <cfRule type="expression" dxfId="1" priority="2">
      <formula>H7&lt;1</formula>
    </cfRule>
    <cfRule type="expression" dxfId="0" priority="3">
      <formula>H7&gt;4</formula>
    </cfRule>
  </conditionalFormatting>
  <dataValidations count="3">
    <dataValidation type="list" allowBlank="1" showInputMessage="1" showErrorMessage="1" sqref="H5">
      <formula1>"1,2,3,4,5,6,7,8,9,10,11,12,13,14,15,16,17,18,19,20,OUT"</formula1>
    </dataValidation>
    <dataValidation type="list" allowBlank="1" showInputMessage="1" showErrorMessage="1" sqref="B30">
      <formula1>Liste</formula1>
    </dataValidation>
    <dataValidation type="list" allowBlank="1" showInputMessage="1" showErrorMessage="1" sqref="D30">
      <formula1>Liste2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Liste</vt:lpstr>
      <vt:lpstr>Liste2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gjm45</dc:creator>
  <cp:lastModifiedBy>TheBoss</cp:lastModifiedBy>
  <dcterms:created xsi:type="dcterms:W3CDTF">2021-11-23T20:44:27Z</dcterms:created>
  <dcterms:modified xsi:type="dcterms:W3CDTF">2021-11-23T21:28:02Z</dcterms:modified>
</cp:coreProperties>
</file>