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ntoine LEVAULT\Desktop\"/>
    </mc:Choice>
  </mc:AlternateContent>
  <xr:revisionPtr revIDLastSave="0" documentId="13_ncr:40009_{E1DD64ED-552C-43E6-9E9A-4489C8C96F26}" xr6:coauthVersionLast="47" xr6:coauthVersionMax="47" xr10:uidLastSave="{00000000-0000-0000-0000-000000000000}"/>
  <bookViews>
    <workbookView xWindow="-108" yWindow="-108" windowWidth="23256" windowHeight="12456"/>
  </bookViews>
  <sheets>
    <sheet name="export-dcode-2021-11-02-13-46-4" sheetId="1" r:id="rId1"/>
  </sheets>
  <calcPr calcId="0"/>
</workbook>
</file>

<file path=xl/calcChain.xml><?xml version="1.0" encoding="utf-8"?>
<calcChain xmlns="http://schemas.openxmlformats.org/spreadsheetml/2006/main">
  <c r="D2" i="1" l="1"/>
  <c r="D3" i="1"/>
  <c r="D4" i="1"/>
  <c r="D5" i="1"/>
  <c r="D6" i="1"/>
  <c r="D7" i="1"/>
  <c r="D8" i="1"/>
  <c r="D9" i="1"/>
  <c r="D10" i="1"/>
  <c r="D11" i="1"/>
  <c r="D12" i="1"/>
  <c r="D13" i="1"/>
  <c r="D14" i="1"/>
  <c r="D15" i="1"/>
  <c r="D16" i="1"/>
  <c r="D17" i="1"/>
  <c r="D18" i="1"/>
  <c r="D19" i="1"/>
  <c r="D20" i="1"/>
  <c r="D21" i="1"/>
  <c r="D22" i="1"/>
  <c r="D23" i="1"/>
  <c r="D24" i="1"/>
  <c r="D25" i="1"/>
  <c r="D26" i="1"/>
  <c r="D27" i="1"/>
  <c r="D28" i="1"/>
  <c r="D29" i="1"/>
  <c r="D30" i="1"/>
  <c r="D31" i="1"/>
  <c r="D32" i="1"/>
  <c r="D33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109" i="1"/>
  <c r="D110" i="1"/>
  <c r="D111" i="1"/>
  <c r="D112" i="1"/>
  <c r="D113" i="1"/>
  <c r="D114" i="1"/>
  <c r="D115" i="1"/>
  <c r="D116" i="1"/>
  <c r="D117" i="1"/>
  <c r="D118" i="1"/>
  <c r="D119" i="1"/>
  <c r="D120" i="1"/>
  <c r="D121" i="1"/>
  <c r="D122" i="1"/>
  <c r="D123" i="1"/>
  <c r="D124" i="1"/>
  <c r="D125" i="1"/>
  <c r="D126" i="1"/>
  <c r="D127" i="1"/>
  <c r="D128" i="1"/>
  <c r="D129" i="1"/>
  <c r="D130" i="1"/>
  <c r="D131" i="1"/>
  <c r="D132" i="1"/>
  <c r="D133" i="1"/>
  <c r="D134" i="1"/>
  <c r="D135" i="1"/>
  <c r="D136" i="1"/>
  <c r="D137" i="1"/>
  <c r="D138" i="1"/>
  <c r="D139" i="1"/>
  <c r="D140" i="1"/>
  <c r="D141" i="1"/>
  <c r="D142" i="1"/>
  <c r="D143" i="1"/>
  <c r="D144" i="1"/>
  <c r="D145" i="1"/>
  <c r="D146" i="1"/>
  <c r="D147" i="1"/>
  <c r="D148" i="1"/>
  <c r="D149" i="1"/>
  <c r="D150" i="1"/>
  <c r="D151" i="1"/>
  <c r="D152" i="1"/>
  <c r="D153" i="1"/>
  <c r="D154" i="1"/>
  <c r="D155" i="1"/>
  <c r="D156" i="1"/>
  <c r="D157" i="1"/>
  <c r="D158" i="1"/>
  <c r="D159" i="1"/>
  <c r="D160" i="1"/>
  <c r="D161" i="1"/>
  <c r="D162" i="1"/>
  <c r="D163" i="1"/>
  <c r="D164" i="1"/>
  <c r="D165" i="1"/>
  <c r="D166" i="1"/>
  <c r="D167" i="1"/>
  <c r="D168" i="1"/>
  <c r="D169" i="1"/>
  <c r="D170" i="1"/>
  <c r="D171" i="1"/>
  <c r="D172" i="1"/>
  <c r="D173" i="1"/>
  <c r="D174" i="1"/>
  <c r="D175" i="1"/>
  <c r="D176" i="1"/>
  <c r="D177" i="1"/>
  <c r="D178" i="1"/>
  <c r="D179" i="1"/>
  <c r="D180" i="1"/>
  <c r="D181" i="1"/>
  <c r="D182" i="1"/>
  <c r="D183" i="1"/>
  <c r="D184" i="1"/>
  <c r="D185" i="1"/>
  <c r="D186" i="1"/>
  <c r="D187" i="1"/>
  <c r="D188" i="1"/>
  <c r="D189" i="1"/>
  <c r="D190" i="1"/>
  <c r="D191" i="1"/>
  <c r="D192" i="1"/>
  <c r="D193" i="1"/>
  <c r="D194" i="1"/>
  <c r="D195" i="1"/>
  <c r="D196" i="1"/>
  <c r="D197" i="1"/>
  <c r="D198" i="1"/>
  <c r="D199" i="1"/>
  <c r="D200" i="1"/>
  <c r="D201" i="1"/>
  <c r="D202" i="1"/>
  <c r="D203" i="1"/>
  <c r="D204" i="1"/>
  <c r="D205" i="1"/>
  <c r="D206" i="1"/>
  <c r="D207" i="1"/>
  <c r="D208" i="1"/>
  <c r="D209" i="1"/>
  <c r="D210" i="1"/>
  <c r="D211" i="1"/>
  <c r="D212" i="1"/>
  <c r="D213" i="1"/>
  <c r="D214" i="1"/>
  <c r="D215" i="1"/>
  <c r="D216" i="1"/>
  <c r="D217" i="1"/>
  <c r="D218" i="1"/>
  <c r="D219" i="1"/>
  <c r="D220" i="1"/>
  <c r="D221" i="1"/>
  <c r="D222" i="1"/>
  <c r="D223" i="1"/>
  <c r="D224" i="1"/>
  <c r="D225" i="1"/>
  <c r="D226" i="1"/>
  <c r="D227" i="1"/>
  <c r="D228" i="1"/>
  <c r="D229" i="1"/>
  <c r="D230" i="1"/>
  <c r="D231" i="1"/>
  <c r="D232" i="1"/>
  <c r="D233" i="1"/>
  <c r="D234" i="1"/>
  <c r="D235" i="1"/>
  <c r="D236" i="1"/>
  <c r="D237" i="1"/>
  <c r="D238" i="1"/>
  <c r="D239" i="1"/>
  <c r="D240" i="1"/>
  <c r="D241" i="1"/>
  <c r="D242" i="1"/>
  <c r="D243" i="1"/>
  <c r="D244" i="1"/>
  <c r="D245" i="1"/>
  <c r="D246" i="1"/>
  <c r="D247" i="1"/>
  <c r="D248" i="1"/>
  <c r="D249" i="1"/>
  <c r="D250" i="1"/>
  <c r="D251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D451" i="1"/>
  <c r="D452" i="1"/>
  <c r="D453" i="1"/>
  <c r="D454" i="1"/>
  <c r="D455" i="1"/>
  <c r="D456" i="1"/>
  <c r="D457" i="1"/>
  <c r="D458" i="1"/>
  <c r="D459" i="1"/>
  <c r="D460" i="1"/>
  <c r="D461" i="1"/>
  <c r="D462" i="1"/>
  <c r="D463" i="1"/>
  <c r="D464" i="1"/>
  <c r="D465" i="1"/>
  <c r="D466" i="1"/>
  <c r="D467" i="1"/>
  <c r="D468" i="1"/>
  <c r="D469" i="1"/>
  <c r="D470" i="1"/>
  <c r="D471" i="1"/>
  <c r="D472" i="1"/>
  <c r="D473" i="1"/>
  <c r="D474" i="1"/>
  <c r="D475" i="1"/>
  <c r="D476" i="1"/>
  <c r="D477" i="1"/>
  <c r="D478" i="1"/>
  <c r="D479" i="1"/>
  <c r="D480" i="1"/>
  <c r="D481" i="1"/>
  <c r="D482" i="1"/>
  <c r="D483" i="1"/>
  <c r="D484" i="1"/>
  <c r="D485" i="1"/>
  <c r="D486" i="1"/>
  <c r="D487" i="1"/>
  <c r="D488" i="1"/>
  <c r="D489" i="1"/>
  <c r="D490" i="1"/>
  <c r="D491" i="1"/>
  <c r="D492" i="1"/>
  <c r="D493" i="1"/>
  <c r="D494" i="1"/>
  <c r="D495" i="1"/>
  <c r="D496" i="1"/>
  <c r="D497" i="1"/>
  <c r="D498" i="1"/>
  <c r="D499" i="1"/>
  <c r="D500" i="1"/>
  <c r="D501" i="1"/>
  <c r="D502" i="1"/>
  <c r="D503" i="1"/>
  <c r="D504" i="1"/>
  <c r="D505" i="1"/>
  <c r="D506" i="1"/>
  <c r="D507" i="1"/>
  <c r="D508" i="1"/>
  <c r="D509" i="1"/>
  <c r="D510" i="1"/>
  <c r="D511" i="1"/>
  <c r="D512" i="1"/>
  <c r="D513" i="1"/>
  <c r="D514" i="1"/>
  <c r="D515" i="1"/>
  <c r="D516" i="1"/>
  <c r="D517" i="1"/>
  <c r="D518" i="1"/>
  <c r="D519" i="1"/>
  <c r="D520" i="1"/>
  <c r="D521" i="1"/>
  <c r="D522" i="1"/>
  <c r="D523" i="1"/>
  <c r="D524" i="1"/>
  <c r="D525" i="1"/>
  <c r="D526" i="1"/>
  <c r="D527" i="1"/>
  <c r="D528" i="1"/>
  <c r="D529" i="1"/>
  <c r="D530" i="1"/>
  <c r="D531" i="1"/>
  <c r="D532" i="1"/>
  <c r="D533" i="1"/>
  <c r="D534" i="1"/>
  <c r="D535" i="1"/>
  <c r="D536" i="1"/>
  <c r="D537" i="1"/>
  <c r="D538" i="1"/>
  <c r="D539" i="1"/>
  <c r="D540" i="1"/>
  <c r="D541" i="1"/>
  <c r="D542" i="1"/>
  <c r="D543" i="1"/>
  <c r="D544" i="1"/>
  <c r="D545" i="1"/>
  <c r="D546" i="1"/>
  <c r="D547" i="1"/>
  <c r="D548" i="1"/>
  <c r="D549" i="1"/>
  <c r="D550" i="1"/>
  <c r="D551" i="1"/>
  <c r="D552" i="1"/>
  <c r="D553" i="1"/>
  <c r="D554" i="1"/>
  <c r="D555" i="1"/>
  <c r="D556" i="1"/>
  <c r="D557" i="1"/>
  <c r="D558" i="1"/>
  <c r="D559" i="1"/>
  <c r="D560" i="1"/>
  <c r="D561" i="1"/>
  <c r="D562" i="1"/>
  <c r="D563" i="1"/>
  <c r="D564" i="1"/>
  <c r="D565" i="1"/>
  <c r="D566" i="1"/>
  <c r="D567" i="1"/>
  <c r="D568" i="1"/>
  <c r="D569" i="1"/>
  <c r="D570" i="1"/>
  <c r="D571" i="1"/>
  <c r="D572" i="1"/>
  <c r="D573" i="1"/>
  <c r="D574" i="1"/>
  <c r="D575" i="1"/>
  <c r="D576" i="1"/>
  <c r="D577" i="1"/>
  <c r="D578" i="1"/>
  <c r="D579" i="1"/>
  <c r="D580" i="1"/>
  <c r="D581" i="1"/>
  <c r="D582" i="1"/>
  <c r="D583" i="1"/>
  <c r="D584" i="1"/>
  <c r="D585" i="1"/>
  <c r="D586" i="1"/>
  <c r="D587" i="1"/>
  <c r="D588" i="1"/>
  <c r="D589" i="1"/>
  <c r="D590" i="1"/>
  <c r="D591" i="1"/>
  <c r="D592" i="1"/>
  <c r="D593" i="1"/>
  <c r="D594" i="1"/>
  <c r="D595" i="1"/>
  <c r="D596" i="1"/>
  <c r="D597" i="1"/>
  <c r="D598" i="1"/>
  <c r="D599" i="1"/>
  <c r="D600" i="1"/>
  <c r="D601" i="1"/>
  <c r="D602" i="1"/>
  <c r="D603" i="1"/>
  <c r="D604" i="1"/>
  <c r="D605" i="1"/>
  <c r="D606" i="1"/>
  <c r="D607" i="1"/>
  <c r="D608" i="1"/>
  <c r="D609" i="1"/>
  <c r="D610" i="1"/>
  <c r="D611" i="1"/>
  <c r="D612" i="1"/>
  <c r="D613" i="1"/>
  <c r="D614" i="1"/>
  <c r="D615" i="1"/>
  <c r="D616" i="1"/>
  <c r="D617" i="1"/>
  <c r="D618" i="1"/>
  <c r="D619" i="1"/>
  <c r="D620" i="1"/>
  <c r="D621" i="1"/>
  <c r="D622" i="1"/>
  <c r="D623" i="1"/>
  <c r="D624" i="1"/>
  <c r="D625" i="1"/>
  <c r="D626" i="1"/>
  <c r="D627" i="1"/>
  <c r="D628" i="1"/>
  <c r="D629" i="1"/>
  <c r="D630" i="1"/>
  <c r="D631" i="1"/>
  <c r="D632" i="1"/>
  <c r="D633" i="1"/>
  <c r="D634" i="1"/>
  <c r="D635" i="1"/>
  <c r="D636" i="1"/>
  <c r="D637" i="1"/>
  <c r="D638" i="1"/>
  <c r="D639" i="1"/>
  <c r="D640" i="1"/>
  <c r="D641" i="1"/>
  <c r="D642" i="1"/>
  <c r="D643" i="1"/>
  <c r="D644" i="1"/>
  <c r="D645" i="1"/>
  <c r="D646" i="1"/>
  <c r="D647" i="1"/>
  <c r="D648" i="1"/>
  <c r="D649" i="1"/>
  <c r="D650" i="1"/>
  <c r="D651" i="1"/>
  <c r="D652" i="1"/>
  <c r="D653" i="1"/>
  <c r="D654" i="1"/>
  <c r="D655" i="1"/>
  <c r="D656" i="1"/>
  <c r="D657" i="1"/>
  <c r="D658" i="1"/>
  <c r="D659" i="1"/>
  <c r="D660" i="1"/>
  <c r="D661" i="1"/>
  <c r="D662" i="1"/>
  <c r="D663" i="1"/>
  <c r="D664" i="1"/>
  <c r="D665" i="1"/>
  <c r="D666" i="1"/>
  <c r="D667" i="1"/>
  <c r="D668" i="1"/>
  <c r="D669" i="1"/>
  <c r="D670" i="1"/>
  <c r="D671" i="1"/>
  <c r="D672" i="1"/>
  <c r="D673" i="1"/>
  <c r="D674" i="1"/>
  <c r="D675" i="1"/>
  <c r="D676" i="1"/>
  <c r="D677" i="1"/>
  <c r="D678" i="1"/>
  <c r="D679" i="1"/>
  <c r="D680" i="1"/>
  <c r="D681" i="1"/>
  <c r="D682" i="1"/>
  <c r="D683" i="1"/>
  <c r="D684" i="1"/>
  <c r="D685" i="1"/>
  <c r="D686" i="1"/>
  <c r="D687" i="1"/>
  <c r="D688" i="1"/>
  <c r="D689" i="1"/>
  <c r="D690" i="1"/>
  <c r="D691" i="1"/>
  <c r="D692" i="1"/>
  <c r="D693" i="1"/>
  <c r="D694" i="1"/>
  <c r="D695" i="1"/>
  <c r="D696" i="1"/>
  <c r="D697" i="1"/>
  <c r="D698" i="1"/>
  <c r="D699" i="1"/>
  <c r="D700" i="1"/>
  <c r="D701" i="1"/>
  <c r="D702" i="1"/>
  <c r="D703" i="1"/>
  <c r="D704" i="1"/>
  <c r="D705" i="1"/>
  <c r="D706" i="1"/>
  <c r="D707" i="1"/>
  <c r="D708" i="1"/>
  <c r="D709" i="1"/>
  <c r="D710" i="1"/>
  <c r="D711" i="1"/>
  <c r="D712" i="1"/>
  <c r="D713" i="1"/>
  <c r="D714" i="1"/>
  <c r="D715" i="1"/>
  <c r="D716" i="1"/>
  <c r="D717" i="1"/>
  <c r="D718" i="1"/>
  <c r="D719" i="1"/>
  <c r="D720" i="1"/>
  <c r="D721" i="1"/>
  <c r="D722" i="1"/>
  <c r="D723" i="1"/>
  <c r="D724" i="1"/>
  <c r="D725" i="1"/>
  <c r="D726" i="1"/>
  <c r="D727" i="1"/>
  <c r="D728" i="1"/>
  <c r="D729" i="1"/>
  <c r="D730" i="1"/>
  <c r="D731" i="1"/>
  <c r="D732" i="1"/>
  <c r="D733" i="1"/>
  <c r="D734" i="1"/>
  <c r="D735" i="1"/>
  <c r="D736" i="1"/>
  <c r="D737" i="1"/>
  <c r="D738" i="1"/>
  <c r="D739" i="1"/>
  <c r="D740" i="1"/>
  <c r="D741" i="1"/>
  <c r="D742" i="1"/>
  <c r="D743" i="1"/>
  <c r="D744" i="1"/>
  <c r="D745" i="1"/>
  <c r="D746" i="1"/>
  <c r="D747" i="1"/>
  <c r="D748" i="1"/>
  <c r="D749" i="1"/>
  <c r="D750" i="1"/>
  <c r="D751" i="1"/>
  <c r="D752" i="1"/>
  <c r="D753" i="1"/>
  <c r="D754" i="1"/>
  <c r="D755" i="1"/>
  <c r="D756" i="1"/>
  <c r="D757" i="1"/>
  <c r="D758" i="1"/>
  <c r="D759" i="1"/>
  <c r="D760" i="1"/>
  <c r="D761" i="1"/>
  <c r="D762" i="1"/>
  <c r="D763" i="1"/>
  <c r="D764" i="1"/>
  <c r="D765" i="1"/>
  <c r="D766" i="1"/>
  <c r="D767" i="1"/>
  <c r="D768" i="1"/>
  <c r="D769" i="1"/>
  <c r="D770" i="1"/>
  <c r="D771" i="1"/>
  <c r="D772" i="1"/>
  <c r="D773" i="1"/>
  <c r="D774" i="1"/>
  <c r="D775" i="1"/>
  <c r="D776" i="1"/>
  <c r="D777" i="1"/>
  <c r="D778" i="1"/>
  <c r="D779" i="1"/>
  <c r="D780" i="1"/>
  <c r="D781" i="1"/>
  <c r="D782" i="1"/>
  <c r="D783" i="1"/>
  <c r="D784" i="1"/>
  <c r="D785" i="1"/>
  <c r="D786" i="1"/>
  <c r="D787" i="1"/>
  <c r="D788" i="1"/>
  <c r="D789" i="1"/>
  <c r="D790" i="1"/>
  <c r="D791" i="1"/>
  <c r="D792" i="1"/>
  <c r="D793" i="1"/>
  <c r="D794" i="1"/>
  <c r="D795" i="1"/>
  <c r="D796" i="1"/>
  <c r="D797" i="1"/>
  <c r="D798" i="1"/>
  <c r="D799" i="1"/>
  <c r="D800" i="1"/>
  <c r="D801" i="1"/>
  <c r="D802" i="1"/>
  <c r="D803" i="1"/>
  <c r="D804" i="1"/>
  <c r="D805" i="1"/>
  <c r="D806" i="1"/>
  <c r="D807" i="1"/>
  <c r="D808" i="1"/>
  <c r="D809" i="1"/>
  <c r="D810" i="1"/>
  <c r="D811" i="1"/>
  <c r="D812" i="1"/>
  <c r="D813" i="1"/>
  <c r="D814" i="1"/>
  <c r="D815" i="1"/>
  <c r="D816" i="1"/>
  <c r="D817" i="1"/>
  <c r="D818" i="1"/>
  <c r="D819" i="1"/>
  <c r="D820" i="1"/>
  <c r="D821" i="1"/>
  <c r="D822" i="1"/>
  <c r="D823" i="1"/>
  <c r="D824" i="1"/>
  <c r="D825" i="1"/>
  <c r="D826" i="1"/>
  <c r="D827" i="1"/>
  <c r="D828" i="1"/>
  <c r="D829" i="1"/>
  <c r="D830" i="1"/>
  <c r="D831" i="1"/>
  <c r="D832" i="1"/>
  <c r="D833" i="1"/>
  <c r="D834" i="1"/>
  <c r="D835" i="1"/>
  <c r="D836" i="1"/>
  <c r="D837" i="1"/>
  <c r="D838" i="1"/>
  <c r="D839" i="1"/>
  <c r="D840" i="1"/>
  <c r="D841" i="1"/>
  <c r="D842" i="1"/>
  <c r="D843" i="1"/>
  <c r="D844" i="1"/>
  <c r="D845" i="1"/>
  <c r="D846" i="1"/>
  <c r="D847" i="1"/>
  <c r="D848" i="1"/>
  <c r="D849" i="1"/>
  <c r="D850" i="1"/>
  <c r="D851" i="1"/>
  <c r="D852" i="1"/>
  <c r="D853" i="1"/>
  <c r="D854" i="1"/>
  <c r="D855" i="1"/>
  <c r="D856" i="1"/>
  <c r="D857" i="1"/>
  <c r="D858" i="1"/>
  <c r="D859" i="1"/>
  <c r="D860" i="1"/>
  <c r="D861" i="1"/>
  <c r="D862" i="1"/>
  <c r="D863" i="1"/>
  <c r="D864" i="1"/>
  <c r="D865" i="1"/>
  <c r="D866" i="1"/>
  <c r="D867" i="1"/>
  <c r="D868" i="1"/>
  <c r="D869" i="1"/>
  <c r="D870" i="1"/>
  <c r="D871" i="1"/>
  <c r="D872" i="1"/>
  <c r="D873" i="1"/>
  <c r="D874" i="1"/>
  <c r="D875" i="1"/>
  <c r="D876" i="1"/>
  <c r="D877" i="1"/>
  <c r="D878" i="1"/>
  <c r="D879" i="1"/>
  <c r="D880" i="1"/>
  <c r="D881" i="1"/>
  <c r="D882" i="1"/>
  <c r="D883" i="1"/>
  <c r="D884" i="1"/>
  <c r="D885" i="1"/>
  <c r="D886" i="1"/>
  <c r="D887" i="1"/>
  <c r="D888" i="1"/>
  <c r="D889" i="1"/>
  <c r="D890" i="1"/>
  <c r="D891" i="1"/>
  <c r="D892" i="1"/>
  <c r="D893" i="1"/>
  <c r="D894" i="1"/>
  <c r="D895" i="1"/>
  <c r="D896" i="1"/>
  <c r="D897" i="1"/>
  <c r="D898" i="1"/>
  <c r="D899" i="1"/>
  <c r="D900" i="1"/>
  <c r="D901" i="1"/>
  <c r="D902" i="1"/>
  <c r="D903" i="1"/>
  <c r="D904" i="1"/>
  <c r="D905" i="1"/>
  <c r="D906" i="1"/>
  <c r="D907" i="1"/>
  <c r="D908" i="1"/>
  <c r="D909" i="1"/>
  <c r="D910" i="1"/>
  <c r="D911" i="1"/>
  <c r="D912" i="1"/>
  <c r="D913" i="1"/>
  <c r="D914" i="1"/>
  <c r="D915" i="1"/>
  <c r="D916" i="1"/>
  <c r="D917" i="1"/>
  <c r="D918" i="1"/>
  <c r="D919" i="1"/>
  <c r="D920" i="1"/>
  <c r="D921" i="1"/>
  <c r="D922" i="1"/>
  <c r="D923" i="1"/>
  <c r="D924" i="1"/>
  <c r="D925" i="1"/>
  <c r="D926" i="1"/>
  <c r="D927" i="1"/>
  <c r="D928" i="1"/>
  <c r="D929" i="1"/>
  <c r="D930" i="1"/>
  <c r="D931" i="1"/>
  <c r="D932" i="1"/>
  <c r="D933" i="1"/>
  <c r="D934" i="1"/>
  <c r="D935" i="1"/>
  <c r="D936" i="1"/>
  <c r="D937" i="1"/>
  <c r="D938" i="1"/>
  <c r="D939" i="1"/>
  <c r="D940" i="1"/>
  <c r="D941" i="1"/>
  <c r="D942" i="1"/>
  <c r="D943" i="1"/>
  <c r="D944" i="1"/>
  <c r="D945" i="1"/>
  <c r="D946" i="1"/>
  <c r="D947" i="1"/>
  <c r="D948" i="1"/>
  <c r="D949" i="1"/>
  <c r="D950" i="1"/>
  <c r="D951" i="1"/>
  <c r="D952" i="1"/>
  <c r="D953" i="1"/>
  <c r="D954" i="1"/>
  <c r="D955" i="1"/>
  <c r="D956" i="1"/>
  <c r="D957" i="1"/>
  <c r="D958" i="1"/>
  <c r="D959" i="1"/>
  <c r="D960" i="1"/>
  <c r="D961" i="1"/>
  <c r="D962" i="1"/>
  <c r="D963" i="1"/>
  <c r="D964" i="1"/>
  <c r="D965" i="1"/>
  <c r="D966" i="1"/>
  <c r="D967" i="1"/>
  <c r="D968" i="1"/>
  <c r="D969" i="1"/>
  <c r="D970" i="1"/>
  <c r="D971" i="1"/>
  <c r="D972" i="1"/>
  <c r="D973" i="1"/>
  <c r="D974" i="1"/>
  <c r="D975" i="1"/>
  <c r="D976" i="1"/>
  <c r="D977" i="1"/>
  <c r="D978" i="1"/>
  <c r="D979" i="1"/>
  <c r="D980" i="1"/>
  <c r="D981" i="1"/>
  <c r="D982" i="1"/>
  <c r="D983" i="1"/>
  <c r="D984" i="1"/>
  <c r="D985" i="1"/>
  <c r="D986" i="1"/>
  <c r="D987" i="1"/>
  <c r="D988" i="1"/>
  <c r="D989" i="1"/>
  <c r="D990" i="1"/>
  <c r="D991" i="1"/>
  <c r="D992" i="1"/>
  <c r="D993" i="1"/>
  <c r="D994" i="1"/>
  <c r="D995" i="1"/>
  <c r="D996" i="1"/>
  <c r="D997" i="1"/>
  <c r="D998" i="1"/>
  <c r="D999" i="1"/>
  <c r="D1000" i="1"/>
  <c r="D1" i="1"/>
</calcChain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57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2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</cellStyleXfs>
  <cellXfs count="2">
    <xf numFmtId="0" fontId="0" fillId="0" borderId="0" xfId="0"/>
    <xf numFmtId="0" fontId="0" fillId="0" borderId="0" xfId="0" applyAlignment="1">
      <alignment horizontal="center" vertical="center"/>
    </xf>
  </cellXfs>
  <cellStyles count="42">
    <cellStyle name="20 % - Accent1" xfId="19" builtinId="30" customBuiltin="1"/>
    <cellStyle name="20 % - Accent2" xfId="23" builtinId="34" customBuiltin="1"/>
    <cellStyle name="20 % - Accent3" xfId="27" builtinId="38" customBuiltin="1"/>
    <cellStyle name="20 % - Accent4" xfId="31" builtinId="42" customBuiltin="1"/>
    <cellStyle name="20 % - Accent5" xfId="35" builtinId="46" customBuiltin="1"/>
    <cellStyle name="20 % - Accent6" xfId="39" builtinId="50" customBuiltin="1"/>
    <cellStyle name="40 % - Accent1" xfId="20" builtinId="31" customBuiltin="1"/>
    <cellStyle name="40 % - Accent2" xfId="24" builtinId="35" customBuiltin="1"/>
    <cellStyle name="40 % - Accent3" xfId="28" builtinId="39" customBuiltin="1"/>
    <cellStyle name="40 % - Accent4" xfId="32" builtinId="43" customBuiltin="1"/>
    <cellStyle name="40 % - Accent5" xfId="36" builtinId="47" customBuiltin="1"/>
    <cellStyle name="40 % - Accent6" xfId="40" builtinId="51" customBuiltin="1"/>
    <cellStyle name="60 % - Accent1" xfId="21" builtinId="32" customBuiltin="1"/>
    <cellStyle name="60 % - Accent2" xfId="25" builtinId="36" customBuiltin="1"/>
    <cellStyle name="60 % - Accent3" xfId="29" builtinId="40" customBuiltin="1"/>
    <cellStyle name="60 % - Accent4" xfId="33" builtinId="44" customBuiltin="1"/>
    <cellStyle name="60 % - Accent5" xfId="37" builtinId="48" customBuiltin="1"/>
    <cellStyle name="60 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Avertissement" xfId="14" builtinId="11" customBuiltin="1"/>
    <cellStyle name="Calcul" xfId="11" builtinId="22" customBuiltin="1"/>
    <cellStyle name="Cellule liée" xfId="12" builtinId="24" customBuiltin="1"/>
    <cellStyle name="Entrée" xfId="9" builtinId="20" customBuiltin="1"/>
    <cellStyle name="Insatisfaisant" xfId="7" builtinId="27" customBuiltin="1"/>
    <cellStyle name="Neutre" xfId="8" builtinId="28" customBuiltin="1"/>
    <cellStyle name="Normal" xfId="0" builtinId="0"/>
    <cellStyle name="Note" xfId="15" builtinId="10" customBuiltin="1"/>
    <cellStyle name="Satisfaisant" xfId="6" builtinId="26" customBuiltin="1"/>
    <cellStyle name="Sortie" xfId="10" builtinId="21" customBuiltin="1"/>
    <cellStyle name="Texte explicatif" xfId="16" builtinId="53" customBuiltin="1"/>
    <cellStyle name="Titre" xfId="1" builtinId="15" customBuiltin="1"/>
    <cellStyle name="Titre 1" xfId="2" builtinId="16" customBuiltin="1"/>
    <cellStyle name="Titre 2" xfId="3" builtinId="17" customBuiltin="1"/>
    <cellStyle name="Titre 3" xfId="4" builtinId="18" customBuiltin="1"/>
    <cellStyle name="Titre 4" xfId="5" builtinId="19" customBuiltin="1"/>
    <cellStyle name="Total" xfId="17" builtinId="25" customBuiltin="1"/>
    <cellStyle name="Vérification" xfId="13" builtinId="23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000"/>
  <sheetViews>
    <sheetView tabSelected="1" workbookViewId="0">
      <selection activeCell="E8" sqref="E7:E8"/>
    </sheetView>
  </sheetViews>
  <sheetFormatPr baseColWidth="10" defaultRowHeight="14.4" x14ac:dyDescent="0.3"/>
  <cols>
    <col min="1" max="4" width="11.5546875" style="1"/>
  </cols>
  <sheetData>
    <row r="1" spans="1:4" x14ac:dyDescent="0.3">
      <c r="A1" s="1">
        <v>1</v>
      </c>
      <c r="B1" s="1">
        <v>1</v>
      </c>
      <c r="C1" s="1">
        <v>1</v>
      </c>
      <c r="D1" s="1" t="str">
        <f>IF(AND($A1=1,$B1=1,$C1=1),"L","")</f>
        <v>L</v>
      </c>
    </row>
    <row r="2" spans="1:4" x14ac:dyDescent="0.3">
      <c r="A2" s="1">
        <v>1</v>
      </c>
      <c r="B2" s="1">
        <v>1</v>
      </c>
      <c r="C2" s="1">
        <v>2</v>
      </c>
      <c r="D2" s="1" t="str">
        <f>IF(AND($A2=1,$B2=1,$C2=2),"L","")</f>
        <v>L</v>
      </c>
    </row>
    <row r="3" spans="1:4" x14ac:dyDescent="0.3">
      <c r="A3" s="1">
        <v>1</v>
      </c>
      <c r="B3" s="1">
        <v>1</v>
      </c>
      <c r="C3" s="1">
        <v>3</v>
      </c>
      <c r="D3" s="1" t="str">
        <f>IF(AND($A3=1,$B3=1,$C3=3),"L","")</f>
        <v>L</v>
      </c>
    </row>
    <row r="4" spans="1:4" x14ac:dyDescent="0.3">
      <c r="A4" s="1">
        <v>1</v>
      </c>
      <c r="B4" s="1">
        <v>1</v>
      </c>
      <c r="C4" s="1">
        <v>4</v>
      </c>
      <c r="D4" s="1" t="str">
        <f>IF(AND($A4=1,$B4=1,$C4=4),"L","")</f>
        <v>L</v>
      </c>
    </row>
    <row r="5" spans="1:4" x14ac:dyDescent="0.3">
      <c r="A5" s="1">
        <v>1</v>
      </c>
      <c r="B5" s="1">
        <v>1</v>
      </c>
      <c r="C5" s="1">
        <v>5</v>
      </c>
      <c r="D5" s="1" t="str">
        <f>IF(AND($A5=1,$B5=1,$C5=5),"L","")</f>
        <v>L</v>
      </c>
    </row>
    <row r="6" spans="1:4" x14ac:dyDescent="0.3">
      <c r="A6" s="1">
        <v>1</v>
      </c>
      <c r="B6" s="1">
        <v>1</v>
      </c>
      <c r="C6" s="1">
        <v>6</v>
      </c>
      <c r="D6" s="1" t="str">
        <f>IF(AND($A6=1,$B6=1,$C6=6),"L","")</f>
        <v>L</v>
      </c>
    </row>
    <row r="7" spans="1:4" x14ac:dyDescent="0.3">
      <c r="A7" s="1">
        <v>1</v>
      </c>
      <c r="B7" s="1">
        <v>1</v>
      </c>
      <c r="C7" s="1">
        <v>7</v>
      </c>
      <c r="D7" s="1" t="str">
        <f>IF(AND($A7=1,$B7=1,$C7=7),"L","")</f>
        <v>L</v>
      </c>
    </row>
    <row r="8" spans="1:4" x14ac:dyDescent="0.3">
      <c r="A8" s="1">
        <v>1</v>
      </c>
      <c r="B8" s="1">
        <v>1</v>
      </c>
      <c r="C8" s="1">
        <v>8</v>
      </c>
      <c r="D8" s="1" t="str">
        <f>IF(AND($A8=1,$B8=1,$C8=8),"L","")</f>
        <v>L</v>
      </c>
    </row>
    <row r="9" spans="1:4" x14ac:dyDescent="0.3">
      <c r="A9" s="1">
        <v>1</v>
      </c>
      <c r="B9" s="1">
        <v>1</v>
      </c>
      <c r="C9" s="1">
        <v>9</v>
      </c>
      <c r="D9" s="1" t="str">
        <f>IF(AND($A9=1,$B9=1,$C9=9),"L","")</f>
        <v>L</v>
      </c>
    </row>
    <row r="10" spans="1:4" x14ac:dyDescent="0.3">
      <c r="A10" s="1">
        <v>1</v>
      </c>
      <c r="B10" s="1">
        <v>1</v>
      </c>
      <c r="C10" s="1">
        <v>10</v>
      </c>
      <c r="D10" s="1" t="str">
        <f>IF(AND($A10=1,$B10=1,$C10=10),"L","")</f>
        <v>L</v>
      </c>
    </row>
    <row r="11" spans="1:4" x14ac:dyDescent="0.3">
      <c r="A11" s="1">
        <v>1</v>
      </c>
      <c r="B11" s="1">
        <v>2</v>
      </c>
      <c r="C11" s="1">
        <v>1</v>
      </c>
      <c r="D11" s="1" t="str">
        <f>IF(AND($A11=1,$B11=2,$C11=1),"L","")</f>
        <v>L</v>
      </c>
    </row>
    <row r="12" spans="1:4" x14ac:dyDescent="0.3">
      <c r="A12" s="1">
        <v>1</v>
      </c>
      <c r="B12" s="1">
        <v>2</v>
      </c>
      <c r="C12" s="1">
        <v>2</v>
      </c>
      <c r="D12" s="1" t="str">
        <f>IF(AND($A12=1,$B12=2,$C12=2),"L","")</f>
        <v>L</v>
      </c>
    </row>
    <row r="13" spans="1:4" x14ac:dyDescent="0.3">
      <c r="A13" s="1">
        <v>1</v>
      </c>
      <c r="B13" s="1">
        <v>2</v>
      </c>
      <c r="C13" s="1">
        <v>3</v>
      </c>
      <c r="D13" s="1" t="str">
        <f>IF(AND($A13=1,$B13=2,$C13=3),"L","")</f>
        <v>L</v>
      </c>
    </row>
    <row r="14" spans="1:4" x14ac:dyDescent="0.3">
      <c r="A14" s="1">
        <v>1</v>
      </c>
      <c r="B14" s="1">
        <v>2</v>
      </c>
      <c r="C14" s="1">
        <v>4</v>
      </c>
      <c r="D14" s="1" t="str">
        <f>IF(AND($A14=1,$B14=2,$C14=4),"L","")</f>
        <v>L</v>
      </c>
    </row>
    <row r="15" spans="1:4" x14ac:dyDescent="0.3">
      <c r="A15" s="1">
        <v>1</v>
      </c>
      <c r="B15" s="1">
        <v>2</v>
      </c>
      <c r="C15" s="1">
        <v>5</v>
      </c>
      <c r="D15" s="1" t="str">
        <f>IF(AND($A15=1,$B15=2,$C15=5),"L","")</f>
        <v>L</v>
      </c>
    </row>
    <row r="16" spans="1:4" x14ac:dyDescent="0.3">
      <c r="A16" s="1">
        <v>1</v>
      </c>
      <c r="B16" s="1">
        <v>2</v>
      </c>
      <c r="C16" s="1">
        <v>6</v>
      </c>
      <c r="D16" s="1" t="str">
        <f>IF(AND($A16=1,$B16=2,$C16=6),"L","")</f>
        <v>L</v>
      </c>
    </row>
    <row r="17" spans="1:4" x14ac:dyDescent="0.3">
      <c r="A17" s="1">
        <v>1</v>
      </c>
      <c r="B17" s="1">
        <v>2</v>
      </c>
      <c r="C17" s="1">
        <v>7</v>
      </c>
      <c r="D17" s="1" t="str">
        <f>IF(AND($A17=1,$B17=2,$C17=7),"L","")</f>
        <v>L</v>
      </c>
    </row>
    <row r="18" spans="1:4" x14ac:dyDescent="0.3">
      <c r="A18" s="1">
        <v>1</v>
      </c>
      <c r="B18" s="1">
        <v>2</v>
      </c>
      <c r="C18" s="1">
        <v>8</v>
      </c>
      <c r="D18" s="1" t="str">
        <f>IF(AND($A18=1,$B18=2,$C18=8),"L","")</f>
        <v>L</v>
      </c>
    </row>
    <row r="19" spans="1:4" x14ac:dyDescent="0.3">
      <c r="A19" s="1">
        <v>1</v>
      </c>
      <c r="B19" s="1">
        <v>2</v>
      </c>
      <c r="C19" s="1">
        <v>9</v>
      </c>
      <c r="D19" s="1" t="str">
        <f>IF(AND($A19=1,$B19=2,$C19=9),"L","")</f>
        <v>L</v>
      </c>
    </row>
    <row r="20" spans="1:4" x14ac:dyDescent="0.3">
      <c r="A20" s="1">
        <v>1</v>
      </c>
      <c r="B20" s="1">
        <v>2</v>
      </c>
      <c r="C20" s="1">
        <v>10</v>
      </c>
      <c r="D20" s="1" t="str">
        <f>IF(AND($A20=1,$B20=2,$C20=10),"L","")</f>
        <v>L</v>
      </c>
    </row>
    <row r="21" spans="1:4" x14ac:dyDescent="0.3">
      <c r="A21" s="1">
        <v>1</v>
      </c>
      <c r="B21" s="1">
        <v>3</v>
      </c>
      <c r="C21" s="1">
        <v>1</v>
      </c>
      <c r="D21" s="1" t="str">
        <f>IF(AND($A21=1,$B21=3,$C21=1),"L","")</f>
        <v>L</v>
      </c>
    </row>
    <row r="22" spans="1:4" x14ac:dyDescent="0.3">
      <c r="A22" s="1">
        <v>1</v>
      </c>
      <c r="B22" s="1">
        <v>3</v>
      </c>
      <c r="C22" s="1">
        <v>2</v>
      </c>
      <c r="D22" s="1" t="str">
        <f>IF(AND($A22=1,$B22=3,$C22=2),"L","")</f>
        <v>L</v>
      </c>
    </row>
    <row r="23" spans="1:4" x14ac:dyDescent="0.3">
      <c r="A23" s="1">
        <v>1</v>
      </c>
      <c r="B23" s="1">
        <v>3</v>
      </c>
      <c r="C23" s="1">
        <v>3</v>
      </c>
      <c r="D23" s="1" t="str">
        <f>IF(AND($A23=1,$B23=3,$C23=3),"L","")</f>
        <v>L</v>
      </c>
    </row>
    <row r="24" spans="1:4" x14ac:dyDescent="0.3">
      <c r="A24" s="1">
        <v>1</v>
      </c>
      <c r="B24" s="1">
        <v>3</v>
      </c>
      <c r="C24" s="1">
        <v>4</v>
      </c>
      <c r="D24" s="1" t="str">
        <f>IF(AND($A24=1,$B24=3,$C24=4),"L","")</f>
        <v>L</v>
      </c>
    </row>
    <row r="25" spans="1:4" x14ac:dyDescent="0.3">
      <c r="A25" s="1">
        <v>1</v>
      </c>
      <c r="B25" s="1">
        <v>3</v>
      </c>
      <c r="C25" s="1">
        <v>5</v>
      </c>
      <c r="D25" s="1" t="str">
        <f>IF(AND($A25=1,$B25=3,$C25=5),"L","")</f>
        <v>L</v>
      </c>
    </row>
    <row r="26" spans="1:4" x14ac:dyDescent="0.3">
      <c r="A26" s="1">
        <v>1</v>
      </c>
      <c r="B26" s="1">
        <v>3</v>
      </c>
      <c r="C26" s="1">
        <v>6</v>
      </c>
      <c r="D26" s="1" t="str">
        <f>IF(AND($A26=1,$B26=3,$C26=6),"L","")</f>
        <v>L</v>
      </c>
    </row>
    <row r="27" spans="1:4" x14ac:dyDescent="0.3">
      <c r="A27" s="1">
        <v>1</v>
      </c>
      <c r="B27" s="1">
        <v>3</v>
      </c>
      <c r="C27" s="1">
        <v>7</v>
      </c>
      <c r="D27" s="1" t="str">
        <f>IF(AND($A27=1,$B27=3,$C27=7),"L","")</f>
        <v>L</v>
      </c>
    </row>
    <row r="28" spans="1:4" x14ac:dyDescent="0.3">
      <c r="A28" s="1">
        <v>1</v>
      </c>
      <c r="B28" s="1">
        <v>3</v>
      </c>
      <c r="C28" s="1">
        <v>8</v>
      </c>
      <c r="D28" s="1" t="str">
        <f>IF(AND($A28=1,$B28=3,$C28=8),"L","")</f>
        <v>L</v>
      </c>
    </row>
    <row r="29" spans="1:4" x14ac:dyDescent="0.3">
      <c r="A29" s="1">
        <v>1</v>
      </c>
      <c r="B29" s="1">
        <v>3</v>
      </c>
      <c r="C29" s="1">
        <v>9</v>
      </c>
      <c r="D29" s="1" t="str">
        <f>IF(AND($A29=1,$B29=3,$C29=9),"L","")</f>
        <v>L</v>
      </c>
    </row>
    <row r="30" spans="1:4" x14ac:dyDescent="0.3">
      <c r="A30" s="1">
        <v>1</v>
      </c>
      <c r="B30" s="1">
        <v>3</v>
      </c>
      <c r="C30" s="1">
        <v>10</v>
      </c>
      <c r="D30" s="1" t="str">
        <f>IF(AND($A30=1,$B30=3,$C30=10),"L","")</f>
        <v>L</v>
      </c>
    </row>
    <row r="31" spans="1:4" x14ac:dyDescent="0.3">
      <c r="A31" s="1">
        <v>1</v>
      </c>
      <c r="B31" s="1">
        <v>4</v>
      </c>
      <c r="C31" s="1">
        <v>1</v>
      </c>
      <c r="D31" s="1" t="str">
        <f>IF(AND($A31=1,$B31=4,$C31=1),"L","")</f>
        <v>L</v>
      </c>
    </row>
    <row r="32" spans="1:4" x14ac:dyDescent="0.3">
      <c r="A32" s="1">
        <v>1</v>
      </c>
      <c r="B32" s="1">
        <v>4</v>
      </c>
      <c r="C32" s="1">
        <v>2</v>
      </c>
      <c r="D32" s="1" t="str">
        <f>IF(AND($A32=1,$B32=4,$C32=2),"L","")</f>
        <v>L</v>
      </c>
    </row>
    <row r="33" spans="1:4" x14ac:dyDescent="0.3">
      <c r="A33" s="1">
        <v>1</v>
      </c>
      <c r="B33" s="1">
        <v>4</v>
      </c>
      <c r="C33" s="1">
        <v>3</v>
      </c>
      <c r="D33" s="1" t="str">
        <f>IF(AND($A33=1,$B33=4,$C33=3),"L","")</f>
        <v>L</v>
      </c>
    </row>
    <row r="34" spans="1:4" x14ac:dyDescent="0.3">
      <c r="A34" s="1">
        <v>1</v>
      </c>
      <c r="B34" s="1">
        <v>4</v>
      </c>
      <c r="C34" s="1">
        <v>4</v>
      </c>
      <c r="D34" s="1" t="str">
        <f>IF(AND($A34=1,$B34=4,$C34=4),"L","")</f>
        <v>L</v>
      </c>
    </row>
    <row r="35" spans="1:4" x14ac:dyDescent="0.3">
      <c r="A35" s="1">
        <v>1</v>
      </c>
      <c r="B35" s="1">
        <v>4</v>
      </c>
      <c r="C35" s="1">
        <v>5</v>
      </c>
      <c r="D35" s="1" t="str">
        <f>IF(AND($A35=1,$B35=4,$C35=5),"L","")</f>
        <v>L</v>
      </c>
    </row>
    <row r="36" spans="1:4" x14ac:dyDescent="0.3">
      <c r="A36" s="1">
        <v>1</v>
      </c>
      <c r="B36" s="1">
        <v>4</v>
      </c>
      <c r="C36" s="1">
        <v>6</v>
      </c>
      <c r="D36" s="1" t="str">
        <f>IF(AND($A36=1,$B36=4,$C36=6),"L","")</f>
        <v>L</v>
      </c>
    </row>
    <row r="37" spans="1:4" x14ac:dyDescent="0.3">
      <c r="A37" s="1">
        <v>1</v>
      </c>
      <c r="B37" s="1">
        <v>4</v>
      </c>
      <c r="C37" s="1">
        <v>7</v>
      </c>
      <c r="D37" s="1" t="str">
        <f>IF(AND($A37=1,$B37=4,$C37=7),"L","")</f>
        <v>L</v>
      </c>
    </row>
    <row r="38" spans="1:4" x14ac:dyDescent="0.3">
      <c r="A38" s="1">
        <v>1</v>
      </c>
      <c r="B38" s="1">
        <v>4</v>
      </c>
      <c r="C38" s="1">
        <v>8</v>
      </c>
      <c r="D38" s="1" t="str">
        <f>IF(AND($A38=1,$B38=4,$C38=8),"L","")</f>
        <v>L</v>
      </c>
    </row>
    <row r="39" spans="1:4" x14ac:dyDescent="0.3">
      <c r="A39" s="1">
        <v>1</v>
      </c>
      <c r="B39" s="1">
        <v>4</v>
      </c>
      <c r="C39" s="1">
        <v>9</v>
      </c>
      <c r="D39" s="1" t="str">
        <f>IF(AND($A39=1,$B39=4,$C39=9),"L","")</f>
        <v>L</v>
      </c>
    </row>
    <row r="40" spans="1:4" x14ac:dyDescent="0.3">
      <c r="A40" s="1">
        <v>1</v>
      </c>
      <c r="B40" s="1">
        <v>4</v>
      </c>
      <c r="C40" s="1">
        <v>10</v>
      </c>
      <c r="D40" s="1" t="str">
        <f>IF(AND($A40=1,$B40=4,$C40=10),"L","")</f>
        <v>L</v>
      </c>
    </row>
    <row r="41" spans="1:4" x14ac:dyDescent="0.3">
      <c r="A41" s="1">
        <v>1</v>
      </c>
      <c r="B41" s="1">
        <v>5</v>
      </c>
      <c r="C41" s="1">
        <v>1</v>
      </c>
      <c r="D41" s="1" t="str">
        <f>IF(AND($A41=1,$B41=5,$C41=1),"L","")</f>
        <v>L</v>
      </c>
    </row>
    <row r="42" spans="1:4" x14ac:dyDescent="0.3">
      <c r="A42" s="1">
        <v>1</v>
      </c>
      <c r="B42" s="1">
        <v>5</v>
      </c>
      <c r="C42" s="1">
        <v>2</v>
      </c>
      <c r="D42" s="1" t="str">
        <f>IF(AND($A42=1,$B42=5,$C42=2),"L","")</f>
        <v>L</v>
      </c>
    </row>
    <row r="43" spans="1:4" x14ac:dyDescent="0.3">
      <c r="A43" s="1">
        <v>1</v>
      </c>
      <c r="B43" s="1">
        <v>5</v>
      </c>
      <c r="C43" s="1">
        <v>3</v>
      </c>
      <c r="D43" s="1" t="str">
        <f>IF(AND($A43=1,$B43=5,$C43=3),"L","")</f>
        <v>L</v>
      </c>
    </row>
    <row r="44" spans="1:4" x14ac:dyDescent="0.3">
      <c r="A44" s="1">
        <v>1</v>
      </c>
      <c r="B44" s="1">
        <v>5</v>
      </c>
      <c r="C44" s="1">
        <v>4</v>
      </c>
      <c r="D44" s="1" t="str">
        <f>IF(AND($A44=1,$B44=5,$C44=4),"L","")</f>
        <v>L</v>
      </c>
    </row>
    <row r="45" spans="1:4" x14ac:dyDescent="0.3">
      <c r="A45" s="1">
        <v>1</v>
      </c>
      <c r="B45" s="1">
        <v>5</v>
      </c>
      <c r="C45" s="1">
        <v>5</v>
      </c>
      <c r="D45" s="1" t="str">
        <f>IF(AND($A45=1,$B45=5,$C45=5),"L","")</f>
        <v>L</v>
      </c>
    </row>
    <row r="46" spans="1:4" x14ac:dyDescent="0.3">
      <c r="A46" s="1">
        <v>1</v>
      </c>
      <c r="B46" s="1">
        <v>5</v>
      </c>
      <c r="C46" s="1">
        <v>6</v>
      </c>
      <c r="D46" s="1" t="str">
        <f>IF(AND($A46=1,$B46=5,$C46=6),"L","")</f>
        <v>L</v>
      </c>
    </row>
    <row r="47" spans="1:4" x14ac:dyDescent="0.3">
      <c r="A47" s="1">
        <v>1</v>
      </c>
      <c r="B47" s="1">
        <v>5</v>
      </c>
      <c r="C47" s="1">
        <v>7</v>
      </c>
      <c r="D47" s="1" t="str">
        <f>IF(AND($A47=1,$B47=5,$C47=7),"L","")</f>
        <v>L</v>
      </c>
    </row>
    <row r="48" spans="1:4" x14ac:dyDescent="0.3">
      <c r="A48" s="1">
        <v>1</v>
      </c>
      <c r="B48" s="1">
        <v>5</v>
      </c>
      <c r="C48" s="1">
        <v>8</v>
      </c>
      <c r="D48" s="1" t="str">
        <f>IF(AND($A48=1,$B48=5,$C48=8),"L","")</f>
        <v>L</v>
      </c>
    </row>
    <row r="49" spans="1:4" x14ac:dyDescent="0.3">
      <c r="A49" s="1">
        <v>1</v>
      </c>
      <c r="B49" s="1">
        <v>5</v>
      </c>
      <c r="C49" s="1">
        <v>9</v>
      </c>
      <c r="D49" s="1" t="str">
        <f>IF(AND($A49=1,$B49=5,$C49=9),"L","")</f>
        <v>L</v>
      </c>
    </row>
    <row r="50" spans="1:4" x14ac:dyDescent="0.3">
      <c r="A50" s="1">
        <v>1</v>
      </c>
      <c r="B50" s="1">
        <v>5</v>
      </c>
      <c r="C50" s="1">
        <v>10</v>
      </c>
      <c r="D50" s="1" t="str">
        <f>IF(AND($A50=1,$B50=5,$C50=10),"L","")</f>
        <v>L</v>
      </c>
    </row>
    <row r="51" spans="1:4" x14ac:dyDescent="0.3">
      <c r="A51" s="1">
        <v>1</v>
      </c>
      <c r="B51" s="1">
        <v>6</v>
      </c>
      <c r="C51" s="1">
        <v>1</v>
      </c>
      <c r="D51" s="1" t="str">
        <f>IF(AND($A51=1,$B51=6,$C51=1),"L","")</f>
        <v>L</v>
      </c>
    </row>
    <row r="52" spans="1:4" x14ac:dyDescent="0.3">
      <c r="A52" s="1">
        <v>1</v>
      </c>
      <c r="B52" s="1">
        <v>6</v>
      </c>
      <c r="C52" s="1">
        <v>2</v>
      </c>
      <c r="D52" s="1" t="str">
        <f>IF(AND($A52=1,$B52=6,$C52=2),"L","")</f>
        <v>L</v>
      </c>
    </row>
    <row r="53" spans="1:4" x14ac:dyDescent="0.3">
      <c r="A53" s="1">
        <v>1</v>
      </c>
      <c r="B53" s="1">
        <v>6</v>
      </c>
      <c r="C53" s="1">
        <v>3</v>
      </c>
      <c r="D53" s="1" t="str">
        <f>IF(AND($A53=1,$B53=6,$C53=3),"L","")</f>
        <v>L</v>
      </c>
    </row>
    <row r="54" spans="1:4" x14ac:dyDescent="0.3">
      <c r="A54" s="1">
        <v>1</v>
      </c>
      <c r="B54" s="1">
        <v>6</v>
      </c>
      <c r="C54" s="1">
        <v>4</v>
      </c>
      <c r="D54" s="1" t="str">
        <f>IF(AND($A54=1,$B54=6,$C54=4),"L","")</f>
        <v>L</v>
      </c>
    </row>
    <row r="55" spans="1:4" x14ac:dyDescent="0.3">
      <c r="A55" s="1">
        <v>1</v>
      </c>
      <c r="B55" s="1">
        <v>6</v>
      </c>
      <c r="C55" s="1">
        <v>5</v>
      </c>
      <c r="D55" s="1" t="str">
        <f>IF(AND($A55=1,$B55=6,$C55=5),"L","")</f>
        <v>L</v>
      </c>
    </row>
    <row r="56" spans="1:4" x14ac:dyDescent="0.3">
      <c r="A56" s="1">
        <v>1</v>
      </c>
      <c r="B56" s="1">
        <v>6</v>
      </c>
      <c r="C56" s="1">
        <v>6</v>
      </c>
      <c r="D56" s="1" t="str">
        <f>IF(AND($A56=1,$B56=6,$C56=6),"L","")</f>
        <v>L</v>
      </c>
    </row>
    <row r="57" spans="1:4" x14ac:dyDescent="0.3">
      <c r="A57" s="1">
        <v>1</v>
      </c>
      <c r="B57" s="1">
        <v>6</v>
      </c>
      <c r="C57" s="1">
        <v>7</v>
      </c>
      <c r="D57" s="1" t="str">
        <f>IF(AND($A57=1,$B57=6,$C57=7),"L","")</f>
        <v>L</v>
      </c>
    </row>
    <row r="58" spans="1:4" x14ac:dyDescent="0.3">
      <c r="A58" s="1">
        <v>1</v>
      </c>
      <c r="B58" s="1">
        <v>6</v>
      </c>
      <c r="C58" s="1">
        <v>8</v>
      </c>
      <c r="D58" s="1" t="str">
        <f>IF(AND($A58=1,$B58=6,$C58=8),"L","")</f>
        <v>L</v>
      </c>
    </row>
    <row r="59" spans="1:4" x14ac:dyDescent="0.3">
      <c r="A59" s="1">
        <v>1</v>
      </c>
      <c r="B59" s="1">
        <v>6</v>
      </c>
      <c r="C59" s="1">
        <v>9</v>
      </c>
      <c r="D59" s="1" t="str">
        <f>IF(AND($A59=1,$B59=6,$C59=9),"L","")</f>
        <v>L</v>
      </c>
    </row>
    <row r="60" spans="1:4" x14ac:dyDescent="0.3">
      <c r="A60" s="1">
        <v>1</v>
      </c>
      <c r="B60" s="1">
        <v>6</v>
      </c>
      <c r="C60" s="1">
        <v>10</v>
      </c>
      <c r="D60" s="1" t="str">
        <f>IF(AND($A60=1,$B60=6,$C60=10),"L","")</f>
        <v>L</v>
      </c>
    </row>
    <row r="61" spans="1:4" x14ac:dyDescent="0.3">
      <c r="A61" s="1">
        <v>1</v>
      </c>
      <c r="B61" s="1">
        <v>7</v>
      </c>
      <c r="C61" s="1">
        <v>1</v>
      </c>
      <c r="D61" s="1" t="str">
        <f>IF(AND($A61=1,$B61=7,$C61=1),"L","")</f>
        <v>L</v>
      </c>
    </row>
    <row r="62" spans="1:4" x14ac:dyDescent="0.3">
      <c r="A62" s="1">
        <v>1</v>
      </c>
      <c r="B62" s="1">
        <v>7</v>
      </c>
      <c r="C62" s="1">
        <v>2</v>
      </c>
      <c r="D62" s="1" t="str">
        <f>IF(AND($A62=1,$B62=7,$C62=2),"L","")</f>
        <v>L</v>
      </c>
    </row>
    <row r="63" spans="1:4" x14ac:dyDescent="0.3">
      <c r="A63" s="1">
        <v>1</v>
      </c>
      <c r="B63" s="1">
        <v>7</v>
      </c>
      <c r="C63" s="1">
        <v>3</v>
      </c>
      <c r="D63" s="1" t="str">
        <f>IF(AND($A63=1,$B63=7,$C63=3),"L","")</f>
        <v>L</v>
      </c>
    </row>
    <row r="64" spans="1:4" x14ac:dyDescent="0.3">
      <c r="A64" s="1">
        <v>1</v>
      </c>
      <c r="B64" s="1">
        <v>7</v>
      </c>
      <c r="C64" s="1">
        <v>4</v>
      </c>
      <c r="D64" s="1" t="str">
        <f>IF(AND($A64=1,$B64=7,$C64=4),"L","")</f>
        <v>L</v>
      </c>
    </row>
    <row r="65" spans="1:4" x14ac:dyDescent="0.3">
      <c r="A65" s="1">
        <v>1</v>
      </c>
      <c r="B65" s="1">
        <v>7</v>
      </c>
      <c r="C65" s="1">
        <v>5</v>
      </c>
      <c r="D65" s="1" t="str">
        <f>IF(AND($A65=1,$B65=7,$C65=5),"L","")</f>
        <v>L</v>
      </c>
    </row>
    <row r="66" spans="1:4" x14ac:dyDescent="0.3">
      <c r="A66" s="1">
        <v>1</v>
      </c>
      <c r="B66" s="1">
        <v>7</v>
      </c>
      <c r="C66" s="1">
        <v>6</v>
      </c>
      <c r="D66" s="1" t="str">
        <f>IF(AND($A66=1,$B66=7,$C66=6),"L","")</f>
        <v>L</v>
      </c>
    </row>
    <row r="67" spans="1:4" x14ac:dyDescent="0.3">
      <c r="A67" s="1">
        <v>1</v>
      </c>
      <c r="B67" s="1">
        <v>7</v>
      </c>
      <c r="C67" s="1">
        <v>7</v>
      </c>
      <c r="D67" s="1" t="str">
        <f>IF(AND($A67=1,$B67=7,$C67=7),"L","")</f>
        <v>L</v>
      </c>
    </row>
    <row r="68" spans="1:4" x14ac:dyDescent="0.3">
      <c r="A68" s="1">
        <v>1</v>
      </c>
      <c r="B68" s="1">
        <v>7</v>
      </c>
      <c r="C68" s="1">
        <v>8</v>
      </c>
      <c r="D68" s="1" t="str">
        <f>IF(AND($A68=1,$B68=7,$C68=8),"L","")</f>
        <v>L</v>
      </c>
    </row>
    <row r="69" spans="1:4" x14ac:dyDescent="0.3">
      <c r="A69" s="1">
        <v>1</v>
      </c>
      <c r="B69" s="1">
        <v>7</v>
      </c>
      <c r="C69" s="1">
        <v>9</v>
      </c>
      <c r="D69" s="1" t="str">
        <f>IF(AND($A69=1,$B69=7,$C69=9),"L","")</f>
        <v>L</v>
      </c>
    </row>
    <row r="70" spans="1:4" x14ac:dyDescent="0.3">
      <c r="A70" s="1">
        <v>1</v>
      </c>
      <c r="B70" s="1">
        <v>7</v>
      </c>
      <c r="C70" s="1">
        <v>10</v>
      </c>
      <c r="D70" s="1" t="str">
        <f>IF(AND($A70=1,$B70=7,$C70=10),"L","")</f>
        <v>L</v>
      </c>
    </row>
    <row r="71" spans="1:4" x14ac:dyDescent="0.3">
      <c r="A71" s="1">
        <v>1</v>
      </c>
      <c r="B71" s="1">
        <v>8</v>
      </c>
      <c r="C71" s="1">
        <v>1</v>
      </c>
      <c r="D71" s="1" t="str">
        <f>IF(AND($A71=1,$B71=8,$C71=1),"L","")</f>
        <v>L</v>
      </c>
    </row>
    <row r="72" spans="1:4" x14ac:dyDescent="0.3">
      <c r="A72" s="1">
        <v>1</v>
      </c>
      <c r="B72" s="1">
        <v>8</v>
      </c>
      <c r="C72" s="1">
        <v>2</v>
      </c>
      <c r="D72" s="1" t="str">
        <f>IF(AND($A72=1,$B72=8,$C72=2),"L","")</f>
        <v>L</v>
      </c>
    </row>
    <row r="73" spans="1:4" x14ac:dyDescent="0.3">
      <c r="A73" s="1">
        <v>1</v>
      </c>
      <c r="B73" s="1">
        <v>8</v>
      </c>
      <c r="C73" s="1">
        <v>3</v>
      </c>
      <c r="D73" s="1" t="str">
        <f>IF(AND($A73=1,$B73=8,$C73=3),"L","")</f>
        <v>L</v>
      </c>
    </row>
    <row r="74" spans="1:4" x14ac:dyDescent="0.3">
      <c r="A74" s="1">
        <v>1</v>
      </c>
      <c r="B74" s="1">
        <v>8</v>
      </c>
      <c r="C74" s="1">
        <v>4</v>
      </c>
      <c r="D74" s="1" t="str">
        <f>IF(AND($A74=1,$B74=8,$C74=4),"L","")</f>
        <v>L</v>
      </c>
    </row>
    <row r="75" spans="1:4" x14ac:dyDescent="0.3">
      <c r="A75" s="1">
        <v>1</v>
      </c>
      <c r="B75" s="1">
        <v>8</v>
      </c>
      <c r="C75" s="1">
        <v>5</v>
      </c>
      <c r="D75" s="1" t="str">
        <f>IF(AND($A75=1,$B75=8,$C75=5),"L","")</f>
        <v>L</v>
      </c>
    </row>
    <row r="76" spans="1:4" x14ac:dyDescent="0.3">
      <c r="A76" s="1">
        <v>1</v>
      </c>
      <c r="B76" s="1">
        <v>8</v>
      </c>
      <c r="C76" s="1">
        <v>6</v>
      </c>
      <c r="D76" s="1" t="str">
        <f>IF(AND($A76=1,$B76=8,$C76=6),"L","")</f>
        <v>L</v>
      </c>
    </row>
    <row r="77" spans="1:4" x14ac:dyDescent="0.3">
      <c r="A77" s="1">
        <v>1</v>
      </c>
      <c r="B77" s="1">
        <v>8</v>
      </c>
      <c r="C77" s="1">
        <v>7</v>
      </c>
      <c r="D77" s="1" t="str">
        <f>IF(AND($A77=1,$B77=8,$C77=7),"L","")</f>
        <v>L</v>
      </c>
    </row>
    <row r="78" spans="1:4" x14ac:dyDescent="0.3">
      <c r="A78" s="1">
        <v>1</v>
      </c>
      <c r="B78" s="1">
        <v>8</v>
      </c>
      <c r="C78" s="1">
        <v>8</v>
      </c>
      <c r="D78" s="1" t="str">
        <f>IF(AND($A78=1,$B78=8,$C78=8),"L","")</f>
        <v>L</v>
      </c>
    </row>
    <row r="79" spans="1:4" x14ac:dyDescent="0.3">
      <c r="A79" s="1">
        <v>1</v>
      </c>
      <c r="B79" s="1">
        <v>8</v>
      </c>
      <c r="C79" s="1">
        <v>9</v>
      </c>
      <c r="D79" s="1" t="str">
        <f>IF(AND($A79=1,$B79=8,$C79=9),"L","")</f>
        <v>L</v>
      </c>
    </row>
    <row r="80" spans="1:4" x14ac:dyDescent="0.3">
      <c r="A80" s="1">
        <v>1</v>
      </c>
      <c r="B80" s="1">
        <v>8</v>
      </c>
      <c r="C80" s="1">
        <v>10</v>
      </c>
      <c r="D80" s="1" t="str">
        <f>IF(AND($A80=1,$B80=8,$C80=10),"L","")</f>
        <v>L</v>
      </c>
    </row>
    <row r="81" spans="1:4" x14ac:dyDescent="0.3">
      <c r="A81" s="1">
        <v>1</v>
      </c>
      <c r="B81" s="1">
        <v>9</v>
      </c>
      <c r="C81" s="1">
        <v>1</v>
      </c>
      <c r="D81" s="1" t="str">
        <f>IF(AND($A81=1,$B81=9,$C81=1),"L","")</f>
        <v>L</v>
      </c>
    </row>
    <row r="82" spans="1:4" x14ac:dyDescent="0.3">
      <c r="A82" s="1">
        <v>1</v>
      </c>
      <c r="B82" s="1">
        <v>9</v>
      </c>
      <c r="C82" s="1">
        <v>2</v>
      </c>
      <c r="D82" s="1" t="str">
        <f>IF(AND($A82=1,$B82=9,$C82=2),"L","")</f>
        <v>L</v>
      </c>
    </row>
    <row r="83" spans="1:4" x14ac:dyDescent="0.3">
      <c r="A83" s="1">
        <v>1</v>
      </c>
      <c r="B83" s="1">
        <v>9</v>
      </c>
      <c r="C83" s="1">
        <v>3</v>
      </c>
      <c r="D83" s="1" t="str">
        <f>IF(AND($A83=1,$B83=9,$C83=3),"L","")</f>
        <v>L</v>
      </c>
    </row>
    <row r="84" spans="1:4" x14ac:dyDescent="0.3">
      <c r="A84" s="1">
        <v>1</v>
      </c>
      <c r="B84" s="1">
        <v>9</v>
      </c>
      <c r="C84" s="1">
        <v>4</v>
      </c>
      <c r="D84" s="1" t="str">
        <f>IF(AND($A84=1,$B84=9,$C84=4),"L","")</f>
        <v>L</v>
      </c>
    </row>
    <row r="85" spans="1:4" x14ac:dyDescent="0.3">
      <c r="A85" s="1">
        <v>1</v>
      </c>
      <c r="B85" s="1">
        <v>9</v>
      </c>
      <c r="C85" s="1">
        <v>5</v>
      </c>
      <c r="D85" s="1" t="str">
        <f>IF(AND($A85=1,$B85=9,$C85=5),"L","")</f>
        <v>L</v>
      </c>
    </row>
    <row r="86" spans="1:4" x14ac:dyDescent="0.3">
      <c r="A86" s="1">
        <v>1</v>
      </c>
      <c r="B86" s="1">
        <v>9</v>
      </c>
      <c r="C86" s="1">
        <v>6</v>
      </c>
      <c r="D86" s="1" t="str">
        <f>IF(AND($A86=1,$B86=9,$C86=6),"L","")</f>
        <v>L</v>
      </c>
    </row>
    <row r="87" spans="1:4" x14ac:dyDescent="0.3">
      <c r="A87" s="1">
        <v>1</v>
      </c>
      <c r="B87" s="1">
        <v>9</v>
      </c>
      <c r="C87" s="1">
        <v>7</v>
      </c>
      <c r="D87" s="1" t="str">
        <f>IF(AND($A87=1,$B87=9,$C87=7),"L","")</f>
        <v>L</v>
      </c>
    </row>
    <row r="88" spans="1:4" x14ac:dyDescent="0.3">
      <c r="A88" s="1">
        <v>1</v>
      </c>
      <c r="B88" s="1">
        <v>9</v>
      </c>
      <c r="C88" s="1">
        <v>8</v>
      </c>
      <c r="D88" s="1" t="str">
        <f>IF(AND($A88=1,$B88=9,$C88=8),"L","")</f>
        <v>L</v>
      </c>
    </row>
    <row r="89" spans="1:4" x14ac:dyDescent="0.3">
      <c r="A89" s="1">
        <v>1</v>
      </c>
      <c r="B89" s="1">
        <v>9</v>
      </c>
      <c r="C89" s="1">
        <v>9</v>
      </c>
      <c r="D89" s="1" t="str">
        <f>IF(AND($A89=1,$B89=9,$C89=9),"L","")</f>
        <v>L</v>
      </c>
    </row>
    <row r="90" spans="1:4" x14ac:dyDescent="0.3">
      <c r="A90" s="1">
        <v>1</v>
      </c>
      <c r="B90" s="1">
        <v>9</v>
      </c>
      <c r="C90" s="1">
        <v>10</v>
      </c>
      <c r="D90" s="1" t="str">
        <f>IF(AND($A90=1,$B90=9,$C90=10),"L","")</f>
        <v>L</v>
      </c>
    </row>
    <row r="91" spans="1:4" x14ac:dyDescent="0.3">
      <c r="A91" s="1">
        <v>1</v>
      </c>
      <c r="B91" s="1">
        <v>10</v>
      </c>
      <c r="C91" s="1">
        <v>1</v>
      </c>
      <c r="D91" s="1" t="str">
        <f>IF(AND($A91=1,$B91=10,$C91=1),"L","")</f>
        <v>L</v>
      </c>
    </row>
    <row r="92" spans="1:4" x14ac:dyDescent="0.3">
      <c r="A92" s="1">
        <v>1</v>
      </c>
      <c r="B92" s="1">
        <v>10</v>
      </c>
      <c r="C92" s="1">
        <v>2</v>
      </c>
      <c r="D92" s="1" t="str">
        <f>IF(AND($A92=1,$B92=10,$C92=2),"L","")</f>
        <v>L</v>
      </c>
    </row>
    <row r="93" spans="1:4" x14ac:dyDescent="0.3">
      <c r="A93" s="1">
        <v>1</v>
      </c>
      <c r="B93" s="1">
        <v>10</v>
      </c>
      <c r="C93" s="1">
        <v>3</v>
      </c>
      <c r="D93" s="1" t="str">
        <f>IF(AND($A93=1,$B93=10,$C93=3),"L","")</f>
        <v>L</v>
      </c>
    </row>
    <row r="94" spans="1:4" x14ac:dyDescent="0.3">
      <c r="A94" s="1">
        <v>1</v>
      </c>
      <c r="B94" s="1">
        <v>10</v>
      </c>
      <c r="C94" s="1">
        <v>4</v>
      </c>
      <c r="D94" s="1" t="str">
        <f>IF(AND($A94=1,$B94=10,$C94=4),"L","")</f>
        <v>L</v>
      </c>
    </row>
    <row r="95" spans="1:4" x14ac:dyDescent="0.3">
      <c r="A95" s="1">
        <v>1</v>
      </c>
      <c r="B95" s="1">
        <v>10</v>
      </c>
      <c r="C95" s="1">
        <v>5</v>
      </c>
      <c r="D95" s="1" t="str">
        <f>IF(AND($A95=1,$B95=10,$C95=5),"L","")</f>
        <v>L</v>
      </c>
    </row>
    <row r="96" spans="1:4" x14ac:dyDescent="0.3">
      <c r="A96" s="1">
        <v>1</v>
      </c>
      <c r="B96" s="1">
        <v>10</v>
      </c>
      <c r="C96" s="1">
        <v>6</v>
      </c>
      <c r="D96" s="1" t="str">
        <f>IF(AND($A96=1,$B96=10,$C96=6),"L","")</f>
        <v>L</v>
      </c>
    </row>
    <row r="97" spans="1:4" x14ac:dyDescent="0.3">
      <c r="A97" s="1">
        <v>1</v>
      </c>
      <c r="B97" s="1">
        <v>10</v>
      </c>
      <c r="C97" s="1">
        <v>7</v>
      </c>
      <c r="D97" s="1" t="str">
        <f>IF(AND($A97=1,$B97=10,$C97=7),"L","")</f>
        <v>L</v>
      </c>
    </row>
    <row r="98" spans="1:4" x14ac:dyDescent="0.3">
      <c r="A98" s="1">
        <v>1</v>
      </c>
      <c r="B98" s="1">
        <v>10</v>
      </c>
      <c r="C98" s="1">
        <v>8</v>
      </c>
      <c r="D98" s="1" t="str">
        <f>IF(AND($A98=1,$B98=10,$C98=8),"L","")</f>
        <v>L</v>
      </c>
    </row>
    <row r="99" spans="1:4" x14ac:dyDescent="0.3">
      <c r="A99" s="1">
        <v>1</v>
      </c>
      <c r="B99" s="1">
        <v>10</v>
      </c>
      <c r="C99" s="1">
        <v>9</v>
      </c>
      <c r="D99" s="1" t="str">
        <f>IF(AND($A99=1,$B99=10,$C99=9),"L","")</f>
        <v>L</v>
      </c>
    </row>
    <row r="100" spans="1:4" x14ac:dyDescent="0.3">
      <c r="A100" s="1">
        <v>1</v>
      </c>
      <c r="B100" s="1">
        <v>10</v>
      </c>
      <c r="C100" s="1">
        <v>10</v>
      </c>
      <c r="D100" s="1" t="str">
        <f>IF(AND($A100=1,$B100=10,$C100=10),"L","")</f>
        <v>L</v>
      </c>
    </row>
    <row r="101" spans="1:4" x14ac:dyDescent="0.3">
      <c r="A101" s="1">
        <v>2</v>
      </c>
      <c r="B101" s="1">
        <v>1</v>
      </c>
      <c r="C101" s="1">
        <v>1</v>
      </c>
      <c r="D101" s="1" t="str">
        <f>IF(AND($A101=2,$B101=1,$C101=1),"L","")</f>
        <v>L</v>
      </c>
    </row>
    <row r="102" spans="1:4" x14ac:dyDescent="0.3">
      <c r="A102" s="1">
        <v>2</v>
      </c>
      <c r="B102" s="1">
        <v>1</v>
      </c>
      <c r="C102" s="1">
        <v>2</v>
      </c>
      <c r="D102" s="1" t="str">
        <f>IF(AND($A102=2,$B102=1,$C102=2),"L","")</f>
        <v>L</v>
      </c>
    </row>
    <row r="103" spans="1:4" x14ac:dyDescent="0.3">
      <c r="A103" s="1">
        <v>2</v>
      </c>
      <c r="B103" s="1">
        <v>1</v>
      </c>
      <c r="C103" s="1">
        <v>3</v>
      </c>
      <c r="D103" s="1" t="str">
        <f>IF(AND($A103=2,$B103=1,$C103=3),"L","")</f>
        <v>L</v>
      </c>
    </row>
    <row r="104" spans="1:4" x14ac:dyDescent="0.3">
      <c r="A104" s="1">
        <v>2</v>
      </c>
      <c r="B104" s="1">
        <v>1</v>
      </c>
      <c r="C104" s="1">
        <v>4</v>
      </c>
      <c r="D104" s="1" t="str">
        <f>IF(AND($A104=2,$B104=1,$C104=4),"L","")</f>
        <v>L</v>
      </c>
    </row>
    <row r="105" spans="1:4" x14ac:dyDescent="0.3">
      <c r="A105" s="1">
        <v>2</v>
      </c>
      <c r="B105" s="1">
        <v>1</v>
      </c>
      <c r="C105" s="1">
        <v>5</v>
      </c>
      <c r="D105" s="1" t="str">
        <f>IF(AND($A105=2,$B105=1,$C105=5),"L","")</f>
        <v>L</v>
      </c>
    </row>
    <row r="106" spans="1:4" x14ac:dyDescent="0.3">
      <c r="A106" s="1">
        <v>2</v>
      </c>
      <c r="B106" s="1">
        <v>1</v>
      </c>
      <c r="C106" s="1">
        <v>6</v>
      </c>
      <c r="D106" s="1" t="str">
        <f>IF(AND($A106=2,$B106=1,$C106=6),"L","")</f>
        <v>L</v>
      </c>
    </row>
    <row r="107" spans="1:4" x14ac:dyDescent="0.3">
      <c r="A107" s="1">
        <v>2</v>
      </c>
      <c r="B107" s="1">
        <v>1</v>
      </c>
      <c r="C107" s="1">
        <v>7</v>
      </c>
      <c r="D107" s="1" t="str">
        <f>IF(AND($A107=2,$B107=1,$C107=7),"L","")</f>
        <v>L</v>
      </c>
    </row>
    <row r="108" spans="1:4" x14ac:dyDescent="0.3">
      <c r="A108" s="1">
        <v>2</v>
      </c>
      <c r="B108" s="1">
        <v>1</v>
      </c>
      <c r="C108" s="1">
        <v>8</v>
      </c>
      <c r="D108" s="1" t="str">
        <f>IF(AND($A108=2,$B108=1,$C108=8),"L","")</f>
        <v>L</v>
      </c>
    </row>
    <row r="109" spans="1:4" x14ac:dyDescent="0.3">
      <c r="A109" s="1">
        <v>2</v>
      </c>
      <c r="B109" s="1">
        <v>1</v>
      </c>
      <c r="C109" s="1">
        <v>9</v>
      </c>
      <c r="D109" s="1" t="str">
        <f>IF(AND($A109=2,$B109=1,$C109=9),"L","")</f>
        <v>L</v>
      </c>
    </row>
    <row r="110" spans="1:4" x14ac:dyDescent="0.3">
      <c r="A110" s="1">
        <v>2</v>
      </c>
      <c r="B110" s="1">
        <v>1</v>
      </c>
      <c r="C110" s="1">
        <v>10</v>
      </c>
      <c r="D110" s="1" t="str">
        <f>IF(AND($A110=2,$B110=1,$C110=10),"L","")</f>
        <v>L</v>
      </c>
    </row>
    <row r="111" spans="1:4" x14ac:dyDescent="0.3">
      <c r="A111" s="1">
        <v>2</v>
      </c>
      <c r="B111" s="1">
        <v>2</v>
      </c>
      <c r="C111" s="1">
        <v>1</v>
      </c>
      <c r="D111" s="1" t="str">
        <f>IF(AND($A111=2,$B111=2,$C111=1),"L","")</f>
        <v>L</v>
      </c>
    </row>
    <row r="112" spans="1:4" x14ac:dyDescent="0.3">
      <c r="A112" s="1">
        <v>2</v>
      </c>
      <c r="B112" s="1">
        <v>2</v>
      </c>
      <c r="C112" s="1">
        <v>2</v>
      </c>
      <c r="D112" s="1" t="str">
        <f>IF(AND($A112=2,$B112=2,$C112=2),"L","")</f>
        <v>L</v>
      </c>
    </row>
    <row r="113" spans="1:4" x14ac:dyDescent="0.3">
      <c r="A113" s="1">
        <v>2</v>
      </c>
      <c r="B113" s="1">
        <v>2</v>
      </c>
      <c r="C113" s="1">
        <v>3</v>
      </c>
      <c r="D113" s="1" t="str">
        <f>IF(AND($A113=2,$B113=2,$C113=3),"L","")</f>
        <v>L</v>
      </c>
    </row>
    <row r="114" spans="1:4" x14ac:dyDescent="0.3">
      <c r="A114" s="1">
        <v>2</v>
      </c>
      <c r="B114" s="1">
        <v>2</v>
      </c>
      <c r="C114" s="1">
        <v>4</v>
      </c>
      <c r="D114" s="1" t="str">
        <f>IF(AND($A114=2,$B114=2,$C114=4),"L","")</f>
        <v>L</v>
      </c>
    </row>
    <row r="115" spans="1:4" x14ac:dyDescent="0.3">
      <c r="A115" s="1">
        <v>2</v>
      </c>
      <c r="B115" s="1">
        <v>2</v>
      </c>
      <c r="C115" s="1">
        <v>5</v>
      </c>
      <c r="D115" s="1" t="str">
        <f>IF(AND($A115=2,$B115=2,$C115=5),"L","")</f>
        <v>L</v>
      </c>
    </row>
    <row r="116" spans="1:4" x14ac:dyDescent="0.3">
      <c r="A116" s="1">
        <v>2</v>
      </c>
      <c r="B116" s="1">
        <v>2</v>
      </c>
      <c r="C116" s="1">
        <v>6</v>
      </c>
      <c r="D116" s="1" t="str">
        <f>IF(AND($A116=2,$B116=2,$C116=6),"L","")</f>
        <v>L</v>
      </c>
    </row>
    <row r="117" spans="1:4" x14ac:dyDescent="0.3">
      <c r="A117" s="1">
        <v>2</v>
      </c>
      <c r="B117" s="1">
        <v>2</v>
      </c>
      <c r="C117" s="1">
        <v>7</v>
      </c>
      <c r="D117" s="1" t="str">
        <f>IF(AND($A117=2,$B117=2,$C117=7),"L","")</f>
        <v>L</v>
      </c>
    </row>
    <row r="118" spans="1:4" x14ac:dyDescent="0.3">
      <c r="A118" s="1">
        <v>2</v>
      </c>
      <c r="B118" s="1">
        <v>2</v>
      </c>
      <c r="C118" s="1">
        <v>8</v>
      </c>
      <c r="D118" s="1" t="str">
        <f>IF(AND($A118=2,$B118=2,$C118=8),"L","")</f>
        <v>L</v>
      </c>
    </row>
    <row r="119" spans="1:4" x14ac:dyDescent="0.3">
      <c r="A119" s="1">
        <v>2</v>
      </c>
      <c r="B119" s="1">
        <v>2</v>
      </c>
      <c r="C119" s="1">
        <v>9</v>
      </c>
      <c r="D119" s="1" t="str">
        <f>IF(AND($A119=2,$B119=2,$C119=9),"L","")</f>
        <v>L</v>
      </c>
    </row>
    <row r="120" spans="1:4" x14ac:dyDescent="0.3">
      <c r="A120" s="1">
        <v>2</v>
      </c>
      <c r="B120" s="1">
        <v>2</v>
      </c>
      <c r="C120" s="1">
        <v>10</v>
      </c>
      <c r="D120" s="1" t="str">
        <f>IF(AND($A120=2,$B120=2,$C120=10),"L","")</f>
        <v>L</v>
      </c>
    </row>
    <row r="121" spans="1:4" x14ac:dyDescent="0.3">
      <c r="A121" s="1">
        <v>2</v>
      </c>
      <c r="B121" s="1">
        <v>3</v>
      </c>
      <c r="C121" s="1">
        <v>1</v>
      </c>
      <c r="D121" s="1" t="str">
        <f>IF(AND($A121=2,$B121=3,$C121=1),"L","")</f>
        <v>L</v>
      </c>
    </row>
    <row r="122" spans="1:4" x14ac:dyDescent="0.3">
      <c r="A122" s="1">
        <v>2</v>
      </c>
      <c r="B122" s="1">
        <v>3</v>
      </c>
      <c r="C122" s="1">
        <v>2</v>
      </c>
      <c r="D122" s="1" t="str">
        <f>IF(AND($A122=2,$B122=3,$C122=2),"L","")</f>
        <v>L</v>
      </c>
    </row>
    <row r="123" spans="1:4" x14ac:dyDescent="0.3">
      <c r="A123" s="1">
        <v>2</v>
      </c>
      <c r="B123" s="1">
        <v>3</v>
      </c>
      <c r="C123" s="1">
        <v>3</v>
      </c>
      <c r="D123" s="1" t="str">
        <f>IF(AND($A123=2,$B123=3,$C123=3),"L","")</f>
        <v>L</v>
      </c>
    </row>
    <row r="124" spans="1:4" x14ac:dyDescent="0.3">
      <c r="A124" s="1">
        <v>2</v>
      </c>
      <c r="B124" s="1">
        <v>3</v>
      </c>
      <c r="C124" s="1">
        <v>4</v>
      </c>
      <c r="D124" s="1" t="str">
        <f>IF(AND($A124=2,$B124=3,$C124=4),"L","")</f>
        <v>L</v>
      </c>
    </row>
    <row r="125" spans="1:4" x14ac:dyDescent="0.3">
      <c r="A125" s="1">
        <v>2</v>
      </c>
      <c r="B125" s="1">
        <v>3</v>
      </c>
      <c r="C125" s="1">
        <v>5</v>
      </c>
      <c r="D125" s="1" t="str">
        <f>IF(AND($A125=2,$B125=3,$C125=5),"L","")</f>
        <v>L</v>
      </c>
    </row>
    <row r="126" spans="1:4" x14ac:dyDescent="0.3">
      <c r="A126" s="1">
        <v>2</v>
      </c>
      <c r="B126" s="1">
        <v>3</v>
      </c>
      <c r="C126" s="1">
        <v>6</v>
      </c>
      <c r="D126" s="1" t="str">
        <f>IF(AND($A126=2,$B126=3,$C126=6),"L","")</f>
        <v>L</v>
      </c>
    </row>
    <row r="127" spans="1:4" x14ac:dyDescent="0.3">
      <c r="A127" s="1">
        <v>2</v>
      </c>
      <c r="B127" s="1">
        <v>3</v>
      </c>
      <c r="C127" s="1">
        <v>7</v>
      </c>
      <c r="D127" s="1" t="str">
        <f>IF(AND($A127=2,$B127=3,$C127=7),"L","")</f>
        <v>L</v>
      </c>
    </row>
    <row r="128" spans="1:4" x14ac:dyDescent="0.3">
      <c r="A128" s="1">
        <v>2</v>
      </c>
      <c r="B128" s="1">
        <v>3</v>
      </c>
      <c r="C128" s="1">
        <v>8</v>
      </c>
      <c r="D128" s="1" t="str">
        <f>IF(AND($A128=2,$B128=3,$C128=8),"L","")</f>
        <v>L</v>
      </c>
    </row>
    <row r="129" spans="1:4" x14ac:dyDescent="0.3">
      <c r="A129" s="1">
        <v>2</v>
      </c>
      <c r="B129" s="1">
        <v>3</v>
      </c>
      <c r="C129" s="1">
        <v>9</v>
      </c>
      <c r="D129" s="1" t="str">
        <f>IF(AND($A129=2,$B129=3,$C129=9),"L","")</f>
        <v>L</v>
      </c>
    </row>
    <row r="130" spans="1:4" x14ac:dyDescent="0.3">
      <c r="A130" s="1">
        <v>2</v>
      </c>
      <c r="B130" s="1">
        <v>3</v>
      </c>
      <c r="C130" s="1">
        <v>10</v>
      </c>
      <c r="D130" s="1" t="str">
        <f>IF(AND($A130=2,$B130=3,$C130=10),"L","")</f>
        <v>L</v>
      </c>
    </row>
    <row r="131" spans="1:4" x14ac:dyDescent="0.3">
      <c r="A131" s="1">
        <v>2</v>
      </c>
      <c r="B131" s="1">
        <v>4</v>
      </c>
      <c r="C131" s="1">
        <v>1</v>
      </c>
      <c r="D131" s="1" t="str">
        <f>IF(AND($A131=2,$B131=4,$C131=1),"L","")</f>
        <v>L</v>
      </c>
    </row>
    <row r="132" spans="1:4" x14ac:dyDescent="0.3">
      <c r="A132" s="1">
        <v>2</v>
      </c>
      <c r="B132" s="1">
        <v>4</v>
      </c>
      <c r="C132" s="1">
        <v>2</v>
      </c>
      <c r="D132" s="1" t="str">
        <f>IF(AND($A132=2,$B132=4,$C132=2),"L","")</f>
        <v>L</v>
      </c>
    </row>
    <row r="133" spans="1:4" x14ac:dyDescent="0.3">
      <c r="A133" s="1">
        <v>2</v>
      </c>
      <c r="B133" s="1">
        <v>4</v>
      </c>
      <c r="C133" s="1">
        <v>3</v>
      </c>
      <c r="D133" s="1" t="str">
        <f>IF(AND($A133=2,$B133=4,$C133=3),"L","")</f>
        <v>L</v>
      </c>
    </row>
    <row r="134" spans="1:4" x14ac:dyDescent="0.3">
      <c r="A134" s="1">
        <v>2</v>
      </c>
      <c r="B134" s="1">
        <v>4</v>
      </c>
      <c r="C134" s="1">
        <v>4</v>
      </c>
      <c r="D134" s="1" t="str">
        <f>IF(AND($A134=2,$B134=4,$C134=4),"L","")</f>
        <v>L</v>
      </c>
    </row>
    <row r="135" spans="1:4" x14ac:dyDescent="0.3">
      <c r="A135" s="1">
        <v>2</v>
      </c>
      <c r="B135" s="1">
        <v>4</v>
      </c>
      <c r="C135" s="1">
        <v>5</v>
      </c>
      <c r="D135" s="1" t="str">
        <f>IF(AND($A135=2,$B135=4,$C135=5),"L","")</f>
        <v>L</v>
      </c>
    </row>
    <row r="136" spans="1:4" x14ac:dyDescent="0.3">
      <c r="A136" s="1">
        <v>2</v>
      </c>
      <c r="B136" s="1">
        <v>4</v>
      </c>
      <c r="C136" s="1">
        <v>6</v>
      </c>
      <c r="D136" s="1" t="str">
        <f>IF(AND($A136=2,$B136=4,$C136=6),"L","")</f>
        <v>L</v>
      </c>
    </row>
    <row r="137" spans="1:4" x14ac:dyDescent="0.3">
      <c r="A137" s="1">
        <v>2</v>
      </c>
      <c r="B137" s="1">
        <v>4</v>
      </c>
      <c r="C137" s="1">
        <v>7</v>
      </c>
      <c r="D137" s="1" t="str">
        <f>IF(AND($A137=2,$B137=4,$C137=7),"L","")</f>
        <v>L</v>
      </c>
    </row>
    <row r="138" spans="1:4" x14ac:dyDescent="0.3">
      <c r="A138" s="1">
        <v>2</v>
      </c>
      <c r="B138" s="1">
        <v>4</v>
      </c>
      <c r="C138" s="1">
        <v>8</v>
      </c>
      <c r="D138" s="1" t="str">
        <f>IF(AND($A138=2,$B138=4,$C138=8),"L","")</f>
        <v>L</v>
      </c>
    </row>
    <row r="139" spans="1:4" x14ac:dyDescent="0.3">
      <c r="A139" s="1">
        <v>2</v>
      </c>
      <c r="B139" s="1">
        <v>4</v>
      </c>
      <c r="C139" s="1">
        <v>9</v>
      </c>
      <c r="D139" s="1" t="str">
        <f>IF(AND($A139=2,$B139=4,$C139=9),"L","")</f>
        <v>L</v>
      </c>
    </row>
    <row r="140" spans="1:4" x14ac:dyDescent="0.3">
      <c r="A140" s="1">
        <v>2</v>
      </c>
      <c r="B140" s="1">
        <v>4</v>
      </c>
      <c r="C140" s="1">
        <v>10</v>
      </c>
      <c r="D140" s="1" t="str">
        <f>IF(AND($A140=2,$B140=4,$C140=10),"L","")</f>
        <v>L</v>
      </c>
    </row>
    <row r="141" spans="1:4" x14ac:dyDescent="0.3">
      <c r="A141" s="1">
        <v>2</v>
      </c>
      <c r="B141" s="1">
        <v>5</v>
      </c>
      <c r="C141" s="1">
        <v>1</v>
      </c>
      <c r="D141" s="1" t="str">
        <f>IF(AND($A141=2,$B141=5,$C141=1),"L","")</f>
        <v>L</v>
      </c>
    </row>
    <row r="142" spans="1:4" x14ac:dyDescent="0.3">
      <c r="A142" s="1">
        <v>2</v>
      </c>
      <c r="B142" s="1">
        <v>5</v>
      </c>
      <c r="C142" s="1">
        <v>2</v>
      </c>
      <c r="D142" s="1" t="str">
        <f>IF(AND($A142=2,$B142=5,$C142=2),"L","")</f>
        <v>L</v>
      </c>
    </row>
    <row r="143" spans="1:4" x14ac:dyDescent="0.3">
      <c r="A143" s="1">
        <v>2</v>
      </c>
      <c r="B143" s="1">
        <v>5</v>
      </c>
      <c r="C143" s="1">
        <v>3</v>
      </c>
      <c r="D143" s="1" t="str">
        <f>IF(AND($A143=2,$B143=5,$C143=3),"L","")</f>
        <v>L</v>
      </c>
    </row>
    <row r="144" spans="1:4" x14ac:dyDescent="0.3">
      <c r="A144" s="1">
        <v>2</v>
      </c>
      <c r="B144" s="1">
        <v>5</v>
      </c>
      <c r="C144" s="1">
        <v>4</v>
      </c>
      <c r="D144" s="1" t="str">
        <f>IF(AND($A144=2,$B144=5,$C144=4),"L","")</f>
        <v>L</v>
      </c>
    </row>
    <row r="145" spans="1:4" x14ac:dyDescent="0.3">
      <c r="A145" s="1">
        <v>2</v>
      </c>
      <c r="B145" s="1">
        <v>5</v>
      </c>
      <c r="C145" s="1">
        <v>5</v>
      </c>
      <c r="D145" s="1" t="str">
        <f>IF(AND($A145=2,$B145=5,$C145=5),"L","")</f>
        <v>L</v>
      </c>
    </row>
    <row r="146" spans="1:4" x14ac:dyDescent="0.3">
      <c r="A146" s="1">
        <v>2</v>
      </c>
      <c r="B146" s="1">
        <v>5</v>
      </c>
      <c r="C146" s="1">
        <v>6</v>
      </c>
      <c r="D146" s="1" t="str">
        <f>IF(AND($A146=2,$B146=5,$C146=6),"L","")</f>
        <v>L</v>
      </c>
    </row>
    <row r="147" spans="1:4" x14ac:dyDescent="0.3">
      <c r="A147" s="1">
        <v>2</v>
      </c>
      <c r="B147" s="1">
        <v>5</v>
      </c>
      <c r="C147" s="1">
        <v>7</v>
      </c>
      <c r="D147" s="1" t="str">
        <f>IF(AND($A147=2,$B147=5,$C147=7),"L","")</f>
        <v>L</v>
      </c>
    </row>
    <row r="148" spans="1:4" x14ac:dyDescent="0.3">
      <c r="A148" s="1">
        <v>2</v>
      </c>
      <c r="B148" s="1">
        <v>5</v>
      </c>
      <c r="C148" s="1">
        <v>8</v>
      </c>
      <c r="D148" s="1" t="str">
        <f>IF(AND($A148=2,$B148=5,$C148=8),"L","")</f>
        <v>L</v>
      </c>
    </row>
    <row r="149" spans="1:4" x14ac:dyDescent="0.3">
      <c r="A149" s="1">
        <v>2</v>
      </c>
      <c r="B149" s="1">
        <v>5</v>
      </c>
      <c r="C149" s="1">
        <v>9</v>
      </c>
      <c r="D149" s="1" t="str">
        <f>IF(AND($A149=2,$B149=5,$C149=9),"L","")</f>
        <v>L</v>
      </c>
    </row>
    <row r="150" spans="1:4" x14ac:dyDescent="0.3">
      <c r="A150" s="1">
        <v>2</v>
      </c>
      <c r="B150" s="1">
        <v>5</v>
      </c>
      <c r="C150" s="1">
        <v>10</v>
      </c>
      <c r="D150" s="1" t="str">
        <f>IF(AND($A150=2,$B150=5,$C150=10),"L","")</f>
        <v>L</v>
      </c>
    </row>
    <row r="151" spans="1:4" x14ac:dyDescent="0.3">
      <c r="A151" s="1">
        <v>2</v>
      </c>
      <c r="B151" s="1">
        <v>6</v>
      </c>
      <c r="C151" s="1">
        <v>1</v>
      </c>
      <c r="D151" s="1" t="str">
        <f>IF(AND($A151=2,$B151=6,$C151=1),"L","")</f>
        <v>L</v>
      </c>
    </row>
    <row r="152" spans="1:4" x14ac:dyDescent="0.3">
      <c r="A152" s="1">
        <v>2</v>
      </c>
      <c r="B152" s="1">
        <v>6</v>
      </c>
      <c r="C152" s="1">
        <v>2</v>
      </c>
      <c r="D152" s="1" t="str">
        <f>IF(AND($A152=2,$B152=6,$C152=2),"L","")</f>
        <v>L</v>
      </c>
    </row>
    <row r="153" spans="1:4" x14ac:dyDescent="0.3">
      <c r="A153" s="1">
        <v>2</v>
      </c>
      <c r="B153" s="1">
        <v>6</v>
      </c>
      <c r="C153" s="1">
        <v>3</v>
      </c>
      <c r="D153" s="1" t="str">
        <f>IF(AND($A153=2,$B153=6,$C153=3),"L","")</f>
        <v>L</v>
      </c>
    </row>
    <row r="154" spans="1:4" x14ac:dyDescent="0.3">
      <c r="A154" s="1">
        <v>2</v>
      </c>
      <c r="B154" s="1">
        <v>6</v>
      </c>
      <c r="C154" s="1">
        <v>4</v>
      </c>
      <c r="D154" s="1" t="str">
        <f>IF(AND($A154=2,$B154=6,$C154=4),"L","")</f>
        <v>L</v>
      </c>
    </row>
    <row r="155" spans="1:4" x14ac:dyDescent="0.3">
      <c r="A155" s="1">
        <v>2</v>
      </c>
      <c r="B155" s="1">
        <v>6</v>
      </c>
      <c r="C155" s="1">
        <v>5</v>
      </c>
      <c r="D155" s="1" t="str">
        <f>IF(AND($A155=2,$B155=6,$C155=5),"L","")</f>
        <v>L</v>
      </c>
    </row>
    <row r="156" spans="1:4" x14ac:dyDescent="0.3">
      <c r="A156" s="1">
        <v>2</v>
      </c>
      <c r="B156" s="1">
        <v>6</v>
      </c>
      <c r="C156" s="1">
        <v>6</v>
      </c>
      <c r="D156" s="1" t="str">
        <f>IF(AND($A156=2,$B156=6,$C156=6),"L","")</f>
        <v>L</v>
      </c>
    </row>
    <row r="157" spans="1:4" x14ac:dyDescent="0.3">
      <c r="A157" s="1">
        <v>2</v>
      </c>
      <c r="B157" s="1">
        <v>6</v>
      </c>
      <c r="C157" s="1">
        <v>7</v>
      </c>
      <c r="D157" s="1" t="str">
        <f>IF(AND($A157=2,$B157=6,$C157=7),"L","")</f>
        <v>L</v>
      </c>
    </row>
    <row r="158" spans="1:4" x14ac:dyDescent="0.3">
      <c r="A158" s="1">
        <v>2</v>
      </c>
      <c r="B158" s="1">
        <v>6</v>
      </c>
      <c r="C158" s="1">
        <v>8</v>
      </c>
      <c r="D158" s="1" t="str">
        <f>IF(AND($A158=2,$B158=6,$C158=8),"L","")</f>
        <v>L</v>
      </c>
    </row>
    <row r="159" spans="1:4" x14ac:dyDescent="0.3">
      <c r="A159" s="1">
        <v>2</v>
      </c>
      <c r="B159" s="1">
        <v>6</v>
      </c>
      <c r="C159" s="1">
        <v>9</v>
      </c>
      <c r="D159" s="1" t="str">
        <f>IF(AND($A159=2,$B159=6,$C159=9),"L","")</f>
        <v>L</v>
      </c>
    </row>
    <row r="160" spans="1:4" x14ac:dyDescent="0.3">
      <c r="A160" s="1">
        <v>2</v>
      </c>
      <c r="B160" s="1">
        <v>6</v>
      </c>
      <c r="C160" s="1">
        <v>10</v>
      </c>
      <c r="D160" s="1" t="str">
        <f>IF(AND($A160=2,$B160=6,$C160=10),"L","")</f>
        <v>L</v>
      </c>
    </row>
    <row r="161" spans="1:4" x14ac:dyDescent="0.3">
      <c r="A161" s="1">
        <v>2</v>
      </c>
      <c r="B161" s="1">
        <v>7</v>
      </c>
      <c r="C161" s="1">
        <v>1</v>
      </c>
      <c r="D161" s="1" t="str">
        <f>IF(AND($A161=2,$B161=7,$C161=1),"L","")</f>
        <v>L</v>
      </c>
    </row>
    <row r="162" spans="1:4" x14ac:dyDescent="0.3">
      <c r="A162" s="1">
        <v>2</v>
      </c>
      <c r="B162" s="1">
        <v>7</v>
      </c>
      <c r="C162" s="1">
        <v>2</v>
      </c>
      <c r="D162" s="1" t="str">
        <f>IF(AND($A162=2,$B162=7,$C162=2),"L","")</f>
        <v>L</v>
      </c>
    </row>
    <row r="163" spans="1:4" x14ac:dyDescent="0.3">
      <c r="A163" s="1">
        <v>2</v>
      </c>
      <c r="B163" s="1">
        <v>7</v>
      </c>
      <c r="C163" s="1">
        <v>3</v>
      </c>
      <c r="D163" s="1" t="str">
        <f>IF(AND($A163=2,$B163=7,$C163=3),"L","")</f>
        <v>L</v>
      </c>
    </row>
    <row r="164" spans="1:4" x14ac:dyDescent="0.3">
      <c r="A164" s="1">
        <v>2</v>
      </c>
      <c r="B164" s="1">
        <v>7</v>
      </c>
      <c r="C164" s="1">
        <v>4</v>
      </c>
      <c r="D164" s="1" t="str">
        <f>IF(AND($A164=2,$B164=7,$C164=4),"L","")</f>
        <v>L</v>
      </c>
    </row>
    <row r="165" spans="1:4" x14ac:dyDescent="0.3">
      <c r="A165" s="1">
        <v>2</v>
      </c>
      <c r="B165" s="1">
        <v>7</v>
      </c>
      <c r="C165" s="1">
        <v>5</v>
      </c>
      <c r="D165" s="1" t="str">
        <f>IF(AND($A165=2,$B165=7,$C165=5),"L","")</f>
        <v>L</v>
      </c>
    </row>
    <row r="166" spans="1:4" x14ac:dyDescent="0.3">
      <c r="A166" s="1">
        <v>2</v>
      </c>
      <c r="B166" s="1">
        <v>7</v>
      </c>
      <c r="C166" s="1">
        <v>6</v>
      </c>
      <c r="D166" s="1" t="str">
        <f>IF(AND($A166=2,$B166=7,$C166=6),"L","")</f>
        <v>L</v>
      </c>
    </row>
    <row r="167" spans="1:4" x14ac:dyDescent="0.3">
      <c r="A167" s="1">
        <v>2</v>
      </c>
      <c r="B167" s="1">
        <v>7</v>
      </c>
      <c r="C167" s="1">
        <v>7</v>
      </c>
      <c r="D167" s="1" t="str">
        <f>IF(AND($A167=2,$B167=7,$C167=7),"L","")</f>
        <v>L</v>
      </c>
    </row>
    <row r="168" spans="1:4" x14ac:dyDescent="0.3">
      <c r="A168" s="1">
        <v>2</v>
      </c>
      <c r="B168" s="1">
        <v>7</v>
      </c>
      <c r="C168" s="1">
        <v>8</v>
      </c>
      <c r="D168" s="1" t="str">
        <f>IF(AND($A168=2,$B168=7,$C168=8),"L","")</f>
        <v>L</v>
      </c>
    </row>
    <row r="169" spans="1:4" x14ac:dyDescent="0.3">
      <c r="A169" s="1">
        <v>2</v>
      </c>
      <c r="B169" s="1">
        <v>7</v>
      </c>
      <c r="C169" s="1">
        <v>9</v>
      </c>
      <c r="D169" s="1" t="str">
        <f>IF(AND($A169=2,$B169=7,$C169=9),"L","")</f>
        <v>L</v>
      </c>
    </row>
    <row r="170" spans="1:4" x14ac:dyDescent="0.3">
      <c r="A170" s="1">
        <v>2</v>
      </c>
      <c r="B170" s="1">
        <v>7</v>
      </c>
      <c r="C170" s="1">
        <v>10</v>
      </c>
      <c r="D170" s="1" t="str">
        <f>IF(AND($A170=2,$B170=7,$C170=10),"L","")</f>
        <v>L</v>
      </c>
    </row>
    <row r="171" spans="1:4" x14ac:dyDescent="0.3">
      <c r="A171" s="1">
        <v>2</v>
      </c>
      <c r="B171" s="1">
        <v>8</v>
      </c>
      <c r="C171" s="1">
        <v>1</v>
      </c>
      <c r="D171" s="1" t="str">
        <f>IF(AND($A171=2,$B171=8,$C171=1),"L","")</f>
        <v>L</v>
      </c>
    </row>
    <row r="172" spans="1:4" x14ac:dyDescent="0.3">
      <c r="A172" s="1">
        <v>2</v>
      </c>
      <c r="B172" s="1">
        <v>8</v>
      </c>
      <c r="C172" s="1">
        <v>2</v>
      </c>
      <c r="D172" s="1" t="str">
        <f>IF(AND($A172=2,$B172=8,$C172=2),"L","")</f>
        <v>L</v>
      </c>
    </row>
    <row r="173" spans="1:4" x14ac:dyDescent="0.3">
      <c r="A173" s="1">
        <v>2</v>
      </c>
      <c r="B173" s="1">
        <v>8</v>
      </c>
      <c r="C173" s="1">
        <v>3</v>
      </c>
      <c r="D173" s="1" t="str">
        <f>IF(AND($A173=2,$B173=8,$C173=3),"L","")</f>
        <v>L</v>
      </c>
    </row>
    <row r="174" spans="1:4" x14ac:dyDescent="0.3">
      <c r="A174" s="1">
        <v>2</v>
      </c>
      <c r="B174" s="1">
        <v>8</v>
      </c>
      <c r="C174" s="1">
        <v>4</v>
      </c>
      <c r="D174" s="1" t="str">
        <f>IF(AND($A174=2,$B174=8,$C174=4),"L","")</f>
        <v>L</v>
      </c>
    </row>
    <row r="175" spans="1:4" x14ac:dyDescent="0.3">
      <c r="A175" s="1">
        <v>2</v>
      </c>
      <c r="B175" s="1">
        <v>8</v>
      </c>
      <c r="C175" s="1">
        <v>5</v>
      </c>
      <c r="D175" s="1" t="str">
        <f>IF(AND($A175=2,$B175=8,$C175=5),"L","")</f>
        <v>L</v>
      </c>
    </row>
    <row r="176" spans="1:4" x14ac:dyDescent="0.3">
      <c r="A176" s="1">
        <v>2</v>
      </c>
      <c r="B176" s="1">
        <v>8</v>
      </c>
      <c r="C176" s="1">
        <v>6</v>
      </c>
      <c r="D176" s="1" t="str">
        <f>IF(AND($A176=2,$B176=8,$C176=6),"L","")</f>
        <v>L</v>
      </c>
    </row>
    <row r="177" spans="1:4" x14ac:dyDescent="0.3">
      <c r="A177" s="1">
        <v>2</v>
      </c>
      <c r="B177" s="1">
        <v>8</v>
      </c>
      <c r="C177" s="1">
        <v>7</v>
      </c>
      <c r="D177" s="1" t="str">
        <f>IF(AND($A177=2,$B177=8,$C177=7),"L","")</f>
        <v>L</v>
      </c>
    </row>
    <row r="178" spans="1:4" x14ac:dyDescent="0.3">
      <c r="A178" s="1">
        <v>2</v>
      </c>
      <c r="B178" s="1">
        <v>8</v>
      </c>
      <c r="C178" s="1">
        <v>8</v>
      </c>
      <c r="D178" s="1" t="str">
        <f>IF(AND($A178=2,$B178=8,$C178=8),"L","")</f>
        <v>L</v>
      </c>
    </row>
    <row r="179" spans="1:4" x14ac:dyDescent="0.3">
      <c r="A179" s="1">
        <v>2</v>
      </c>
      <c r="B179" s="1">
        <v>8</v>
      </c>
      <c r="C179" s="1">
        <v>9</v>
      </c>
      <c r="D179" s="1" t="str">
        <f>IF(AND($A179=2,$B179=8,$C179=9),"L","")</f>
        <v>L</v>
      </c>
    </row>
    <row r="180" spans="1:4" x14ac:dyDescent="0.3">
      <c r="A180" s="1">
        <v>2</v>
      </c>
      <c r="B180" s="1">
        <v>8</v>
      </c>
      <c r="C180" s="1">
        <v>10</v>
      </c>
      <c r="D180" s="1" t="str">
        <f>IF(AND($A180=2,$B180=8,$C180=10),"L","")</f>
        <v>L</v>
      </c>
    </row>
    <row r="181" spans="1:4" x14ac:dyDescent="0.3">
      <c r="A181" s="1">
        <v>2</v>
      </c>
      <c r="B181" s="1">
        <v>9</v>
      </c>
      <c r="C181" s="1">
        <v>1</v>
      </c>
      <c r="D181" s="1" t="str">
        <f>IF(AND($A181=2,$B181=9,$C181=1),"L","")</f>
        <v>L</v>
      </c>
    </row>
    <row r="182" spans="1:4" x14ac:dyDescent="0.3">
      <c r="A182" s="1">
        <v>2</v>
      </c>
      <c r="B182" s="1">
        <v>9</v>
      </c>
      <c r="C182" s="1">
        <v>2</v>
      </c>
      <c r="D182" s="1" t="str">
        <f>IF(AND($A182=2,$B182=9,$C182=2),"L","")</f>
        <v>L</v>
      </c>
    </row>
    <row r="183" spans="1:4" x14ac:dyDescent="0.3">
      <c r="A183" s="1">
        <v>2</v>
      </c>
      <c r="B183" s="1">
        <v>9</v>
      </c>
      <c r="C183" s="1">
        <v>3</v>
      </c>
      <c r="D183" s="1" t="str">
        <f>IF(AND($A183=2,$B183=9,$C183=3),"L","")</f>
        <v>L</v>
      </c>
    </row>
    <row r="184" spans="1:4" x14ac:dyDescent="0.3">
      <c r="A184" s="1">
        <v>2</v>
      </c>
      <c r="B184" s="1">
        <v>9</v>
      </c>
      <c r="C184" s="1">
        <v>4</v>
      </c>
      <c r="D184" s="1" t="str">
        <f>IF(AND($A184=2,$B184=9,$C184=4),"L","")</f>
        <v>L</v>
      </c>
    </row>
    <row r="185" spans="1:4" x14ac:dyDescent="0.3">
      <c r="A185" s="1">
        <v>2</v>
      </c>
      <c r="B185" s="1">
        <v>9</v>
      </c>
      <c r="C185" s="1">
        <v>5</v>
      </c>
      <c r="D185" s="1" t="str">
        <f>IF(AND($A185=2,$B185=9,$C185=5),"L","")</f>
        <v>L</v>
      </c>
    </row>
    <row r="186" spans="1:4" x14ac:dyDescent="0.3">
      <c r="A186" s="1">
        <v>2</v>
      </c>
      <c r="B186" s="1">
        <v>9</v>
      </c>
      <c r="C186" s="1">
        <v>6</v>
      </c>
      <c r="D186" s="1" t="str">
        <f>IF(AND($A186=2,$B186=9,$C186=6),"L","")</f>
        <v>L</v>
      </c>
    </row>
    <row r="187" spans="1:4" x14ac:dyDescent="0.3">
      <c r="A187" s="1">
        <v>2</v>
      </c>
      <c r="B187" s="1">
        <v>9</v>
      </c>
      <c r="C187" s="1">
        <v>7</v>
      </c>
      <c r="D187" s="1" t="str">
        <f>IF(AND($A187=2,$B187=9,$C187=7),"L","")</f>
        <v>L</v>
      </c>
    </row>
    <row r="188" spans="1:4" x14ac:dyDescent="0.3">
      <c r="A188" s="1">
        <v>2</v>
      </c>
      <c r="B188" s="1">
        <v>9</v>
      </c>
      <c r="C188" s="1">
        <v>8</v>
      </c>
      <c r="D188" s="1" t="str">
        <f>IF(AND($A188=2,$B188=9,$C188=8),"L","")</f>
        <v>L</v>
      </c>
    </row>
    <row r="189" spans="1:4" x14ac:dyDescent="0.3">
      <c r="A189" s="1">
        <v>2</v>
      </c>
      <c r="B189" s="1">
        <v>9</v>
      </c>
      <c r="C189" s="1">
        <v>9</v>
      </c>
      <c r="D189" s="1" t="str">
        <f>IF(AND($A189=2,$B189=9,$C189=9),"L","")</f>
        <v>L</v>
      </c>
    </row>
    <row r="190" spans="1:4" x14ac:dyDescent="0.3">
      <c r="A190" s="1">
        <v>2</v>
      </c>
      <c r="B190" s="1">
        <v>9</v>
      </c>
      <c r="C190" s="1">
        <v>10</v>
      </c>
      <c r="D190" s="1" t="str">
        <f>IF(AND($A190=2,$B190=9,$C190=10),"L","")</f>
        <v>L</v>
      </c>
    </row>
    <row r="191" spans="1:4" x14ac:dyDescent="0.3">
      <c r="A191" s="1">
        <v>2</v>
      </c>
      <c r="B191" s="1">
        <v>10</v>
      </c>
      <c r="C191" s="1">
        <v>1</v>
      </c>
      <c r="D191" s="1" t="str">
        <f>IF(AND($A191=2,$B191=10,$C191=1),"L","")</f>
        <v>L</v>
      </c>
    </row>
    <row r="192" spans="1:4" x14ac:dyDescent="0.3">
      <c r="A192" s="1">
        <v>2</v>
      </c>
      <c r="B192" s="1">
        <v>10</v>
      </c>
      <c r="C192" s="1">
        <v>2</v>
      </c>
      <c r="D192" s="1" t="str">
        <f>IF(AND($A192=2,$B192=10,$C192=2),"L","")</f>
        <v>L</v>
      </c>
    </row>
    <row r="193" spans="1:4" x14ac:dyDescent="0.3">
      <c r="A193" s="1">
        <v>2</v>
      </c>
      <c r="B193" s="1">
        <v>10</v>
      </c>
      <c r="C193" s="1">
        <v>3</v>
      </c>
      <c r="D193" s="1" t="str">
        <f>IF(AND($A193=2,$B193=10,$C193=3),"L","")</f>
        <v>L</v>
      </c>
    </row>
    <row r="194" spans="1:4" x14ac:dyDescent="0.3">
      <c r="A194" s="1">
        <v>2</v>
      </c>
      <c r="B194" s="1">
        <v>10</v>
      </c>
      <c r="C194" s="1">
        <v>4</v>
      </c>
      <c r="D194" s="1" t="str">
        <f>IF(AND($A194=2,$B194=10,$C194=4),"L","")</f>
        <v>L</v>
      </c>
    </row>
    <row r="195" spans="1:4" x14ac:dyDescent="0.3">
      <c r="A195" s="1">
        <v>2</v>
      </c>
      <c r="B195" s="1">
        <v>10</v>
      </c>
      <c r="C195" s="1">
        <v>5</v>
      </c>
      <c r="D195" s="1" t="str">
        <f>IF(AND($A195=2,$B195=10,$C195=5),"L","")</f>
        <v>L</v>
      </c>
    </row>
    <row r="196" spans="1:4" x14ac:dyDescent="0.3">
      <c r="A196" s="1">
        <v>2</v>
      </c>
      <c r="B196" s="1">
        <v>10</v>
      </c>
      <c r="C196" s="1">
        <v>6</v>
      </c>
      <c r="D196" s="1" t="str">
        <f>IF(AND($A196=2,$B196=10,$C196=6),"L","")</f>
        <v>L</v>
      </c>
    </row>
    <row r="197" spans="1:4" x14ac:dyDescent="0.3">
      <c r="A197" s="1">
        <v>2</v>
      </c>
      <c r="B197" s="1">
        <v>10</v>
      </c>
      <c r="C197" s="1">
        <v>7</v>
      </c>
      <c r="D197" s="1" t="str">
        <f>IF(AND($A197=2,$B197=10,$C197=7),"L","")</f>
        <v>L</v>
      </c>
    </row>
    <row r="198" spans="1:4" x14ac:dyDescent="0.3">
      <c r="A198" s="1">
        <v>2</v>
      </c>
      <c r="B198" s="1">
        <v>10</v>
      </c>
      <c r="C198" s="1">
        <v>8</v>
      </c>
      <c r="D198" s="1" t="str">
        <f>IF(AND($A198=2,$B198=10,$C198=8),"L","")</f>
        <v>L</v>
      </c>
    </row>
    <row r="199" spans="1:4" x14ac:dyDescent="0.3">
      <c r="A199" s="1">
        <v>2</v>
      </c>
      <c r="B199" s="1">
        <v>10</v>
      </c>
      <c r="C199" s="1">
        <v>9</v>
      </c>
      <c r="D199" s="1" t="str">
        <f>IF(AND($A199=2,$B199=10,$C199=9),"L","")</f>
        <v>L</v>
      </c>
    </row>
    <row r="200" spans="1:4" x14ac:dyDescent="0.3">
      <c r="A200" s="1">
        <v>2</v>
      </c>
      <c r="B200" s="1">
        <v>10</v>
      </c>
      <c r="C200" s="1">
        <v>10</v>
      </c>
      <c r="D200" s="1" t="str">
        <f>IF(AND($A200=2,$B200=10,$C200=10),"L","")</f>
        <v>L</v>
      </c>
    </row>
    <row r="201" spans="1:4" x14ac:dyDescent="0.3">
      <c r="A201" s="1">
        <v>3</v>
      </c>
      <c r="B201" s="1">
        <v>1</v>
      </c>
      <c r="C201" s="1">
        <v>1</v>
      </c>
      <c r="D201" s="1" t="str">
        <f>IF(AND($A201=3,$B201=1,$C201=1),"L","")</f>
        <v>L</v>
      </c>
    </row>
    <row r="202" spans="1:4" x14ac:dyDescent="0.3">
      <c r="A202" s="1">
        <v>3</v>
      </c>
      <c r="B202" s="1">
        <v>1</v>
      </c>
      <c r="C202" s="1">
        <v>2</v>
      </c>
      <c r="D202" s="1" t="str">
        <f>IF(AND($A202=3,$B202=1,$C202=2),"L","")</f>
        <v>L</v>
      </c>
    </row>
    <row r="203" spans="1:4" x14ac:dyDescent="0.3">
      <c r="A203" s="1">
        <v>3</v>
      </c>
      <c r="B203" s="1">
        <v>1</v>
      </c>
      <c r="C203" s="1">
        <v>3</v>
      </c>
      <c r="D203" s="1" t="str">
        <f>IF(AND($A203=3,$B203=1,$C203=3),"L","")</f>
        <v>L</v>
      </c>
    </row>
    <row r="204" spans="1:4" x14ac:dyDescent="0.3">
      <c r="A204" s="1">
        <v>3</v>
      </c>
      <c r="B204" s="1">
        <v>1</v>
      </c>
      <c r="C204" s="1">
        <v>4</v>
      </c>
      <c r="D204" s="1" t="str">
        <f>IF(AND($A204=3,$B204=1,$C204=4),"L","")</f>
        <v>L</v>
      </c>
    </row>
    <row r="205" spans="1:4" x14ac:dyDescent="0.3">
      <c r="A205" s="1">
        <v>3</v>
      </c>
      <c r="B205" s="1">
        <v>1</v>
      </c>
      <c r="C205" s="1">
        <v>5</v>
      </c>
      <c r="D205" s="1" t="str">
        <f>IF(AND($A205=3,$B205=1,$C205=5),"L","")</f>
        <v>L</v>
      </c>
    </row>
    <row r="206" spans="1:4" x14ac:dyDescent="0.3">
      <c r="A206" s="1">
        <v>3</v>
      </c>
      <c r="B206" s="1">
        <v>1</v>
      </c>
      <c r="C206" s="1">
        <v>6</v>
      </c>
      <c r="D206" s="1" t="str">
        <f>IF(AND($A206=3,$B206=1,$C206=6),"L","")</f>
        <v>L</v>
      </c>
    </row>
    <row r="207" spans="1:4" x14ac:dyDescent="0.3">
      <c r="A207" s="1">
        <v>3</v>
      </c>
      <c r="B207" s="1">
        <v>1</v>
      </c>
      <c r="C207" s="1">
        <v>7</v>
      </c>
      <c r="D207" s="1" t="str">
        <f>IF(AND($A207=3,$B207=1,$C207=7),"L","")</f>
        <v>L</v>
      </c>
    </row>
    <row r="208" spans="1:4" x14ac:dyDescent="0.3">
      <c r="A208" s="1">
        <v>3</v>
      </c>
      <c r="B208" s="1">
        <v>1</v>
      </c>
      <c r="C208" s="1">
        <v>8</v>
      </c>
      <c r="D208" s="1" t="str">
        <f>IF(AND($A208=3,$B208=1,$C208=8),"L","")</f>
        <v>L</v>
      </c>
    </row>
    <row r="209" spans="1:4" x14ac:dyDescent="0.3">
      <c r="A209" s="1">
        <v>3</v>
      </c>
      <c r="B209" s="1">
        <v>1</v>
      </c>
      <c r="C209" s="1">
        <v>9</v>
      </c>
      <c r="D209" s="1" t="str">
        <f>IF(AND($A209=3,$B209=1,$C209=9),"L","")</f>
        <v>L</v>
      </c>
    </row>
    <row r="210" spans="1:4" x14ac:dyDescent="0.3">
      <c r="A210" s="1">
        <v>3</v>
      </c>
      <c r="B210" s="1">
        <v>1</v>
      </c>
      <c r="C210" s="1">
        <v>10</v>
      </c>
      <c r="D210" s="1" t="str">
        <f>IF(AND($A210=3,$B210=1,$C210=10),"L","")</f>
        <v>L</v>
      </c>
    </row>
    <row r="211" spans="1:4" x14ac:dyDescent="0.3">
      <c r="A211" s="1">
        <v>3</v>
      </c>
      <c r="B211" s="1">
        <v>2</v>
      </c>
      <c r="C211" s="1">
        <v>1</v>
      </c>
      <c r="D211" s="1" t="str">
        <f>IF(AND($A211=3,$B211=2,$C211=1),"L","")</f>
        <v>L</v>
      </c>
    </row>
    <row r="212" spans="1:4" x14ac:dyDescent="0.3">
      <c r="A212" s="1">
        <v>3</v>
      </c>
      <c r="B212" s="1">
        <v>2</v>
      </c>
      <c r="C212" s="1">
        <v>2</v>
      </c>
      <c r="D212" s="1" t="str">
        <f>IF(AND($A212=3,$B212=2,$C212=2),"L","")</f>
        <v>L</v>
      </c>
    </row>
    <row r="213" spans="1:4" x14ac:dyDescent="0.3">
      <c r="A213" s="1">
        <v>3</v>
      </c>
      <c r="B213" s="1">
        <v>2</v>
      </c>
      <c r="C213" s="1">
        <v>3</v>
      </c>
      <c r="D213" s="1" t="str">
        <f>IF(AND($A213=3,$B213=2,$C213=3),"L","")</f>
        <v>L</v>
      </c>
    </row>
    <row r="214" spans="1:4" x14ac:dyDescent="0.3">
      <c r="A214" s="1">
        <v>3</v>
      </c>
      <c r="B214" s="1">
        <v>2</v>
      </c>
      <c r="C214" s="1">
        <v>4</v>
      </c>
      <c r="D214" s="1" t="str">
        <f>IF(AND($A214=3,$B214=2,$C214=4),"L","")</f>
        <v>L</v>
      </c>
    </row>
    <row r="215" spans="1:4" x14ac:dyDescent="0.3">
      <c r="A215" s="1">
        <v>3</v>
      </c>
      <c r="B215" s="1">
        <v>2</v>
      </c>
      <c r="C215" s="1">
        <v>5</v>
      </c>
      <c r="D215" s="1" t="str">
        <f>IF(AND($A215=3,$B215=2,$C215=5),"L","")</f>
        <v>L</v>
      </c>
    </row>
    <row r="216" spans="1:4" x14ac:dyDescent="0.3">
      <c r="A216" s="1">
        <v>3</v>
      </c>
      <c r="B216" s="1">
        <v>2</v>
      </c>
      <c r="C216" s="1">
        <v>6</v>
      </c>
      <c r="D216" s="1" t="str">
        <f>IF(AND($A216=3,$B216=2,$C216=6),"L","")</f>
        <v>L</v>
      </c>
    </row>
    <row r="217" spans="1:4" x14ac:dyDescent="0.3">
      <c r="A217" s="1">
        <v>3</v>
      </c>
      <c r="B217" s="1">
        <v>2</v>
      </c>
      <c r="C217" s="1">
        <v>7</v>
      </c>
      <c r="D217" s="1" t="str">
        <f>IF(AND($A217=3,$B217=2,$C217=7),"L","")</f>
        <v>L</v>
      </c>
    </row>
    <row r="218" spans="1:4" x14ac:dyDescent="0.3">
      <c r="A218" s="1">
        <v>3</v>
      </c>
      <c r="B218" s="1">
        <v>2</v>
      </c>
      <c r="C218" s="1">
        <v>8</v>
      </c>
      <c r="D218" s="1" t="str">
        <f>IF(AND($A218=3,$B218=2,$C218=8),"L","")</f>
        <v>L</v>
      </c>
    </row>
    <row r="219" spans="1:4" x14ac:dyDescent="0.3">
      <c r="A219" s="1">
        <v>3</v>
      </c>
      <c r="B219" s="1">
        <v>2</v>
      </c>
      <c r="C219" s="1">
        <v>9</v>
      </c>
      <c r="D219" s="1" t="str">
        <f>IF(AND($A219=3,$B219=2,$C219=9),"L","")</f>
        <v>L</v>
      </c>
    </row>
    <row r="220" spans="1:4" x14ac:dyDescent="0.3">
      <c r="A220" s="1">
        <v>3</v>
      </c>
      <c r="B220" s="1">
        <v>2</v>
      </c>
      <c r="C220" s="1">
        <v>10</v>
      </c>
      <c r="D220" s="1" t="str">
        <f>IF(AND($A220=3,$B220=2,$C220=10),"L","")</f>
        <v>L</v>
      </c>
    </row>
    <row r="221" spans="1:4" x14ac:dyDescent="0.3">
      <c r="A221" s="1">
        <v>3</v>
      </c>
      <c r="B221" s="1">
        <v>3</v>
      </c>
      <c r="C221" s="1">
        <v>1</v>
      </c>
      <c r="D221" s="1" t="str">
        <f>IF(AND($A221=3,$B221=3,$C221=1),"L","")</f>
        <v>L</v>
      </c>
    </row>
    <row r="222" spans="1:4" x14ac:dyDescent="0.3">
      <c r="A222" s="1">
        <v>3</v>
      </c>
      <c r="B222" s="1">
        <v>3</v>
      </c>
      <c r="C222" s="1">
        <v>2</v>
      </c>
      <c r="D222" s="1" t="str">
        <f>IF(AND($A222=3,$B222=3,$C222=2),"L","")</f>
        <v>L</v>
      </c>
    </row>
    <row r="223" spans="1:4" x14ac:dyDescent="0.3">
      <c r="A223" s="1">
        <v>3</v>
      </c>
      <c r="B223" s="1">
        <v>3</v>
      </c>
      <c r="C223" s="1">
        <v>3</v>
      </c>
      <c r="D223" s="1" t="str">
        <f>IF(AND($A223=3,$B223=3,$C223=3),"L","")</f>
        <v>L</v>
      </c>
    </row>
    <row r="224" spans="1:4" x14ac:dyDescent="0.3">
      <c r="A224" s="1">
        <v>3</v>
      </c>
      <c r="B224" s="1">
        <v>3</v>
      </c>
      <c r="C224" s="1">
        <v>4</v>
      </c>
      <c r="D224" s="1" t="str">
        <f>IF(AND($A224=3,$B224=3,$C224=4),"L","")</f>
        <v>L</v>
      </c>
    </row>
    <row r="225" spans="1:4" x14ac:dyDescent="0.3">
      <c r="A225" s="1">
        <v>3</v>
      </c>
      <c r="B225" s="1">
        <v>3</v>
      </c>
      <c r="C225" s="1">
        <v>5</v>
      </c>
      <c r="D225" s="1" t="str">
        <f>IF(AND($A225=3,$B225=3,$C225=5),"L","")</f>
        <v>L</v>
      </c>
    </row>
    <row r="226" spans="1:4" x14ac:dyDescent="0.3">
      <c r="A226" s="1">
        <v>3</v>
      </c>
      <c r="B226" s="1">
        <v>3</v>
      </c>
      <c r="C226" s="1">
        <v>6</v>
      </c>
      <c r="D226" s="1" t="str">
        <f>IF(AND($A226=3,$B226=3,$C226=6),"L","")</f>
        <v>L</v>
      </c>
    </row>
    <row r="227" spans="1:4" x14ac:dyDescent="0.3">
      <c r="A227" s="1">
        <v>3</v>
      </c>
      <c r="B227" s="1">
        <v>3</v>
      </c>
      <c r="C227" s="1">
        <v>7</v>
      </c>
      <c r="D227" s="1" t="str">
        <f>IF(AND($A227=3,$B227=3,$C227=7),"L","")</f>
        <v>L</v>
      </c>
    </row>
    <row r="228" spans="1:4" x14ac:dyDescent="0.3">
      <c r="A228" s="1">
        <v>3</v>
      </c>
      <c r="B228" s="1">
        <v>3</v>
      </c>
      <c r="C228" s="1">
        <v>8</v>
      </c>
      <c r="D228" s="1" t="str">
        <f>IF(AND($A228=3,$B228=3,$C228=8),"L","")</f>
        <v>L</v>
      </c>
    </row>
    <row r="229" spans="1:4" x14ac:dyDescent="0.3">
      <c r="A229" s="1">
        <v>3</v>
      </c>
      <c r="B229" s="1">
        <v>3</v>
      </c>
      <c r="C229" s="1">
        <v>9</v>
      </c>
      <c r="D229" s="1" t="str">
        <f>IF(AND($A229=3,$B229=3,$C229=9),"L","")</f>
        <v>L</v>
      </c>
    </row>
    <row r="230" spans="1:4" x14ac:dyDescent="0.3">
      <c r="A230" s="1">
        <v>3</v>
      </c>
      <c r="B230" s="1">
        <v>3</v>
      </c>
      <c r="C230" s="1">
        <v>10</v>
      </c>
      <c r="D230" s="1" t="str">
        <f>IF(AND($A230=3,$B230=3,$C230=10),"L","")</f>
        <v>L</v>
      </c>
    </row>
    <row r="231" spans="1:4" x14ac:dyDescent="0.3">
      <c r="A231" s="1">
        <v>3</v>
      </c>
      <c r="B231" s="1">
        <v>4</v>
      </c>
      <c r="C231" s="1">
        <v>1</v>
      </c>
      <c r="D231" s="1" t="str">
        <f>IF(AND($A231=3,$B231=4,$C231=1),"L","")</f>
        <v>L</v>
      </c>
    </row>
    <row r="232" spans="1:4" x14ac:dyDescent="0.3">
      <c r="A232" s="1">
        <v>3</v>
      </c>
      <c r="B232" s="1">
        <v>4</v>
      </c>
      <c r="C232" s="1">
        <v>2</v>
      </c>
      <c r="D232" s="1" t="str">
        <f>IF(AND($A232=3,$B232=4,$C232=2),"L","")</f>
        <v>L</v>
      </c>
    </row>
    <row r="233" spans="1:4" x14ac:dyDescent="0.3">
      <c r="A233" s="1">
        <v>3</v>
      </c>
      <c r="B233" s="1">
        <v>4</v>
      </c>
      <c r="C233" s="1">
        <v>3</v>
      </c>
      <c r="D233" s="1" t="str">
        <f>IF(AND($A233=3,$B233=4,$C233=3),"L","")</f>
        <v>L</v>
      </c>
    </row>
    <row r="234" spans="1:4" x14ac:dyDescent="0.3">
      <c r="A234" s="1">
        <v>3</v>
      </c>
      <c r="B234" s="1">
        <v>4</v>
      </c>
      <c r="C234" s="1">
        <v>4</v>
      </c>
      <c r="D234" s="1" t="str">
        <f>IF(AND($A234=3,$B234=4,$C234=4),"L","")</f>
        <v>L</v>
      </c>
    </row>
    <row r="235" spans="1:4" x14ac:dyDescent="0.3">
      <c r="A235" s="1">
        <v>3</v>
      </c>
      <c r="B235" s="1">
        <v>4</v>
      </c>
      <c r="C235" s="1">
        <v>5</v>
      </c>
      <c r="D235" s="1" t="str">
        <f>IF(AND($A235=3,$B235=4,$C235=5),"L","")</f>
        <v>L</v>
      </c>
    </row>
    <row r="236" spans="1:4" x14ac:dyDescent="0.3">
      <c r="A236" s="1">
        <v>3</v>
      </c>
      <c r="B236" s="1">
        <v>4</v>
      </c>
      <c r="C236" s="1">
        <v>6</v>
      </c>
      <c r="D236" s="1" t="str">
        <f>IF(AND($A236=3,$B236=4,$C236=6),"L","")</f>
        <v>L</v>
      </c>
    </row>
    <row r="237" spans="1:4" x14ac:dyDescent="0.3">
      <c r="A237" s="1">
        <v>3</v>
      </c>
      <c r="B237" s="1">
        <v>4</v>
      </c>
      <c r="C237" s="1">
        <v>7</v>
      </c>
      <c r="D237" s="1" t="str">
        <f>IF(AND($A237=3,$B237=4,$C237=7),"L","")</f>
        <v>L</v>
      </c>
    </row>
    <row r="238" spans="1:4" x14ac:dyDescent="0.3">
      <c r="A238" s="1">
        <v>3</v>
      </c>
      <c r="B238" s="1">
        <v>4</v>
      </c>
      <c r="C238" s="1">
        <v>8</v>
      </c>
      <c r="D238" s="1" t="str">
        <f>IF(AND($A238=3,$B238=4,$C238=8),"L","")</f>
        <v>L</v>
      </c>
    </row>
    <row r="239" spans="1:4" x14ac:dyDescent="0.3">
      <c r="A239" s="1">
        <v>3</v>
      </c>
      <c r="B239" s="1">
        <v>4</v>
      </c>
      <c r="C239" s="1">
        <v>9</v>
      </c>
      <c r="D239" s="1" t="str">
        <f>IF(AND($A239=3,$B239=4,$C239=9),"L","")</f>
        <v>L</v>
      </c>
    </row>
    <row r="240" spans="1:4" x14ac:dyDescent="0.3">
      <c r="A240" s="1">
        <v>3</v>
      </c>
      <c r="B240" s="1">
        <v>4</v>
      </c>
      <c r="C240" s="1">
        <v>10</v>
      </c>
      <c r="D240" s="1" t="str">
        <f>IF(AND($A240=3,$B240=4,$C240=10),"L","")</f>
        <v>L</v>
      </c>
    </row>
    <row r="241" spans="1:4" x14ac:dyDescent="0.3">
      <c r="A241" s="1">
        <v>3</v>
      </c>
      <c r="B241" s="1">
        <v>5</v>
      </c>
      <c r="C241" s="1">
        <v>1</v>
      </c>
      <c r="D241" s="1" t="str">
        <f>IF(AND($A241=3,$B241=5,$C241=1),"L","")</f>
        <v>L</v>
      </c>
    </row>
    <row r="242" spans="1:4" x14ac:dyDescent="0.3">
      <c r="A242" s="1">
        <v>3</v>
      </c>
      <c r="B242" s="1">
        <v>5</v>
      </c>
      <c r="C242" s="1">
        <v>2</v>
      </c>
      <c r="D242" s="1" t="str">
        <f>IF(AND($A242=3,$B242=5,$C242=2),"L","")</f>
        <v>L</v>
      </c>
    </row>
    <row r="243" spans="1:4" x14ac:dyDescent="0.3">
      <c r="A243" s="1">
        <v>3</v>
      </c>
      <c r="B243" s="1">
        <v>5</v>
      </c>
      <c r="C243" s="1">
        <v>3</v>
      </c>
      <c r="D243" s="1" t="str">
        <f>IF(AND($A243=3,$B243=5,$C243=3),"L","")</f>
        <v>L</v>
      </c>
    </row>
    <row r="244" spans="1:4" x14ac:dyDescent="0.3">
      <c r="A244" s="1">
        <v>3</v>
      </c>
      <c r="B244" s="1">
        <v>5</v>
      </c>
      <c r="C244" s="1">
        <v>4</v>
      </c>
      <c r="D244" s="1" t="str">
        <f>IF(AND($A244=3,$B244=5,$C244=4),"L","")</f>
        <v>L</v>
      </c>
    </row>
    <row r="245" spans="1:4" x14ac:dyDescent="0.3">
      <c r="A245" s="1">
        <v>3</v>
      </c>
      <c r="B245" s="1">
        <v>5</v>
      </c>
      <c r="C245" s="1">
        <v>5</v>
      </c>
      <c r="D245" s="1" t="str">
        <f>IF(AND($A245=3,$B245=5,$C245=5),"L","")</f>
        <v>L</v>
      </c>
    </row>
    <row r="246" spans="1:4" x14ac:dyDescent="0.3">
      <c r="A246" s="1">
        <v>3</v>
      </c>
      <c r="B246" s="1">
        <v>5</v>
      </c>
      <c r="C246" s="1">
        <v>6</v>
      </c>
      <c r="D246" s="1" t="str">
        <f>IF(AND($A246=3,$B246=5,$C246=6),"L","")</f>
        <v>L</v>
      </c>
    </row>
    <row r="247" spans="1:4" x14ac:dyDescent="0.3">
      <c r="A247" s="1">
        <v>3</v>
      </c>
      <c r="B247" s="1">
        <v>5</v>
      </c>
      <c r="C247" s="1">
        <v>7</v>
      </c>
      <c r="D247" s="1" t="str">
        <f>IF(AND($A247=3,$B247=5,$C247=7),"L","")</f>
        <v>L</v>
      </c>
    </row>
    <row r="248" spans="1:4" x14ac:dyDescent="0.3">
      <c r="A248" s="1">
        <v>3</v>
      </c>
      <c r="B248" s="1">
        <v>5</v>
      </c>
      <c r="C248" s="1">
        <v>8</v>
      </c>
      <c r="D248" s="1" t="str">
        <f>IF(AND($A248=3,$B248=5,$C248=8),"L","")</f>
        <v>L</v>
      </c>
    </row>
    <row r="249" spans="1:4" x14ac:dyDescent="0.3">
      <c r="A249" s="1">
        <v>3</v>
      </c>
      <c r="B249" s="1">
        <v>5</v>
      </c>
      <c r="C249" s="1">
        <v>9</v>
      </c>
      <c r="D249" s="1" t="str">
        <f>IF(AND($A249=3,$B249=5,$C249=9),"L","")</f>
        <v>L</v>
      </c>
    </row>
    <row r="250" spans="1:4" x14ac:dyDescent="0.3">
      <c r="A250" s="1">
        <v>3</v>
      </c>
      <c r="B250" s="1">
        <v>5</v>
      </c>
      <c r="C250" s="1">
        <v>10</v>
      </c>
      <c r="D250" s="1" t="str">
        <f>IF(AND($A250=3,$B250=5,$C250=10),"L","")</f>
        <v>L</v>
      </c>
    </row>
    <row r="251" spans="1:4" x14ac:dyDescent="0.3">
      <c r="A251" s="1">
        <v>3</v>
      </c>
      <c r="B251" s="1">
        <v>6</v>
      </c>
      <c r="C251" s="1">
        <v>1</v>
      </c>
      <c r="D251" s="1" t="str">
        <f>IF(AND($A251=3,$B251=6,$C251=1),"L","")</f>
        <v>L</v>
      </c>
    </row>
    <row r="252" spans="1:4" x14ac:dyDescent="0.3">
      <c r="A252" s="1">
        <v>3</v>
      </c>
      <c r="B252" s="1">
        <v>6</v>
      </c>
      <c r="C252" s="1">
        <v>2</v>
      </c>
      <c r="D252" s="1" t="str">
        <f>IF(AND($A252=3,$B252=6,$C252=2),"L","")</f>
        <v>L</v>
      </c>
    </row>
    <row r="253" spans="1:4" x14ac:dyDescent="0.3">
      <c r="A253" s="1">
        <v>3</v>
      </c>
      <c r="B253" s="1">
        <v>6</v>
      </c>
      <c r="C253" s="1">
        <v>3</v>
      </c>
      <c r="D253" s="1" t="str">
        <f>IF(AND($A253=3,$B253=6,$C253=3),"L","")</f>
        <v>L</v>
      </c>
    </row>
    <row r="254" spans="1:4" x14ac:dyDescent="0.3">
      <c r="A254" s="1">
        <v>3</v>
      </c>
      <c r="B254" s="1">
        <v>6</v>
      </c>
      <c r="C254" s="1">
        <v>4</v>
      </c>
      <c r="D254" s="1" t="str">
        <f>IF(AND($A254=3,$B254=6,$C254=4),"L","")</f>
        <v>L</v>
      </c>
    </row>
    <row r="255" spans="1:4" x14ac:dyDescent="0.3">
      <c r="A255" s="1">
        <v>3</v>
      </c>
      <c r="B255" s="1">
        <v>6</v>
      </c>
      <c r="C255" s="1">
        <v>5</v>
      </c>
      <c r="D255" s="1" t="str">
        <f>IF(AND($A255=3,$B255=6,$C255=5),"L","")</f>
        <v>L</v>
      </c>
    </row>
    <row r="256" spans="1:4" x14ac:dyDescent="0.3">
      <c r="A256" s="1">
        <v>3</v>
      </c>
      <c r="B256" s="1">
        <v>6</v>
      </c>
      <c r="C256" s="1">
        <v>6</v>
      </c>
      <c r="D256" s="1" t="str">
        <f>IF(AND($A256=3,$B256=6,$C256=6),"L","")</f>
        <v>L</v>
      </c>
    </row>
    <row r="257" spans="1:4" x14ac:dyDescent="0.3">
      <c r="A257" s="1">
        <v>3</v>
      </c>
      <c r="B257" s="1">
        <v>6</v>
      </c>
      <c r="C257" s="1">
        <v>7</v>
      </c>
      <c r="D257" s="1" t="str">
        <f>IF(AND($A257=3,$B257=6,$C257=7),"L","")</f>
        <v>L</v>
      </c>
    </row>
    <row r="258" spans="1:4" x14ac:dyDescent="0.3">
      <c r="A258" s="1">
        <v>3</v>
      </c>
      <c r="B258" s="1">
        <v>6</v>
      </c>
      <c r="C258" s="1">
        <v>8</v>
      </c>
      <c r="D258" s="1" t="str">
        <f>IF(AND($A258=3,$B258=6,$C258=8),"L","")</f>
        <v>L</v>
      </c>
    </row>
    <row r="259" spans="1:4" x14ac:dyDescent="0.3">
      <c r="A259" s="1">
        <v>3</v>
      </c>
      <c r="B259" s="1">
        <v>6</v>
      </c>
      <c r="C259" s="1">
        <v>9</v>
      </c>
      <c r="D259" s="1" t="str">
        <f>IF(AND($A259=3,$B259=6,$C259=9),"L","")</f>
        <v>L</v>
      </c>
    </row>
    <row r="260" spans="1:4" x14ac:dyDescent="0.3">
      <c r="A260" s="1">
        <v>3</v>
      </c>
      <c r="B260" s="1">
        <v>6</v>
      </c>
      <c r="C260" s="1">
        <v>10</v>
      </c>
      <c r="D260" s="1" t="str">
        <f>IF(AND($A260=3,$B260=6,$C260=10),"L","")</f>
        <v>L</v>
      </c>
    </row>
    <row r="261" spans="1:4" x14ac:dyDescent="0.3">
      <c r="A261" s="1">
        <v>3</v>
      </c>
      <c r="B261" s="1">
        <v>7</v>
      </c>
      <c r="C261" s="1">
        <v>1</v>
      </c>
      <c r="D261" s="1" t="str">
        <f>IF(AND($A261=3,$B261=7,$C261=1),"L","")</f>
        <v>L</v>
      </c>
    </row>
    <row r="262" spans="1:4" x14ac:dyDescent="0.3">
      <c r="A262" s="1">
        <v>3</v>
      </c>
      <c r="B262" s="1">
        <v>7</v>
      </c>
      <c r="C262" s="1">
        <v>2</v>
      </c>
      <c r="D262" s="1" t="str">
        <f>IF(AND($A262=3,$B262=7,$C262=2),"L","")</f>
        <v>L</v>
      </c>
    </row>
    <row r="263" spans="1:4" x14ac:dyDescent="0.3">
      <c r="A263" s="1">
        <v>3</v>
      </c>
      <c r="B263" s="1">
        <v>7</v>
      </c>
      <c r="C263" s="1">
        <v>3</v>
      </c>
      <c r="D263" s="1" t="str">
        <f>IF(AND($A263=3,$B263=7,$C263=3),"L","")</f>
        <v>L</v>
      </c>
    </row>
    <row r="264" spans="1:4" x14ac:dyDescent="0.3">
      <c r="A264" s="1">
        <v>3</v>
      </c>
      <c r="B264" s="1">
        <v>7</v>
      </c>
      <c r="C264" s="1">
        <v>4</v>
      </c>
      <c r="D264" s="1" t="str">
        <f>IF(AND($A264=3,$B264=7,$C264=4),"L","")</f>
        <v>L</v>
      </c>
    </row>
    <row r="265" spans="1:4" x14ac:dyDescent="0.3">
      <c r="A265" s="1">
        <v>3</v>
      </c>
      <c r="B265" s="1">
        <v>7</v>
      </c>
      <c r="C265" s="1">
        <v>5</v>
      </c>
      <c r="D265" s="1" t="str">
        <f>IF(AND($A265=3,$B265=7,$C265=5),"L","")</f>
        <v>L</v>
      </c>
    </row>
    <row r="266" spans="1:4" x14ac:dyDescent="0.3">
      <c r="A266" s="1">
        <v>3</v>
      </c>
      <c r="B266" s="1">
        <v>7</v>
      </c>
      <c r="C266" s="1">
        <v>6</v>
      </c>
      <c r="D266" s="1" t="str">
        <f>IF(AND($A266=3,$B266=7,$C266=6),"L","")</f>
        <v>L</v>
      </c>
    </row>
    <row r="267" spans="1:4" x14ac:dyDescent="0.3">
      <c r="A267" s="1">
        <v>3</v>
      </c>
      <c r="B267" s="1">
        <v>7</v>
      </c>
      <c r="C267" s="1">
        <v>7</v>
      </c>
      <c r="D267" s="1" t="str">
        <f>IF(AND($A267=3,$B267=7,$C267=7),"L","")</f>
        <v>L</v>
      </c>
    </row>
    <row r="268" spans="1:4" x14ac:dyDescent="0.3">
      <c r="A268" s="1">
        <v>3</v>
      </c>
      <c r="B268" s="1">
        <v>7</v>
      </c>
      <c r="C268" s="1">
        <v>8</v>
      </c>
      <c r="D268" s="1" t="str">
        <f>IF(AND($A268=3,$B268=7,$C268=8),"L","")</f>
        <v>L</v>
      </c>
    </row>
    <row r="269" spans="1:4" x14ac:dyDescent="0.3">
      <c r="A269" s="1">
        <v>3</v>
      </c>
      <c r="B269" s="1">
        <v>7</v>
      </c>
      <c r="C269" s="1">
        <v>9</v>
      </c>
      <c r="D269" s="1" t="str">
        <f>IF(AND($A269=3,$B269=7,$C269=9),"L","")</f>
        <v>L</v>
      </c>
    </row>
    <row r="270" spans="1:4" x14ac:dyDescent="0.3">
      <c r="A270" s="1">
        <v>3</v>
      </c>
      <c r="B270" s="1">
        <v>7</v>
      </c>
      <c r="C270" s="1">
        <v>10</v>
      </c>
      <c r="D270" s="1" t="str">
        <f>IF(AND($A270=3,$B270=7,$C270=10),"L","")</f>
        <v>L</v>
      </c>
    </row>
    <row r="271" spans="1:4" x14ac:dyDescent="0.3">
      <c r="A271" s="1">
        <v>3</v>
      </c>
      <c r="B271" s="1">
        <v>8</v>
      </c>
      <c r="C271" s="1">
        <v>1</v>
      </c>
      <c r="D271" s="1" t="str">
        <f>IF(AND($A271=3,$B271=8,$C271=1),"L","")</f>
        <v>L</v>
      </c>
    </row>
    <row r="272" spans="1:4" x14ac:dyDescent="0.3">
      <c r="A272" s="1">
        <v>3</v>
      </c>
      <c r="B272" s="1">
        <v>8</v>
      </c>
      <c r="C272" s="1">
        <v>2</v>
      </c>
      <c r="D272" s="1" t="str">
        <f>IF(AND($A272=3,$B272=8,$C272=2),"L","")</f>
        <v>L</v>
      </c>
    </row>
    <row r="273" spans="1:4" x14ac:dyDescent="0.3">
      <c r="A273" s="1">
        <v>3</v>
      </c>
      <c r="B273" s="1">
        <v>8</v>
      </c>
      <c r="C273" s="1">
        <v>3</v>
      </c>
      <c r="D273" s="1" t="str">
        <f>IF(AND($A273=3,$B273=8,$C273=3),"L","")</f>
        <v>L</v>
      </c>
    </row>
    <row r="274" spans="1:4" x14ac:dyDescent="0.3">
      <c r="A274" s="1">
        <v>3</v>
      </c>
      <c r="B274" s="1">
        <v>8</v>
      </c>
      <c r="C274" s="1">
        <v>4</v>
      </c>
      <c r="D274" s="1" t="str">
        <f>IF(AND($A274=3,$B274=8,$C274=4),"L","")</f>
        <v>L</v>
      </c>
    </row>
    <row r="275" spans="1:4" x14ac:dyDescent="0.3">
      <c r="A275" s="1">
        <v>3</v>
      </c>
      <c r="B275" s="1">
        <v>8</v>
      </c>
      <c r="C275" s="1">
        <v>5</v>
      </c>
      <c r="D275" s="1" t="str">
        <f>IF(AND($A275=3,$B275=8,$C275=5),"L","")</f>
        <v>L</v>
      </c>
    </row>
    <row r="276" spans="1:4" x14ac:dyDescent="0.3">
      <c r="A276" s="1">
        <v>3</v>
      </c>
      <c r="B276" s="1">
        <v>8</v>
      </c>
      <c r="C276" s="1">
        <v>6</v>
      </c>
      <c r="D276" s="1" t="str">
        <f>IF(AND($A276=3,$B276=8,$C276=6),"L","")</f>
        <v>L</v>
      </c>
    </row>
    <row r="277" spans="1:4" x14ac:dyDescent="0.3">
      <c r="A277" s="1">
        <v>3</v>
      </c>
      <c r="B277" s="1">
        <v>8</v>
      </c>
      <c r="C277" s="1">
        <v>7</v>
      </c>
      <c r="D277" s="1" t="str">
        <f>IF(AND($A277=3,$B277=8,$C277=7),"L","")</f>
        <v>L</v>
      </c>
    </row>
    <row r="278" spans="1:4" x14ac:dyDescent="0.3">
      <c r="A278" s="1">
        <v>3</v>
      </c>
      <c r="B278" s="1">
        <v>8</v>
      </c>
      <c r="C278" s="1">
        <v>8</v>
      </c>
      <c r="D278" s="1" t="str">
        <f>IF(AND($A278=3,$B278=8,$C278=8),"L","")</f>
        <v>L</v>
      </c>
    </row>
    <row r="279" spans="1:4" x14ac:dyDescent="0.3">
      <c r="A279" s="1">
        <v>3</v>
      </c>
      <c r="B279" s="1">
        <v>8</v>
      </c>
      <c r="C279" s="1">
        <v>9</v>
      </c>
      <c r="D279" s="1" t="str">
        <f>IF(AND($A279=3,$B279=8,$C279=9),"L","")</f>
        <v>L</v>
      </c>
    </row>
    <row r="280" spans="1:4" x14ac:dyDescent="0.3">
      <c r="A280" s="1">
        <v>3</v>
      </c>
      <c r="B280" s="1">
        <v>8</v>
      </c>
      <c r="C280" s="1">
        <v>10</v>
      </c>
      <c r="D280" s="1" t="str">
        <f>IF(AND($A280=3,$B280=8,$C280=10),"L","")</f>
        <v>L</v>
      </c>
    </row>
    <row r="281" spans="1:4" x14ac:dyDescent="0.3">
      <c r="A281" s="1">
        <v>3</v>
      </c>
      <c r="B281" s="1">
        <v>9</v>
      </c>
      <c r="C281" s="1">
        <v>1</v>
      </c>
      <c r="D281" s="1" t="str">
        <f>IF(AND($A281=3,$B281=9,$C281=1),"L","")</f>
        <v>L</v>
      </c>
    </row>
    <row r="282" spans="1:4" x14ac:dyDescent="0.3">
      <c r="A282" s="1">
        <v>3</v>
      </c>
      <c r="B282" s="1">
        <v>9</v>
      </c>
      <c r="C282" s="1">
        <v>2</v>
      </c>
      <c r="D282" s="1" t="str">
        <f>IF(AND($A282=3,$B282=9,$C282=2),"L","")</f>
        <v>L</v>
      </c>
    </row>
    <row r="283" spans="1:4" x14ac:dyDescent="0.3">
      <c r="A283" s="1">
        <v>3</v>
      </c>
      <c r="B283" s="1">
        <v>9</v>
      </c>
      <c r="C283" s="1">
        <v>3</v>
      </c>
      <c r="D283" s="1" t="str">
        <f>IF(AND($A283=3,$B283=9,$C283=3),"L","")</f>
        <v>L</v>
      </c>
    </row>
    <row r="284" spans="1:4" x14ac:dyDescent="0.3">
      <c r="A284" s="1">
        <v>3</v>
      </c>
      <c r="B284" s="1">
        <v>9</v>
      </c>
      <c r="C284" s="1">
        <v>4</v>
      </c>
      <c r="D284" s="1" t="str">
        <f>IF(AND($A284=3,$B284=9,$C284=4),"L","")</f>
        <v>L</v>
      </c>
    </row>
    <row r="285" spans="1:4" x14ac:dyDescent="0.3">
      <c r="A285" s="1">
        <v>3</v>
      </c>
      <c r="B285" s="1">
        <v>9</v>
      </c>
      <c r="C285" s="1">
        <v>5</v>
      </c>
      <c r="D285" s="1" t="str">
        <f>IF(AND($A285=3,$B285=9,$C285=5),"L","")</f>
        <v>L</v>
      </c>
    </row>
    <row r="286" spans="1:4" x14ac:dyDescent="0.3">
      <c r="A286" s="1">
        <v>3</v>
      </c>
      <c r="B286" s="1">
        <v>9</v>
      </c>
      <c r="C286" s="1">
        <v>6</v>
      </c>
      <c r="D286" s="1" t="str">
        <f>IF(AND($A286=3,$B286=9,$C286=6),"L","")</f>
        <v>L</v>
      </c>
    </row>
    <row r="287" spans="1:4" x14ac:dyDescent="0.3">
      <c r="A287" s="1">
        <v>3</v>
      </c>
      <c r="B287" s="1">
        <v>9</v>
      </c>
      <c r="C287" s="1">
        <v>7</v>
      </c>
      <c r="D287" s="1" t="str">
        <f>IF(AND($A287=3,$B287=9,$C287=7),"L","")</f>
        <v>L</v>
      </c>
    </row>
    <row r="288" spans="1:4" x14ac:dyDescent="0.3">
      <c r="A288" s="1">
        <v>3</v>
      </c>
      <c r="B288" s="1">
        <v>9</v>
      </c>
      <c r="C288" s="1">
        <v>8</v>
      </c>
      <c r="D288" s="1" t="str">
        <f>IF(AND($A288=3,$B288=9,$C288=8),"L","")</f>
        <v>L</v>
      </c>
    </row>
    <row r="289" spans="1:4" x14ac:dyDescent="0.3">
      <c r="A289" s="1">
        <v>3</v>
      </c>
      <c r="B289" s="1">
        <v>9</v>
      </c>
      <c r="C289" s="1">
        <v>9</v>
      </c>
      <c r="D289" s="1" t="str">
        <f>IF(AND($A289=3,$B289=9,$C289=9),"L","")</f>
        <v>L</v>
      </c>
    </row>
    <row r="290" spans="1:4" x14ac:dyDescent="0.3">
      <c r="A290" s="1">
        <v>3</v>
      </c>
      <c r="B290" s="1">
        <v>9</v>
      </c>
      <c r="C290" s="1">
        <v>10</v>
      </c>
      <c r="D290" s="1" t="str">
        <f>IF(AND($A290=3,$B290=9,$C290=10),"L","")</f>
        <v>L</v>
      </c>
    </row>
    <row r="291" spans="1:4" x14ac:dyDescent="0.3">
      <c r="A291" s="1">
        <v>3</v>
      </c>
      <c r="B291" s="1">
        <v>10</v>
      </c>
      <c r="C291" s="1">
        <v>1</v>
      </c>
      <c r="D291" s="1" t="str">
        <f>IF(AND($A291=3,$B291=10,$C291=1),"L","")</f>
        <v>L</v>
      </c>
    </row>
    <row r="292" spans="1:4" x14ac:dyDescent="0.3">
      <c r="A292" s="1">
        <v>3</v>
      </c>
      <c r="B292" s="1">
        <v>10</v>
      </c>
      <c r="C292" s="1">
        <v>2</v>
      </c>
      <c r="D292" s="1" t="str">
        <f>IF(AND($A292=3,$B292=10,$C292=2),"L","")</f>
        <v>L</v>
      </c>
    </row>
    <row r="293" spans="1:4" x14ac:dyDescent="0.3">
      <c r="A293" s="1">
        <v>3</v>
      </c>
      <c r="B293" s="1">
        <v>10</v>
      </c>
      <c r="C293" s="1">
        <v>3</v>
      </c>
      <c r="D293" s="1" t="str">
        <f>IF(AND($A293=3,$B293=10,$C293=3),"L","")</f>
        <v>L</v>
      </c>
    </row>
    <row r="294" spans="1:4" x14ac:dyDescent="0.3">
      <c r="A294" s="1">
        <v>3</v>
      </c>
      <c r="B294" s="1">
        <v>10</v>
      </c>
      <c r="C294" s="1">
        <v>4</v>
      </c>
      <c r="D294" s="1" t="str">
        <f>IF(AND($A294=3,$B294=10,$C294=4),"L","")</f>
        <v>L</v>
      </c>
    </row>
    <row r="295" spans="1:4" x14ac:dyDescent="0.3">
      <c r="A295" s="1">
        <v>3</v>
      </c>
      <c r="B295" s="1">
        <v>10</v>
      </c>
      <c r="C295" s="1">
        <v>5</v>
      </c>
      <c r="D295" s="1" t="str">
        <f>IF(AND($A295=3,$B295=10,$C295=5),"L","")</f>
        <v>L</v>
      </c>
    </row>
    <row r="296" spans="1:4" x14ac:dyDescent="0.3">
      <c r="A296" s="1">
        <v>3</v>
      </c>
      <c r="B296" s="1">
        <v>10</v>
      </c>
      <c r="C296" s="1">
        <v>6</v>
      </c>
      <c r="D296" s="1" t="str">
        <f>IF(AND($A296=3,$B296=10,$C296=6),"L","")</f>
        <v>L</v>
      </c>
    </row>
    <row r="297" spans="1:4" x14ac:dyDescent="0.3">
      <c r="A297" s="1">
        <v>3</v>
      </c>
      <c r="B297" s="1">
        <v>10</v>
      </c>
      <c r="C297" s="1">
        <v>7</v>
      </c>
      <c r="D297" s="1" t="str">
        <f>IF(AND($A297=3,$B297=10,$C297=7),"L","")</f>
        <v>L</v>
      </c>
    </row>
    <row r="298" spans="1:4" x14ac:dyDescent="0.3">
      <c r="A298" s="1">
        <v>3</v>
      </c>
      <c r="B298" s="1">
        <v>10</v>
      </c>
      <c r="C298" s="1">
        <v>8</v>
      </c>
      <c r="D298" s="1" t="str">
        <f>IF(AND($A298=3,$B298=10,$C298=8),"L","")</f>
        <v>L</v>
      </c>
    </row>
    <row r="299" spans="1:4" x14ac:dyDescent="0.3">
      <c r="A299" s="1">
        <v>3</v>
      </c>
      <c r="B299" s="1">
        <v>10</v>
      </c>
      <c r="C299" s="1">
        <v>9</v>
      </c>
      <c r="D299" s="1" t="str">
        <f>IF(AND($A299=3,$B299=10,$C299=9),"L","")</f>
        <v>L</v>
      </c>
    </row>
    <row r="300" spans="1:4" x14ac:dyDescent="0.3">
      <c r="A300" s="1">
        <v>3</v>
      </c>
      <c r="B300" s="1">
        <v>10</v>
      </c>
      <c r="C300" s="1">
        <v>10</v>
      </c>
      <c r="D300" s="1" t="str">
        <f>IF(AND($A300=3,$B300=10,$C300=10),"L","")</f>
        <v>L</v>
      </c>
    </row>
    <row r="301" spans="1:4" x14ac:dyDescent="0.3">
      <c r="A301" s="1">
        <v>4</v>
      </c>
      <c r="B301" s="1">
        <v>1</v>
      </c>
      <c r="C301" s="1">
        <v>1</v>
      </c>
      <c r="D301" s="1" t="str">
        <f t="shared" ref="D301:D364" si="0">IF(AND($A301=1,$B301=1,$C301=1),"L","")</f>
        <v/>
      </c>
    </row>
    <row r="302" spans="1:4" x14ac:dyDescent="0.3">
      <c r="A302" s="1">
        <v>4</v>
      </c>
      <c r="B302" s="1">
        <v>1</v>
      </c>
      <c r="C302" s="1">
        <v>2</v>
      </c>
      <c r="D302" s="1" t="str">
        <f t="shared" ref="D302:D365" si="1">IF(AND($A302=1,$B302=1,$C302=2),"L","")</f>
        <v/>
      </c>
    </row>
    <row r="303" spans="1:4" x14ac:dyDescent="0.3">
      <c r="A303" s="1">
        <v>4</v>
      </c>
      <c r="B303" s="1">
        <v>1</v>
      </c>
      <c r="C303" s="1">
        <v>3</v>
      </c>
      <c r="D303" s="1" t="str">
        <f t="shared" ref="D303:D366" si="2">IF(AND($A303=1,$B303=1,$C303=3),"L","")</f>
        <v/>
      </c>
    </row>
    <row r="304" spans="1:4" x14ac:dyDescent="0.3">
      <c r="A304" s="1">
        <v>4</v>
      </c>
      <c r="B304" s="1">
        <v>1</v>
      </c>
      <c r="C304" s="1">
        <v>4</v>
      </c>
      <c r="D304" s="1" t="str">
        <f t="shared" ref="D304:D367" si="3">IF(AND($A304=1,$B304=1,$C304=4),"L","")</f>
        <v/>
      </c>
    </row>
    <row r="305" spans="1:4" x14ac:dyDescent="0.3">
      <c r="A305" s="1">
        <v>4</v>
      </c>
      <c r="B305" s="1">
        <v>1</v>
      </c>
      <c r="C305" s="1">
        <v>5</v>
      </c>
      <c r="D305" s="1" t="str">
        <f t="shared" ref="D305:D368" si="4">IF(AND($A305=1,$B305=1,$C305=5),"L","")</f>
        <v/>
      </c>
    </row>
    <row r="306" spans="1:4" x14ac:dyDescent="0.3">
      <c r="A306" s="1">
        <v>4</v>
      </c>
      <c r="B306" s="1">
        <v>1</v>
      </c>
      <c r="C306" s="1">
        <v>6</v>
      </c>
      <c r="D306" s="1" t="str">
        <f t="shared" ref="D306:D369" si="5">IF(AND($A306=1,$B306=1,$C306=6),"L","")</f>
        <v/>
      </c>
    </row>
    <row r="307" spans="1:4" x14ac:dyDescent="0.3">
      <c r="A307" s="1">
        <v>4</v>
      </c>
      <c r="B307" s="1">
        <v>1</v>
      </c>
      <c r="C307" s="1">
        <v>7</v>
      </c>
      <c r="D307" s="1" t="str">
        <f t="shared" ref="D307:D370" si="6">IF(AND($A307=1,$B307=1,$C307=7),"L","")</f>
        <v/>
      </c>
    </row>
    <row r="308" spans="1:4" x14ac:dyDescent="0.3">
      <c r="A308" s="1">
        <v>4</v>
      </c>
      <c r="B308" s="1">
        <v>1</v>
      </c>
      <c r="C308" s="1">
        <v>8</v>
      </c>
      <c r="D308" s="1" t="str">
        <f t="shared" ref="D308:D371" si="7">IF(AND($A308=1,$B308=1,$C308=8),"L","")</f>
        <v/>
      </c>
    </row>
    <row r="309" spans="1:4" x14ac:dyDescent="0.3">
      <c r="A309" s="1">
        <v>4</v>
      </c>
      <c r="B309" s="1">
        <v>1</v>
      </c>
      <c r="C309" s="1">
        <v>9</v>
      </c>
      <c r="D309" s="1" t="str">
        <f t="shared" ref="D309:D372" si="8">IF(AND($A309=1,$B309=1,$C309=9),"L","")</f>
        <v/>
      </c>
    </row>
    <row r="310" spans="1:4" x14ac:dyDescent="0.3">
      <c r="A310" s="1">
        <v>4</v>
      </c>
      <c r="B310" s="1">
        <v>1</v>
      </c>
      <c r="C310" s="1">
        <v>10</v>
      </c>
      <c r="D310" s="1" t="str">
        <f t="shared" ref="D310:D373" si="9">IF(AND($A310=1,$B310=1,$C310=10),"L","")</f>
        <v/>
      </c>
    </row>
    <row r="311" spans="1:4" x14ac:dyDescent="0.3">
      <c r="A311" s="1">
        <v>4</v>
      </c>
      <c r="B311" s="1">
        <v>2</v>
      </c>
      <c r="C311" s="1">
        <v>1</v>
      </c>
      <c r="D311" s="1" t="str">
        <f t="shared" ref="D311:D374" si="10">IF(AND($A311=1,$B311=2,$C311=1),"L","")</f>
        <v/>
      </c>
    </row>
    <row r="312" spans="1:4" x14ac:dyDescent="0.3">
      <c r="A312" s="1">
        <v>4</v>
      </c>
      <c r="B312" s="1">
        <v>2</v>
      </c>
      <c r="C312" s="1">
        <v>2</v>
      </c>
      <c r="D312" s="1" t="str">
        <f t="shared" ref="D312:D375" si="11">IF(AND($A312=1,$B312=2,$C312=2),"L","")</f>
        <v/>
      </c>
    </row>
    <row r="313" spans="1:4" x14ac:dyDescent="0.3">
      <c r="A313" s="1">
        <v>4</v>
      </c>
      <c r="B313" s="1">
        <v>2</v>
      </c>
      <c r="C313" s="1">
        <v>3</v>
      </c>
      <c r="D313" s="1" t="str">
        <f t="shared" ref="D313:D376" si="12">IF(AND($A313=1,$B313=2,$C313=3),"L","")</f>
        <v/>
      </c>
    </row>
    <row r="314" spans="1:4" x14ac:dyDescent="0.3">
      <c r="A314" s="1">
        <v>4</v>
      </c>
      <c r="B314" s="1">
        <v>2</v>
      </c>
      <c r="C314" s="1">
        <v>4</v>
      </c>
      <c r="D314" s="1" t="str">
        <f t="shared" ref="D314:D377" si="13">IF(AND($A314=1,$B314=2,$C314=4),"L","")</f>
        <v/>
      </c>
    </row>
    <row r="315" spans="1:4" x14ac:dyDescent="0.3">
      <c r="A315" s="1">
        <v>4</v>
      </c>
      <c r="B315" s="1">
        <v>2</v>
      </c>
      <c r="C315" s="1">
        <v>5</v>
      </c>
      <c r="D315" s="1" t="str">
        <f t="shared" ref="D315:D378" si="14">IF(AND($A315=1,$B315=2,$C315=5),"L","")</f>
        <v/>
      </c>
    </row>
    <row r="316" spans="1:4" x14ac:dyDescent="0.3">
      <c r="A316" s="1">
        <v>4</v>
      </c>
      <c r="B316" s="1">
        <v>2</v>
      </c>
      <c r="C316" s="1">
        <v>6</v>
      </c>
      <c r="D316" s="1" t="str">
        <f t="shared" ref="D316:D379" si="15">IF(AND($A316=1,$B316=2,$C316=6),"L","")</f>
        <v/>
      </c>
    </row>
    <row r="317" spans="1:4" x14ac:dyDescent="0.3">
      <c r="A317" s="1">
        <v>4</v>
      </c>
      <c r="B317" s="1">
        <v>2</v>
      </c>
      <c r="C317" s="1">
        <v>7</v>
      </c>
      <c r="D317" s="1" t="str">
        <f t="shared" ref="D317:D380" si="16">IF(AND($A317=1,$B317=2,$C317=7),"L","")</f>
        <v/>
      </c>
    </row>
    <row r="318" spans="1:4" x14ac:dyDescent="0.3">
      <c r="A318" s="1">
        <v>4</v>
      </c>
      <c r="B318" s="1">
        <v>2</v>
      </c>
      <c r="C318" s="1">
        <v>8</v>
      </c>
      <c r="D318" s="1" t="str">
        <f t="shared" ref="D318:D381" si="17">IF(AND($A318=1,$B318=2,$C318=8),"L","")</f>
        <v/>
      </c>
    </row>
    <row r="319" spans="1:4" x14ac:dyDescent="0.3">
      <c r="A319" s="1">
        <v>4</v>
      </c>
      <c r="B319" s="1">
        <v>2</v>
      </c>
      <c r="C319" s="1">
        <v>9</v>
      </c>
      <c r="D319" s="1" t="str">
        <f t="shared" ref="D319:D382" si="18">IF(AND($A319=1,$B319=2,$C319=9),"L","")</f>
        <v/>
      </c>
    </row>
    <row r="320" spans="1:4" x14ac:dyDescent="0.3">
      <c r="A320" s="1">
        <v>4</v>
      </c>
      <c r="B320" s="1">
        <v>2</v>
      </c>
      <c r="C320" s="1">
        <v>10</v>
      </c>
      <c r="D320" s="1" t="str">
        <f t="shared" ref="D320:D383" si="19">IF(AND($A320=1,$B320=2,$C320=10),"L","")</f>
        <v/>
      </c>
    </row>
    <row r="321" spans="1:4" x14ac:dyDescent="0.3">
      <c r="A321" s="1">
        <v>4</v>
      </c>
      <c r="B321" s="1">
        <v>3</v>
      </c>
      <c r="C321" s="1">
        <v>1</v>
      </c>
      <c r="D321" s="1" t="str">
        <f t="shared" ref="D321:D384" si="20">IF(AND($A321=1,$B321=3,$C321=1),"L","")</f>
        <v/>
      </c>
    </row>
    <row r="322" spans="1:4" x14ac:dyDescent="0.3">
      <c r="A322" s="1">
        <v>4</v>
      </c>
      <c r="B322" s="1">
        <v>3</v>
      </c>
      <c r="C322" s="1">
        <v>2</v>
      </c>
      <c r="D322" s="1" t="str">
        <f t="shared" ref="D322:D385" si="21">IF(AND($A322=1,$B322=3,$C322=2),"L","")</f>
        <v/>
      </c>
    </row>
    <row r="323" spans="1:4" x14ac:dyDescent="0.3">
      <c r="A323" s="1">
        <v>4</v>
      </c>
      <c r="B323" s="1">
        <v>3</v>
      </c>
      <c r="C323" s="1">
        <v>3</v>
      </c>
      <c r="D323" s="1" t="str">
        <f t="shared" ref="D323:D386" si="22">IF(AND($A323=1,$B323=3,$C323=3),"L","")</f>
        <v/>
      </c>
    </row>
    <row r="324" spans="1:4" x14ac:dyDescent="0.3">
      <c r="A324" s="1">
        <v>4</v>
      </c>
      <c r="B324" s="1">
        <v>3</v>
      </c>
      <c r="C324" s="1">
        <v>4</v>
      </c>
      <c r="D324" s="1" t="str">
        <f t="shared" ref="D324:D387" si="23">IF(AND($A324=1,$B324=3,$C324=4),"L","")</f>
        <v/>
      </c>
    </row>
    <row r="325" spans="1:4" x14ac:dyDescent="0.3">
      <c r="A325" s="1">
        <v>4</v>
      </c>
      <c r="B325" s="1">
        <v>3</v>
      </c>
      <c r="C325" s="1">
        <v>5</v>
      </c>
      <c r="D325" s="1" t="str">
        <f t="shared" ref="D325:D388" si="24">IF(AND($A325=1,$B325=3,$C325=5),"L","")</f>
        <v/>
      </c>
    </row>
    <row r="326" spans="1:4" x14ac:dyDescent="0.3">
      <c r="A326" s="1">
        <v>4</v>
      </c>
      <c r="B326" s="1">
        <v>3</v>
      </c>
      <c r="C326" s="1">
        <v>6</v>
      </c>
      <c r="D326" s="1" t="str">
        <f t="shared" ref="D326:D389" si="25">IF(AND($A326=1,$B326=3,$C326=6),"L","")</f>
        <v/>
      </c>
    </row>
    <row r="327" spans="1:4" x14ac:dyDescent="0.3">
      <c r="A327" s="1">
        <v>4</v>
      </c>
      <c r="B327" s="1">
        <v>3</v>
      </c>
      <c r="C327" s="1">
        <v>7</v>
      </c>
      <c r="D327" s="1" t="str">
        <f t="shared" ref="D327:D390" si="26">IF(AND($A327=1,$B327=3,$C327=7),"L","")</f>
        <v/>
      </c>
    </row>
    <row r="328" spans="1:4" x14ac:dyDescent="0.3">
      <c r="A328" s="1">
        <v>4</v>
      </c>
      <c r="B328" s="1">
        <v>3</v>
      </c>
      <c r="C328" s="1">
        <v>8</v>
      </c>
      <c r="D328" s="1" t="str">
        <f t="shared" ref="D328:D391" si="27">IF(AND($A328=1,$B328=3,$C328=8),"L","")</f>
        <v/>
      </c>
    </row>
    <row r="329" spans="1:4" x14ac:dyDescent="0.3">
      <c r="A329" s="1">
        <v>4</v>
      </c>
      <c r="B329" s="1">
        <v>3</v>
      </c>
      <c r="C329" s="1">
        <v>9</v>
      </c>
      <c r="D329" s="1" t="str">
        <f t="shared" ref="D329:D392" si="28">IF(AND($A329=1,$B329=3,$C329=9),"L","")</f>
        <v/>
      </c>
    </row>
    <row r="330" spans="1:4" x14ac:dyDescent="0.3">
      <c r="A330" s="1">
        <v>4</v>
      </c>
      <c r="B330" s="1">
        <v>3</v>
      </c>
      <c r="C330" s="1">
        <v>10</v>
      </c>
      <c r="D330" s="1" t="str">
        <f t="shared" ref="D330:D393" si="29">IF(AND($A330=1,$B330=3,$C330=10),"L","")</f>
        <v/>
      </c>
    </row>
    <row r="331" spans="1:4" x14ac:dyDescent="0.3">
      <c r="A331" s="1">
        <v>4</v>
      </c>
      <c r="B331" s="1">
        <v>4</v>
      </c>
      <c r="C331" s="1">
        <v>1</v>
      </c>
      <c r="D331" s="1" t="str">
        <f t="shared" ref="D331:D394" si="30">IF(AND($A331=1,$B331=4,$C331=1),"L","")</f>
        <v/>
      </c>
    </row>
    <row r="332" spans="1:4" x14ac:dyDescent="0.3">
      <c r="A332" s="1">
        <v>4</v>
      </c>
      <c r="B332" s="1">
        <v>4</v>
      </c>
      <c r="C332" s="1">
        <v>2</v>
      </c>
      <c r="D332" s="1" t="str">
        <f t="shared" ref="D332:D395" si="31">IF(AND($A332=1,$B332=4,$C332=2),"L","")</f>
        <v/>
      </c>
    </row>
    <row r="333" spans="1:4" x14ac:dyDescent="0.3">
      <c r="A333" s="1">
        <v>4</v>
      </c>
      <c r="B333" s="1">
        <v>4</v>
      </c>
      <c r="C333" s="1">
        <v>3</v>
      </c>
      <c r="D333" s="1" t="str">
        <f t="shared" ref="D333:D396" si="32">IF(AND($A333=1,$B333=4,$C333=3),"L","")</f>
        <v/>
      </c>
    </row>
    <row r="334" spans="1:4" x14ac:dyDescent="0.3">
      <c r="A334" s="1">
        <v>4</v>
      </c>
      <c r="B334" s="1">
        <v>4</v>
      </c>
      <c r="C334" s="1">
        <v>4</v>
      </c>
      <c r="D334" s="1" t="str">
        <f t="shared" ref="D334:D397" si="33">IF(AND($A334=1,$B334=4,$C334=4),"L","")</f>
        <v/>
      </c>
    </row>
    <row r="335" spans="1:4" x14ac:dyDescent="0.3">
      <c r="A335" s="1">
        <v>4</v>
      </c>
      <c r="B335" s="1">
        <v>4</v>
      </c>
      <c r="C335" s="1">
        <v>5</v>
      </c>
      <c r="D335" s="1" t="str">
        <f t="shared" ref="D335:D398" si="34">IF(AND($A335=1,$B335=4,$C335=5),"L","")</f>
        <v/>
      </c>
    </row>
    <row r="336" spans="1:4" x14ac:dyDescent="0.3">
      <c r="A336" s="1">
        <v>4</v>
      </c>
      <c r="B336" s="1">
        <v>4</v>
      </c>
      <c r="C336" s="1">
        <v>6</v>
      </c>
      <c r="D336" s="1" t="str">
        <f t="shared" ref="D336:D399" si="35">IF(AND($A336=1,$B336=4,$C336=6),"L","")</f>
        <v/>
      </c>
    </row>
    <row r="337" spans="1:4" x14ac:dyDescent="0.3">
      <c r="A337" s="1">
        <v>4</v>
      </c>
      <c r="B337" s="1">
        <v>4</v>
      </c>
      <c r="C337" s="1">
        <v>7</v>
      </c>
      <c r="D337" s="1" t="str">
        <f t="shared" ref="D337:D400" si="36">IF(AND($A337=1,$B337=4,$C337=7),"L","")</f>
        <v/>
      </c>
    </row>
    <row r="338" spans="1:4" x14ac:dyDescent="0.3">
      <c r="A338" s="1">
        <v>4</v>
      </c>
      <c r="B338" s="1">
        <v>4</v>
      </c>
      <c r="C338" s="1">
        <v>8</v>
      </c>
      <c r="D338" s="1" t="str">
        <f t="shared" ref="D338:D401" si="37">IF(AND($A338=1,$B338=4,$C338=8),"L","")</f>
        <v/>
      </c>
    </row>
    <row r="339" spans="1:4" x14ac:dyDescent="0.3">
      <c r="A339" s="1">
        <v>4</v>
      </c>
      <c r="B339" s="1">
        <v>4</v>
      </c>
      <c r="C339" s="1">
        <v>9</v>
      </c>
      <c r="D339" s="1" t="str">
        <f t="shared" ref="D339:D402" si="38">IF(AND($A339=1,$B339=4,$C339=9),"L","")</f>
        <v/>
      </c>
    </row>
    <row r="340" spans="1:4" x14ac:dyDescent="0.3">
      <c r="A340" s="1">
        <v>4</v>
      </c>
      <c r="B340" s="1">
        <v>4</v>
      </c>
      <c r="C340" s="1">
        <v>10</v>
      </c>
      <c r="D340" s="1" t="str">
        <f t="shared" ref="D340:D403" si="39">IF(AND($A340=1,$B340=4,$C340=10),"L","")</f>
        <v/>
      </c>
    </row>
    <row r="341" spans="1:4" x14ac:dyDescent="0.3">
      <c r="A341" s="1">
        <v>4</v>
      </c>
      <c r="B341" s="1">
        <v>5</v>
      </c>
      <c r="C341" s="1">
        <v>1</v>
      </c>
      <c r="D341" s="1" t="str">
        <f t="shared" ref="D341:D404" si="40">IF(AND($A341=1,$B341=5,$C341=1),"L","")</f>
        <v/>
      </c>
    </row>
    <row r="342" spans="1:4" x14ac:dyDescent="0.3">
      <c r="A342" s="1">
        <v>4</v>
      </c>
      <c r="B342" s="1">
        <v>5</v>
      </c>
      <c r="C342" s="1">
        <v>2</v>
      </c>
      <c r="D342" s="1" t="str">
        <f t="shared" ref="D342:D405" si="41">IF(AND($A342=1,$B342=5,$C342=2),"L","")</f>
        <v/>
      </c>
    </row>
    <row r="343" spans="1:4" x14ac:dyDescent="0.3">
      <c r="A343" s="1">
        <v>4</v>
      </c>
      <c r="B343" s="1">
        <v>5</v>
      </c>
      <c r="C343" s="1">
        <v>3</v>
      </c>
      <c r="D343" s="1" t="str">
        <f t="shared" ref="D343:D406" si="42">IF(AND($A343=1,$B343=5,$C343=3),"L","")</f>
        <v/>
      </c>
    </row>
    <row r="344" spans="1:4" x14ac:dyDescent="0.3">
      <c r="A344" s="1">
        <v>4</v>
      </c>
      <c r="B344" s="1">
        <v>5</v>
      </c>
      <c r="C344" s="1">
        <v>4</v>
      </c>
      <c r="D344" s="1" t="str">
        <f t="shared" ref="D344:D407" si="43">IF(AND($A344=1,$B344=5,$C344=4),"L","")</f>
        <v/>
      </c>
    </row>
    <row r="345" spans="1:4" x14ac:dyDescent="0.3">
      <c r="A345" s="1">
        <v>4</v>
      </c>
      <c r="B345" s="1">
        <v>5</v>
      </c>
      <c r="C345" s="1">
        <v>5</v>
      </c>
      <c r="D345" s="1" t="str">
        <f t="shared" ref="D345:D408" si="44">IF(AND($A345=1,$B345=5,$C345=5),"L","")</f>
        <v/>
      </c>
    </row>
    <row r="346" spans="1:4" x14ac:dyDescent="0.3">
      <c r="A346" s="1">
        <v>4</v>
      </c>
      <c r="B346" s="1">
        <v>5</v>
      </c>
      <c r="C346" s="1">
        <v>6</v>
      </c>
      <c r="D346" s="1" t="str">
        <f t="shared" ref="D346:D409" si="45">IF(AND($A346=1,$B346=5,$C346=6),"L","")</f>
        <v/>
      </c>
    </row>
    <row r="347" spans="1:4" x14ac:dyDescent="0.3">
      <c r="A347" s="1">
        <v>4</v>
      </c>
      <c r="B347" s="1">
        <v>5</v>
      </c>
      <c r="C347" s="1">
        <v>7</v>
      </c>
      <c r="D347" s="1" t="str">
        <f t="shared" ref="D347:D410" si="46">IF(AND($A347=1,$B347=5,$C347=7),"L","")</f>
        <v/>
      </c>
    </row>
    <row r="348" spans="1:4" x14ac:dyDescent="0.3">
      <c r="A348" s="1">
        <v>4</v>
      </c>
      <c r="B348" s="1">
        <v>5</v>
      </c>
      <c r="C348" s="1">
        <v>8</v>
      </c>
      <c r="D348" s="1" t="str">
        <f t="shared" ref="D348:D411" si="47">IF(AND($A348=1,$B348=5,$C348=8),"L","")</f>
        <v/>
      </c>
    </row>
    <row r="349" spans="1:4" x14ac:dyDescent="0.3">
      <c r="A349" s="1">
        <v>4</v>
      </c>
      <c r="B349" s="1">
        <v>5</v>
      </c>
      <c r="C349" s="1">
        <v>9</v>
      </c>
      <c r="D349" s="1" t="str">
        <f t="shared" ref="D349:D412" si="48">IF(AND($A349=1,$B349=5,$C349=9),"L","")</f>
        <v/>
      </c>
    </row>
    <row r="350" spans="1:4" x14ac:dyDescent="0.3">
      <c r="A350" s="1">
        <v>4</v>
      </c>
      <c r="B350" s="1">
        <v>5</v>
      </c>
      <c r="C350" s="1">
        <v>10</v>
      </c>
      <c r="D350" s="1" t="str">
        <f t="shared" ref="D350:D413" si="49">IF(AND($A350=1,$B350=5,$C350=10),"L","")</f>
        <v/>
      </c>
    </row>
    <row r="351" spans="1:4" x14ac:dyDescent="0.3">
      <c r="A351" s="1">
        <v>4</v>
      </c>
      <c r="B351" s="1">
        <v>6</v>
      </c>
      <c r="C351" s="1">
        <v>1</v>
      </c>
      <c r="D351" s="1" t="str">
        <f t="shared" ref="D351:D414" si="50">IF(AND($A351=1,$B351=6,$C351=1),"L","")</f>
        <v/>
      </c>
    </row>
    <row r="352" spans="1:4" x14ac:dyDescent="0.3">
      <c r="A352" s="1">
        <v>4</v>
      </c>
      <c r="B352" s="1">
        <v>6</v>
      </c>
      <c r="C352" s="1">
        <v>2</v>
      </c>
      <c r="D352" s="1" t="str">
        <f t="shared" ref="D352:D415" si="51">IF(AND($A352=1,$B352=6,$C352=2),"L","")</f>
        <v/>
      </c>
    </row>
    <row r="353" spans="1:4" x14ac:dyDescent="0.3">
      <c r="A353" s="1">
        <v>4</v>
      </c>
      <c r="B353" s="1">
        <v>6</v>
      </c>
      <c r="C353" s="1">
        <v>3</v>
      </c>
      <c r="D353" s="1" t="str">
        <f t="shared" ref="D353:D416" si="52">IF(AND($A353=1,$B353=6,$C353=3),"L","")</f>
        <v/>
      </c>
    </row>
    <row r="354" spans="1:4" x14ac:dyDescent="0.3">
      <c r="A354" s="1">
        <v>4</v>
      </c>
      <c r="B354" s="1">
        <v>6</v>
      </c>
      <c r="C354" s="1">
        <v>4</v>
      </c>
      <c r="D354" s="1" t="str">
        <f t="shared" ref="D354:D417" si="53">IF(AND($A354=1,$B354=6,$C354=4),"L","")</f>
        <v/>
      </c>
    </row>
    <row r="355" spans="1:4" x14ac:dyDescent="0.3">
      <c r="A355" s="1">
        <v>4</v>
      </c>
      <c r="B355" s="1">
        <v>6</v>
      </c>
      <c r="C355" s="1">
        <v>5</v>
      </c>
      <c r="D355" s="1" t="str">
        <f t="shared" ref="D355:D418" si="54">IF(AND($A355=1,$B355=6,$C355=5),"L","")</f>
        <v/>
      </c>
    </row>
    <row r="356" spans="1:4" x14ac:dyDescent="0.3">
      <c r="A356" s="1">
        <v>4</v>
      </c>
      <c r="B356" s="1">
        <v>6</v>
      </c>
      <c r="C356" s="1">
        <v>6</v>
      </c>
      <c r="D356" s="1" t="str">
        <f t="shared" ref="D356:D419" si="55">IF(AND($A356=1,$B356=6,$C356=6),"L","")</f>
        <v/>
      </c>
    </row>
    <row r="357" spans="1:4" x14ac:dyDescent="0.3">
      <c r="A357" s="1">
        <v>4</v>
      </c>
      <c r="B357" s="1">
        <v>6</v>
      </c>
      <c r="C357" s="1">
        <v>7</v>
      </c>
      <c r="D357" s="1" t="str">
        <f t="shared" ref="D357:D420" si="56">IF(AND($A357=1,$B357=6,$C357=7),"L","")</f>
        <v/>
      </c>
    </row>
    <row r="358" spans="1:4" x14ac:dyDescent="0.3">
      <c r="A358" s="1">
        <v>4</v>
      </c>
      <c r="B358" s="1">
        <v>6</v>
      </c>
      <c r="C358" s="1">
        <v>8</v>
      </c>
      <c r="D358" s="1" t="str">
        <f t="shared" ref="D358:D421" si="57">IF(AND($A358=1,$B358=6,$C358=8),"L","")</f>
        <v/>
      </c>
    </row>
    <row r="359" spans="1:4" x14ac:dyDescent="0.3">
      <c r="A359" s="1">
        <v>4</v>
      </c>
      <c r="B359" s="1">
        <v>6</v>
      </c>
      <c r="C359" s="1">
        <v>9</v>
      </c>
      <c r="D359" s="1" t="str">
        <f t="shared" ref="D359:D422" si="58">IF(AND($A359=1,$B359=6,$C359=9),"L","")</f>
        <v/>
      </c>
    </row>
    <row r="360" spans="1:4" x14ac:dyDescent="0.3">
      <c r="A360" s="1">
        <v>4</v>
      </c>
      <c r="B360" s="1">
        <v>6</v>
      </c>
      <c r="C360" s="1">
        <v>10</v>
      </c>
      <c r="D360" s="1" t="str">
        <f t="shared" ref="D360:D423" si="59">IF(AND($A360=1,$B360=6,$C360=10),"L","")</f>
        <v/>
      </c>
    </row>
    <row r="361" spans="1:4" x14ac:dyDescent="0.3">
      <c r="A361" s="1">
        <v>4</v>
      </c>
      <c r="B361" s="1">
        <v>7</v>
      </c>
      <c r="C361" s="1">
        <v>1</v>
      </c>
      <c r="D361" s="1" t="str">
        <f t="shared" ref="D361:D424" si="60">IF(AND($A361=1,$B361=7,$C361=1),"L","")</f>
        <v/>
      </c>
    </row>
    <row r="362" spans="1:4" x14ac:dyDescent="0.3">
      <c r="A362" s="1">
        <v>4</v>
      </c>
      <c r="B362" s="1">
        <v>7</v>
      </c>
      <c r="C362" s="1">
        <v>2</v>
      </c>
      <c r="D362" s="1" t="str">
        <f t="shared" ref="D362:D425" si="61">IF(AND($A362=1,$B362=7,$C362=2),"L","")</f>
        <v/>
      </c>
    </row>
    <row r="363" spans="1:4" x14ac:dyDescent="0.3">
      <c r="A363" s="1">
        <v>4</v>
      </c>
      <c r="B363" s="1">
        <v>7</v>
      </c>
      <c r="C363" s="1">
        <v>3</v>
      </c>
      <c r="D363" s="1" t="str">
        <f t="shared" ref="D363:D426" si="62">IF(AND($A363=1,$B363=7,$C363=3),"L","")</f>
        <v/>
      </c>
    </row>
    <row r="364" spans="1:4" x14ac:dyDescent="0.3">
      <c r="A364" s="1">
        <v>4</v>
      </c>
      <c r="B364" s="1">
        <v>7</v>
      </c>
      <c r="C364" s="1">
        <v>4</v>
      </c>
      <c r="D364" s="1" t="str">
        <f t="shared" ref="D364:D427" si="63">IF(AND($A364=1,$B364=7,$C364=4),"L","")</f>
        <v/>
      </c>
    </row>
    <row r="365" spans="1:4" x14ac:dyDescent="0.3">
      <c r="A365" s="1">
        <v>4</v>
      </c>
      <c r="B365" s="1">
        <v>7</v>
      </c>
      <c r="C365" s="1">
        <v>5</v>
      </c>
      <c r="D365" s="1" t="str">
        <f t="shared" ref="D365:D428" si="64">IF(AND($A365=1,$B365=7,$C365=5),"L","")</f>
        <v/>
      </c>
    </row>
    <row r="366" spans="1:4" x14ac:dyDescent="0.3">
      <c r="A366" s="1">
        <v>4</v>
      </c>
      <c r="B366" s="1">
        <v>7</v>
      </c>
      <c r="C366" s="1">
        <v>6</v>
      </c>
      <c r="D366" s="1" t="str">
        <f t="shared" ref="D366:D429" si="65">IF(AND($A366=1,$B366=7,$C366=6),"L","")</f>
        <v/>
      </c>
    </row>
    <row r="367" spans="1:4" x14ac:dyDescent="0.3">
      <c r="A367" s="1">
        <v>4</v>
      </c>
      <c r="B367" s="1">
        <v>7</v>
      </c>
      <c r="C367" s="1">
        <v>7</v>
      </c>
      <c r="D367" s="1" t="str">
        <f t="shared" ref="D367:D430" si="66">IF(AND($A367=1,$B367=7,$C367=7),"L","")</f>
        <v/>
      </c>
    </row>
    <row r="368" spans="1:4" x14ac:dyDescent="0.3">
      <c r="A368" s="1">
        <v>4</v>
      </c>
      <c r="B368" s="1">
        <v>7</v>
      </c>
      <c r="C368" s="1">
        <v>8</v>
      </c>
      <c r="D368" s="1" t="str">
        <f t="shared" ref="D368:D431" si="67">IF(AND($A368=1,$B368=7,$C368=8),"L","")</f>
        <v/>
      </c>
    </row>
    <row r="369" spans="1:4" x14ac:dyDescent="0.3">
      <c r="A369" s="1">
        <v>4</v>
      </c>
      <c r="B369" s="1">
        <v>7</v>
      </c>
      <c r="C369" s="1">
        <v>9</v>
      </c>
      <c r="D369" s="1" t="str">
        <f t="shared" ref="D369:D432" si="68">IF(AND($A369=1,$B369=7,$C369=9),"L","")</f>
        <v/>
      </c>
    </row>
    <row r="370" spans="1:4" x14ac:dyDescent="0.3">
      <c r="A370" s="1">
        <v>4</v>
      </c>
      <c r="B370" s="1">
        <v>7</v>
      </c>
      <c r="C370" s="1">
        <v>10</v>
      </c>
      <c r="D370" s="1" t="str">
        <f t="shared" ref="D370:D433" si="69">IF(AND($A370=1,$B370=7,$C370=10),"L","")</f>
        <v/>
      </c>
    </row>
    <row r="371" spans="1:4" x14ac:dyDescent="0.3">
      <c r="A371" s="1">
        <v>4</v>
      </c>
      <c r="B371" s="1">
        <v>8</v>
      </c>
      <c r="C371" s="1">
        <v>1</v>
      </c>
      <c r="D371" s="1" t="str">
        <f t="shared" ref="D371:D434" si="70">IF(AND($A371=1,$B371=8,$C371=1),"L","")</f>
        <v/>
      </c>
    </row>
    <row r="372" spans="1:4" x14ac:dyDescent="0.3">
      <c r="A372" s="1">
        <v>4</v>
      </c>
      <c r="B372" s="1">
        <v>8</v>
      </c>
      <c r="C372" s="1">
        <v>2</v>
      </c>
      <c r="D372" s="1" t="str">
        <f t="shared" ref="D372:D435" si="71">IF(AND($A372=1,$B372=8,$C372=2),"L","")</f>
        <v/>
      </c>
    </row>
    <row r="373" spans="1:4" x14ac:dyDescent="0.3">
      <c r="A373" s="1">
        <v>4</v>
      </c>
      <c r="B373" s="1">
        <v>8</v>
      </c>
      <c r="C373" s="1">
        <v>3</v>
      </c>
      <c r="D373" s="1" t="str">
        <f t="shared" ref="D373:D436" si="72">IF(AND($A373=1,$B373=8,$C373=3),"L","")</f>
        <v/>
      </c>
    </row>
    <row r="374" spans="1:4" x14ac:dyDescent="0.3">
      <c r="A374" s="1">
        <v>4</v>
      </c>
      <c r="B374" s="1">
        <v>8</v>
      </c>
      <c r="C374" s="1">
        <v>4</v>
      </c>
      <c r="D374" s="1" t="str">
        <f t="shared" ref="D374:D437" si="73">IF(AND($A374=1,$B374=8,$C374=4),"L","")</f>
        <v/>
      </c>
    </row>
    <row r="375" spans="1:4" x14ac:dyDescent="0.3">
      <c r="A375" s="1">
        <v>4</v>
      </c>
      <c r="B375" s="1">
        <v>8</v>
      </c>
      <c r="C375" s="1">
        <v>5</v>
      </c>
      <c r="D375" s="1" t="str">
        <f t="shared" ref="D375:D438" si="74">IF(AND($A375=1,$B375=8,$C375=5),"L","")</f>
        <v/>
      </c>
    </row>
    <row r="376" spans="1:4" x14ac:dyDescent="0.3">
      <c r="A376" s="1">
        <v>4</v>
      </c>
      <c r="B376" s="1">
        <v>8</v>
      </c>
      <c r="C376" s="1">
        <v>6</v>
      </c>
      <c r="D376" s="1" t="str">
        <f t="shared" ref="D376:D439" si="75">IF(AND($A376=1,$B376=8,$C376=6),"L","")</f>
        <v/>
      </c>
    </row>
    <row r="377" spans="1:4" x14ac:dyDescent="0.3">
      <c r="A377" s="1">
        <v>4</v>
      </c>
      <c r="B377" s="1">
        <v>8</v>
      </c>
      <c r="C377" s="1">
        <v>7</v>
      </c>
      <c r="D377" s="1" t="str">
        <f t="shared" ref="D377:D440" si="76">IF(AND($A377=1,$B377=8,$C377=7),"L","")</f>
        <v/>
      </c>
    </row>
    <row r="378" spans="1:4" x14ac:dyDescent="0.3">
      <c r="A378" s="1">
        <v>4</v>
      </c>
      <c r="B378" s="1">
        <v>8</v>
      </c>
      <c r="C378" s="1">
        <v>8</v>
      </c>
      <c r="D378" s="1" t="str">
        <f t="shared" ref="D378:D441" si="77">IF(AND($A378=1,$B378=8,$C378=8),"L","")</f>
        <v/>
      </c>
    </row>
    <row r="379" spans="1:4" x14ac:dyDescent="0.3">
      <c r="A379" s="1">
        <v>4</v>
      </c>
      <c r="B379" s="1">
        <v>8</v>
      </c>
      <c r="C379" s="1">
        <v>9</v>
      </c>
      <c r="D379" s="1" t="str">
        <f t="shared" ref="D379:D442" si="78">IF(AND($A379=1,$B379=8,$C379=9),"L","")</f>
        <v/>
      </c>
    </row>
    <row r="380" spans="1:4" x14ac:dyDescent="0.3">
      <c r="A380" s="1">
        <v>4</v>
      </c>
      <c r="B380" s="1">
        <v>8</v>
      </c>
      <c r="C380" s="1">
        <v>10</v>
      </c>
      <c r="D380" s="1" t="str">
        <f t="shared" ref="D380:D443" si="79">IF(AND($A380=1,$B380=8,$C380=10),"L","")</f>
        <v/>
      </c>
    </row>
    <row r="381" spans="1:4" x14ac:dyDescent="0.3">
      <c r="A381" s="1">
        <v>4</v>
      </c>
      <c r="B381" s="1">
        <v>9</v>
      </c>
      <c r="C381" s="1">
        <v>1</v>
      </c>
      <c r="D381" s="1" t="str">
        <f t="shared" ref="D381:D444" si="80">IF(AND($A381=1,$B381=9,$C381=1),"L","")</f>
        <v/>
      </c>
    </row>
    <row r="382" spans="1:4" x14ac:dyDescent="0.3">
      <c r="A382" s="1">
        <v>4</v>
      </c>
      <c r="B382" s="1">
        <v>9</v>
      </c>
      <c r="C382" s="1">
        <v>2</v>
      </c>
      <c r="D382" s="1" t="str">
        <f t="shared" ref="D382:D445" si="81">IF(AND($A382=1,$B382=9,$C382=2),"L","")</f>
        <v/>
      </c>
    </row>
    <row r="383" spans="1:4" x14ac:dyDescent="0.3">
      <c r="A383" s="1">
        <v>4</v>
      </c>
      <c r="B383" s="1">
        <v>9</v>
      </c>
      <c r="C383" s="1">
        <v>3</v>
      </c>
      <c r="D383" s="1" t="str">
        <f t="shared" ref="D383:D446" si="82">IF(AND($A383=1,$B383=9,$C383=3),"L","")</f>
        <v/>
      </c>
    </row>
    <row r="384" spans="1:4" x14ac:dyDescent="0.3">
      <c r="A384" s="1">
        <v>4</v>
      </c>
      <c r="B384" s="1">
        <v>9</v>
      </c>
      <c r="C384" s="1">
        <v>4</v>
      </c>
      <c r="D384" s="1" t="str">
        <f t="shared" ref="D384:D447" si="83">IF(AND($A384=1,$B384=9,$C384=4),"L","")</f>
        <v/>
      </c>
    </row>
    <row r="385" spans="1:4" x14ac:dyDescent="0.3">
      <c r="A385" s="1">
        <v>4</v>
      </c>
      <c r="B385" s="1">
        <v>9</v>
      </c>
      <c r="C385" s="1">
        <v>5</v>
      </c>
      <c r="D385" s="1" t="str">
        <f t="shared" ref="D385:D448" si="84">IF(AND($A385=1,$B385=9,$C385=5),"L","")</f>
        <v/>
      </c>
    </row>
    <row r="386" spans="1:4" x14ac:dyDescent="0.3">
      <c r="A386" s="1">
        <v>4</v>
      </c>
      <c r="B386" s="1">
        <v>9</v>
      </c>
      <c r="C386" s="1">
        <v>6</v>
      </c>
      <c r="D386" s="1" t="str">
        <f t="shared" ref="D386:D449" si="85">IF(AND($A386=1,$B386=9,$C386=6),"L","")</f>
        <v/>
      </c>
    </row>
    <row r="387" spans="1:4" x14ac:dyDescent="0.3">
      <c r="A387" s="1">
        <v>4</v>
      </c>
      <c r="B387" s="1">
        <v>9</v>
      </c>
      <c r="C387" s="1">
        <v>7</v>
      </c>
      <c r="D387" s="1" t="str">
        <f t="shared" ref="D387:D450" si="86">IF(AND($A387=1,$B387=9,$C387=7),"L","")</f>
        <v/>
      </c>
    </row>
    <row r="388" spans="1:4" x14ac:dyDescent="0.3">
      <c r="A388" s="1">
        <v>4</v>
      </c>
      <c r="B388" s="1">
        <v>9</v>
      </c>
      <c r="C388" s="1">
        <v>8</v>
      </c>
      <c r="D388" s="1" t="str">
        <f t="shared" ref="D388:D451" si="87">IF(AND($A388=1,$B388=9,$C388=8),"L","")</f>
        <v/>
      </c>
    </row>
    <row r="389" spans="1:4" x14ac:dyDescent="0.3">
      <c r="A389" s="1">
        <v>4</v>
      </c>
      <c r="B389" s="1">
        <v>9</v>
      </c>
      <c r="C389" s="1">
        <v>9</v>
      </c>
      <c r="D389" s="1" t="str">
        <f t="shared" ref="D389:D452" si="88">IF(AND($A389=1,$B389=9,$C389=9),"L","")</f>
        <v/>
      </c>
    </row>
    <row r="390" spans="1:4" x14ac:dyDescent="0.3">
      <c r="A390" s="1">
        <v>4</v>
      </c>
      <c r="B390" s="1">
        <v>9</v>
      </c>
      <c r="C390" s="1">
        <v>10</v>
      </c>
      <c r="D390" s="1" t="str">
        <f t="shared" ref="D390:D453" si="89">IF(AND($A390=1,$B390=9,$C390=10),"L","")</f>
        <v/>
      </c>
    </row>
    <row r="391" spans="1:4" x14ac:dyDescent="0.3">
      <c r="A391" s="1">
        <v>4</v>
      </c>
      <c r="B391" s="1">
        <v>10</v>
      </c>
      <c r="C391" s="1">
        <v>1</v>
      </c>
      <c r="D391" s="1" t="str">
        <f t="shared" ref="D391:D454" si="90">IF(AND($A391=1,$B391=10,$C391=1),"L","")</f>
        <v/>
      </c>
    </row>
    <row r="392" spans="1:4" x14ac:dyDescent="0.3">
      <c r="A392" s="1">
        <v>4</v>
      </c>
      <c r="B392" s="1">
        <v>10</v>
      </c>
      <c r="C392" s="1">
        <v>2</v>
      </c>
      <c r="D392" s="1" t="str">
        <f t="shared" ref="D392:D455" si="91">IF(AND($A392=1,$B392=10,$C392=2),"L","")</f>
        <v/>
      </c>
    </row>
    <row r="393" spans="1:4" x14ac:dyDescent="0.3">
      <c r="A393" s="1">
        <v>4</v>
      </c>
      <c r="B393" s="1">
        <v>10</v>
      </c>
      <c r="C393" s="1">
        <v>3</v>
      </c>
      <c r="D393" s="1" t="str">
        <f t="shared" ref="D393:D456" si="92">IF(AND($A393=1,$B393=10,$C393=3),"L","")</f>
        <v/>
      </c>
    </row>
    <row r="394" spans="1:4" x14ac:dyDescent="0.3">
      <c r="A394" s="1">
        <v>4</v>
      </c>
      <c r="B394" s="1">
        <v>10</v>
      </c>
      <c r="C394" s="1">
        <v>4</v>
      </c>
      <c r="D394" s="1" t="str">
        <f t="shared" ref="D394:D457" si="93">IF(AND($A394=1,$B394=10,$C394=4),"L","")</f>
        <v/>
      </c>
    </row>
    <row r="395" spans="1:4" x14ac:dyDescent="0.3">
      <c r="A395" s="1">
        <v>4</v>
      </c>
      <c r="B395" s="1">
        <v>10</v>
      </c>
      <c r="C395" s="1">
        <v>5</v>
      </c>
      <c r="D395" s="1" t="str">
        <f t="shared" ref="D395:D458" si="94">IF(AND($A395=1,$B395=10,$C395=5),"L","")</f>
        <v/>
      </c>
    </row>
    <row r="396" spans="1:4" x14ac:dyDescent="0.3">
      <c r="A396" s="1">
        <v>4</v>
      </c>
      <c r="B396" s="1">
        <v>10</v>
      </c>
      <c r="C396" s="1">
        <v>6</v>
      </c>
      <c r="D396" s="1" t="str">
        <f t="shared" ref="D396:D459" si="95">IF(AND($A396=1,$B396=10,$C396=6),"L","")</f>
        <v/>
      </c>
    </row>
    <row r="397" spans="1:4" x14ac:dyDescent="0.3">
      <c r="A397" s="1">
        <v>4</v>
      </c>
      <c r="B397" s="1">
        <v>10</v>
      </c>
      <c r="C397" s="1">
        <v>7</v>
      </c>
      <c r="D397" s="1" t="str">
        <f t="shared" ref="D397:D460" si="96">IF(AND($A397=1,$B397=10,$C397=7),"L","")</f>
        <v/>
      </c>
    </row>
    <row r="398" spans="1:4" x14ac:dyDescent="0.3">
      <c r="A398" s="1">
        <v>4</v>
      </c>
      <c r="B398" s="1">
        <v>10</v>
      </c>
      <c r="C398" s="1">
        <v>8</v>
      </c>
      <c r="D398" s="1" t="str">
        <f t="shared" ref="D398:D461" si="97">IF(AND($A398=1,$B398=10,$C398=8),"L","")</f>
        <v/>
      </c>
    </row>
    <row r="399" spans="1:4" x14ac:dyDescent="0.3">
      <c r="A399" s="1">
        <v>4</v>
      </c>
      <c r="B399" s="1">
        <v>10</v>
      </c>
      <c r="C399" s="1">
        <v>9</v>
      </c>
      <c r="D399" s="1" t="str">
        <f t="shared" ref="D399:D462" si="98">IF(AND($A399=1,$B399=10,$C399=9),"L","")</f>
        <v/>
      </c>
    </row>
    <row r="400" spans="1:4" x14ac:dyDescent="0.3">
      <c r="A400" s="1">
        <v>4</v>
      </c>
      <c r="B400" s="1">
        <v>10</v>
      </c>
      <c r="C400" s="1">
        <v>10</v>
      </c>
      <c r="D400" s="1" t="str">
        <f t="shared" ref="D400:D463" si="99">IF(AND($A400=1,$B400=10,$C400=10),"L","")</f>
        <v/>
      </c>
    </row>
    <row r="401" spans="1:4" x14ac:dyDescent="0.3">
      <c r="A401" s="1">
        <v>5</v>
      </c>
      <c r="B401" s="1">
        <v>1</v>
      </c>
      <c r="C401" s="1">
        <v>1</v>
      </c>
      <c r="D401" s="1" t="str">
        <f t="shared" ref="D401:D464" si="100">IF(AND($A401=2,$B401=1,$C401=1),"L","")</f>
        <v/>
      </c>
    </row>
    <row r="402" spans="1:4" x14ac:dyDescent="0.3">
      <c r="A402" s="1">
        <v>5</v>
      </c>
      <c r="B402" s="1">
        <v>1</v>
      </c>
      <c r="C402" s="1">
        <v>2</v>
      </c>
      <c r="D402" s="1" t="str">
        <f t="shared" ref="D402:D465" si="101">IF(AND($A402=2,$B402=1,$C402=2),"L","")</f>
        <v/>
      </c>
    </row>
    <row r="403" spans="1:4" x14ac:dyDescent="0.3">
      <c r="A403" s="1">
        <v>5</v>
      </c>
      <c r="B403" s="1">
        <v>1</v>
      </c>
      <c r="C403" s="1">
        <v>3</v>
      </c>
      <c r="D403" s="1" t="str">
        <f t="shared" ref="D403:D466" si="102">IF(AND($A403=2,$B403=1,$C403=3),"L","")</f>
        <v/>
      </c>
    </row>
    <row r="404" spans="1:4" x14ac:dyDescent="0.3">
      <c r="A404" s="1">
        <v>5</v>
      </c>
      <c r="B404" s="1">
        <v>1</v>
      </c>
      <c r="C404" s="1">
        <v>4</v>
      </c>
      <c r="D404" s="1" t="str">
        <f t="shared" ref="D404:D467" si="103">IF(AND($A404=2,$B404=1,$C404=4),"L","")</f>
        <v/>
      </c>
    </row>
    <row r="405" spans="1:4" x14ac:dyDescent="0.3">
      <c r="A405" s="1">
        <v>5</v>
      </c>
      <c r="B405" s="1">
        <v>1</v>
      </c>
      <c r="C405" s="1">
        <v>5</v>
      </c>
      <c r="D405" s="1" t="str">
        <f t="shared" ref="D405:D468" si="104">IF(AND($A405=2,$B405=1,$C405=5),"L","")</f>
        <v/>
      </c>
    </row>
    <row r="406" spans="1:4" x14ac:dyDescent="0.3">
      <c r="A406" s="1">
        <v>5</v>
      </c>
      <c r="B406" s="1">
        <v>1</v>
      </c>
      <c r="C406" s="1">
        <v>6</v>
      </c>
      <c r="D406" s="1" t="str">
        <f t="shared" ref="D406:D469" si="105">IF(AND($A406=2,$B406=1,$C406=6),"L","")</f>
        <v/>
      </c>
    </row>
    <row r="407" spans="1:4" x14ac:dyDescent="0.3">
      <c r="A407" s="1">
        <v>5</v>
      </c>
      <c r="B407" s="1">
        <v>1</v>
      </c>
      <c r="C407" s="1">
        <v>7</v>
      </c>
      <c r="D407" s="1" t="str">
        <f t="shared" ref="D407:D470" si="106">IF(AND($A407=2,$B407=1,$C407=7),"L","")</f>
        <v/>
      </c>
    </row>
    <row r="408" spans="1:4" x14ac:dyDescent="0.3">
      <c r="A408" s="1">
        <v>5</v>
      </c>
      <c r="B408" s="1">
        <v>1</v>
      </c>
      <c r="C408" s="1">
        <v>8</v>
      </c>
      <c r="D408" s="1" t="str">
        <f t="shared" ref="D408:D471" si="107">IF(AND($A408=2,$B408=1,$C408=8),"L","")</f>
        <v/>
      </c>
    </row>
    <row r="409" spans="1:4" x14ac:dyDescent="0.3">
      <c r="A409" s="1">
        <v>5</v>
      </c>
      <c r="B409" s="1">
        <v>1</v>
      </c>
      <c r="C409" s="1">
        <v>9</v>
      </c>
      <c r="D409" s="1" t="str">
        <f t="shared" ref="D409:D472" si="108">IF(AND($A409=2,$B409=1,$C409=9),"L","")</f>
        <v/>
      </c>
    </row>
    <row r="410" spans="1:4" x14ac:dyDescent="0.3">
      <c r="A410" s="1">
        <v>5</v>
      </c>
      <c r="B410" s="1">
        <v>1</v>
      </c>
      <c r="C410" s="1">
        <v>10</v>
      </c>
      <c r="D410" s="1" t="str">
        <f t="shared" ref="D410:D473" si="109">IF(AND($A410=2,$B410=1,$C410=10),"L","")</f>
        <v/>
      </c>
    </row>
    <row r="411" spans="1:4" x14ac:dyDescent="0.3">
      <c r="A411" s="1">
        <v>5</v>
      </c>
      <c r="B411" s="1">
        <v>2</v>
      </c>
      <c r="C411" s="1">
        <v>1</v>
      </c>
      <c r="D411" s="1" t="str">
        <f t="shared" ref="D411:D474" si="110">IF(AND($A411=2,$B411=2,$C411=1),"L","")</f>
        <v/>
      </c>
    </row>
    <row r="412" spans="1:4" x14ac:dyDescent="0.3">
      <c r="A412" s="1">
        <v>5</v>
      </c>
      <c r="B412" s="1">
        <v>2</v>
      </c>
      <c r="C412" s="1">
        <v>2</v>
      </c>
      <c r="D412" s="1" t="str">
        <f t="shared" ref="D412:D475" si="111">IF(AND($A412=2,$B412=2,$C412=2),"L","")</f>
        <v/>
      </c>
    </row>
    <row r="413" spans="1:4" x14ac:dyDescent="0.3">
      <c r="A413" s="1">
        <v>5</v>
      </c>
      <c r="B413" s="1">
        <v>2</v>
      </c>
      <c r="C413" s="1">
        <v>3</v>
      </c>
      <c r="D413" s="1" t="str">
        <f t="shared" ref="D413:D476" si="112">IF(AND($A413=2,$B413=2,$C413=3),"L","")</f>
        <v/>
      </c>
    </row>
    <row r="414" spans="1:4" x14ac:dyDescent="0.3">
      <c r="A414" s="1">
        <v>5</v>
      </c>
      <c r="B414" s="1">
        <v>2</v>
      </c>
      <c r="C414" s="1">
        <v>4</v>
      </c>
      <c r="D414" s="1" t="str">
        <f t="shared" ref="D414:D477" si="113">IF(AND($A414=2,$B414=2,$C414=4),"L","")</f>
        <v/>
      </c>
    </row>
    <row r="415" spans="1:4" x14ac:dyDescent="0.3">
      <c r="A415" s="1">
        <v>5</v>
      </c>
      <c r="B415" s="1">
        <v>2</v>
      </c>
      <c r="C415" s="1">
        <v>5</v>
      </c>
      <c r="D415" s="1" t="str">
        <f t="shared" ref="D415:D478" si="114">IF(AND($A415=2,$B415=2,$C415=5),"L","")</f>
        <v/>
      </c>
    </row>
    <row r="416" spans="1:4" x14ac:dyDescent="0.3">
      <c r="A416" s="1">
        <v>5</v>
      </c>
      <c r="B416" s="1">
        <v>2</v>
      </c>
      <c r="C416" s="1">
        <v>6</v>
      </c>
      <c r="D416" s="1" t="str">
        <f t="shared" ref="D416:D479" si="115">IF(AND($A416=2,$B416=2,$C416=6),"L","")</f>
        <v/>
      </c>
    </row>
    <row r="417" spans="1:4" x14ac:dyDescent="0.3">
      <c r="A417" s="1">
        <v>5</v>
      </c>
      <c r="B417" s="1">
        <v>2</v>
      </c>
      <c r="C417" s="1">
        <v>7</v>
      </c>
      <c r="D417" s="1" t="str">
        <f t="shared" ref="D417:D480" si="116">IF(AND($A417=2,$B417=2,$C417=7),"L","")</f>
        <v/>
      </c>
    </row>
    <row r="418" spans="1:4" x14ac:dyDescent="0.3">
      <c r="A418" s="1">
        <v>5</v>
      </c>
      <c r="B418" s="1">
        <v>2</v>
      </c>
      <c r="C418" s="1">
        <v>8</v>
      </c>
      <c r="D418" s="1" t="str">
        <f t="shared" ref="D418:D481" si="117">IF(AND($A418=2,$B418=2,$C418=8),"L","")</f>
        <v/>
      </c>
    </row>
    <row r="419" spans="1:4" x14ac:dyDescent="0.3">
      <c r="A419" s="1">
        <v>5</v>
      </c>
      <c r="B419" s="1">
        <v>2</v>
      </c>
      <c r="C419" s="1">
        <v>9</v>
      </c>
      <c r="D419" s="1" t="str">
        <f t="shared" ref="D419:D482" si="118">IF(AND($A419=2,$B419=2,$C419=9),"L","")</f>
        <v/>
      </c>
    </row>
    <row r="420" spans="1:4" x14ac:dyDescent="0.3">
      <c r="A420" s="1">
        <v>5</v>
      </c>
      <c r="B420" s="1">
        <v>2</v>
      </c>
      <c r="C420" s="1">
        <v>10</v>
      </c>
      <c r="D420" s="1" t="str">
        <f t="shared" ref="D420:D483" si="119">IF(AND($A420=2,$B420=2,$C420=10),"L","")</f>
        <v/>
      </c>
    </row>
    <row r="421" spans="1:4" x14ac:dyDescent="0.3">
      <c r="A421" s="1">
        <v>5</v>
      </c>
      <c r="B421" s="1">
        <v>3</v>
      </c>
      <c r="C421" s="1">
        <v>1</v>
      </c>
      <c r="D421" s="1" t="str">
        <f t="shared" ref="D421:D484" si="120">IF(AND($A421=2,$B421=3,$C421=1),"L","")</f>
        <v/>
      </c>
    </row>
    <row r="422" spans="1:4" x14ac:dyDescent="0.3">
      <c r="A422" s="1">
        <v>5</v>
      </c>
      <c r="B422" s="1">
        <v>3</v>
      </c>
      <c r="C422" s="1">
        <v>2</v>
      </c>
      <c r="D422" s="1" t="str">
        <f t="shared" ref="D422:D485" si="121">IF(AND($A422=2,$B422=3,$C422=2),"L","")</f>
        <v/>
      </c>
    </row>
    <row r="423" spans="1:4" x14ac:dyDescent="0.3">
      <c r="A423" s="1">
        <v>5</v>
      </c>
      <c r="B423" s="1">
        <v>3</v>
      </c>
      <c r="C423" s="1">
        <v>3</v>
      </c>
      <c r="D423" s="1" t="str">
        <f t="shared" ref="D423:D486" si="122">IF(AND($A423=2,$B423=3,$C423=3),"L","")</f>
        <v/>
      </c>
    </row>
    <row r="424" spans="1:4" x14ac:dyDescent="0.3">
      <c r="A424" s="1">
        <v>5</v>
      </c>
      <c r="B424" s="1">
        <v>3</v>
      </c>
      <c r="C424" s="1">
        <v>4</v>
      </c>
      <c r="D424" s="1" t="str">
        <f t="shared" ref="D424:D487" si="123">IF(AND($A424=2,$B424=3,$C424=4),"L","")</f>
        <v/>
      </c>
    </row>
    <row r="425" spans="1:4" x14ac:dyDescent="0.3">
      <c r="A425" s="1">
        <v>5</v>
      </c>
      <c r="B425" s="1">
        <v>3</v>
      </c>
      <c r="C425" s="1">
        <v>5</v>
      </c>
      <c r="D425" s="1" t="str">
        <f t="shared" ref="D425:D488" si="124">IF(AND($A425=2,$B425=3,$C425=5),"L","")</f>
        <v/>
      </c>
    </row>
    <row r="426" spans="1:4" x14ac:dyDescent="0.3">
      <c r="A426" s="1">
        <v>5</v>
      </c>
      <c r="B426" s="1">
        <v>3</v>
      </c>
      <c r="C426" s="1">
        <v>6</v>
      </c>
      <c r="D426" s="1" t="str">
        <f t="shared" ref="D426:D489" si="125">IF(AND($A426=2,$B426=3,$C426=6),"L","")</f>
        <v/>
      </c>
    </row>
    <row r="427" spans="1:4" x14ac:dyDescent="0.3">
      <c r="A427" s="1">
        <v>5</v>
      </c>
      <c r="B427" s="1">
        <v>3</v>
      </c>
      <c r="C427" s="1">
        <v>7</v>
      </c>
      <c r="D427" s="1" t="str">
        <f t="shared" ref="D427:D490" si="126">IF(AND($A427=2,$B427=3,$C427=7),"L","")</f>
        <v/>
      </c>
    </row>
    <row r="428" spans="1:4" x14ac:dyDescent="0.3">
      <c r="A428" s="1">
        <v>5</v>
      </c>
      <c r="B428" s="1">
        <v>3</v>
      </c>
      <c r="C428" s="1">
        <v>8</v>
      </c>
      <c r="D428" s="1" t="str">
        <f t="shared" ref="D428:D491" si="127">IF(AND($A428=2,$B428=3,$C428=8),"L","")</f>
        <v/>
      </c>
    </row>
    <row r="429" spans="1:4" x14ac:dyDescent="0.3">
      <c r="A429" s="1">
        <v>5</v>
      </c>
      <c r="B429" s="1">
        <v>3</v>
      </c>
      <c r="C429" s="1">
        <v>9</v>
      </c>
      <c r="D429" s="1" t="str">
        <f t="shared" ref="D429:D492" si="128">IF(AND($A429=2,$B429=3,$C429=9),"L","")</f>
        <v/>
      </c>
    </row>
    <row r="430" spans="1:4" x14ac:dyDescent="0.3">
      <c r="A430" s="1">
        <v>5</v>
      </c>
      <c r="B430" s="1">
        <v>3</v>
      </c>
      <c r="C430" s="1">
        <v>10</v>
      </c>
      <c r="D430" s="1" t="str">
        <f t="shared" ref="D430:D493" si="129">IF(AND($A430=2,$B430=3,$C430=10),"L","")</f>
        <v/>
      </c>
    </row>
    <row r="431" spans="1:4" x14ac:dyDescent="0.3">
      <c r="A431" s="1">
        <v>5</v>
      </c>
      <c r="B431" s="1">
        <v>4</v>
      </c>
      <c r="C431" s="1">
        <v>1</v>
      </c>
      <c r="D431" s="1" t="str">
        <f t="shared" ref="D431:D494" si="130">IF(AND($A431=2,$B431=4,$C431=1),"L","")</f>
        <v/>
      </c>
    </row>
    <row r="432" spans="1:4" x14ac:dyDescent="0.3">
      <c r="A432" s="1">
        <v>5</v>
      </c>
      <c r="B432" s="1">
        <v>4</v>
      </c>
      <c r="C432" s="1">
        <v>2</v>
      </c>
      <c r="D432" s="1" t="str">
        <f t="shared" ref="D432:D495" si="131">IF(AND($A432=2,$B432=4,$C432=2),"L","")</f>
        <v/>
      </c>
    </row>
    <row r="433" spans="1:4" x14ac:dyDescent="0.3">
      <c r="A433" s="1">
        <v>5</v>
      </c>
      <c r="B433" s="1">
        <v>4</v>
      </c>
      <c r="C433" s="1">
        <v>3</v>
      </c>
      <c r="D433" s="1" t="str">
        <f t="shared" ref="D433:D496" si="132">IF(AND($A433=2,$B433=4,$C433=3),"L","")</f>
        <v/>
      </c>
    </row>
    <row r="434" spans="1:4" x14ac:dyDescent="0.3">
      <c r="A434" s="1">
        <v>5</v>
      </c>
      <c r="B434" s="1">
        <v>4</v>
      </c>
      <c r="C434" s="1">
        <v>4</v>
      </c>
      <c r="D434" s="1" t="str">
        <f t="shared" ref="D434:D497" si="133">IF(AND($A434=2,$B434=4,$C434=4),"L","")</f>
        <v/>
      </c>
    </row>
    <row r="435" spans="1:4" x14ac:dyDescent="0.3">
      <c r="A435" s="1">
        <v>5</v>
      </c>
      <c r="B435" s="1">
        <v>4</v>
      </c>
      <c r="C435" s="1">
        <v>5</v>
      </c>
      <c r="D435" s="1" t="str">
        <f t="shared" ref="D435:D498" si="134">IF(AND($A435=2,$B435=4,$C435=5),"L","")</f>
        <v/>
      </c>
    </row>
    <row r="436" spans="1:4" x14ac:dyDescent="0.3">
      <c r="A436" s="1">
        <v>5</v>
      </c>
      <c r="B436" s="1">
        <v>4</v>
      </c>
      <c r="C436" s="1">
        <v>6</v>
      </c>
      <c r="D436" s="1" t="str">
        <f t="shared" ref="D436:D499" si="135">IF(AND($A436=2,$B436=4,$C436=6),"L","")</f>
        <v/>
      </c>
    </row>
    <row r="437" spans="1:4" x14ac:dyDescent="0.3">
      <c r="A437" s="1">
        <v>5</v>
      </c>
      <c r="B437" s="1">
        <v>4</v>
      </c>
      <c r="C437" s="1">
        <v>7</v>
      </c>
      <c r="D437" s="1" t="str">
        <f t="shared" ref="D437:D500" si="136">IF(AND($A437=2,$B437=4,$C437=7),"L","")</f>
        <v/>
      </c>
    </row>
    <row r="438" spans="1:4" x14ac:dyDescent="0.3">
      <c r="A438" s="1">
        <v>5</v>
      </c>
      <c r="B438" s="1">
        <v>4</v>
      </c>
      <c r="C438" s="1">
        <v>8</v>
      </c>
      <c r="D438" s="1" t="str">
        <f t="shared" ref="D438:D501" si="137">IF(AND($A438=2,$B438=4,$C438=8),"L","")</f>
        <v/>
      </c>
    </row>
    <row r="439" spans="1:4" x14ac:dyDescent="0.3">
      <c r="A439" s="1">
        <v>5</v>
      </c>
      <c r="B439" s="1">
        <v>4</v>
      </c>
      <c r="C439" s="1">
        <v>9</v>
      </c>
      <c r="D439" s="1" t="str">
        <f t="shared" ref="D439:D502" si="138">IF(AND($A439=2,$B439=4,$C439=9),"L","")</f>
        <v/>
      </c>
    </row>
    <row r="440" spans="1:4" x14ac:dyDescent="0.3">
      <c r="A440" s="1">
        <v>5</v>
      </c>
      <c r="B440" s="1">
        <v>4</v>
      </c>
      <c r="C440" s="1">
        <v>10</v>
      </c>
      <c r="D440" s="1" t="str">
        <f t="shared" ref="D440:D503" si="139">IF(AND($A440=2,$B440=4,$C440=10),"L","")</f>
        <v/>
      </c>
    </row>
    <row r="441" spans="1:4" x14ac:dyDescent="0.3">
      <c r="A441" s="1">
        <v>5</v>
      </c>
      <c r="B441" s="1">
        <v>5</v>
      </c>
      <c r="C441" s="1">
        <v>1</v>
      </c>
      <c r="D441" s="1" t="str">
        <f t="shared" ref="D441:D504" si="140">IF(AND($A441=2,$B441=5,$C441=1),"L","")</f>
        <v/>
      </c>
    </row>
    <row r="442" spans="1:4" x14ac:dyDescent="0.3">
      <c r="A442" s="1">
        <v>5</v>
      </c>
      <c r="B442" s="1">
        <v>5</v>
      </c>
      <c r="C442" s="1">
        <v>2</v>
      </c>
      <c r="D442" s="1" t="str">
        <f t="shared" ref="D442:D505" si="141">IF(AND($A442=2,$B442=5,$C442=2),"L","")</f>
        <v/>
      </c>
    </row>
    <row r="443" spans="1:4" x14ac:dyDescent="0.3">
      <c r="A443" s="1">
        <v>5</v>
      </c>
      <c r="B443" s="1">
        <v>5</v>
      </c>
      <c r="C443" s="1">
        <v>3</v>
      </c>
      <c r="D443" s="1" t="str">
        <f t="shared" ref="D443:D506" si="142">IF(AND($A443=2,$B443=5,$C443=3),"L","")</f>
        <v/>
      </c>
    </row>
    <row r="444" spans="1:4" x14ac:dyDescent="0.3">
      <c r="A444" s="1">
        <v>5</v>
      </c>
      <c r="B444" s="1">
        <v>5</v>
      </c>
      <c r="C444" s="1">
        <v>4</v>
      </c>
      <c r="D444" s="1" t="str">
        <f t="shared" ref="D444:D507" si="143">IF(AND($A444=2,$B444=5,$C444=4),"L","")</f>
        <v/>
      </c>
    </row>
    <row r="445" spans="1:4" x14ac:dyDescent="0.3">
      <c r="A445" s="1">
        <v>5</v>
      </c>
      <c r="B445" s="1">
        <v>5</v>
      </c>
      <c r="C445" s="1">
        <v>5</v>
      </c>
      <c r="D445" s="1" t="str">
        <f t="shared" ref="D445:D508" si="144">IF(AND($A445=2,$B445=5,$C445=5),"L","")</f>
        <v/>
      </c>
    </row>
    <row r="446" spans="1:4" x14ac:dyDescent="0.3">
      <c r="A446" s="1">
        <v>5</v>
      </c>
      <c r="B446" s="1">
        <v>5</v>
      </c>
      <c r="C446" s="1">
        <v>6</v>
      </c>
      <c r="D446" s="1" t="str">
        <f t="shared" ref="D446:D509" si="145">IF(AND($A446=2,$B446=5,$C446=6),"L","")</f>
        <v/>
      </c>
    </row>
    <row r="447" spans="1:4" x14ac:dyDescent="0.3">
      <c r="A447" s="1">
        <v>5</v>
      </c>
      <c r="B447" s="1">
        <v>5</v>
      </c>
      <c r="C447" s="1">
        <v>7</v>
      </c>
      <c r="D447" s="1" t="str">
        <f t="shared" ref="D447:D510" si="146">IF(AND($A447=2,$B447=5,$C447=7),"L","")</f>
        <v/>
      </c>
    </row>
    <row r="448" spans="1:4" x14ac:dyDescent="0.3">
      <c r="A448" s="1">
        <v>5</v>
      </c>
      <c r="B448" s="1">
        <v>5</v>
      </c>
      <c r="C448" s="1">
        <v>8</v>
      </c>
      <c r="D448" s="1" t="str">
        <f t="shared" ref="D448:D511" si="147">IF(AND($A448=2,$B448=5,$C448=8),"L","")</f>
        <v/>
      </c>
    </row>
    <row r="449" spans="1:4" x14ac:dyDescent="0.3">
      <c r="A449" s="1">
        <v>5</v>
      </c>
      <c r="B449" s="1">
        <v>5</v>
      </c>
      <c r="C449" s="1">
        <v>9</v>
      </c>
      <c r="D449" s="1" t="str">
        <f t="shared" ref="D449:D512" si="148">IF(AND($A449=2,$B449=5,$C449=9),"L","")</f>
        <v/>
      </c>
    </row>
    <row r="450" spans="1:4" x14ac:dyDescent="0.3">
      <c r="A450" s="1">
        <v>5</v>
      </c>
      <c r="B450" s="1">
        <v>5</v>
      </c>
      <c r="C450" s="1">
        <v>10</v>
      </c>
      <c r="D450" s="1" t="str">
        <f t="shared" ref="D450:D513" si="149">IF(AND($A450=2,$B450=5,$C450=10),"L","")</f>
        <v/>
      </c>
    </row>
    <row r="451" spans="1:4" x14ac:dyDescent="0.3">
      <c r="A451" s="1">
        <v>5</v>
      </c>
      <c r="B451" s="1">
        <v>6</v>
      </c>
      <c r="C451" s="1">
        <v>1</v>
      </c>
      <c r="D451" s="1" t="str">
        <f t="shared" ref="D451:D514" si="150">IF(AND($A451=2,$B451=6,$C451=1),"L","")</f>
        <v/>
      </c>
    </row>
    <row r="452" spans="1:4" x14ac:dyDescent="0.3">
      <c r="A452" s="1">
        <v>5</v>
      </c>
      <c r="B452" s="1">
        <v>6</v>
      </c>
      <c r="C452" s="1">
        <v>2</v>
      </c>
      <c r="D452" s="1" t="str">
        <f t="shared" ref="D452:D515" si="151">IF(AND($A452=2,$B452=6,$C452=2),"L","")</f>
        <v/>
      </c>
    </row>
    <row r="453" spans="1:4" x14ac:dyDescent="0.3">
      <c r="A453" s="1">
        <v>5</v>
      </c>
      <c r="B453" s="1">
        <v>6</v>
      </c>
      <c r="C453" s="1">
        <v>3</v>
      </c>
      <c r="D453" s="1" t="str">
        <f t="shared" ref="D453:D516" si="152">IF(AND($A453=2,$B453=6,$C453=3),"L","")</f>
        <v/>
      </c>
    </row>
    <row r="454" spans="1:4" x14ac:dyDescent="0.3">
      <c r="A454" s="1">
        <v>5</v>
      </c>
      <c r="B454" s="1">
        <v>6</v>
      </c>
      <c r="C454" s="1">
        <v>4</v>
      </c>
      <c r="D454" s="1" t="str">
        <f t="shared" ref="D454:D517" si="153">IF(AND($A454=2,$B454=6,$C454=4),"L","")</f>
        <v/>
      </c>
    </row>
    <row r="455" spans="1:4" x14ac:dyDescent="0.3">
      <c r="A455" s="1">
        <v>5</v>
      </c>
      <c r="B455" s="1">
        <v>6</v>
      </c>
      <c r="C455" s="1">
        <v>5</v>
      </c>
      <c r="D455" s="1" t="str">
        <f t="shared" ref="D455:D518" si="154">IF(AND($A455=2,$B455=6,$C455=5),"L","")</f>
        <v/>
      </c>
    </row>
    <row r="456" spans="1:4" x14ac:dyDescent="0.3">
      <c r="A456" s="1">
        <v>5</v>
      </c>
      <c r="B456" s="1">
        <v>6</v>
      </c>
      <c r="C456" s="1">
        <v>6</v>
      </c>
      <c r="D456" s="1" t="str">
        <f t="shared" ref="D456:D519" si="155">IF(AND($A456=2,$B456=6,$C456=6),"L","")</f>
        <v/>
      </c>
    </row>
    <row r="457" spans="1:4" x14ac:dyDescent="0.3">
      <c r="A457" s="1">
        <v>5</v>
      </c>
      <c r="B457" s="1">
        <v>6</v>
      </c>
      <c r="C457" s="1">
        <v>7</v>
      </c>
      <c r="D457" s="1" t="str">
        <f t="shared" ref="D457:D520" si="156">IF(AND($A457=2,$B457=6,$C457=7),"L","")</f>
        <v/>
      </c>
    </row>
    <row r="458" spans="1:4" x14ac:dyDescent="0.3">
      <c r="A458" s="1">
        <v>5</v>
      </c>
      <c r="B458" s="1">
        <v>6</v>
      </c>
      <c r="C458" s="1">
        <v>8</v>
      </c>
      <c r="D458" s="1" t="str">
        <f t="shared" ref="D458:D521" si="157">IF(AND($A458=2,$B458=6,$C458=8),"L","")</f>
        <v/>
      </c>
    </row>
    <row r="459" spans="1:4" x14ac:dyDescent="0.3">
      <c r="A459" s="1">
        <v>5</v>
      </c>
      <c r="B459" s="1">
        <v>6</v>
      </c>
      <c r="C459" s="1">
        <v>9</v>
      </c>
      <c r="D459" s="1" t="str">
        <f t="shared" ref="D459:D522" si="158">IF(AND($A459=2,$B459=6,$C459=9),"L","")</f>
        <v/>
      </c>
    </row>
    <row r="460" spans="1:4" x14ac:dyDescent="0.3">
      <c r="A460" s="1">
        <v>5</v>
      </c>
      <c r="B460" s="1">
        <v>6</v>
      </c>
      <c r="C460" s="1">
        <v>10</v>
      </c>
      <c r="D460" s="1" t="str">
        <f t="shared" ref="D460:D523" si="159">IF(AND($A460=2,$B460=6,$C460=10),"L","")</f>
        <v/>
      </c>
    </row>
    <row r="461" spans="1:4" x14ac:dyDescent="0.3">
      <c r="A461" s="1">
        <v>5</v>
      </c>
      <c r="B461" s="1">
        <v>7</v>
      </c>
      <c r="C461" s="1">
        <v>1</v>
      </c>
      <c r="D461" s="1" t="str">
        <f t="shared" ref="D461:D524" si="160">IF(AND($A461=2,$B461=7,$C461=1),"L","")</f>
        <v/>
      </c>
    </row>
    <row r="462" spans="1:4" x14ac:dyDescent="0.3">
      <c r="A462" s="1">
        <v>5</v>
      </c>
      <c r="B462" s="1">
        <v>7</v>
      </c>
      <c r="C462" s="1">
        <v>2</v>
      </c>
      <c r="D462" s="1" t="str">
        <f t="shared" ref="D462:D525" si="161">IF(AND($A462=2,$B462=7,$C462=2),"L","")</f>
        <v/>
      </c>
    </row>
    <row r="463" spans="1:4" x14ac:dyDescent="0.3">
      <c r="A463" s="1">
        <v>5</v>
      </c>
      <c r="B463" s="1">
        <v>7</v>
      </c>
      <c r="C463" s="1">
        <v>3</v>
      </c>
      <c r="D463" s="1" t="str">
        <f t="shared" ref="D463:D526" si="162">IF(AND($A463=2,$B463=7,$C463=3),"L","")</f>
        <v/>
      </c>
    </row>
    <row r="464" spans="1:4" x14ac:dyDescent="0.3">
      <c r="A464" s="1">
        <v>5</v>
      </c>
      <c r="B464" s="1">
        <v>7</v>
      </c>
      <c r="C464" s="1">
        <v>4</v>
      </c>
      <c r="D464" s="1" t="str">
        <f t="shared" ref="D464:D527" si="163">IF(AND($A464=2,$B464=7,$C464=4),"L","")</f>
        <v/>
      </c>
    </row>
    <row r="465" spans="1:4" x14ac:dyDescent="0.3">
      <c r="A465" s="1">
        <v>5</v>
      </c>
      <c r="B465" s="1">
        <v>7</v>
      </c>
      <c r="C465" s="1">
        <v>5</v>
      </c>
      <c r="D465" s="1" t="str">
        <f t="shared" ref="D465:D528" si="164">IF(AND($A465=2,$B465=7,$C465=5),"L","")</f>
        <v/>
      </c>
    </row>
    <row r="466" spans="1:4" x14ac:dyDescent="0.3">
      <c r="A466" s="1">
        <v>5</v>
      </c>
      <c r="B466" s="1">
        <v>7</v>
      </c>
      <c r="C466" s="1">
        <v>6</v>
      </c>
      <c r="D466" s="1" t="str">
        <f t="shared" ref="D466:D529" si="165">IF(AND($A466=2,$B466=7,$C466=6),"L","")</f>
        <v/>
      </c>
    </row>
    <row r="467" spans="1:4" x14ac:dyDescent="0.3">
      <c r="A467" s="1">
        <v>5</v>
      </c>
      <c r="B467" s="1">
        <v>7</v>
      </c>
      <c r="C467" s="1">
        <v>7</v>
      </c>
      <c r="D467" s="1" t="str">
        <f t="shared" ref="D467:D530" si="166">IF(AND($A467=2,$B467=7,$C467=7),"L","")</f>
        <v/>
      </c>
    </row>
    <row r="468" spans="1:4" x14ac:dyDescent="0.3">
      <c r="A468" s="1">
        <v>5</v>
      </c>
      <c r="B468" s="1">
        <v>7</v>
      </c>
      <c r="C468" s="1">
        <v>8</v>
      </c>
      <c r="D468" s="1" t="str">
        <f t="shared" ref="D468:D531" si="167">IF(AND($A468=2,$B468=7,$C468=8),"L","")</f>
        <v/>
      </c>
    </row>
    <row r="469" spans="1:4" x14ac:dyDescent="0.3">
      <c r="A469" s="1">
        <v>5</v>
      </c>
      <c r="B469" s="1">
        <v>7</v>
      </c>
      <c r="C469" s="1">
        <v>9</v>
      </c>
      <c r="D469" s="1" t="str">
        <f t="shared" ref="D469:D532" si="168">IF(AND($A469=2,$B469=7,$C469=9),"L","")</f>
        <v/>
      </c>
    </row>
    <row r="470" spans="1:4" x14ac:dyDescent="0.3">
      <c r="A470" s="1">
        <v>5</v>
      </c>
      <c r="B470" s="1">
        <v>7</v>
      </c>
      <c r="C470" s="1">
        <v>10</v>
      </c>
      <c r="D470" s="1" t="str">
        <f t="shared" ref="D470:D533" si="169">IF(AND($A470=2,$B470=7,$C470=10),"L","")</f>
        <v/>
      </c>
    </row>
    <row r="471" spans="1:4" x14ac:dyDescent="0.3">
      <c r="A471" s="1">
        <v>5</v>
      </c>
      <c r="B471" s="1">
        <v>8</v>
      </c>
      <c r="C471" s="1">
        <v>1</v>
      </c>
      <c r="D471" s="1" t="str">
        <f t="shared" ref="D471:D534" si="170">IF(AND($A471=2,$B471=8,$C471=1),"L","")</f>
        <v/>
      </c>
    </row>
    <row r="472" spans="1:4" x14ac:dyDescent="0.3">
      <c r="A472" s="1">
        <v>5</v>
      </c>
      <c r="B472" s="1">
        <v>8</v>
      </c>
      <c r="C472" s="1">
        <v>2</v>
      </c>
      <c r="D472" s="1" t="str">
        <f t="shared" ref="D472:D535" si="171">IF(AND($A472=2,$B472=8,$C472=2),"L","")</f>
        <v/>
      </c>
    </row>
    <row r="473" spans="1:4" x14ac:dyDescent="0.3">
      <c r="A473" s="1">
        <v>5</v>
      </c>
      <c r="B473" s="1">
        <v>8</v>
      </c>
      <c r="C473" s="1">
        <v>3</v>
      </c>
      <c r="D473" s="1" t="str">
        <f t="shared" ref="D473:D536" si="172">IF(AND($A473=2,$B473=8,$C473=3),"L","")</f>
        <v/>
      </c>
    </row>
    <row r="474" spans="1:4" x14ac:dyDescent="0.3">
      <c r="A474" s="1">
        <v>5</v>
      </c>
      <c r="B474" s="1">
        <v>8</v>
      </c>
      <c r="C474" s="1">
        <v>4</v>
      </c>
      <c r="D474" s="1" t="str">
        <f t="shared" ref="D474:D537" si="173">IF(AND($A474=2,$B474=8,$C474=4),"L","")</f>
        <v/>
      </c>
    </row>
    <row r="475" spans="1:4" x14ac:dyDescent="0.3">
      <c r="A475" s="1">
        <v>5</v>
      </c>
      <c r="B475" s="1">
        <v>8</v>
      </c>
      <c r="C475" s="1">
        <v>5</v>
      </c>
      <c r="D475" s="1" t="str">
        <f t="shared" ref="D475:D538" si="174">IF(AND($A475=2,$B475=8,$C475=5),"L","")</f>
        <v/>
      </c>
    </row>
    <row r="476" spans="1:4" x14ac:dyDescent="0.3">
      <c r="A476" s="1">
        <v>5</v>
      </c>
      <c r="B476" s="1">
        <v>8</v>
      </c>
      <c r="C476" s="1">
        <v>6</v>
      </c>
      <c r="D476" s="1" t="str">
        <f t="shared" ref="D476:D539" si="175">IF(AND($A476=2,$B476=8,$C476=6),"L","")</f>
        <v/>
      </c>
    </row>
    <row r="477" spans="1:4" x14ac:dyDescent="0.3">
      <c r="A477" s="1">
        <v>5</v>
      </c>
      <c r="B477" s="1">
        <v>8</v>
      </c>
      <c r="C477" s="1">
        <v>7</v>
      </c>
      <c r="D477" s="1" t="str">
        <f t="shared" ref="D477:D540" si="176">IF(AND($A477=2,$B477=8,$C477=7),"L","")</f>
        <v/>
      </c>
    </row>
    <row r="478" spans="1:4" x14ac:dyDescent="0.3">
      <c r="A478" s="1">
        <v>5</v>
      </c>
      <c r="B478" s="1">
        <v>8</v>
      </c>
      <c r="C478" s="1">
        <v>8</v>
      </c>
      <c r="D478" s="1" t="str">
        <f t="shared" ref="D478:D541" si="177">IF(AND($A478=2,$B478=8,$C478=8),"L","")</f>
        <v/>
      </c>
    </row>
    <row r="479" spans="1:4" x14ac:dyDescent="0.3">
      <c r="A479" s="1">
        <v>5</v>
      </c>
      <c r="B479" s="1">
        <v>8</v>
      </c>
      <c r="C479" s="1">
        <v>9</v>
      </c>
      <c r="D479" s="1" t="str">
        <f t="shared" ref="D479:D542" si="178">IF(AND($A479=2,$B479=8,$C479=9),"L","")</f>
        <v/>
      </c>
    </row>
    <row r="480" spans="1:4" x14ac:dyDescent="0.3">
      <c r="A480" s="1">
        <v>5</v>
      </c>
      <c r="B480" s="1">
        <v>8</v>
      </c>
      <c r="C480" s="1">
        <v>10</v>
      </c>
      <c r="D480" s="1" t="str">
        <f t="shared" ref="D480:D543" si="179">IF(AND($A480=2,$B480=8,$C480=10),"L","")</f>
        <v/>
      </c>
    </row>
    <row r="481" spans="1:4" x14ac:dyDescent="0.3">
      <c r="A481" s="1">
        <v>5</v>
      </c>
      <c r="B481" s="1">
        <v>9</v>
      </c>
      <c r="C481" s="1">
        <v>1</v>
      </c>
      <c r="D481" s="1" t="str">
        <f t="shared" ref="D481:D544" si="180">IF(AND($A481=2,$B481=9,$C481=1),"L","")</f>
        <v/>
      </c>
    </row>
    <row r="482" spans="1:4" x14ac:dyDescent="0.3">
      <c r="A482" s="1">
        <v>5</v>
      </c>
      <c r="B482" s="1">
        <v>9</v>
      </c>
      <c r="C482" s="1">
        <v>2</v>
      </c>
      <c r="D482" s="1" t="str">
        <f t="shared" ref="D482:D545" si="181">IF(AND($A482=2,$B482=9,$C482=2),"L","")</f>
        <v/>
      </c>
    </row>
    <row r="483" spans="1:4" x14ac:dyDescent="0.3">
      <c r="A483" s="1">
        <v>5</v>
      </c>
      <c r="B483" s="1">
        <v>9</v>
      </c>
      <c r="C483" s="1">
        <v>3</v>
      </c>
      <c r="D483" s="1" t="str">
        <f t="shared" ref="D483:D546" si="182">IF(AND($A483=2,$B483=9,$C483=3),"L","")</f>
        <v/>
      </c>
    </row>
    <row r="484" spans="1:4" x14ac:dyDescent="0.3">
      <c r="A484" s="1">
        <v>5</v>
      </c>
      <c r="B484" s="1">
        <v>9</v>
      </c>
      <c r="C484" s="1">
        <v>4</v>
      </c>
      <c r="D484" s="1" t="str">
        <f t="shared" ref="D484:D547" si="183">IF(AND($A484=2,$B484=9,$C484=4),"L","")</f>
        <v/>
      </c>
    </row>
    <row r="485" spans="1:4" x14ac:dyDescent="0.3">
      <c r="A485" s="1">
        <v>5</v>
      </c>
      <c r="B485" s="1">
        <v>9</v>
      </c>
      <c r="C485" s="1">
        <v>5</v>
      </c>
      <c r="D485" s="1" t="str">
        <f t="shared" ref="D485:D548" si="184">IF(AND($A485=2,$B485=9,$C485=5),"L","")</f>
        <v/>
      </c>
    </row>
    <row r="486" spans="1:4" x14ac:dyDescent="0.3">
      <c r="A486" s="1">
        <v>5</v>
      </c>
      <c r="B486" s="1">
        <v>9</v>
      </c>
      <c r="C486" s="1">
        <v>6</v>
      </c>
      <c r="D486" s="1" t="str">
        <f t="shared" ref="D486:D549" si="185">IF(AND($A486=2,$B486=9,$C486=6),"L","")</f>
        <v/>
      </c>
    </row>
    <row r="487" spans="1:4" x14ac:dyDescent="0.3">
      <c r="A487" s="1">
        <v>5</v>
      </c>
      <c r="B487" s="1">
        <v>9</v>
      </c>
      <c r="C487" s="1">
        <v>7</v>
      </c>
      <c r="D487" s="1" t="str">
        <f t="shared" ref="D487:D550" si="186">IF(AND($A487=2,$B487=9,$C487=7),"L","")</f>
        <v/>
      </c>
    </row>
    <row r="488" spans="1:4" x14ac:dyDescent="0.3">
      <c r="A488" s="1">
        <v>5</v>
      </c>
      <c r="B488" s="1">
        <v>9</v>
      </c>
      <c r="C488" s="1">
        <v>8</v>
      </c>
      <c r="D488" s="1" t="str">
        <f t="shared" ref="D488:D551" si="187">IF(AND($A488=2,$B488=9,$C488=8),"L","")</f>
        <v/>
      </c>
    </row>
    <row r="489" spans="1:4" x14ac:dyDescent="0.3">
      <c r="A489" s="1">
        <v>5</v>
      </c>
      <c r="B489" s="1">
        <v>9</v>
      </c>
      <c r="C489" s="1">
        <v>9</v>
      </c>
      <c r="D489" s="1" t="str">
        <f t="shared" ref="D489:D552" si="188">IF(AND($A489=2,$B489=9,$C489=9),"L","")</f>
        <v/>
      </c>
    </row>
    <row r="490" spans="1:4" x14ac:dyDescent="0.3">
      <c r="A490" s="1">
        <v>5</v>
      </c>
      <c r="B490" s="1">
        <v>9</v>
      </c>
      <c r="C490" s="1">
        <v>10</v>
      </c>
      <c r="D490" s="1" t="str">
        <f t="shared" ref="D490:D553" si="189">IF(AND($A490=2,$B490=9,$C490=10),"L","")</f>
        <v/>
      </c>
    </row>
    <row r="491" spans="1:4" x14ac:dyDescent="0.3">
      <c r="A491" s="1">
        <v>5</v>
      </c>
      <c r="B491" s="1">
        <v>10</v>
      </c>
      <c r="C491" s="1">
        <v>1</v>
      </c>
      <c r="D491" s="1" t="str">
        <f t="shared" ref="D491:D554" si="190">IF(AND($A491=2,$B491=10,$C491=1),"L","")</f>
        <v/>
      </c>
    </row>
    <row r="492" spans="1:4" x14ac:dyDescent="0.3">
      <c r="A492" s="1">
        <v>5</v>
      </c>
      <c r="B492" s="1">
        <v>10</v>
      </c>
      <c r="C492" s="1">
        <v>2</v>
      </c>
      <c r="D492" s="1" t="str">
        <f t="shared" ref="D492:D555" si="191">IF(AND($A492=2,$B492=10,$C492=2),"L","")</f>
        <v/>
      </c>
    </row>
    <row r="493" spans="1:4" x14ac:dyDescent="0.3">
      <c r="A493" s="1">
        <v>5</v>
      </c>
      <c r="B493" s="1">
        <v>10</v>
      </c>
      <c r="C493" s="1">
        <v>3</v>
      </c>
      <c r="D493" s="1" t="str">
        <f t="shared" ref="D493:D556" si="192">IF(AND($A493=2,$B493=10,$C493=3),"L","")</f>
        <v/>
      </c>
    </row>
    <row r="494" spans="1:4" x14ac:dyDescent="0.3">
      <c r="A494" s="1">
        <v>5</v>
      </c>
      <c r="B494" s="1">
        <v>10</v>
      </c>
      <c r="C494" s="1">
        <v>4</v>
      </c>
      <c r="D494" s="1" t="str">
        <f t="shared" ref="D494:D557" si="193">IF(AND($A494=2,$B494=10,$C494=4),"L","")</f>
        <v/>
      </c>
    </row>
    <row r="495" spans="1:4" x14ac:dyDescent="0.3">
      <c r="A495" s="1">
        <v>5</v>
      </c>
      <c r="B495" s="1">
        <v>10</v>
      </c>
      <c r="C495" s="1">
        <v>5</v>
      </c>
      <c r="D495" s="1" t="str">
        <f t="shared" ref="D495:D558" si="194">IF(AND($A495=2,$B495=10,$C495=5),"L","")</f>
        <v/>
      </c>
    </row>
    <row r="496" spans="1:4" x14ac:dyDescent="0.3">
      <c r="A496" s="1">
        <v>5</v>
      </c>
      <c r="B496" s="1">
        <v>10</v>
      </c>
      <c r="C496" s="1">
        <v>6</v>
      </c>
      <c r="D496" s="1" t="str">
        <f t="shared" ref="D496:D559" si="195">IF(AND($A496=2,$B496=10,$C496=6),"L","")</f>
        <v/>
      </c>
    </row>
    <row r="497" spans="1:4" x14ac:dyDescent="0.3">
      <c r="A497" s="1">
        <v>5</v>
      </c>
      <c r="B497" s="1">
        <v>10</v>
      </c>
      <c r="C497" s="1">
        <v>7</v>
      </c>
      <c r="D497" s="1" t="str">
        <f t="shared" ref="D497:D560" si="196">IF(AND($A497=2,$B497=10,$C497=7),"L","")</f>
        <v/>
      </c>
    </row>
    <row r="498" spans="1:4" x14ac:dyDescent="0.3">
      <c r="A498" s="1">
        <v>5</v>
      </c>
      <c r="B498" s="1">
        <v>10</v>
      </c>
      <c r="C498" s="1">
        <v>8</v>
      </c>
      <c r="D498" s="1" t="str">
        <f t="shared" ref="D498:D561" si="197">IF(AND($A498=2,$B498=10,$C498=8),"L","")</f>
        <v/>
      </c>
    </row>
    <row r="499" spans="1:4" x14ac:dyDescent="0.3">
      <c r="A499" s="1">
        <v>5</v>
      </c>
      <c r="B499" s="1">
        <v>10</v>
      </c>
      <c r="C499" s="1">
        <v>9</v>
      </c>
      <c r="D499" s="1" t="str">
        <f t="shared" ref="D499:D562" si="198">IF(AND($A499=2,$B499=10,$C499=9),"L","")</f>
        <v/>
      </c>
    </row>
    <row r="500" spans="1:4" x14ac:dyDescent="0.3">
      <c r="A500" s="1">
        <v>5</v>
      </c>
      <c r="B500" s="1">
        <v>10</v>
      </c>
      <c r="C500" s="1">
        <v>10</v>
      </c>
      <c r="D500" s="1" t="str">
        <f t="shared" ref="D500:D563" si="199">IF(AND($A500=2,$B500=10,$C500=10),"L","")</f>
        <v/>
      </c>
    </row>
    <row r="501" spans="1:4" x14ac:dyDescent="0.3">
      <c r="A501" s="1">
        <v>6</v>
      </c>
      <c r="B501" s="1">
        <v>1</v>
      </c>
      <c r="C501" s="1">
        <v>1</v>
      </c>
      <c r="D501" s="1" t="str">
        <f t="shared" ref="D501:D564" si="200">IF(AND($A501=3,$B501=1,$C501=1),"L","")</f>
        <v/>
      </c>
    </row>
    <row r="502" spans="1:4" x14ac:dyDescent="0.3">
      <c r="A502" s="1">
        <v>6</v>
      </c>
      <c r="B502" s="1">
        <v>1</v>
      </c>
      <c r="C502" s="1">
        <v>2</v>
      </c>
      <c r="D502" s="1" t="str">
        <f t="shared" ref="D502:D565" si="201">IF(AND($A502=3,$B502=1,$C502=2),"L","")</f>
        <v/>
      </c>
    </row>
    <row r="503" spans="1:4" x14ac:dyDescent="0.3">
      <c r="A503" s="1">
        <v>6</v>
      </c>
      <c r="B503" s="1">
        <v>1</v>
      </c>
      <c r="C503" s="1">
        <v>3</v>
      </c>
      <c r="D503" s="1" t="str">
        <f t="shared" ref="D503:D566" si="202">IF(AND($A503=3,$B503=1,$C503=3),"L","")</f>
        <v/>
      </c>
    </row>
    <row r="504" spans="1:4" x14ac:dyDescent="0.3">
      <c r="A504" s="1">
        <v>6</v>
      </c>
      <c r="B504" s="1">
        <v>1</v>
      </c>
      <c r="C504" s="1">
        <v>4</v>
      </c>
      <c r="D504" s="1" t="str">
        <f t="shared" ref="D504:D567" si="203">IF(AND($A504=3,$B504=1,$C504=4),"L","")</f>
        <v/>
      </c>
    </row>
    <row r="505" spans="1:4" x14ac:dyDescent="0.3">
      <c r="A505" s="1">
        <v>6</v>
      </c>
      <c r="B505" s="1">
        <v>1</v>
      </c>
      <c r="C505" s="1">
        <v>5</v>
      </c>
      <c r="D505" s="1" t="str">
        <f t="shared" ref="D505:D568" si="204">IF(AND($A505=3,$B505=1,$C505=5),"L","")</f>
        <v/>
      </c>
    </row>
    <row r="506" spans="1:4" x14ac:dyDescent="0.3">
      <c r="A506" s="1">
        <v>6</v>
      </c>
      <c r="B506" s="1">
        <v>1</v>
      </c>
      <c r="C506" s="1">
        <v>6</v>
      </c>
      <c r="D506" s="1" t="str">
        <f t="shared" ref="D506:D569" si="205">IF(AND($A506=3,$B506=1,$C506=6),"L","")</f>
        <v/>
      </c>
    </row>
    <row r="507" spans="1:4" x14ac:dyDescent="0.3">
      <c r="A507" s="1">
        <v>6</v>
      </c>
      <c r="B507" s="1">
        <v>1</v>
      </c>
      <c r="C507" s="1">
        <v>7</v>
      </c>
      <c r="D507" s="1" t="str">
        <f t="shared" ref="D507:D570" si="206">IF(AND($A507=3,$B507=1,$C507=7),"L","")</f>
        <v/>
      </c>
    </row>
    <row r="508" spans="1:4" x14ac:dyDescent="0.3">
      <c r="A508" s="1">
        <v>6</v>
      </c>
      <c r="B508" s="1">
        <v>1</v>
      </c>
      <c r="C508" s="1">
        <v>8</v>
      </c>
      <c r="D508" s="1" t="str">
        <f t="shared" ref="D508:D571" si="207">IF(AND($A508=3,$B508=1,$C508=8),"L","")</f>
        <v/>
      </c>
    </row>
    <row r="509" spans="1:4" x14ac:dyDescent="0.3">
      <c r="A509" s="1">
        <v>6</v>
      </c>
      <c r="B509" s="1">
        <v>1</v>
      </c>
      <c r="C509" s="1">
        <v>9</v>
      </c>
      <c r="D509" s="1" t="str">
        <f t="shared" ref="D509:D572" si="208">IF(AND($A509=3,$B509=1,$C509=9),"L","")</f>
        <v/>
      </c>
    </row>
    <row r="510" spans="1:4" x14ac:dyDescent="0.3">
      <c r="A510" s="1">
        <v>6</v>
      </c>
      <c r="B510" s="1">
        <v>1</v>
      </c>
      <c r="C510" s="1">
        <v>10</v>
      </c>
      <c r="D510" s="1" t="str">
        <f t="shared" ref="D510:D573" si="209">IF(AND($A510=3,$B510=1,$C510=10),"L","")</f>
        <v/>
      </c>
    </row>
    <row r="511" spans="1:4" x14ac:dyDescent="0.3">
      <c r="A511" s="1">
        <v>6</v>
      </c>
      <c r="B511" s="1">
        <v>2</v>
      </c>
      <c r="C511" s="1">
        <v>1</v>
      </c>
      <c r="D511" s="1" t="str">
        <f t="shared" ref="D511:D574" si="210">IF(AND($A511=3,$B511=2,$C511=1),"L","")</f>
        <v/>
      </c>
    </row>
    <row r="512" spans="1:4" x14ac:dyDescent="0.3">
      <c r="A512" s="1">
        <v>6</v>
      </c>
      <c r="B512" s="1">
        <v>2</v>
      </c>
      <c r="C512" s="1">
        <v>2</v>
      </c>
      <c r="D512" s="1" t="str">
        <f t="shared" ref="D512:D575" si="211">IF(AND($A512=3,$B512=2,$C512=2),"L","")</f>
        <v/>
      </c>
    </row>
    <row r="513" spans="1:4" x14ac:dyDescent="0.3">
      <c r="A513" s="1">
        <v>6</v>
      </c>
      <c r="B513" s="1">
        <v>2</v>
      </c>
      <c r="C513" s="1">
        <v>3</v>
      </c>
      <c r="D513" s="1" t="str">
        <f t="shared" ref="D513:D576" si="212">IF(AND($A513=3,$B513=2,$C513=3),"L","")</f>
        <v/>
      </c>
    </row>
    <row r="514" spans="1:4" x14ac:dyDescent="0.3">
      <c r="A514" s="1">
        <v>6</v>
      </c>
      <c r="B514" s="1">
        <v>2</v>
      </c>
      <c r="C514" s="1">
        <v>4</v>
      </c>
      <c r="D514" s="1" t="str">
        <f t="shared" ref="D514:D577" si="213">IF(AND($A514=3,$B514=2,$C514=4),"L","")</f>
        <v/>
      </c>
    </row>
    <row r="515" spans="1:4" x14ac:dyDescent="0.3">
      <c r="A515" s="1">
        <v>6</v>
      </c>
      <c r="B515" s="1">
        <v>2</v>
      </c>
      <c r="C515" s="1">
        <v>5</v>
      </c>
      <c r="D515" s="1" t="str">
        <f t="shared" ref="D515:D578" si="214">IF(AND($A515=3,$B515=2,$C515=5),"L","")</f>
        <v/>
      </c>
    </row>
    <row r="516" spans="1:4" x14ac:dyDescent="0.3">
      <c r="A516" s="1">
        <v>6</v>
      </c>
      <c r="B516" s="1">
        <v>2</v>
      </c>
      <c r="C516" s="1">
        <v>6</v>
      </c>
      <c r="D516" s="1" t="str">
        <f t="shared" ref="D516:D579" si="215">IF(AND($A516=3,$B516=2,$C516=6),"L","")</f>
        <v/>
      </c>
    </row>
    <row r="517" spans="1:4" x14ac:dyDescent="0.3">
      <c r="A517" s="1">
        <v>6</v>
      </c>
      <c r="B517" s="1">
        <v>2</v>
      </c>
      <c r="C517" s="1">
        <v>7</v>
      </c>
      <c r="D517" s="1" t="str">
        <f t="shared" ref="D517:D580" si="216">IF(AND($A517=3,$B517=2,$C517=7),"L","")</f>
        <v/>
      </c>
    </row>
    <row r="518" spans="1:4" x14ac:dyDescent="0.3">
      <c r="A518" s="1">
        <v>6</v>
      </c>
      <c r="B518" s="1">
        <v>2</v>
      </c>
      <c r="C518" s="1">
        <v>8</v>
      </c>
      <c r="D518" s="1" t="str">
        <f t="shared" ref="D518:D581" si="217">IF(AND($A518=3,$B518=2,$C518=8),"L","")</f>
        <v/>
      </c>
    </row>
    <row r="519" spans="1:4" x14ac:dyDescent="0.3">
      <c r="A519" s="1">
        <v>6</v>
      </c>
      <c r="B519" s="1">
        <v>2</v>
      </c>
      <c r="C519" s="1">
        <v>9</v>
      </c>
      <c r="D519" s="1" t="str">
        <f t="shared" ref="D519:D582" si="218">IF(AND($A519=3,$B519=2,$C519=9),"L","")</f>
        <v/>
      </c>
    </row>
    <row r="520" spans="1:4" x14ac:dyDescent="0.3">
      <c r="A520" s="1">
        <v>6</v>
      </c>
      <c r="B520" s="1">
        <v>2</v>
      </c>
      <c r="C520" s="1">
        <v>10</v>
      </c>
      <c r="D520" s="1" t="str">
        <f t="shared" ref="D520:D583" si="219">IF(AND($A520=3,$B520=2,$C520=10),"L","")</f>
        <v/>
      </c>
    </row>
    <row r="521" spans="1:4" x14ac:dyDescent="0.3">
      <c r="A521" s="1">
        <v>6</v>
      </c>
      <c r="B521" s="1">
        <v>3</v>
      </c>
      <c r="C521" s="1">
        <v>1</v>
      </c>
      <c r="D521" s="1" t="str">
        <f t="shared" ref="D521:D584" si="220">IF(AND($A521=3,$B521=3,$C521=1),"L","")</f>
        <v/>
      </c>
    </row>
    <row r="522" spans="1:4" x14ac:dyDescent="0.3">
      <c r="A522" s="1">
        <v>6</v>
      </c>
      <c r="B522" s="1">
        <v>3</v>
      </c>
      <c r="C522" s="1">
        <v>2</v>
      </c>
      <c r="D522" s="1" t="str">
        <f t="shared" ref="D522:D585" si="221">IF(AND($A522=3,$B522=3,$C522=2),"L","")</f>
        <v/>
      </c>
    </row>
    <row r="523" spans="1:4" x14ac:dyDescent="0.3">
      <c r="A523" s="1">
        <v>6</v>
      </c>
      <c r="B523" s="1">
        <v>3</v>
      </c>
      <c r="C523" s="1">
        <v>3</v>
      </c>
      <c r="D523" s="1" t="str">
        <f t="shared" ref="D523:D586" si="222">IF(AND($A523=3,$B523=3,$C523=3),"L","")</f>
        <v/>
      </c>
    </row>
    <row r="524" spans="1:4" x14ac:dyDescent="0.3">
      <c r="A524" s="1">
        <v>6</v>
      </c>
      <c r="B524" s="1">
        <v>3</v>
      </c>
      <c r="C524" s="1">
        <v>4</v>
      </c>
      <c r="D524" s="1" t="str">
        <f t="shared" ref="D524:D587" si="223">IF(AND($A524=3,$B524=3,$C524=4),"L","")</f>
        <v/>
      </c>
    </row>
    <row r="525" spans="1:4" x14ac:dyDescent="0.3">
      <c r="A525" s="1">
        <v>6</v>
      </c>
      <c r="B525" s="1">
        <v>3</v>
      </c>
      <c r="C525" s="1">
        <v>5</v>
      </c>
      <c r="D525" s="1" t="str">
        <f t="shared" ref="D525:D588" si="224">IF(AND($A525=3,$B525=3,$C525=5),"L","")</f>
        <v/>
      </c>
    </row>
    <row r="526" spans="1:4" x14ac:dyDescent="0.3">
      <c r="A526" s="1">
        <v>6</v>
      </c>
      <c r="B526" s="1">
        <v>3</v>
      </c>
      <c r="C526" s="1">
        <v>6</v>
      </c>
      <c r="D526" s="1" t="str">
        <f t="shared" ref="D526:D589" si="225">IF(AND($A526=3,$B526=3,$C526=6),"L","")</f>
        <v/>
      </c>
    </row>
    <row r="527" spans="1:4" x14ac:dyDescent="0.3">
      <c r="A527" s="1">
        <v>6</v>
      </c>
      <c r="B527" s="1">
        <v>3</v>
      </c>
      <c r="C527" s="1">
        <v>7</v>
      </c>
      <c r="D527" s="1" t="str">
        <f t="shared" ref="D527:D590" si="226">IF(AND($A527=3,$B527=3,$C527=7),"L","")</f>
        <v/>
      </c>
    </row>
    <row r="528" spans="1:4" x14ac:dyDescent="0.3">
      <c r="A528" s="1">
        <v>6</v>
      </c>
      <c r="B528" s="1">
        <v>3</v>
      </c>
      <c r="C528" s="1">
        <v>8</v>
      </c>
      <c r="D528" s="1" t="str">
        <f t="shared" ref="D528:D591" si="227">IF(AND($A528=3,$B528=3,$C528=8),"L","")</f>
        <v/>
      </c>
    </row>
    <row r="529" spans="1:4" x14ac:dyDescent="0.3">
      <c r="A529" s="1">
        <v>6</v>
      </c>
      <c r="B529" s="1">
        <v>3</v>
      </c>
      <c r="C529" s="1">
        <v>9</v>
      </c>
      <c r="D529" s="1" t="str">
        <f t="shared" ref="D529:D592" si="228">IF(AND($A529=3,$B529=3,$C529=9),"L","")</f>
        <v/>
      </c>
    </row>
    <row r="530" spans="1:4" x14ac:dyDescent="0.3">
      <c r="A530" s="1">
        <v>6</v>
      </c>
      <c r="B530" s="1">
        <v>3</v>
      </c>
      <c r="C530" s="1">
        <v>10</v>
      </c>
      <c r="D530" s="1" t="str">
        <f t="shared" ref="D530:D593" si="229">IF(AND($A530=3,$B530=3,$C530=10),"L","")</f>
        <v/>
      </c>
    </row>
    <row r="531" spans="1:4" x14ac:dyDescent="0.3">
      <c r="A531" s="1">
        <v>6</v>
      </c>
      <c r="B531" s="1">
        <v>4</v>
      </c>
      <c r="C531" s="1">
        <v>1</v>
      </c>
      <c r="D531" s="1" t="str">
        <f t="shared" ref="D531:D594" si="230">IF(AND($A531=3,$B531=4,$C531=1),"L","")</f>
        <v/>
      </c>
    </row>
    <row r="532" spans="1:4" x14ac:dyDescent="0.3">
      <c r="A532" s="1">
        <v>6</v>
      </c>
      <c r="B532" s="1">
        <v>4</v>
      </c>
      <c r="C532" s="1">
        <v>2</v>
      </c>
      <c r="D532" s="1" t="str">
        <f t="shared" ref="D532:D595" si="231">IF(AND($A532=3,$B532=4,$C532=2),"L","")</f>
        <v/>
      </c>
    </row>
    <row r="533" spans="1:4" x14ac:dyDescent="0.3">
      <c r="A533" s="1">
        <v>6</v>
      </c>
      <c r="B533" s="1">
        <v>4</v>
      </c>
      <c r="C533" s="1">
        <v>3</v>
      </c>
      <c r="D533" s="1" t="str">
        <f t="shared" ref="D533:D596" si="232">IF(AND($A533=3,$B533=4,$C533=3),"L","")</f>
        <v/>
      </c>
    </row>
    <row r="534" spans="1:4" x14ac:dyDescent="0.3">
      <c r="A534" s="1">
        <v>6</v>
      </c>
      <c r="B534" s="1">
        <v>4</v>
      </c>
      <c r="C534" s="1">
        <v>4</v>
      </c>
      <c r="D534" s="1" t="str">
        <f t="shared" ref="D534:D597" si="233">IF(AND($A534=3,$B534=4,$C534=4),"L","")</f>
        <v/>
      </c>
    </row>
    <row r="535" spans="1:4" x14ac:dyDescent="0.3">
      <c r="A535" s="1">
        <v>6</v>
      </c>
      <c r="B535" s="1">
        <v>4</v>
      </c>
      <c r="C535" s="1">
        <v>5</v>
      </c>
      <c r="D535" s="1" t="str">
        <f t="shared" ref="D535:D598" si="234">IF(AND($A535=3,$B535=4,$C535=5),"L","")</f>
        <v/>
      </c>
    </row>
    <row r="536" spans="1:4" x14ac:dyDescent="0.3">
      <c r="A536" s="1">
        <v>6</v>
      </c>
      <c r="B536" s="1">
        <v>4</v>
      </c>
      <c r="C536" s="1">
        <v>6</v>
      </c>
      <c r="D536" s="1" t="str">
        <f t="shared" ref="D536:D599" si="235">IF(AND($A536=3,$B536=4,$C536=6),"L","")</f>
        <v/>
      </c>
    </row>
    <row r="537" spans="1:4" x14ac:dyDescent="0.3">
      <c r="A537" s="1">
        <v>6</v>
      </c>
      <c r="B537" s="1">
        <v>4</v>
      </c>
      <c r="C537" s="1">
        <v>7</v>
      </c>
      <c r="D537" s="1" t="str">
        <f t="shared" ref="D537:D600" si="236">IF(AND($A537=3,$B537=4,$C537=7),"L","")</f>
        <v/>
      </c>
    </row>
    <row r="538" spans="1:4" x14ac:dyDescent="0.3">
      <c r="A538" s="1">
        <v>6</v>
      </c>
      <c r="B538" s="1">
        <v>4</v>
      </c>
      <c r="C538" s="1">
        <v>8</v>
      </c>
      <c r="D538" s="1" t="str">
        <f t="shared" ref="D538:D601" si="237">IF(AND($A538=3,$B538=4,$C538=8),"L","")</f>
        <v/>
      </c>
    </row>
    <row r="539" spans="1:4" x14ac:dyDescent="0.3">
      <c r="A539" s="1">
        <v>6</v>
      </c>
      <c r="B539" s="1">
        <v>4</v>
      </c>
      <c r="C539" s="1">
        <v>9</v>
      </c>
      <c r="D539" s="1" t="str">
        <f t="shared" ref="D539:D602" si="238">IF(AND($A539=3,$B539=4,$C539=9),"L","")</f>
        <v/>
      </c>
    </row>
    <row r="540" spans="1:4" x14ac:dyDescent="0.3">
      <c r="A540" s="1">
        <v>6</v>
      </c>
      <c r="B540" s="1">
        <v>4</v>
      </c>
      <c r="C540" s="1">
        <v>10</v>
      </c>
      <c r="D540" s="1" t="str">
        <f t="shared" ref="D540:D603" si="239">IF(AND($A540=3,$B540=4,$C540=10),"L","")</f>
        <v/>
      </c>
    </row>
    <row r="541" spans="1:4" x14ac:dyDescent="0.3">
      <c r="A541" s="1">
        <v>6</v>
      </c>
      <c r="B541" s="1">
        <v>5</v>
      </c>
      <c r="C541" s="1">
        <v>1</v>
      </c>
      <c r="D541" s="1" t="str">
        <f t="shared" ref="D541:D604" si="240">IF(AND($A541=3,$B541=5,$C541=1),"L","")</f>
        <v/>
      </c>
    </row>
    <row r="542" spans="1:4" x14ac:dyDescent="0.3">
      <c r="A542" s="1">
        <v>6</v>
      </c>
      <c r="B542" s="1">
        <v>5</v>
      </c>
      <c r="C542" s="1">
        <v>2</v>
      </c>
      <c r="D542" s="1" t="str">
        <f t="shared" ref="D542:D605" si="241">IF(AND($A542=3,$B542=5,$C542=2),"L","")</f>
        <v/>
      </c>
    </row>
    <row r="543" spans="1:4" x14ac:dyDescent="0.3">
      <c r="A543" s="1">
        <v>6</v>
      </c>
      <c r="B543" s="1">
        <v>5</v>
      </c>
      <c r="C543" s="1">
        <v>3</v>
      </c>
      <c r="D543" s="1" t="str">
        <f t="shared" ref="D543:D606" si="242">IF(AND($A543=3,$B543=5,$C543=3),"L","")</f>
        <v/>
      </c>
    </row>
    <row r="544" spans="1:4" x14ac:dyDescent="0.3">
      <c r="A544" s="1">
        <v>6</v>
      </c>
      <c r="B544" s="1">
        <v>5</v>
      </c>
      <c r="C544" s="1">
        <v>4</v>
      </c>
      <c r="D544" s="1" t="str">
        <f t="shared" ref="D544:D607" si="243">IF(AND($A544=3,$B544=5,$C544=4),"L","")</f>
        <v/>
      </c>
    </row>
    <row r="545" spans="1:4" x14ac:dyDescent="0.3">
      <c r="A545" s="1">
        <v>6</v>
      </c>
      <c r="B545" s="1">
        <v>5</v>
      </c>
      <c r="C545" s="1">
        <v>5</v>
      </c>
      <c r="D545" s="1" t="str">
        <f t="shared" ref="D545:D608" si="244">IF(AND($A545=3,$B545=5,$C545=5),"L","")</f>
        <v/>
      </c>
    </row>
    <row r="546" spans="1:4" x14ac:dyDescent="0.3">
      <c r="A546" s="1">
        <v>6</v>
      </c>
      <c r="B546" s="1">
        <v>5</v>
      </c>
      <c r="C546" s="1">
        <v>6</v>
      </c>
      <c r="D546" s="1" t="str">
        <f t="shared" ref="D546:D609" si="245">IF(AND($A546=3,$B546=5,$C546=6),"L","")</f>
        <v/>
      </c>
    </row>
    <row r="547" spans="1:4" x14ac:dyDescent="0.3">
      <c r="A547" s="1">
        <v>6</v>
      </c>
      <c r="B547" s="1">
        <v>5</v>
      </c>
      <c r="C547" s="1">
        <v>7</v>
      </c>
      <c r="D547" s="1" t="str">
        <f t="shared" ref="D547:D610" si="246">IF(AND($A547=3,$B547=5,$C547=7),"L","")</f>
        <v/>
      </c>
    </row>
    <row r="548" spans="1:4" x14ac:dyDescent="0.3">
      <c r="A548" s="1">
        <v>6</v>
      </c>
      <c r="B548" s="1">
        <v>5</v>
      </c>
      <c r="C548" s="1">
        <v>8</v>
      </c>
      <c r="D548" s="1" t="str">
        <f t="shared" ref="D548:D611" si="247">IF(AND($A548=3,$B548=5,$C548=8),"L","")</f>
        <v/>
      </c>
    </row>
    <row r="549" spans="1:4" x14ac:dyDescent="0.3">
      <c r="A549" s="1">
        <v>6</v>
      </c>
      <c r="B549" s="1">
        <v>5</v>
      </c>
      <c r="C549" s="1">
        <v>9</v>
      </c>
      <c r="D549" s="1" t="str">
        <f t="shared" ref="D549:D612" si="248">IF(AND($A549=3,$B549=5,$C549=9),"L","")</f>
        <v/>
      </c>
    </row>
    <row r="550" spans="1:4" x14ac:dyDescent="0.3">
      <c r="A550" s="1">
        <v>6</v>
      </c>
      <c r="B550" s="1">
        <v>5</v>
      </c>
      <c r="C550" s="1">
        <v>10</v>
      </c>
      <c r="D550" s="1" t="str">
        <f t="shared" ref="D550:D613" si="249">IF(AND($A550=3,$B550=5,$C550=10),"L","")</f>
        <v/>
      </c>
    </row>
    <row r="551" spans="1:4" x14ac:dyDescent="0.3">
      <c r="A551" s="1">
        <v>6</v>
      </c>
      <c r="B551" s="1">
        <v>6</v>
      </c>
      <c r="C551" s="1">
        <v>1</v>
      </c>
      <c r="D551" s="1" t="str">
        <f t="shared" ref="D551:D614" si="250">IF(AND($A551=3,$B551=6,$C551=1),"L","")</f>
        <v/>
      </c>
    </row>
    <row r="552" spans="1:4" x14ac:dyDescent="0.3">
      <c r="A552" s="1">
        <v>6</v>
      </c>
      <c r="B552" s="1">
        <v>6</v>
      </c>
      <c r="C552" s="1">
        <v>2</v>
      </c>
      <c r="D552" s="1" t="str">
        <f t="shared" ref="D552:D615" si="251">IF(AND($A552=3,$B552=6,$C552=2),"L","")</f>
        <v/>
      </c>
    </row>
    <row r="553" spans="1:4" x14ac:dyDescent="0.3">
      <c r="A553" s="1">
        <v>6</v>
      </c>
      <c r="B553" s="1">
        <v>6</v>
      </c>
      <c r="C553" s="1">
        <v>3</v>
      </c>
      <c r="D553" s="1" t="str">
        <f t="shared" ref="D553:D616" si="252">IF(AND($A553=3,$B553=6,$C553=3),"L","")</f>
        <v/>
      </c>
    </row>
    <row r="554" spans="1:4" x14ac:dyDescent="0.3">
      <c r="A554" s="1">
        <v>6</v>
      </c>
      <c r="B554" s="1">
        <v>6</v>
      </c>
      <c r="C554" s="1">
        <v>4</v>
      </c>
      <c r="D554" s="1" t="str">
        <f t="shared" ref="D554:D617" si="253">IF(AND($A554=3,$B554=6,$C554=4),"L","")</f>
        <v/>
      </c>
    </row>
    <row r="555" spans="1:4" x14ac:dyDescent="0.3">
      <c r="A555" s="1">
        <v>6</v>
      </c>
      <c r="B555" s="1">
        <v>6</v>
      </c>
      <c r="C555" s="1">
        <v>5</v>
      </c>
      <c r="D555" s="1" t="str">
        <f t="shared" ref="D555:D618" si="254">IF(AND($A555=3,$B555=6,$C555=5),"L","")</f>
        <v/>
      </c>
    </row>
    <row r="556" spans="1:4" x14ac:dyDescent="0.3">
      <c r="A556" s="1">
        <v>6</v>
      </c>
      <c r="B556" s="1">
        <v>6</v>
      </c>
      <c r="C556" s="1">
        <v>6</v>
      </c>
      <c r="D556" s="1" t="str">
        <f t="shared" ref="D556:D619" si="255">IF(AND($A556=3,$B556=6,$C556=6),"L","")</f>
        <v/>
      </c>
    </row>
    <row r="557" spans="1:4" x14ac:dyDescent="0.3">
      <c r="A557" s="1">
        <v>6</v>
      </c>
      <c r="B557" s="1">
        <v>6</v>
      </c>
      <c r="C557" s="1">
        <v>7</v>
      </c>
      <c r="D557" s="1" t="str">
        <f t="shared" ref="D557:D620" si="256">IF(AND($A557=3,$B557=6,$C557=7),"L","")</f>
        <v/>
      </c>
    </row>
    <row r="558" spans="1:4" x14ac:dyDescent="0.3">
      <c r="A558" s="1">
        <v>6</v>
      </c>
      <c r="B558" s="1">
        <v>6</v>
      </c>
      <c r="C558" s="1">
        <v>8</v>
      </c>
      <c r="D558" s="1" t="str">
        <f t="shared" ref="D558:D621" si="257">IF(AND($A558=3,$B558=6,$C558=8),"L","")</f>
        <v/>
      </c>
    </row>
    <row r="559" spans="1:4" x14ac:dyDescent="0.3">
      <c r="A559" s="1">
        <v>6</v>
      </c>
      <c r="B559" s="1">
        <v>6</v>
      </c>
      <c r="C559" s="1">
        <v>9</v>
      </c>
      <c r="D559" s="1" t="str">
        <f t="shared" ref="D559:D622" si="258">IF(AND($A559=3,$B559=6,$C559=9),"L","")</f>
        <v/>
      </c>
    </row>
    <row r="560" spans="1:4" x14ac:dyDescent="0.3">
      <c r="A560" s="1">
        <v>6</v>
      </c>
      <c r="B560" s="1">
        <v>6</v>
      </c>
      <c r="C560" s="1">
        <v>10</v>
      </c>
      <c r="D560" s="1" t="str">
        <f t="shared" ref="D560:D623" si="259">IF(AND($A560=3,$B560=6,$C560=10),"L","")</f>
        <v/>
      </c>
    </row>
    <row r="561" spans="1:4" x14ac:dyDescent="0.3">
      <c r="A561" s="1">
        <v>6</v>
      </c>
      <c r="B561" s="1">
        <v>7</v>
      </c>
      <c r="C561" s="1">
        <v>1</v>
      </c>
      <c r="D561" s="1" t="str">
        <f t="shared" ref="D561:D624" si="260">IF(AND($A561=3,$B561=7,$C561=1),"L","")</f>
        <v/>
      </c>
    </row>
    <row r="562" spans="1:4" x14ac:dyDescent="0.3">
      <c r="A562" s="1">
        <v>6</v>
      </c>
      <c r="B562" s="1">
        <v>7</v>
      </c>
      <c r="C562" s="1">
        <v>2</v>
      </c>
      <c r="D562" s="1" t="str">
        <f t="shared" ref="D562:D625" si="261">IF(AND($A562=3,$B562=7,$C562=2),"L","")</f>
        <v/>
      </c>
    </row>
    <row r="563" spans="1:4" x14ac:dyDescent="0.3">
      <c r="A563" s="1">
        <v>6</v>
      </c>
      <c r="B563" s="1">
        <v>7</v>
      </c>
      <c r="C563" s="1">
        <v>3</v>
      </c>
      <c r="D563" s="1" t="str">
        <f t="shared" ref="D563:D626" si="262">IF(AND($A563=3,$B563=7,$C563=3),"L","")</f>
        <v/>
      </c>
    </row>
    <row r="564" spans="1:4" x14ac:dyDescent="0.3">
      <c r="A564" s="1">
        <v>6</v>
      </c>
      <c r="B564" s="1">
        <v>7</v>
      </c>
      <c r="C564" s="1">
        <v>4</v>
      </c>
      <c r="D564" s="1" t="str">
        <f t="shared" ref="D564:D627" si="263">IF(AND($A564=3,$B564=7,$C564=4),"L","")</f>
        <v/>
      </c>
    </row>
    <row r="565" spans="1:4" x14ac:dyDescent="0.3">
      <c r="A565" s="1">
        <v>6</v>
      </c>
      <c r="B565" s="1">
        <v>7</v>
      </c>
      <c r="C565" s="1">
        <v>5</v>
      </c>
      <c r="D565" s="1" t="str">
        <f t="shared" ref="D565:D628" si="264">IF(AND($A565=3,$B565=7,$C565=5),"L","")</f>
        <v/>
      </c>
    </row>
    <row r="566" spans="1:4" x14ac:dyDescent="0.3">
      <c r="A566" s="1">
        <v>6</v>
      </c>
      <c r="B566" s="1">
        <v>7</v>
      </c>
      <c r="C566" s="1">
        <v>6</v>
      </c>
      <c r="D566" s="1" t="str">
        <f t="shared" ref="D566:D629" si="265">IF(AND($A566=3,$B566=7,$C566=6),"L","")</f>
        <v/>
      </c>
    </row>
    <row r="567" spans="1:4" x14ac:dyDescent="0.3">
      <c r="A567" s="1">
        <v>6</v>
      </c>
      <c r="B567" s="1">
        <v>7</v>
      </c>
      <c r="C567" s="1">
        <v>7</v>
      </c>
      <c r="D567" s="1" t="str">
        <f t="shared" ref="D567:D630" si="266">IF(AND($A567=3,$B567=7,$C567=7),"L","")</f>
        <v/>
      </c>
    </row>
    <row r="568" spans="1:4" x14ac:dyDescent="0.3">
      <c r="A568" s="1">
        <v>6</v>
      </c>
      <c r="B568" s="1">
        <v>7</v>
      </c>
      <c r="C568" s="1">
        <v>8</v>
      </c>
      <c r="D568" s="1" t="str">
        <f t="shared" ref="D568:D631" si="267">IF(AND($A568=3,$B568=7,$C568=8),"L","")</f>
        <v/>
      </c>
    </row>
    <row r="569" spans="1:4" x14ac:dyDescent="0.3">
      <c r="A569" s="1">
        <v>6</v>
      </c>
      <c r="B569" s="1">
        <v>7</v>
      </c>
      <c r="C569" s="1">
        <v>9</v>
      </c>
      <c r="D569" s="1" t="str">
        <f t="shared" ref="D569:D632" si="268">IF(AND($A569=3,$B569=7,$C569=9),"L","")</f>
        <v/>
      </c>
    </row>
    <row r="570" spans="1:4" x14ac:dyDescent="0.3">
      <c r="A570" s="1">
        <v>6</v>
      </c>
      <c r="B570" s="1">
        <v>7</v>
      </c>
      <c r="C570" s="1">
        <v>10</v>
      </c>
      <c r="D570" s="1" t="str">
        <f t="shared" ref="D570:D633" si="269">IF(AND($A570=3,$B570=7,$C570=10),"L","")</f>
        <v/>
      </c>
    </row>
    <row r="571" spans="1:4" x14ac:dyDescent="0.3">
      <c r="A571" s="1">
        <v>6</v>
      </c>
      <c r="B571" s="1">
        <v>8</v>
      </c>
      <c r="C571" s="1">
        <v>1</v>
      </c>
      <c r="D571" s="1" t="str">
        <f t="shared" ref="D571:D634" si="270">IF(AND($A571=3,$B571=8,$C571=1),"L","")</f>
        <v/>
      </c>
    </row>
    <row r="572" spans="1:4" x14ac:dyDescent="0.3">
      <c r="A572" s="1">
        <v>6</v>
      </c>
      <c r="B572" s="1">
        <v>8</v>
      </c>
      <c r="C572" s="1">
        <v>2</v>
      </c>
      <c r="D572" s="1" t="str">
        <f t="shared" ref="D572:D635" si="271">IF(AND($A572=3,$B572=8,$C572=2),"L","")</f>
        <v/>
      </c>
    </row>
    <row r="573" spans="1:4" x14ac:dyDescent="0.3">
      <c r="A573" s="1">
        <v>6</v>
      </c>
      <c r="B573" s="1">
        <v>8</v>
      </c>
      <c r="C573" s="1">
        <v>3</v>
      </c>
      <c r="D573" s="1" t="str">
        <f t="shared" ref="D573:D636" si="272">IF(AND($A573=3,$B573=8,$C573=3),"L","")</f>
        <v/>
      </c>
    </row>
    <row r="574" spans="1:4" x14ac:dyDescent="0.3">
      <c r="A574" s="1">
        <v>6</v>
      </c>
      <c r="B574" s="1">
        <v>8</v>
      </c>
      <c r="C574" s="1">
        <v>4</v>
      </c>
      <c r="D574" s="1" t="str">
        <f t="shared" ref="D574:D637" si="273">IF(AND($A574=3,$B574=8,$C574=4),"L","")</f>
        <v/>
      </c>
    </row>
    <row r="575" spans="1:4" x14ac:dyDescent="0.3">
      <c r="A575" s="1">
        <v>6</v>
      </c>
      <c r="B575" s="1">
        <v>8</v>
      </c>
      <c r="C575" s="1">
        <v>5</v>
      </c>
      <c r="D575" s="1" t="str">
        <f t="shared" ref="D575:D638" si="274">IF(AND($A575=3,$B575=8,$C575=5),"L","")</f>
        <v/>
      </c>
    </row>
    <row r="576" spans="1:4" x14ac:dyDescent="0.3">
      <c r="A576" s="1">
        <v>6</v>
      </c>
      <c r="B576" s="1">
        <v>8</v>
      </c>
      <c r="C576" s="1">
        <v>6</v>
      </c>
      <c r="D576" s="1" t="str">
        <f t="shared" ref="D576:D639" si="275">IF(AND($A576=3,$B576=8,$C576=6),"L","")</f>
        <v/>
      </c>
    </row>
    <row r="577" spans="1:4" x14ac:dyDescent="0.3">
      <c r="A577" s="1">
        <v>6</v>
      </c>
      <c r="B577" s="1">
        <v>8</v>
      </c>
      <c r="C577" s="1">
        <v>7</v>
      </c>
      <c r="D577" s="1" t="str">
        <f t="shared" ref="D577:D640" si="276">IF(AND($A577=3,$B577=8,$C577=7),"L","")</f>
        <v/>
      </c>
    </row>
    <row r="578" spans="1:4" x14ac:dyDescent="0.3">
      <c r="A578" s="1">
        <v>6</v>
      </c>
      <c r="B578" s="1">
        <v>8</v>
      </c>
      <c r="C578" s="1">
        <v>8</v>
      </c>
      <c r="D578" s="1" t="str">
        <f t="shared" ref="D578:D641" si="277">IF(AND($A578=3,$B578=8,$C578=8),"L","")</f>
        <v/>
      </c>
    </row>
    <row r="579" spans="1:4" x14ac:dyDescent="0.3">
      <c r="A579" s="1">
        <v>6</v>
      </c>
      <c r="B579" s="1">
        <v>8</v>
      </c>
      <c r="C579" s="1">
        <v>9</v>
      </c>
      <c r="D579" s="1" t="str">
        <f t="shared" ref="D579:D642" si="278">IF(AND($A579=3,$B579=8,$C579=9),"L","")</f>
        <v/>
      </c>
    </row>
    <row r="580" spans="1:4" x14ac:dyDescent="0.3">
      <c r="A580" s="1">
        <v>6</v>
      </c>
      <c r="B580" s="1">
        <v>8</v>
      </c>
      <c r="C580" s="1">
        <v>10</v>
      </c>
      <c r="D580" s="1" t="str">
        <f t="shared" ref="D580:D643" si="279">IF(AND($A580=3,$B580=8,$C580=10),"L","")</f>
        <v/>
      </c>
    </row>
    <row r="581" spans="1:4" x14ac:dyDescent="0.3">
      <c r="A581" s="1">
        <v>6</v>
      </c>
      <c r="B581" s="1">
        <v>9</v>
      </c>
      <c r="C581" s="1">
        <v>1</v>
      </c>
      <c r="D581" s="1" t="str">
        <f t="shared" ref="D581:D644" si="280">IF(AND($A581=3,$B581=9,$C581=1),"L","")</f>
        <v/>
      </c>
    </row>
    <row r="582" spans="1:4" x14ac:dyDescent="0.3">
      <c r="A582" s="1">
        <v>6</v>
      </c>
      <c r="B582" s="1">
        <v>9</v>
      </c>
      <c r="C582" s="1">
        <v>2</v>
      </c>
      <c r="D582" s="1" t="str">
        <f t="shared" ref="D582:D645" si="281">IF(AND($A582=3,$B582=9,$C582=2),"L","")</f>
        <v/>
      </c>
    </row>
    <row r="583" spans="1:4" x14ac:dyDescent="0.3">
      <c r="A583" s="1">
        <v>6</v>
      </c>
      <c r="B583" s="1">
        <v>9</v>
      </c>
      <c r="C583" s="1">
        <v>3</v>
      </c>
      <c r="D583" s="1" t="str">
        <f t="shared" ref="D583:D646" si="282">IF(AND($A583=3,$B583=9,$C583=3),"L","")</f>
        <v/>
      </c>
    </row>
    <row r="584" spans="1:4" x14ac:dyDescent="0.3">
      <c r="A584" s="1">
        <v>6</v>
      </c>
      <c r="B584" s="1">
        <v>9</v>
      </c>
      <c r="C584" s="1">
        <v>4</v>
      </c>
      <c r="D584" s="1" t="str">
        <f t="shared" ref="D584:D647" si="283">IF(AND($A584=3,$B584=9,$C584=4),"L","")</f>
        <v/>
      </c>
    </row>
    <row r="585" spans="1:4" x14ac:dyDescent="0.3">
      <c r="A585" s="1">
        <v>6</v>
      </c>
      <c r="B585" s="1">
        <v>9</v>
      </c>
      <c r="C585" s="1">
        <v>5</v>
      </c>
      <c r="D585" s="1" t="str">
        <f t="shared" ref="D585:D648" si="284">IF(AND($A585=3,$B585=9,$C585=5),"L","")</f>
        <v/>
      </c>
    </row>
    <row r="586" spans="1:4" x14ac:dyDescent="0.3">
      <c r="A586" s="1">
        <v>6</v>
      </c>
      <c r="B586" s="1">
        <v>9</v>
      </c>
      <c r="C586" s="1">
        <v>6</v>
      </c>
      <c r="D586" s="1" t="str">
        <f t="shared" ref="D586:D649" si="285">IF(AND($A586=3,$B586=9,$C586=6),"L","")</f>
        <v/>
      </c>
    </row>
    <row r="587" spans="1:4" x14ac:dyDescent="0.3">
      <c r="A587" s="1">
        <v>6</v>
      </c>
      <c r="B587" s="1">
        <v>9</v>
      </c>
      <c r="C587" s="1">
        <v>7</v>
      </c>
      <c r="D587" s="1" t="str">
        <f t="shared" ref="D587:D650" si="286">IF(AND($A587=3,$B587=9,$C587=7),"L","")</f>
        <v/>
      </c>
    </row>
    <row r="588" spans="1:4" x14ac:dyDescent="0.3">
      <c r="A588" s="1">
        <v>6</v>
      </c>
      <c r="B588" s="1">
        <v>9</v>
      </c>
      <c r="C588" s="1">
        <v>8</v>
      </c>
      <c r="D588" s="1" t="str">
        <f t="shared" ref="D588:D651" si="287">IF(AND($A588=3,$B588=9,$C588=8),"L","")</f>
        <v/>
      </c>
    </row>
    <row r="589" spans="1:4" x14ac:dyDescent="0.3">
      <c r="A589" s="1">
        <v>6</v>
      </c>
      <c r="B589" s="1">
        <v>9</v>
      </c>
      <c r="C589" s="1">
        <v>9</v>
      </c>
      <c r="D589" s="1" t="str">
        <f t="shared" ref="D589:D652" si="288">IF(AND($A589=3,$B589=9,$C589=9),"L","")</f>
        <v/>
      </c>
    </row>
    <row r="590" spans="1:4" x14ac:dyDescent="0.3">
      <c r="A590" s="1">
        <v>6</v>
      </c>
      <c r="B590" s="1">
        <v>9</v>
      </c>
      <c r="C590" s="1">
        <v>10</v>
      </c>
      <c r="D590" s="1" t="str">
        <f t="shared" ref="D590:D653" si="289">IF(AND($A590=3,$B590=9,$C590=10),"L","")</f>
        <v/>
      </c>
    </row>
    <row r="591" spans="1:4" x14ac:dyDescent="0.3">
      <c r="A591" s="1">
        <v>6</v>
      </c>
      <c r="B591" s="1">
        <v>10</v>
      </c>
      <c r="C591" s="1">
        <v>1</v>
      </c>
      <c r="D591" s="1" t="str">
        <f t="shared" ref="D591:D654" si="290">IF(AND($A591=3,$B591=10,$C591=1),"L","")</f>
        <v/>
      </c>
    </row>
    <row r="592" spans="1:4" x14ac:dyDescent="0.3">
      <c r="A592" s="1">
        <v>6</v>
      </c>
      <c r="B592" s="1">
        <v>10</v>
      </c>
      <c r="C592" s="1">
        <v>2</v>
      </c>
      <c r="D592" s="1" t="str">
        <f t="shared" ref="D592:D655" si="291">IF(AND($A592=3,$B592=10,$C592=2),"L","")</f>
        <v/>
      </c>
    </row>
    <row r="593" spans="1:4" x14ac:dyDescent="0.3">
      <c r="A593" s="1">
        <v>6</v>
      </c>
      <c r="B593" s="1">
        <v>10</v>
      </c>
      <c r="C593" s="1">
        <v>3</v>
      </c>
      <c r="D593" s="1" t="str">
        <f t="shared" ref="D593:D656" si="292">IF(AND($A593=3,$B593=10,$C593=3),"L","")</f>
        <v/>
      </c>
    </row>
    <row r="594" spans="1:4" x14ac:dyDescent="0.3">
      <c r="A594" s="1">
        <v>6</v>
      </c>
      <c r="B594" s="1">
        <v>10</v>
      </c>
      <c r="C594" s="1">
        <v>4</v>
      </c>
      <c r="D594" s="1" t="str">
        <f t="shared" ref="D594:D657" si="293">IF(AND($A594=3,$B594=10,$C594=4),"L","")</f>
        <v/>
      </c>
    </row>
    <row r="595" spans="1:4" x14ac:dyDescent="0.3">
      <c r="A595" s="1">
        <v>6</v>
      </c>
      <c r="B595" s="1">
        <v>10</v>
      </c>
      <c r="C595" s="1">
        <v>5</v>
      </c>
      <c r="D595" s="1" t="str">
        <f t="shared" ref="D595:D658" si="294">IF(AND($A595=3,$B595=10,$C595=5),"L","")</f>
        <v/>
      </c>
    </row>
    <row r="596" spans="1:4" x14ac:dyDescent="0.3">
      <c r="A596" s="1">
        <v>6</v>
      </c>
      <c r="B596" s="1">
        <v>10</v>
      </c>
      <c r="C596" s="1">
        <v>6</v>
      </c>
      <c r="D596" s="1" t="str">
        <f t="shared" ref="D596:D659" si="295">IF(AND($A596=3,$B596=10,$C596=6),"L","")</f>
        <v/>
      </c>
    </row>
    <row r="597" spans="1:4" x14ac:dyDescent="0.3">
      <c r="A597" s="1">
        <v>6</v>
      </c>
      <c r="B597" s="1">
        <v>10</v>
      </c>
      <c r="C597" s="1">
        <v>7</v>
      </c>
      <c r="D597" s="1" t="str">
        <f t="shared" ref="D597:D660" si="296">IF(AND($A597=3,$B597=10,$C597=7),"L","")</f>
        <v/>
      </c>
    </row>
    <row r="598" spans="1:4" x14ac:dyDescent="0.3">
      <c r="A598" s="1">
        <v>6</v>
      </c>
      <c r="B598" s="1">
        <v>10</v>
      </c>
      <c r="C598" s="1">
        <v>8</v>
      </c>
      <c r="D598" s="1" t="str">
        <f t="shared" ref="D598:D661" si="297">IF(AND($A598=3,$B598=10,$C598=8),"L","")</f>
        <v/>
      </c>
    </row>
    <row r="599" spans="1:4" x14ac:dyDescent="0.3">
      <c r="A599" s="1">
        <v>6</v>
      </c>
      <c r="B599" s="1">
        <v>10</v>
      </c>
      <c r="C599" s="1">
        <v>9</v>
      </c>
      <c r="D599" s="1" t="str">
        <f t="shared" ref="D599:D662" si="298">IF(AND($A599=3,$B599=10,$C599=9),"L","")</f>
        <v/>
      </c>
    </row>
    <row r="600" spans="1:4" x14ac:dyDescent="0.3">
      <c r="A600" s="1">
        <v>6</v>
      </c>
      <c r="B600" s="1">
        <v>10</v>
      </c>
      <c r="C600" s="1">
        <v>10</v>
      </c>
      <c r="D600" s="1" t="str">
        <f t="shared" ref="D600:D663" si="299">IF(AND($A600=3,$B600=10,$C600=10),"L","")</f>
        <v/>
      </c>
    </row>
    <row r="601" spans="1:4" x14ac:dyDescent="0.3">
      <c r="A601" s="1">
        <v>7</v>
      </c>
      <c r="B601" s="1">
        <v>1</v>
      </c>
      <c r="C601" s="1">
        <v>1</v>
      </c>
      <c r="D601" s="1" t="str">
        <f t="shared" ref="D601:D664" si="300">IF(AND($A601=1,$B601=1,$C601=1),"L","")</f>
        <v/>
      </c>
    </row>
    <row r="602" spans="1:4" x14ac:dyDescent="0.3">
      <c r="A602" s="1">
        <v>7</v>
      </c>
      <c r="B602" s="1">
        <v>1</v>
      </c>
      <c r="C602" s="1">
        <v>2</v>
      </c>
      <c r="D602" s="1" t="str">
        <f t="shared" ref="D602:D665" si="301">IF(AND($A602=1,$B602=1,$C602=2),"L","")</f>
        <v/>
      </c>
    </row>
    <row r="603" spans="1:4" x14ac:dyDescent="0.3">
      <c r="A603" s="1">
        <v>7</v>
      </c>
      <c r="B603" s="1">
        <v>1</v>
      </c>
      <c r="C603" s="1">
        <v>3</v>
      </c>
      <c r="D603" s="1" t="str">
        <f t="shared" ref="D603:D666" si="302">IF(AND($A603=1,$B603=1,$C603=3),"L","")</f>
        <v/>
      </c>
    </row>
    <row r="604" spans="1:4" x14ac:dyDescent="0.3">
      <c r="A604" s="1">
        <v>7</v>
      </c>
      <c r="B604" s="1">
        <v>1</v>
      </c>
      <c r="C604" s="1">
        <v>4</v>
      </c>
      <c r="D604" s="1" t="str">
        <f t="shared" ref="D604:D667" si="303">IF(AND($A604=1,$B604=1,$C604=4),"L","")</f>
        <v/>
      </c>
    </row>
    <row r="605" spans="1:4" x14ac:dyDescent="0.3">
      <c r="A605" s="1">
        <v>7</v>
      </c>
      <c r="B605" s="1">
        <v>1</v>
      </c>
      <c r="C605" s="1">
        <v>5</v>
      </c>
      <c r="D605" s="1" t="str">
        <f t="shared" ref="D605:D668" si="304">IF(AND($A605=1,$B605=1,$C605=5),"L","")</f>
        <v/>
      </c>
    </row>
    <row r="606" spans="1:4" x14ac:dyDescent="0.3">
      <c r="A606" s="1">
        <v>7</v>
      </c>
      <c r="B606" s="1">
        <v>1</v>
      </c>
      <c r="C606" s="1">
        <v>6</v>
      </c>
      <c r="D606" s="1" t="str">
        <f t="shared" ref="D606:D669" si="305">IF(AND($A606=1,$B606=1,$C606=6),"L","")</f>
        <v/>
      </c>
    </row>
    <row r="607" spans="1:4" x14ac:dyDescent="0.3">
      <c r="A607" s="1">
        <v>7</v>
      </c>
      <c r="B607" s="1">
        <v>1</v>
      </c>
      <c r="C607" s="1">
        <v>7</v>
      </c>
      <c r="D607" s="1" t="str">
        <f t="shared" ref="D607:D670" si="306">IF(AND($A607=1,$B607=1,$C607=7),"L","")</f>
        <v/>
      </c>
    </row>
    <row r="608" spans="1:4" x14ac:dyDescent="0.3">
      <c r="A608" s="1">
        <v>7</v>
      </c>
      <c r="B608" s="1">
        <v>1</v>
      </c>
      <c r="C608" s="1">
        <v>8</v>
      </c>
      <c r="D608" s="1" t="str">
        <f t="shared" ref="D608:D671" si="307">IF(AND($A608=1,$B608=1,$C608=8),"L","")</f>
        <v/>
      </c>
    </row>
    <row r="609" spans="1:4" x14ac:dyDescent="0.3">
      <c r="A609" s="1">
        <v>7</v>
      </c>
      <c r="B609" s="1">
        <v>1</v>
      </c>
      <c r="C609" s="1">
        <v>9</v>
      </c>
      <c r="D609" s="1" t="str">
        <f t="shared" ref="D609:D672" si="308">IF(AND($A609=1,$B609=1,$C609=9),"L","")</f>
        <v/>
      </c>
    </row>
    <row r="610" spans="1:4" x14ac:dyDescent="0.3">
      <c r="A610" s="1">
        <v>7</v>
      </c>
      <c r="B610" s="1">
        <v>1</v>
      </c>
      <c r="C610" s="1">
        <v>10</v>
      </c>
      <c r="D610" s="1" t="str">
        <f t="shared" ref="D610:D673" si="309">IF(AND($A610=1,$B610=1,$C610=10),"L","")</f>
        <v/>
      </c>
    </row>
    <row r="611" spans="1:4" x14ac:dyDescent="0.3">
      <c r="A611" s="1">
        <v>7</v>
      </c>
      <c r="B611" s="1">
        <v>2</v>
      </c>
      <c r="C611" s="1">
        <v>1</v>
      </c>
      <c r="D611" s="1" t="str">
        <f t="shared" ref="D611:D674" si="310">IF(AND($A611=1,$B611=2,$C611=1),"L","")</f>
        <v/>
      </c>
    </row>
    <row r="612" spans="1:4" x14ac:dyDescent="0.3">
      <c r="A612" s="1">
        <v>7</v>
      </c>
      <c r="B612" s="1">
        <v>2</v>
      </c>
      <c r="C612" s="1">
        <v>2</v>
      </c>
      <c r="D612" s="1" t="str">
        <f t="shared" ref="D612:D675" si="311">IF(AND($A612=1,$B612=2,$C612=2),"L","")</f>
        <v/>
      </c>
    </row>
    <row r="613" spans="1:4" x14ac:dyDescent="0.3">
      <c r="A613" s="1">
        <v>7</v>
      </c>
      <c r="B613" s="1">
        <v>2</v>
      </c>
      <c r="C613" s="1">
        <v>3</v>
      </c>
      <c r="D613" s="1" t="str">
        <f t="shared" ref="D613:D676" si="312">IF(AND($A613=1,$B613=2,$C613=3),"L","")</f>
        <v/>
      </c>
    </row>
    <row r="614" spans="1:4" x14ac:dyDescent="0.3">
      <c r="A614" s="1">
        <v>7</v>
      </c>
      <c r="B614" s="1">
        <v>2</v>
      </c>
      <c r="C614" s="1">
        <v>4</v>
      </c>
      <c r="D614" s="1" t="str">
        <f t="shared" ref="D614:D677" si="313">IF(AND($A614=1,$B614=2,$C614=4),"L","")</f>
        <v/>
      </c>
    </row>
    <row r="615" spans="1:4" x14ac:dyDescent="0.3">
      <c r="A615" s="1">
        <v>7</v>
      </c>
      <c r="B615" s="1">
        <v>2</v>
      </c>
      <c r="C615" s="1">
        <v>5</v>
      </c>
      <c r="D615" s="1" t="str">
        <f t="shared" ref="D615:D678" si="314">IF(AND($A615=1,$B615=2,$C615=5),"L","")</f>
        <v/>
      </c>
    </row>
    <row r="616" spans="1:4" x14ac:dyDescent="0.3">
      <c r="A616" s="1">
        <v>7</v>
      </c>
      <c r="B616" s="1">
        <v>2</v>
      </c>
      <c r="C616" s="1">
        <v>6</v>
      </c>
      <c r="D616" s="1" t="str">
        <f t="shared" ref="D616:D679" si="315">IF(AND($A616=1,$B616=2,$C616=6),"L","")</f>
        <v/>
      </c>
    </row>
    <row r="617" spans="1:4" x14ac:dyDescent="0.3">
      <c r="A617" s="1">
        <v>7</v>
      </c>
      <c r="B617" s="1">
        <v>2</v>
      </c>
      <c r="C617" s="1">
        <v>7</v>
      </c>
      <c r="D617" s="1" t="str">
        <f t="shared" ref="D617:D680" si="316">IF(AND($A617=1,$B617=2,$C617=7),"L","")</f>
        <v/>
      </c>
    </row>
    <row r="618" spans="1:4" x14ac:dyDescent="0.3">
      <c r="A618" s="1">
        <v>7</v>
      </c>
      <c r="B618" s="1">
        <v>2</v>
      </c>
      <c r="C618" s="1">
        <v>8</v>
      </c>
      <c r="D618" s="1" t="str">
        <f t="shared" ref="D618:D681" si="317">IF(AND($A618=1,$B618=2,$C618=8),"L","")</f>
        <v/>
      </c>
    </row>
    <row r="619" spans="1:4" x14ac:dyDescent="0.3">
      <c r="A619" s="1">
        <v>7</v>
      </c>
      <c r="B619" s="1">
        <v>2</v>
      </c>
      <c r="C619" s="1">
        <v>9</v>
      </c>
      <c r="D619" s="1" t="str">
        <f t="shared" ref="D619:D682" si="318">IF(AND($A619=1,$B619=2,$C619=9),"L","")</f>
        <v/>
      </c>
    </row>
    <row r="620" spans="1:4" x14ac:dyDescent="0.3">
      <c r="A620" s="1">
        <v>7</v>
      </c>
      <c r="B620" s="1">
        <v>2</v>
      </c>
      <c r="C620" s="1">
        <v>10</v>
      </c>
      <c r="D620" s="1" t="str">
        <f t="shared" ref="D620:D683" si="319">IF(AND($A620=1,$B620=2,$C620=10),"L","")</f>
        <v/>
      </c>
    </row>
    <row r="621" spans="1:4" x14ac:dyDescent="0.3">
      <c r="A621" s="1">
        <v>7</v>
      </c>
      <c r="B621" s="1">
        <v>3</v>
      </c>
      <c r="C621" s="1">
        <v>1</v>
      </c>
      <c r="D621" s="1" t="str">
        <f t="shared" ref="D621:D684" si="320">IF(AND($A621=1,$B621=3,$C621=1),"L","")</f>
        <v/>
      </c>
    </row>
    <row r="622" spans="1:4" x14ac:dyDescent="0.3">
      <c r="A622" s="1">
        <v>7</v>
      </c>
      <c r="B622" s="1">
        <v>3</v>
      </c>
      <c r="C622" s="1">
        <v>2</v>
      </c>
      <c r="D622" s="1" t="str">
        <f t="shared" ref="D622:D685" si="321">IF(AND($A622=1,$B622=3,$C622=2),"L","")</f>
        <v/>
      </c>
    </row>
    <row r="623" spans="1:4" x14ac:dyDescent="0.3">
      <c r="A623" s="1">
        <v>7</v>
      </c>
      <c r="B623" s="1">
        <v>3</v>
      </c>
      <c r="C623" s="1">
        <v>3</v>
      </c>
      <c r="D623" s="1" t="str">
        <f t="shared" ref="D623:D686" si="322">IF(AND($A623=1,$B623=3,$C623=3),"L","")</f>
        <v/>
      </c>
    </row>
    <row r="624" spans="1:4" x14ac:dyDescent="0.3">
      <c r="A624" s="1">
        <v>7</v>
      </c>
      <c r="B624" s="1">
        <v>3</v>
      </c>
      <c r="C624" s="1">
        <v>4</v>
      </c>
      <c r="D624" s="1" t="str">
        <f t="shared" ref="D624:D687" si="323">IF(AND($A624=1,$B624=3,$C624=4),"L","")</f>
        <v/>
      </c>
    </row>
    <row r="625" spans="1:4" x14ac:dyDescent="0.3">
      <c r="A625" s="1">
        <v>7</v>
      </c>
      <c r="B625" s="1">
        <v>3</v>
      </c>
      <c r="C625" s="1">
        <v>5</v>
      </c>
      <c r="D625" s="1" t="str">
        <f t="shared" ref="D625:D688" si="324">IF(AND($A625=1,$B625=3,$C625=5),"L","")</f>
        <v/>
      </c>
    </row>
    <row r="626" spans="1:4" x14ac:dyDescent="0.3">
      <c r="A626" s="1">
        <v>7</v>
      </c>
      <c r="B626" s="1">
        <v>3</v>
      </c>
      <c r="C626" s="1">
        <v>6</v>
      </c>
      <c r="D626" s="1" t="str">
        <f t="shared" ref="D626:D689" si="325">IF(AND($A626=1,$B626=3,$C626=6),"L","")</f>
        <v/>
      </c>
    </row>
    <row r="627" spans="1:4" x14ac:dyDescent="0.3">
      <c r="A627" s="1">
        <v>7</v>
      </c>
      <c r="B627" s="1">
        <v>3</v>
      </c>
      <c r="C627" s="1">
        <v>7</v>
      </c>
      <c r="D627" s="1" t="str">
        <f t="shared" ref="D627:D690" si="326">IF(AND($A627=1,$B627=3,$C627=7),"L","")</f>
        <v/>
      </c>
    </row>
    <row r="628" spans="1:4" x14ac:dyDescent="0.3">
      <c r="A628" s="1">
        <v>7</v>
      </c>
      <c r="B628" s="1">
        <v>3</v>
      </c>
      <c r="C628" s="1">
        <v>8</v>
      </c>
      <c r="D628" s="1" t="str">
        <f t="shared" ref="D628:D691" si="327">IF(AND($A628=1,$B628=3,$C628=8),"L","")</f>
        <v/>
      </c>
    </row>
    <row r="629" spans="1:4" x14ac:dyDescent="0.3">
      <c r="A629" s="1">
        <v>7</v>
      </c>
      <c r="B629" s="1">
        <v>3</v>
      </c>
      <c r="C629" s="1">
        <v>9</v>
      </c>
      <c r="D629" s="1" t="str">
        <f t="shared" ref="D629:D692" si="328">IF(AND($A629=1,$B629=3,$C629=9),"L","")</f>
        <v/>
      </c>
    </row>
    <row r="630" spans="1:4" x14ac:dyDescent="0.3">
      <c r="A630" s="1">
        <v>7</v>
      </c>
      <c r="B630" s="1">
        <v>3</v>
      </c>
      <c r="C630" s="1">
        <v>10</v>
      </c>
      <c r="D630" s="1" t="str">
        <f t="shared" ref="D630:D693" si="329">IF(AND($A630=1,$B630=3,$C630=10),"L","")</f>
        <v/>
      </c>
    </row>
    <row r="631" spans="1:4" x14ac:dyDescent="0.3">
      <c r="A631" s="1">
        <v>7</v>
      </c>
      <c r="B631" s="1">
        <v>4</v>
      </c>
      <c r="C631" s="1">
        <v>1</v>
      </c>
      <c r="D631" s="1" t="str">
        <f t="shared" ref="D631:D694" si="330">IF(AND($A631=1,$B631=4,$C631=1),"L","")</f>
        <v/>
      </c>
    </row>
    <row r="632" spans="1:4" x14ac:dyDescent="0.3">
      <c r="A632" s="1">
        <v>7</v>
      </c>
      <c r="B632" s="1">
        <v>4</v>
      </c>
      <c r="C632" s="1">
        <v>2</v>
      </c>
      <c r="D632" s="1" t="str">
        <f t="shared" ref="D632:D695" si="331">IF(AND($A632=1,$B632=4,$C632=2),"L","")</f>
        <v/>
      </c>
    </row>
    <row r="633" spans="1:4" x14ac:dyDescent="0.3">
      <c r="A633" s="1">
        <v>7</v>
      </c>
      <c r="B633" s="1">
        <v>4</v>
      </c>
      <c r="C633" s="1">
        <v>3</v>
      </c>
      <c r="D633" s="1" t="str">
        <f t="shared" ref="D633:D696" si="332">IF(AND($A633=1,$B633=4,$C633=3),"L","")</f>
        <v/>
      </c>
    </row>
    <row r="634" spans="1:4" x14ac:dyDescent="0.3">
      <c r="A634" s="1">
        <v>7</v>
      </c>
      <c r="B634" s="1">
        <v>4</v>
      </c>
      <c r="C634" s="1">
        <v>4</v>
      </c>
      <c r="D634" s="1" t="str">
        <f t="shared" ref="D634:D697" si="333">IF(AND($A634=1,$B634=4,$C634=4),"L","")</f>
        <v/>
      </c>
    </row>
    <row r="635" spans="1:4" x14ac:dyDescent="0.3">
      <c r="A635" s="1">
        <v>7</v>
      </c>
      <c r="B635" s="1">
        <v>4</v>
      </c>
      <c r="C635" s="1">
        <v>5</v>
      </c>
      <c r="D635" s="1" t="str">
        <f t="shared" ref="D635:D698" si="334">IF(AND($A635=1,$B635=4,$C635=5),"L","")</f>
        <v/>
      </c>
    </row>
    <row r="636" spans="1:4" x14ac:dyDescent="0.3">
      <c r="A636" s="1">
        <v>7</v>
      </c>
      <c r="B636" s="1">
        <v>4</v>
      </c>
      <c r="C636" s="1">
        <v>6</v>
      </c>
      <c r="D636" s="1" t="str">
        <f t="shared" ref="D636:D699" si="335">IF(AND($A636=1,$B636=4,$C636=6),"L","")</f>
        <v/>
      </c>
    </row>
    <row r="637" spans="1:4" x14ac:dyDescent="0.3">
      <c r="A637" s="1">
        <v>7</v>
      </c>
      <c r="B637" s="1">
        <v>4</v>
      </c>
      <c r="C637" s="1">
        <v>7</v>
      </c>
      <c r="D637" s="1" t="str">
        <f t="shared" ref="D637:D700" si="336">IF(AND($A637=1,$B637=4,$C637=7),"L","")</f>
        <v/>
      </c>
    </row>
    <row r="638" spans="1:4" x14ac:dyDescent="0.3">
      <c r="A638" s="1">
        <v>7</v>
      </c>
      <c r="B638" s="1">
        <v>4</v>
      </c>
      <c r="C638" s="1">
        <v>8</v>
      </c>
      <c r="D638" s="1" t="str">
        <f t="shared" ref="D638:D701" si="337">IF(AND($A638=1,$B638=4,$C638=8),"L","")</f>
        <v/>
      </c>
    </row>
    <row r="639" spans="1:4" x14ac:dyDescent="0.3">
      <c r="A639" s="1">
        <v>7</v>
      </c>
      <c r="B639" s="1">
        <v>4</v>
      </c>
      <c r="C639" s="1">
        <v>9</v>
      </c>
      <c r="D639" s="1" t="str">
        <f t="shared" ref="D639:D702" si="338">IF(AND($A639=1,$B639=4,$C639=9),"L","")</f>
        <v/>
      </c>
    </row>
    <row r="640" spans="1:4" x14ac:dyDescent="0.3">
      <c r="A640" s="1">
        <v>7</v>
      </c>
      <c r="B640" s="1">
        <v>4</v>
      </c>
      <c r="C640" s="1">
        <v>10</v>
      </c>
      <c r="D640" s="1" t="str">
        <f t="shared" ref="D640:D703" si="339">IF(AND($A640=1,$B640=4,$C640=10),"L","")</f>
        <v/>
      </c>
    </row>
    <row r="641" spans="1:4" x14ac:dyDescent="0.3">
      <c r="A641" s="1">
        <v>7</v>
      </c>
      <c r="B641" s="1">
        <v>5</v>
      </c>
      <c r="C641" s="1">
        <v>1</v>
      </c>
      <c r="D641" s="1" t="str">
        <f t="shared" ref="D641:D704" si="340">IF(AND($A641=1,$B641=5,$C641=1),"L","")</f>
        <v/>
      </c>
    </row>
    <row r="642" spans="1:4" x14ac:dyDescent="0.3">
      <c r="A642" s="1">
        <v>7</v>
      </c>
      <c r="B642" s="1">
        <v>5</v>
      </c>
      <c r="C642" s="1">
        <v>2</v>
      </c>
      <c r="D642" s="1" t="str">
        <f t="shared" ref="D642:D705" si="341">IF(AND($A642=1,$B642=5,$C642=2),"L","")</f>
        <v/>
      </c>
    </row>
    <row r="643" spans="1:4" x14ac:dyDescent="0.3">
      <c r="A643" s="1">
        <v>7</v>
      </c>
      <c r="B643" s="1">
        <v>5</v>
      </c>
      <c r="C643" s="1">
        <v>3</v>
      </c>
      <c r="D643" s="1" t="str">
        <f t="shared" ref="D643:D706" si="342">IF(AND($A643=1,$B643=5,$C643=3),"L","")</f>
        <v/>
      </c>
    </row>
    <row r="644" spans="1:4" x14ac:dyDescent="0.3">
      <c r="A644" s="1">
        <v>7</v>
      </c>
      <c r="B644" s="1">
        <v>5</v>
      </c>
      <c r="C644" s="1">
        <v>4</v>
      </c>
      <c r="D644" s="1" t="str">
        <f t="shared" ref="D644:D707" si="343">IF(AND($A644=1,$B644=5,$C644=4),"L","")</f>
        <v/>
      </c>
    </row>
    <row r="645" spans="1:4" x14ac:dyDescent="0.3">
      <c r="A645" s="1">
        <v>7</v>
      </c>
      <c r="B645" s="1">
        <v>5</v>
      </c>
      <c r="C645" s="1">
        <v>5</v>
      </c>
      <c r="D645" s="1" t="str">
        <f t="shared" ref="D645:D708" si="344">IF(AND($A645=1,$B645=5,$C645=5),"L","")</f>
        <v/>
      </c>
    </row>
    <row r="646" spans="1:4" x14ac:dyDescent="0.3">
      <c r="A646" s="1">
        <v>7</v>
      </c>
      <c r="B646" s="1">
        <v>5</v>
      </c>
      <c r="C646" s="1">
        <v>6</v>
      </c>
      <c r="D646" s="1" t="str">
        <f t="shared" ref="D646:D709" si="345">IF(AND($A646=1,$B646=5,$C646=6),"L","")</f>
        <v/>
      </c>
    </row>
    <row r="647" spans="1:4" x14ac:dyDescent="0.3">
      <c r="A647" s="1">
        <v>7</v>
      </c>
      <c r="B647" s="1">
        <v>5</v>
      </c>
      <c r="C647" s="1">
        <v>7</v>
      </c>
      <c r="D647" s="1" t="str">
        <f t="shared" ref="D647:D710" si="346">IF(AND($A647=1,$B647=5,$C647=7),"L","")</f>
        <v/>
      </c>
    </row>
    <row r="648" spans="1:4" x14ac:dyDescent="0.3">
      <c r="A648" s="1">
        <v>7</v>
      </c>
      <c r="B648" s="1">
        <v>5</v>
      </c>
      <c r="C648" s="1">
        <v>8</v>
      </c>
      <c r="D648" s="1" t="str">
        <f t="shared" ref="D648:D711" si="347">IF(AND($A648=1,$B648=5,$C648=8),"L","")</f>
        <v/>
      </c>
    </row>
    <row r="649" spans="1:4" x14ac:dyDescent="0.3">
      <c r="A649" s="1">
        <v>7</v>
      </c>
      <c r="B649" s="1">
        <v>5</v>
      </c>
      <c r="C649" s="1">
        <v>9</v>
      </c>
      <c r="D649" s="1" t="str">
        <f t="shared" ref="D649:D712" si="348">IF(AND($A649=1,$B649=5,$C649=9),"L","")</f>
        <v/>
      </c>
    </row>
    <row r="650" spans="1:4" x14ac:dyDescent="0.3">
      <c r="A650" s="1">
        <v>7</v>
      </c>
      <c r="B650" s="1">
        <v>5</v>
      </c>
      <c r="C650" s="1">
        <v>10</v>
      </c>
      <c r="D650" s="1" t="str">
        <f t="shared" ref="D650:D713" si="349">IF(AND($A650=1,$B650=5,$C650=10),"L","")</f>
        <v/>
      </c>
    </row>
    <row r="651" spans="1:4" x14ac:dyDescent="0.3">
      <c r="A651" s="1">
        <v>7</v>
      </c>
      <c r="B651" s="1">
        <v>6</v>
      </c>
      <c r="C651" s="1">
        <v>1</v>
      </c>
      <c r="D651" s="1" t="str">
        <f t="shared" ref="D651:D714" si="350">IF(AND($A651=1,$B651=6,$C651=1),"L","")</f>
        <v/>
      </c>
    </row>
    <row r="652" spans="1:4" x14ac:dyDescent="0.3">
      <c r="A652" s="1">
        <v>7</v>
      </c>
      <c r="B652" s="1">
        <v>6</v>
      </c>
      <c r="C652" s="1">
        <v>2</v>
      </c>
      <c r="D652" s="1" t="str">
        <f t="shared" ref="D652:D715" si="351">IF(AND($A652=1,$B652=6,$C652=2),"L","")</f>
        <v/>
      </c>
    </row>
    <row r="653" spans="1:4" x14ac:dyDescent="0.3">
      <c r="A653" s="1">
        <v>7</v>
      </c>
      <c r="B653" s="1">
        <v>6</v>
      </c>
      <c r="C653" s="1">
        <v>3</v>
      </c>
      <c r="D653" s="1" t="str">
        <f t="shared" ref="D653:D716" si="352">IF(AND($A653=1,$B653=6,$C653=3),"L","")</f>
        <v/>
      </c>
    </row>
    <row r="654" spans="1:4" x14ac:dyDescent="0.3">
      <c r="A654" s="1">
        <v>7</v>
      </c>
      <c r="B654" s="1">
        <v>6</v>
      </c>
      <c r="C654" s="1">
        <v>4</v>
      </c>
      <c r="D654" s="1" t="str">
        <f t="shared" ref="D654:D717" si="353">IF(AND($A654=1,$B654=6,$C654=4),"L","")</f>
        <v/>
      </c>
    </row>
    <row r="655" spans="1:4" x14ac:dyDescent="0.3">
      <c r="A655" s="1">
        <v>7</v>
      </c>
      <c r="B655" s="1">
        <v>6</v>
      </c>
      <c r="C655" s="1">
        <v>5</v>
      </c>
      <c r="D655" s="1" t="str">
        <f t="shared" ref="D655:D718" si="354">IF(AND($A655=1,$B655=6,$C655=5),"L","")</f>
        <v/>
      </c>
    </row>
    <row r="656" spans="1:4" x14ac:dyDescent="0.3">
      <c r="A656" s="1">
        <v>7</v>
      </c>
      <c r="B656" s="1">
        <v>6</v>
      </c>
      <c r="C656" s="1">
        <v>6</v>
      </c>
      <c r="D656" s="1" t="str">
        <f t="shared" ref="D656:D719" si="355">IF(AND($A656=1,$B656=6,$C656=6),"L","")</f>
        <v/>
      </c>
    </row>
    <row r="657" spans="1:4" x14ac:dyDescent="0.3">
      <c r="A657" s="1">
        <v>7</v>
      </c>
      <c r="B657" s="1">
        <v>6</v>
      </c>
      <c r="C657" s="1">
        <v>7</v>
      </c>
      <c r="D657" s="1" t="str">
        <f t="shared" ref="D657:D720" si="356">IF(AND($A657=1,$B657=6,$C657=7),"L","")</f>
        <v/>
      </c>
    </row>
    <row r="658" spans="1:4" x14ac:dyDescent="0.3">
      <c r="A658" s="1">
        <v>7</v>
      </c>
      <c r="B658" s="1">
        <v>6</v>
      </c>
      <c r="C658" s="1">
        <v>8</v>
      </c>
      <c r="D658" s="1" t="str">
        <f t="shared" ref="D658:D721" si="357">IF(AND($A658=1,$B658=6,$C658=8),"L","")</f>
        <v/>
      </c>
    </row>
    <row r="659" spans="1:4" x14ac:dyDescent="0.3">
      <c r="A659" s="1">
        <v>7</v>
      </c>
      <c r="B659" s="1">
        <v>6</v>
      </c>
      <c r="C659" s="1">
        <v>9</v>
      </c>
      <c r="D659" s="1" t="str">
        <f t="shared" ref="D659:D722" si="358">IF(AND($A659=1,$B659=6,$C659=9),"L","")</f>
        <v/>
      </c>
    </row>
    <row r="660" spans="1:4" x14ac:dyDescent="0.3">
      <c r="A660" s="1">
        <v>7</v>
      </c>
      <c r="B660" s="1">
        <v>6</v>
      </c>
      <c r="C660" s="1">
        <v>10</v>
      </c>
      <c r="D660" s="1" t="str">
        <f t="shared" ref="D660:D723" si="359">IF(AND($A660=1,$B660=6,$C660=10),"L","")</f>
        <v/>
      </c>
    </row>
    <row r="661" spans="1:4" x14ac:dyDescent="0.3">
      <c r="A661" s="1">
        <v>7</v>
      </c>
      <c r="B661" s="1">
        <v>7</v>
      </c>
      <c r="C661" s="1">
        <v>1</v>
      </c>
      <c r="D661" s="1" t="str">
        <f t="shared" ref="D661:D724" si="360">IF(AND($A661=1,$B661=7,$C661=1),"L","")</f>
        <v/>
      </c>
    </row>
    <row r="662" spans="1:4" x14ac:dyDescent="0.3">
      <c r="A662" s="1">
        <v>7</v>
      </c>
      <c r="B662" s="1">
        <v>7</v>
      </c>
      <c r="C662" s="1">
        <v>2</v>
      </c>
      <c r="D662" s="1" t="str">
        <f t="shared" ref="D662:D725" si="361">IF(AND($A662=1,$B662=7,$C662=2),"L","")</f>
        <v/>
      </c>
    </row>
    <row r="663" spans="1:4" x14ac:dyDescent="0.3">
      <c r="A663" s="1">
        <v>7</v>
      </c>
      <c r="B663" s="1">
        <v>7</v>
      </c>
      <c r="C663" s="1">
        <v>3</v>
      </c>
      <c r="D663" s="1" t="str">
        <f t="shared" ref="D663:D726" si="362">IF(AND($A663=1,$B663=7,$C663=3),"L","")</f>
        <v/>
      </c>
    </row>
    <row r="664" spans="1:4" x14ac:dyDescent="0.3">
      <c r="A664" s="1">
        <v>7</v>
      </c>
      <c r="B664" s="1">
        <v>7</v>
      </c>
      <c r="C664" s="1">
        <v>4</v>
      </c>
      <c r="D664" s="1" t="str">
        <f t="shared" ref="D664:D727" si="363">IF(AND($A664=1,$B664=7,$C664=4),"L","")</f>
        <v/>
      </c>
    </row>
    <row r="665" spans="1:4" x14ac:dyDescent="0.3">
      <c r="A665" s="1">
        <v>7</v>
      </c>
      <c r="B665" s="1">
        <v>7</v>
      </c>
      <c r="C665" s="1">
        <v>5</v>
      </c>
      <c r="D665" s="1" t="str">
        <f t="shared" ref="D665:D728" si="364">IF(AND($A665=1,$B665=7,$C665=5),"L","")</f>
        <v/>
      </c>
    </row>
    <row r="666" spans="1:4" x14ac:dyDescent="0.3">
      <c r="A666" s="1">
        <v>7</v>
      </c>
      <c r="B666" s="1">
        <v>7</v>
      </c>
      <c r="C666" s="1">
        <v>6</v>
      </c>
      <c r="D666" s="1" t="str">
        <f t="shared" ref="D666:D729" si="365">IF(AND($A666=1,$B666=7,$C666=6),"L","")</f>
        <v/>
      </c>
    </row>
    <row r="667" spans="1:4" x14ac:dyDescent="0.3">
      <c r="A667" s="1">
        <v>7</v>
      </c>
      <c r="B667" s="1">
        <v>7</v>
      </c>
      <c r="C667" s="1">
        <v>7</v>
      </c>
      <c r="D667" s="1" t="str">
        <f t="shared" ref="D667:D730" si="366">IF(AND($A667=1,$B667=7,$C667=7),"L","")</f>
        <v/>
      </c>
    </row>
    <row r="668" spans="1:4" x14ac:dyDescent="0.3">
      <c r="A668" s="1">
        <v>7</v>
      </c>
      <c r="B668" s="1">
        <v>7</v>
      </c>
      <c r="C668" s="1">
        <v>8</v>
      </c>
      <c r="D668" s="1" t="str">
        <f t="shared" ref="D668:D731" si="367">IF(AND($A668=1,$B668=7,$C668=8),"L","")</f>
        <v/>
      </c>
    </row>
    <row r="669" spans="1:4" x14ac:dyDescent="0.3">
      <c r="A669" s="1">
        <v>7</v>
      </c>
      <c r="B669" s="1">
        <v>7</v>
      </c>
      <c r="C669" s="1">
        <v>9</v>
      </c>
      <c r="D669" s="1" t="str">
        <f t="shared" ref="D669:D732" si="368">IF(AND($A669=1,$B669=7,$C669=9),"L","")</f>
        <v/>
      </c>
    </row>
    <row r="670" spans="1:4" x14ac:dyDescent="0.3">
      <c r="A670" s="1">
        <v>7</v>
      </c>
      <c r="B670" s="1">
        <v>7</v>
      </c>
      <c r="C670" s="1">
        <v>10</v>
      </c>
      <c r="D670" s="1" t="str">
        <f t="shared" ref="D670:D733" si="369">IF(AND($A670=1,$B670=7,$C670=10),"L","")</f>
        <v/>
      </c>
    </row>
    <row r="671" spans="1:4" x14ac:dyDescent="0.3">
      <c r="A671" s="1">
        <v>7</v>
      </c>
      <c r="B671" s="1">
        <v>8</v>
      </c>
      <c r="C671" s="1">
        <v>1</v>
      </c>
      <c r="D671" s="1" t="str">
        <f t="shared" ref="D671:D734" si="370">IF(AND($A671=1,$B671=8,$C671=1),"L","")</f>
        <v/>
      </c>
    </row>
    <row r="672" spans="1:4" x14ac:dyDescent="0.3">
      <c r="A672" s="1">
        <v>7</v>
      </c>
      <c r="B672" s="1">
        <v>8</v>
      </c>
      <c r="C672" s="1">
        <v>2</v>
      </c>
      <c r="D672" s="1" t="str">
        <f t="shared" ref="D672:D735" si="371">IF(AND($A672=1,$B672=8,$C672=2),"L","")</f>
        <v/>
      </c>
    </row>
    <row r="673" spans="1:4" x14ac:dyDescent="0.3">
      <c r="A673" s="1">
        <v>7</v>
      </c>
      <c r="B673" s="1">
        <v>8</v>
      </c>
      <c r="C673" s="1">
        <v>3</v>
      </c>
      <c r="D673" s="1" t="str">
        <f t="shared" ref="D673:D736" si="372">IF(AND($A673=1,$B673=8,$C673=3),"L","")</f>
        <v/>
      </c>
    </row>
    <row r="674" spans="1:4" x14ac:dyDescent="0.3">
      <c r="A674" s="1">
        <v>7</v>
      </c>
      <c r="B674" s="1">
        <v>8</v>
      </c>
      <c r="C674" s="1">
        <v>4</v>
      </c>
      <c r="D674" s="1" t="str">
        <f t="shared" ref="D674:D737" si="373">IF(AND($A674=1,$B674=8,$C674=4),"L","")</f>
        <v/>
      </c>
    </row>
    <row r="675" spans="1:4" x14ac:dyDescent="0.3">
      <c r="A675" s="1">
        <v>7</v>
      </c>
      <c r="B675" s="1">
        <v>8</v>
      </c>
      <c r="C675" s="1">
        <v>5</v>
      </c>
      <c r="D675" s="1" t="str">
        <f t="shared" ref="D675:D738" si="374">IF(AND($A675=1,$B675=8,$C675=5),"L","")</f>
        <v/>
      </c>
    </row>
    <row r="676" spans="1:4" x14ac:dyDescent="0.3">
      <c r="A676" s="1">
        <v>7</v>
      </c>
      <c r="B676" s="1">
        <v>8</v>
      </c>
      <c r="C676" s="1">
        <v>6</v>
      </c>
      <c r="D676" s="1" t="str">
        <f t="shared" ref="D676:D739" si="375">IF(AND($A676=1,$B676=8,$C676=6),"L","")</f>
        <v/>
      </c>
    </row>
    <row r="677" spans="1:4" x14ac:dyDescent="0.3">
      <c r="A677" s="1">
        <v>7</v>
      </c>
      <c r="B677" s="1">
        <v>8</v>
      </c>
      <c r="C677" s="1">
        <v>7</v>
      </c>
      <c r="D677" s="1" t="str">
        <f t="shared" ref="D677:D740" si="376">IF(AND($A677=1,$B677=8,$C677=7),"L","")</f>
        <v/>
      </c>
    </row>
    <row r="678" spans="1:4" x14ac:dyDescent="0.3">
      <c r="A678" s="1">
        <v>7</v>
      </c>
      <c r="B678" s="1">
        <v>8</v>
      </c>
      <c r="C678" s="1">
        <v>8</v>
      </c>
      <c r="D678" s="1" t="str">
        <f t="shared" ref="D678:D741" si="377">IF(AND($A678=1,$B678=8,$C678=8),"L","")</f>
        <v/>
      </c>
    </row>
    <row r="679" spans="1:4" x14ac:dyDescent="0.3">
      <c r="A679" s="1">
        <v>7</v>
      </c>
      <c r="B679" s="1">
        <v>8</v>
      </c>
      <c r="C679" s="1">
        <v>9</v>
      </c>
      <c r="D679" s="1" t="str">
        <f t="shared" ref="D679:D742" si="378">IF(AND($A679=1,$B679=8,$C679=9),"L","")</f>
        <v/>
      </c>
    </row>
    <row r="680" spans="1:4" x14ac:dyDescent="0.3">
      <c r="A680" s="1">
        <v>7</v>
      </c>
      <c r="B680" s="1">
        <v>8</v>
      </c>
      <c r="C680" s="1">
        <v>10</v>
      </c>
      <c r="D680" s="1" t="str">
        <f t="shared" ref="D680:D743" si="379">IF(AND($A680=1,$B680=8,$C680=10),"L","")</f>
        <v/>
      </c>
    </row>
    <row r="681" spans="1:4" x14ac:dyDescent="0.3">
      <c r="A681" s="1">
        <v>7</v>
      </c>
      <c r="B681" s="1">
        <v>9</v>
      </c>
      <c r="C681" s="1">
        <v>1</v>
      </c>
      <c r="D681" s="1" t="str">
        <f t="shared" ref="D681:D744" si="380">IF(AND($A681=1,$B681=9,$C681=1),"L","")</f>
        <v/>
      </c>
    </row>
    <row r="682" spans="1:4" x14ac:dyDescent="0.3">
      <c r="A682" s="1">
        <v>7</v>
      </c>
      <c r="B682" s="1">
        <v>9</v>
      </c>
      <c r="C682" s="1">
        <v>2</v>
      </c>
      <c r="D682" s="1" t="str">
        <f t="shared" ref="D682:D745" si="381">IF(AND($A682=1,$B682=9,$C682=2),"L","")</f>
        <v/>
      </c>
    </row>
    <row r="683" spans="1:4" x14ac:dyDescent="0.3">
      <c r="A683" s="1">
        <v>7</v>
      </c>
      <c r="B683" s="1">
        <v>9</v>
      </c>
      <c r="C683" s="1">
        <v>3</v>
      </c>
      <c r="D683" s="1" t="str">
        <f t="shared" ref="D683:D746" si="382">IF(AND($A683=1,$B683=9,$C683=3),"L","")</f>
        <v/>
      </c>
    </row>
    <row r="684" spans="1:4" x14ac:dyDescent="0.3">
      <c r="A684" s="1">
        <v>7</v>
      </c>
      <c r="B684" s="1">
        <v>9</v>
      </c>
      <c r="C684" s="1">
        <v>4</v>
      </c>
      <c r="D684" s="1" t="str">
        <f t="shared" ref="D684:D747" si="383">IF(AND($A684=1,$B684=9,$C684=4),"L","")</f>
        <v/>
      </c>
    </row>
    <row r="685" spans="1:4" x14ac:dyDescent="0.3">
      <c r="A685" s="1">
        <v>7</v>
      </c>
      <c r="B685" s="1">
        <v>9</v>
      </c>
      <c r="C685" s="1">
        <v>5</v>
      </c>
      <c r="D685" s="1" t="str">
        <f t="shared" ref="D685:D748" si="384">IF(AND($A685=1,$B685=9,$C685=5),"L","")</f>
        <v/>
      </c>
    </row>
    <row r="686" spans="1:4" x14ac:dyDescent="0.3">
      <c r="A686" s="1">
        <v>7</v>
      </c>
      <c r="B686" s="1">
        <v>9</v>
      </c>
      <c r="C686" s="1">
        <v>6</v>
      </c>
      <c r="D686" s="1" t="str">
        <f t="shared" ref="D686:D749" si="385">IF(AND($A686=1,$B686=9,$C686=6),"L","")</f>
        <v/>
      </c>
    </row>
    <row r="687" spans="1:4" x14ac:dyDescent="0.3">
      <c r="A687" s="1">
        <v>7</v>
      </c>
      <c r="B687" s="1">
        <v>9</v>
      </c>
      <c r="C687" s="1">
        <v>7</v>
      </c>
      <c r="D687" s="1" t="str">
        <f t="shared" ref="D687:D750" si="386">IF(AND($A687=1,$B687=9,$C687=7),"L","")</f>
        <v/>
      </c>
    </row>
    <row r="688" spans="1:4" x14ac:dyDescent="0.3">
      <c r="A688" s="1">
        <v>7</v>
      </c>
      <c r="B688" s="1">
        <v>9</v>
      </c>
      <c r="C688" s="1">
        <v>8</v>
      </c>
      <c r="D688" s="1" t="str">
        <f t="shared" ref="D688:D751" si="387">IF(AND($A688=1,$B688=9,$C688=8),"L","")</f>
        <v/>
      </c>
    </row>
    <row r="689" spans="1:4" x14ac:dyDescent="0.3">
      <c r="A689" s="1">
        <v>7</v>
      </c>
      <c r="B689" s="1">
        <v>9</v>
      </c>
      <c r="C689" s="1">
        <v>9</v>
      </c>
      <c r="D689" s="1" t="str">
        <f t="shared" ref="D689:D752" si="388">IF(AND($A689=1,$B689=9,$C689=9),"L","")</f>
        <v/>
      </c>
    </row>
    <row r="690" spans="1:4" x14ac:dyDescent="0.3">
      <c r="A690" s="1">
        <v>7</v>
      </c>
      <c r="B690" s="1">
        <v>9</v>
      </c>
      <c r="C690" s="1">
        <v>10</v>
      </c>
      <c r="D690" s="1" t="str">
        <f t="shared" ref="D690:D753" si="389">IF(AND($A690=1,$B690=9,$C690=10),"L","")</f>
        <v/>
      </c>
    </row>
    <row r="691" spans="1:4" x14ac:dyDescent="0.3">
      <c r="A691" s="1">
        <v>7</v>
      </c>
      <c r="B691" s="1">
        <v>10</v>
      </c>
      <c r="C691" s="1">
        <v>1</v>
      </c>
      <c r="D691" s="1" t="str">
        <f t="shared" ref="D691:D754" si="390">IF(AND($A691=1,$B691=10,$C691=1),"L","")</f>
        <v/>
      </c>
    </row>
    <row r="692" spans="1:4" x14ac:dyDescent="0.3">
      <c r="A692" s="1">
        <v>7</v>
      </c>
      <c r="B692" s="1">
        <v>10</v>
      </c>
      <c r="C692" s="1">
        <v>2</v>
      </c>
      <c r="D692" s="1" t="str">
        <f t="shared" ref="D692:D755" si="391">IF(AND($A692=1,$B692=10,$C692=2),"L","")</f>
        <v/>
      </c>
    </row>
    <row r="693" spans="1:4" x14ac:dyDescent="0.3">
      <c r="A693" s="1">
        <v>7</v>
      </c>
      <c r="B693" s="1">
        <v>10</v>
      </c>
      <c r="C693" s="1">
        <v>3</v>
      </c>
      <c r="D693" s="1" t="str">
        <f t="shared" ref="D693:D756" si="392">IF(AND($A693=1,$B693=10,$C693=3),"L","")</f>
        <v/>
      </c>
    </row>
    <row r="694" spans="1:4" x14ac:dyDescent="0.3">
      <c r="A694" s="1">
        <v>7</v>
      </c>
      <c r="B694" s="1">
        <v>10</v>
      </c>
      <c r="C694" s="1">
        <v>4</v>
      </c>
      <c r="D694" s="1" t="str">
        <f t="shared" ref="D694:D757" si="393">IF(AND($A694=1,$B694=10,$C694=4),"L","")</f>
        <v/>
      </c>
    </row>
    <row r="695" spans="1:4" x14ac:dyDescent="0.3">
      <c r="A695" s="1">
        <v>7</v>
      </c>
      <c r="B695" s="1">
        <v>10</v>
      </c>
      <c r="C695" s="1">
        <v>5</v>
      </c>
      <c r="D695" s="1" t="str">
        <f t="shared" ref="D695:D758" si="394">IF(AND($A695=1,$B695=10,$C695=5),"L","")</f>
        <v/>
      </c>
    </row>
    <row r="696" spans="1:4" x14ac:dyDescent="0.3">
      <c r="A696" s="1">
        <v>7</v>
      </c>
      <c r="B696" s="1">
        <v>10</v>
      </c>
      <c r="C696" s="1">
        <v>6</v>
      </c>
      <c r="D696" s="1" t="str">
        <f t="shared" ref="D696:D759" si="395">IF(AND($A696=1,$B696=10,$C696=6),"L","")</f>
        <v/>
      </c>
    </row>
    <row r="697" spans="1:4" x14ac:dyDescent="0.3">
      <c r="A697" s="1">
        <v>7</v>
      </c>
      <c r="B697" s="1">
        <v>10</v>
      </c>
      <c r="C697" s="1">
        <v>7</v>
      </c>
      <c r="D697" s="1" t="str">
        <f t="shared" ref="D697:D760" si="396">IF(AND($A697=1,$B697=10,$C697=7),"L","")</f>
        <v/>
      </c>
    </row>
    <row r="698" spans="1:4" x14ac:dyDescent="0.3">
      <c r="A698" s="1">
        <v>7</v>
      </c>
      <c r="B698" s="1">
        <v>10</v>
      </c>
      <c r="C698" s="1">
        <v>8</v>
      </c>
      <c r="D698" s="1" t="str">
        <f t="shared" ref="D698:D761" si="397">IF(AND($A698=1,$B698=10,$C698=8),"L","")</f>
        <v/>
      </c>
    </row>
    <row r="699" spans="1:4" x14ac:dyDescent="0.3">
      <c r="A699" s="1">
        <v>7</v>
      </c>
      <c r="B699" s="1">
        <v>10</v>
      </c>
      <c r="C699" s="1">
        <v>9</v>
      </c>
      <c r="D699" s="1" t="str">
        <f t="shared" ref="D699:D762" si="398">IF(AND($A699=1,$B699=10,$C699=9),"L","")</f>
        <v/>
      </c>
    </row>
    <row r="700" spans="1:4" x14ac:dyDescent="0.3">
      <c r="A700" s="1">
        <v>7</v>
      </c>
      <c r="B700" s="1">
        <v>10</v>
      </c>
      <c r="C700" s="1">
        <v>10</v>
      </c>
      <c r="D700" s="1" t="str">
        <f t="shared" ref="D700:D763" si="399">IF(AND($A700=1,$B700=10,$C700=10),"L","")</f>
        <v/>
      </c>
    </row>
    <row r="701" spans="1:4" x14ac:dyDescent="0.3">
      <c r="A701" s="1">
        <v>8</v>
      </c>
      <c r="B701" s="1">
        <v>1</v>
      </c>
      <c r="C701" s="1">
        <v>1</v>
      </c>
      <c r="D701" s="1" t="str">
        <f t="shared" ref="D701:D764" si="400">IF(AND($A701=2,$B701=1,$C701=1),"L","")</f>
        <v/>
      </c>
    </row>
    <row r="702" spans="1:4" x14ac:dyDescent="0.3">
      <c r="A702" s="1">
        <v>8</v>
      </c>
      <c r="B702" s="1">
        <v>1</v>
      </c>
      <c r="C702" s="1">
        <v>2</v>
      </c>
      <c r="D702" s="1" t="str">
        <f t="shared" ref="D702:D765" si="401">IF(AND($A702=2,$B702=1,$C702=2),"L","")</f>
        <v/>
      </c>
    </row>
    <row r="703" spans="1:4" x14ac:dyDescent="0.3">
      <c r="A703" s="1">
        <v>8</v>
      </c>
      <c r="B703" s="1">
        <v>1</v>
      </c>
      <c r="C703" s="1">
        <v>3</v>
      </c>
      <c r="D703" s="1" t="str">
        <f t="shared" ref="D703:D766" si="402">IF(AND($A703=2,$B703=1,$C703=3),"L","")</f>
        <v/>
      </c>
    </row>
    <row r="704" spans="1:4" x14ac:dyDescent="0.3">
      <c r="A704" s="1">
        <v>8</v>
      </c>
      <c r="B704" s="1">
        <v>1</v>
      </c>
      <c r="C704" s="1">
        <v>4</v>
      </c>
      <c r="D704" s="1" t="str">
        <f t="shared" ref="D704:D767" si="403">IF(AND($A704=2,$B704=1,$C704=4),"L","")</f>
        <v/>
      </c>
    </row>
    <row r="705" spans="1:4" x14ac:dyDescent="0.3">
      <c r="A705" s="1">
        <v>8</v>
      </c>
      <c r="B705" s="1">
        <v>1</v>
      </c>
      <c r="C705" s="1">
        <v>5</v>
      </c>
      <c r="D705" s="1" t="str">
        <f t="shared" ref="D705:D768" si="404">IF(AND($A705=2,$B705=1,$C705=5),"L","")</f>
        <v/>
      </c>
    </row>
    <row r="706" spans="1:4" x14ac:dyDescent="0.3">
      <c r="A706" s="1">
        <v>8</v>
      </c>
      <c r="B706" s="1">
        <v>1</v>
      </c>
      <c r="C706" s="1">
        <v>6</v>
      </c>
      <c r="D706" s="1" t="str">
        <f t="shared" ref="D706:D769" si="405">IF(AND($A706=2,$B706=1,$C706=6),"L","")</f>
        <v/>
      </c>
    </row>
    <row r="707" spans="1:4" x14ac:dyDescent="0.3">
      <c r="A707" s="1">
        <v>8</v>
      </c>
      <c r="B707" s="1">
        <v>1</v>
      </c>
      <c r="C707" s="1">
        <v>7</v>
      </c>
      <c r="D707" s="1" t="str">
        <f t="shared" ref="D707:D770" si="406">IF(AND($A707=2,$B707=1,$C707=7),"L","")</f>
        <v/>
      </c>
    </row>
    <row r="708" spans="1:4" x14ac:dyDescent="0.3">
      <c r="A708" s="1">
        <v>8</v>
      </c>
      <c r="B708" s="1">
        <v>1</v>
      </c>
      <c r="C708" s="1">
        <v>8</v>
      </c>
      <c r="D708" s="1" t="str">
        <f t="shared" ref="D708:D771" si="407">IF(AND($A708=2,$B708=1,$C708=8),"L","")</f>
        <v/>
      </c>
    </row>
    <row r="709" spans="1:4" x14ac:dyDescent="0.3">
      <c r="A709" s="1">
        <v>8</v>
      </c>
      <c r="B709" s="1">
        <v>1</v>
      </c>
      <c r="C709" s="1">
        <v>9</v>
      </c>
      <c r="D709" s="1" t="str">
        <f t="shared" ref="D709:D772" si="408">IF(AND($A709=2,$B709=1,$C709=9),"L","")</f>
        <v/>
      </c>
    </row>
    <row r="710" spans="1:4" x14ac:dyDescent="0.3">
      <c r="A710" s="1">
        <v>8</v>
      </c>
      <c r="B710" s="1">
        <v>1</v>
      </c>
      <c r="C710" s="1">
        <v>10</v>
      </c>
      <c r="D710" s="1" t="str">
        <f t="shared" ref="D710:D773" si="409">IF(AND($A710=2,$B710=1,$C710=10),"L","")</f>
        <v/>
      </c>
    </row>
    <row r="711" spans="1:4" x14ac:dyDescent="0.3">
      <c r="A711" s="1">
        <v>8</v>
      </c>
      <c r="B711" s="1">
        <v>2</v>
      </c>
      <c r="C711" s="1">
        <v>1</v>
      </c>
      <c r="D711" s="1" t="str">
        <f t="shared" ref="D711:D774" si="410">IF(AND($A711=2,$B711=2,$C711=1),"L","")</f>
        <v/>
      </c>
    </row>
    <row r="712" spans="1:4" x14ac:dyDescent="0.3">
      <c r="A712" s="1">
        <v>8</v>
      </c>
      <c r="B712" s="1">
        <v>2</v>
      </c>
      <c r="C712" s="1">
        <v>2</v>
      </c>
      <c r="D712" s="1" t="str">
        <f t="shared" ref="D712:D775" si="411">IF(AND($A712=2,$B712=2,$C712=2),"L","")</f>
        <v/>
      </c>
    </row>
    <row r="713" spans="1:4" x14ac:dyDescent="0.3">
      <c r="A713" s="1">
        <v>8</v>
      </c>
      <c r="B713" s="1">
        <v>2</v>
      </c>
      <c r="C713" s="1">
        <v>3</v>
      </c>
      <c r="D713" s="1" t="str">
        <f t="shared" ref="D713:D776" si="412">IF(AND($A713=2,$B713=2,$C713=3),"L","")</f>
        <v/>
      </c>
    </row>
    <row r="714" spans="1:4" x14ac:dyDescent="0.3">
      <c r="A714" s="1">
        <v>8</v>
      </c>
      <c r="B714" s="1">
        <v>2</v>
      </c>
      <c r="C714" s="1">
        <v>4</v>
      </c>
      <c r="D714" s="1" t="str">
        <f t="shared" ref="D714:D777" si="413">IF(AND($A714=2,$B714=2,$C714=4),"L","")</f>
        <v/>
      </c>
    </row>
    <row r="715" spans="1:4" x14ac:dyDescent="0.3">
      <c r="A715" s="1">
        <v>8</v>
      </c>
      <c r="B715" s="1">
        <v>2</v>
      </c>
      <c r="C715" s="1">
        <v>5</v>
      </c>
      <c r="D715" s="1" t="str">
        <f t="shared" ref="D715:D778" si="414">IF(AND($A715=2,$B715=2,$C715=5),"L","")</f>
        <v/>
      </c>
    </row>
    <row r="716" spans="1:4" x14ac:dyDescent="0.3">
      <c r="A716" s="1">
        <v>8</v>
      </c>
      <c r="B716" s="1">
        <v>2</v>
      </c>
      <c r="C716" s="1">
        <v>6</v>
      </c>
      <c r="D716" s="1" t="str">
        <f t="shared" ref="D716:D779" si="415">IF(AND($A716=2,$B716=2,$C716=6),"L","")</f>
        <v/>
      </c>
    </row>
    <row r="717" spans="1:4" x14ac:dyDescent="0.3">
      <c r="A717" s="1">
        <v>8</v>
      </c>
      <c r="B717" s="1">
        <v>2</v>
      </c>
      <c r="C717" s="1">
        <v>7</v>
      </c>
      <c r="D717" s="1" t="str">
        <f t="shared" ref="D717:D780" si="416">IF(AND($A717=2,$B717=2,$C717=7),"L","")</f>
        <v/>
      </c>
    </row>
    <row r="718" spans="1:4" x14ac:dyDescent="0.3">
      <c r="A718" s="1">
        <v>8</v>
      </c>
      <c r="B718" s="1">
        <v>2</v>
      </c>
      <c r="C718" s="1">
        <v>8</v>
      </c>
      <c r="D718" s="1" t="str">
        <f t="shared" ref="D718:D781" si="417">IF(AND($A718=2,$B718=2,$C718=8),"L","")</f>
        <v/>
      </c>
    </row>
    <row r="719" spans="1:4" x14ac:dyDescent="0.3">
      <c r="A719" s="1">
        <v>8</v>
      </c>
      <c r="B719" s="1">
        <v>2</v>
      </c>
      <c r="C719" s="1">
        <v>9</v>
      </c>
      <c r="D719" s="1" t="str">
        <f t="shared" ref="D719:D782" si="418">IF(AND($A719=2,$B719=2,$C719=9),"L","")</f>
        <v/>
      </c>
    </row>
    <row r="720" spans="1:4" x14ac:dyDescent="0.3">
      <c r="A720" s="1">
        <v>8</v>
      </c>
      <c r="B720" s="1">
        <v>2</v>
      </c>
      <c r="C720" s="1">
        <v>10</v>
      </c>
      <c r="D720" s="1" t="str">
        <f t="shared" ref="D720:D783" si="419">IF(AND($A720=2,$B720=2,$C720=10),"L","")</f>
        <v/>
      </c>
    </row>
    <row r="721" spans="1:4" x14ac:dyDescent="0.3">
      <c r="A721" s="1">
        <v>8</v>
      </c>
      <c r="B721" s="1">
        <v>3</v>
      </c>
      <c r="C721" s="1">
        <v>1</v>
      </c>
      <c r="D721" s="1" t="str">
        <f t="shared" ref="D721:D784" si="420">IF(AND($A721=2,$B721=3,$C721=1),"L","")</f>
        <v/>
      </c>
    </row>
    <row r="722" spans="1:4" x14ac:dyDescent="0.3">
      <c r="A722" s="1">
        <v>8</v>
      </c>
      <c r="B722" s="1">
        <v>3</v>
      </c>
      <c r="C722" s="1">
        <v>2</v>
      </c>
      <c r="D722" s="1" t="str">
        <f t="shared" ref="D722:D785" si="421">IF(AND($A722=2,$B722=3,$C722=2),"L","")</f>
        <v/>
      </c>
    </row>
    <row r="723" spans="1:4" x14ac:dyDescent="0.3">
      <c r="A723" s="1">
        <v>8</v>
      </c>
      <c r="B723" s="1">
        <v>3</v>
      </c>
      <c r="C723" s="1">
        <v>3</v>
      </c>
      <c r="D723" s="1" t="str">
        <f t="shared" ref="D723:D786" si="422">IF(AND($A723=2,$B723=3,$C723=3),"L","")</f>
        <v/>
      </c>
    </row>
    <row r="724" spans="1:4" x14ac:dyDescent="0.3">
      <c r="A724" s="1">
        <v>8</v>
      </c>
      <c r="B724" s="1">
        <v>3</v>
      </c>
      <c r="C724" s="1">
        <v>4</v>
      </c>
      <c r="D724" s="1" t="str">
        <f t="shared" ref="D724:D787" si="423">IF(AND($A724=2,$B724=3,$C724=4),"L","")</f>
        <v/>
      </c>
    </row>
    <row r="725" spans="1:4" x14ac:dyDescent="0.3">
      <c r="A725" s="1">
        <v>8</v>
      </c>
      <c r="B725" s="1">
        <v>3</v>
      </c>
      <c r="C725" s="1">
        <v>5</v>
      </c>
      <c r="D725" s="1" t="str">
        <f t="shared" ref="D725:D788" si="424">IF(AND($A725=2,$B725=3,$C725=5),"L","")</f>
        <v/>
      </c>
    </row>
    <row r="726" spans="1:4" x14ac:dyDescent="0.3">
      <c r="A726" s="1">
        <v>8</v>
      </c>
      <c r="B726" s="1">
        <v>3</v>
      </c>
      <c r="C726" s="1">
        <v>6</v>
      </c>
      <c r="D726" s="1" t="str">
        <f t="shared" ref="D726:D789" si="425">IF(AND($A726=2,$B726=3,$C726=6),"L","")</f>
        <v/>
      </c>
    </row>
    <row r="727" spans="1:4" x14ac:dyDescent="0.3">
      <c r="A727" s="1">
        <v>8</v>
      </c>
      <c r="B727" s="1">
        <v>3</v>
      </c>
      <c r="C727" s="1">
        <v>7</v>
      </c>
      <c r="D727" s="1" t="str">
        <f t="shared" ref="D727:D790" si="426">IF(AND($A727=2,$B727=3,$C727=7),"L","")</f>
        <v/>
      </c>
    </row>
    <row r="728" spans="1:4" x14ac:dyDescent="0.3">
      <c r="A728" s="1">
        <v>8</v>
      </c>
      <c r="B728" s="1">
        <v>3</v>
      </c>
      <c r="C728" s="1">
        <v>8</v>
      </c>
      <c r="D728" s="1" t="str">
        <f t="shared" ref="D728:D791" si="427">IF(AND($A728=2,$B728=3,$C728=8),"L","")</f>
        <v/>
      </c>
    </row>
    <row r="729" spans="1:4" x14ac:dyDescent="0.3">
      <c r="A729" s="1">
        <v>8</v>
      </c>
      <c r="B729" s="1">
        <v>3</v>
      </c>
      <c r="C729" s="1">
        <v>9</v>
      </c>
      <c r="D729" s="1" t="str">
        <f t="shared" ref="D729:D792" si="428">IF(AND($A729=2,$B729=3,$C729=9),"L","")</f>
        <v/>
      </c>
    </row>
    <row r="730" spans="1:4" x14ac:dyDescent="0.3">
      <c r="A730" s="1">
        <v>8</v>
      </c>
      <c r="B730" s="1">
        <v>3</v>
      </c>
      <c r="C730" s="1">
        <v>10</v>
      </c>
      <c r="D730" s="1" t="str">
        <f t="shared" ref="D730:D793" si="429">IF(AND($A730=2,$B730=3,$C730=10),"L","")</f>
        <v/>
      </c>
    </row>
    <row r="731" spans="1:4" x14ac:dyDescent="0.3">
      <c r="A731" s="1">
        <v>8</v>
      </c>
      <c r="B731" s="1">
        <v>4</v>
      </c>
      <c r="C731" s="1">
        <v>1</v>
      </c>
      <c r="D731" s="1" t="str">
        <f t="shared" ref="D731:D794" si="430">IF(AND($A731=2,$B731=4,$C731=1),"L","")</f>
        <v/>
      </c>
    </row>
    <row r="732" spans="1:4" x14ac:dyDescent="0.3">
      <c r="A732" s="1">
        <v>8</v>
      </c>
      <c r="B732" s="1">
        <v>4</v>
      </c>
      <c r="C732" s="1">
        <v>2</v>
      </c>
      <c r="D732" s="1" t="str">
        <f t="shared" ref="D732:D795" si="431">IF(AND($A732=2,$B732=4,$C732=2),"L","")</f>
        <v/>
      </c>
    </row>
    <row r="733" spans="1:4" x14ac:dyDescent="0.3">
      <c r="A733" s="1">
        <v>8</v>
      </c>
      <c r="B733" s="1">
        <v>4</v>
      </c>
      <c r="C733" s="1">
        <v>3</v>
      </c>
      <c r="D733" s="1" t="str">
        <f t="shared" ref="D733:D796" si="432">IF(AND($A733=2,$B733=4,$C733=3),"L","")</f>
        <v/>
      </c>
    </row>
    <row r="734" spans="1:4" x14ac:dyDescent="0.3">
      <c r="A734" s="1">
        <v>8</v>
      </c>
      <c r="B734" s="1">
        <v>4</v>
      </c>
      <c r="C734" s="1">
        <v>4</v>
      </c>
      <c r="D734" s="1" t="str">
        <f t="shared" ref="D734:D797" si="433">IF(AND($A734=2,$B734=4,$C734=4),"L","")</f>
        <v/>
      </c>
    </row>
    <row r="735" spans="1:4" x14ac:dyDescent="0.3">
      <c r="A735" s="1">
        <v>8</v>
      </c>
      <c r="B735" s="1">
        <v>4</v>
      </c>
      <c r="C735" s="1">
        <v>5</v>
      </c>
      <c r="D735" s="1" t="str">
        <f t="shared" ref="D735:D798" si="434">IF(AND($A735=2,$B735=4,$C735=5),"L","")</f>
        <v/>
      </c>
    </row>
    <row r="736" spans="1:4" x14ac:dyDescent="0.3">
      <c r="A736" s="1">
        <v>8</v>
      </c>
      <c r="B736" s="1">
        <v>4</v>
      </c>
      <c r="C736" s="1">
        <v>6</v>
      </c>
      <c r="D736" s="1" t="str">
        <f t="shared" ref="D736:D799" si="435">IF(AND($A736=2,$B736=4,$C736=6),"L","")</f>
        <v/>
      </c>
    </row>
    <row r="737" spans="1:4" x14ac:dyDescent="0.3">
      <c r="A737" s="1">
        <v>8</v>
      </c>
      <c r="B737" s="1">
        <v>4</v>
      </c>
      <c r="C737" s="1">
        <v>7</v>
      </c>
      <c r="D737" s="1" t="str">
        <f t="shared" ref="D737:D800" si="436">IF(AND($A737=2,$B737=4,$C737=7),"L","")</f>
        <v/>
      </c>
    </row>
    <row r="738" spans="1:4" x14ac:dyDescent="0.3">
      <c r="A738" s="1">
        <v>8</v>
      </c>
      <c r="B738" s="1">
        <v>4</v>
      </c>
      <c r="C738" s="1">
        <v>8</v>
      </c>
      <c r="D738" s="1" t="str">
        <f t="shared" ref="D738:D801" si="437">IF(AND($A738=2,$B738=4,$C738=8),"L","")</f>
        <v/>
      </c>
    </row>
    <row r="739" spans="1:4" x14ac:dyDescent="0.3">
      <c r="A739" s="1">
        <v>8</v>
      </c>
      <c r="B739" s="1">
        <v>4</v>
      </c>
      <c r="C739" s="1">
        <v>9</v>
      </c>
      <c r="D739" s="1" t="str">
        <f t="shared" ref="D739:D802" si="438">IF(AND($A739=2,$B739=4,$C739=9),"L","")</f>
        <v/>
      </c>
    </row>
    <row r="740" spans="1:4" x14ac:dyDescent="0.3">
      <c r="A740" s="1">
        <v>8</v>
      </c>
      <c r="B740" s="1">
        <v>4</v>
      </c>
      <c r="C740" s="1">
        <v>10</v>
      </c>
      <c r="D740" s="1" t="str">
        <f t="shared" ref="D740:D803" si="439">IF(AND($A740=2,$B740=4,$C740=10),"L","")</f>
        <v/>
      </c>
    </row>
    <row r="741" spans="1:4" x14ac:dyDescent="0.3">
      <c r="A741" s="1">
        <v>8</v>
      </c>
      <c r="B741" s="1">
        <v>5</v>
      </c>
      <c r="C741" s="1">
        <v>1</v>
      </c>
      <c r="D741" s="1" t="str">
        <f t="shared" ref="D741:D804" si="440">IF(AND($A741=2,$B741=5,$C741=1),"L","")</f>
        <v/>
      </c>
    </row>
    <row r="742" spans="1:4" x14ac:dyDescent="0.3">
      <c r="A742" s="1">
        <v>8</v>
      </c>
      <c r="B742" s="1">
        <v>5</v>
      </c>
      <c r="C742" s="1">
        <v>2</v>
      </c>
      <c r="D742" s="1" t="str">
        <f t="shared" ref="D742:D805" si="441">IF(AND($A742=2,$B742=5,$C742=2),"L","")</f>
        <v/>
      </c>
    </row>
    <row r="743" spans="1:4" x14ac:dyDescent="0.3">
      <c r="A743" s="1">
        <v>8</v>
      </c>
      <c r="B743" s="1">
        <v>5</v>
      </c>
      <c r="C743" s="1">
        <v>3</v>
      </c>
      <c r="D743" s="1" t="str">
        <f t="shared" ref="D743:D806" si="442">IF(AND($A743=2,$B743=5,$C743=3),"L","")</f>
        <v/>
      </c>
    </row>
    <row r="744" spans="1:4" x14ac:dyDescent="0.3">
      <c r="A744" s="1">
        <v>8</v>
      </c>
      <c r="B744" s="1">
        <v>5</v>
      </c>
      <c r="C744" s="1">
        <v>4</v>
      </c>
      <c r="D744" s="1" t="str">
        <f t="shared" ref="D744:D807" si="443">IF(AND($A744=2,$B744=5,$C744=4),"L","")</f>
        <v/>
      </c>
    </row>
    <row r="745" spans="1:4" x14ac:dyDescent="0.3">
      <c r="A745" s="1">
        <v>8</v>
      </c>
      <c r="B745" s="1">
        <v>5</v>
      </c>
      <c r="C745" s="1">
        <v>5</v>
      </c>
      <c r="D745" s="1" t="str">
        <f t="shared" ref="D745:D808" si="444">IF(AND($A745=2,$B745=5,$C745=5),"L","")</f>
        <v/>
      </c>
    </row>
    <row r="746" spans="1:4" x14ac:dyDescent="0.3">
      <c r="A746" s="1">
        <v>8</v>
      </c>
      <c r="B746" s="1">
        <v>5</v>
      </c>
      <c r="C746" s="1">
        <v>6</v>
      </c>
      <c r="D746" s="1" t="str">
        <f t="shared" ref="D746:D809" si="445">IF(AND($A746=2,$B746=5,$C746=6),"L","")</f>
        <v/>
      </c>
    </row>
    <row r="747" spans="1:4" x14ac:dyDescent="0.3">
      <c r="A747" s="1">
        <v>8</v>
      </c>
      <c r="B747" s="1">
        <v>5</v>
      </c>
      <c r="C747" s="1">
        <v>7</v>
      </c>
      <c r="D747" s="1" t="str">
        <f t="shared" ref="D747:D810" si="446">IF(AND($A747=2,$B747=5,$C747=7),"L","")</f>
        <v/>
      </c>
    </row>
    <row r="748" spans="1:4" x14ac:dyDescent="0.3">
      <c r="A748" s="1">
        <v>8</v>
      </c>
      <c r="B748" s="1">
        <v>5</v>
      </c>
      <c r="C748" s="1">
        <v>8</v>
      </c>
      <c r="D748" s="1" t="str">
        <f t="shared" ref="D748:D811" si="447">IF(AND($A748=2,$B748=5,$C748=8),"L","")</f>
        <v/>
      </c>
    </row>
    <row r="749" spans="1:4" x14ac:dyDescent="0.3">
      <c r="A749" s="1">
        <v>8</v>
      </c>
      <c r="B749" s="1">
        <v>5</v>
      </c>
      <c r="C749" s="1">
        <v>9</v>
      </c>
      <c r="D749" s="1" t="str">
        <f t="shared" ref="D749:D812" si="448">IF(AND($A749=2,$B749=5,$C749=9),"L","")</f>
        <v/>
      </c>
    </row>
    <row r="750" spans="1:4" x14ac:dyDescent="0.3">
      <c r="A750" s="1">
        <v>8</v>
      </c>
      <c r="B750" s="1">
        <v>5</v>
      </c>
      <c r="C750" s="1">
        <v>10</v>
      </c>
      <c r="D750" s="1" t="str">
        <f t="shared" ref="D750:D813" si="449">IF(AND($A750=2,$B750=5,$C750=10),"L","")</f>
        <v/>
      </c>
    </row>
    <row r="751" spans="1:4" x14ac:dyDescent="0.3">
      <c r="A751" s="1">
        <v>8</v>
      </c>
      <c r="B751" s="1">
        <v>6</v>
      </c>
      <c r="C751" s="1">
        <v>1</v>
      </c>
      <c r="D751" s="1" t="str">
        <f t="shared" ref="D751:D814" si="450">IF(AND($A751=2,$B751=6,$C751=1),"L","")</f>
        <v/>
      </c>
    </row>
    <row r="752" spans="1:4" x14ac:dyDescent="0.3">
      <c r="A752" s="1">
        <v>8</v>
      </c>
      <c r="B752" s="1">
        <v>6</v>
      </c>
      <c r="C752" s="1">
        <v>2</v>
      </c>
      <c r="D752" s="1" t="str">
        <f t="shared" ref="D752:D815" si="451">IF(AND($A752=2,$B752=6,$C752=2),"L","")</f>
        <v/>
      </c>
    </row>
    <row r="753" spans="1:4" x14ac:dyDescent="0.3">
      <c r="A753" s="1">
        <v>8</v>
      </c>
      <c r="B753" s="1">
        <v>6</v>
      </c>
      <c r="C753" s="1">
        <v>3</v>
      </c>
      <c r="D753" s="1" t="str">
        <f t="shared" ref="D753:D816" si="452">IF(AND($A753=2,$B753=6,$C753=3),"L","")</f>
        <v/>
      </c>
    </row>
    <row r="754" spans="1:4" x14ac:dyDescent="0.3">
      <c r="A754" s="1">
        <v>8</v>
      </c>
      <c r="B754" s="1">
        <v>6</v>
      </c>
      <c r="C754" s="1">
        <v>4</v>
      </c>
      <c r="D754" s="1" t="str">
        <f t="shared" ref="D754:D817" si="453">IF(AND($A754=2,$B754=6,$C754=4),"L","")</f>
        <v/>
      </c>
    </row>
    <row r="755" spans="1:4" x14ac:dyDescent="0.3">
      <c r="A755" s="1">
        <v>8</v>
      </c>
      <c r="B755" s="1">
        <v>6</v>
      </c>
      <c r="C755" s="1">
        <v>5</v>
      </c>
      <c r="D755" s="1" t="str">
        <f t="shared" ref="D755:D818" si="454">IF(AND($A755=2,$B755=6,$C755=5),"L","")</f>
        <v/>
      </c>
    </row>
    <row r="756" spans="1:4" x14ac:dyDescent="0.3">
      <c r="A756" s="1">
        <v>8</v>
      </c>
      <c r="B756" s="1">
        <v>6</v>
      </c>
      <c r="C756" s="1">
        <v>6</v>
      </c>
      <c r="D756" s="1" t="str">
        <f t="shared" ref="D756:D819" si="455">IF(AND($A756=2,$B756=6,$C756=6),"L","")</f>
        <v/>
      </c>
    </row>
    <row r="757" spans="1:4" x14ac:dyDescent="0.3">
      <c r="A757" s="1">
        <v>8</v>
      </c>
      <c r="B757" s="1">
        <v>6</v>
      </c>
      <c r="C757" s="1">
        <v>7</v>
      </c>
      <c r="D757" s="1" t="str">
        <f t="shared" ref="D757:D820" si="456">IF(AND($A757=2,$B757=6,$C757=7),"L","")</f>
        <v/>
      </c>
    </row>
    <row r="758" spans="1:4" x14ac:dyDescent="0.3">
      <c r="A758" s="1">
        <v>8</v>
      </c>
      <c r="B758" s="1">
        <v>6</v>
      </c>
      <c r="C758" s="1">
        <v>8</v>
      </c>
      <c r="D758" s="1" t="str">
        <f t="shared" ref="D758:D821" si="457">IF(AND($A758=2,$B758=6,$C758=8),"L","")</f>
        <v/>
      </c>
    </row>
    <row r="759" spans="1:4" x14ac:dyDescent="0.3">
      <c r="A759" s="1">
        <v>8</v>
      </c>
      <c r="B759" s="1">
        <v>6</v>
      </c>
      <c r="C759" s="1">
        <v>9</v>
      </c>
      <c r="D759" s="1" t="str">
        <f t="shared" ref="D759:D822" si="458">IF(AND($A759=2,$B759=6,$C759=9),"L","")</f>
        <v/>
      </c>
    </row>
    <row r="760" spans="1:4" x14ac:dyDescent="0.3">
      <c r="A760" s="1">
        <v>8</v>
      </c>
      <c r="B760" s="1">
        <v>6</v>
      </c>
      <c r="C760" s="1">
        <v>10</v>
      </c>
      <c r="D760" s="1" t="str">
        <f t="shared" ref="D760:D823" si="459">IF(AND($A760=2,$B760=6,$C760=10),"L","")</f>
        <v/>
      </c>
    </row>
    <row r="761" spans="1:4" x14ac:dyDescent="0.3">
      <c r="A761" s="1">
        <v>8</v>
      </c>
      <c r="B761" s="1">
        <v>7</v>
      </c>
      <c r="C761" s="1">
        <v>1</v>
      </c>
      <c r="D761" s="1" t="str">
        <f t="shared" ref="D761:D824" si="460">IF(AND($A761=2,$B761=7,$C761=1),"L","")</f>
        <v/>
      </c>
    </row>
    <row r="762" spans="1:4" x14ac:dyDescent="0.3">
      <c r="A762" s="1">
        <v>8</v>
      </c>
      <c r="B762" s="1">
        <v>7</v>
      </c>
      <c r="C762" s="1">
        <v>2</v>
      </c>
      <c r="D762" s="1" t="str">
        <f t="shared" ref="D762:D825" si="461">IF(AND($A762=2,$B762=7,$C762=2),"L","")</f>
        <v/>
      </c>
    </row>
    <row r="763" spans="1:4" x14ac:dyDescent="0.3">
      <c r="A763" s="1">
        <v>8</v>
      </c>
      <c r="B763" s="1">
        <v>7</v>
      </c>
      <c r="C763" s="1">
        <v>3</v>
      </c>
      <c r="D763" s="1" t="str">
        <f t="shared" ref="D763:D826" si="462">IF(AND($A763=2,$B763=7,$C763=3),"L","")</f>
        <v/>
      </c>
    </row>
    <row r="764" spans="1:4" x14ac:dyDescent="0.3">
      <c r="A764" s="1">
        <v>8</v>
      </c>
      <c r="B764" s="1">
        <v>7</v>
      </c>
      <c r="C764" s="1">
        <v>4</v>
      </c>
      <c r="D764" s="1" t="str">
        <f t="shared" ref="D764:D827" si="463">IF(AND($A764=2,$B764=7,$C764=4),"L","")</f>
        <v/>
      </c>
    </row>
    <row r="765" spans="1:4" x14ac:dyDescent="0.3">
      <c r="A765" s="1">
        <v>8</v>
      </c>
      <c r="B765" s="1">
        <v>7</v>
      </c>
      <c r="C765" s="1">
        <v>5</v>
      </c>
      <c r="D765" s="1" t="str">
        <f t="shared" ref="D765:D828" si="464">IF(AND($A765=2,$B765=7,$C765=5),"L","")</f>
        <v/>
      </c>
    </row>
    <row r="766" spans="1:4" x14ac:dyDescent="0.3">
      <c r="A766" s="1">
        <v>8</v>
      </c>
      <c r="B766" s="1">
        <v>7</v>
      </c>
      <c r="C766" s="1">
        <v>6</v>
      </c>
      <c r="D766" s="1" t="str">
        <f t="shared" ref="D766:D829" si="465">IF(AND($A766=2,$B766=7,$C766=6),"L","")</f>
        <v/>
      </c>
    </row>
    <row r="767" spans="1:4" x14ac:dyDescent="0.3">
      <c r="A767" s="1">
        <v>8</v>
      </c>
      <c r="B767" s="1">
        <v>7</v>
      </c>
      <c r="C767" s="1">
        <v>7</v>
      </c>
      <c r="D767" s="1" t="str">
        <f t="shared" ref="D767:D830" si="466">IF(AND($A767=2,$B767=7,$C767=7),"L","")</f>
        <v/>
      </c>
    </row>
    <row r="768" spans="1:4" x14ac:dyDescent="0.3">
      <c r="A768" s="1">
        <v>8</v>
      </c>
      <c r="B768" s="1">
        <v>7</v>
      </c>
      <c r="C768" s="1">
        <v>8</v>
      </c>
      <c r="D768" s="1" t="str">
        <f t="shared" ref="D768:D831" si="467">IF(AND($A768=2,$B768=7,$C768=8),"L","")</f>
        <v/>
      </c>
    </row>
    <row r="769" spans="1:4" x14ac:dyDescent="0.3">
      <c r="A769" s="1">
        <v>8</v>
      </c>
      <c r="B769" s="1">
        <v>7</v>
      </c>
      <c r="C769" s="1">
        <v>9</v>
      </c>
      <c r="D769" s="1" t="str">
        <f t="shared" ref="D769:D832" si="468">IF(AND($A769=2,$B769=7,$C769=9),"L","")</f>
        <v/>
      </c>
    </row>
    <row r="770" spans="1:4" x14ac:dyDescent="0.3">
      <c r="A770" s="1">
        <v>8</v>
      </c>
      <c r="B770" s="1">
        <v>7</v>
      </c>
      <c r="C770" s="1">
        <v>10</v>
      </c>
      <c r="D770" s="1" t="str">
        <f t="shared" ref="D770:D833" si="469">IF(AND($A770=2,$B770=7,$C770=10),"L","")</f>
        <v/>
      </c>
    </row>
    <row r="771" spans="1:4" x14ac:dyDescent="0.3">
      <c r="A771" s="1">
        <v>8</v>
      </c>
      <c r="B771" s="1">
        <v>8</v>
      </c>
      <c r="C771" s="1">
        <v>1</v>
      </c>
      <c r="D771" s="1" t="str">
        <f t="shared" ref="D771:D834" si="470">IF(AND($A771=2,$B771=8,$C771=1),"L","")</f>
        <v/>
      </c>
    </row>
    <row r="772" spans="1:4" x14ac:dyDescent="0.3">
      <c r="A772" s="1">
        <v>8</v>
      </c>
      <c r="B772" s="1">
        <v>8</v>
      </c>
      <c r="C772" s="1">
        <v>2</v>
      </c>
      <c r="D772" s="1" t="str">
        <f t="shared" ref="D772:D835" si="471">IF(AND($A772=2,$B772=8,$C772=2),"L","")</f>
        <v/>
      </c>
    </row>
    <row r="773" spans="1:4" x14ac:dyDescent="0.3">
      <c r="A773" s="1">
        <v>8</v>
      </c>
      <c r="B773" s="1">
        <v>8</v>
      </c>
      <c r="C773" s="1">
        <v>3</v>
      </c>
      <c r="D773" s="1" t="str">
        <f t="shared" ref="D773:D836" si="472">IF(AND($A773=2,$B773=8,$C773=3),"L","")</f>
        <v/>
      </c>
    </row>
    <row r="774" spans="1:4" x14ac:dyDescent="0.3">
      <c r="A774" s="1">
        <v>8</v>
      </c>
      <c r="B774" s="1">
        <v>8</v>
      </c>
      <c r="C774" s="1">
        <v>4</v>
      </c>
      <c r="D774" s="1" t="str">
        <f t="shared" ref="D774:D837" si="473">IF(AND($A774=2,$B774=8,$C774=4),"L","")</f>
        <v/>
      </c>
    </row>
    <row r="775" spans="1:4" x14ac:dyDescent="0.3">
      <c r="A775" s="1">
        <v>8</v>
      </c>
      <c r="B775" s="1">
        <v>8</v>
      </c>
      <c r="C775" s="1">
        <v>5</v>
      </c>
      <c r="D775" s="1" t="str">
        <f t="shared" ref="D775:D838" si="474">IF(AND($A775=2,$B775=8,$C775=5),"L","")</f>
        <v/>
      </c>
    </row>
    <row r="776" spans="1:4" x14ac:dyDescent="0.3">
      <c r="A776" s="1">
        <v>8</v>
      </c>
      <c r="B776" s="1">
        <v>8</v>
      </c>
      <c r="C776" s="1">
        <v>6</v>
      </c>
      <c r="D776" s="1" t="str">
        <f t="shared" ref="D776:D839" si="475">IF(AND($A776=2,$B776=8,$C776=6),"L","")</f>
        <v/>
      </c>
    </row>
    <row r="777" spans="1:4" x14ac:dyDescent="0.3">
      <c r="A777" s="1">
        <v>8</v>
      </c>
      <c r="B777" s="1">
        <v>8</v>
      </c>
      <c r="C777" s="1">
        <v>7</v>
      </c>
      <c r="D777" s="1" t="str">
        <f t="shared" ref="D777:D840" si="476">IF(AND($A777=2,$B777=8,$C777=7),"L","")</f>
        <v/>
      </c>
    </row>
    <row r="778" spans="1:4" x14ac:dyDescent="0.3">
      <c r="A778" s="1">
        <v>8</v>
      </c>
      <c r="B778" s="1">
        <v>8</v>
      </c>
      <c r="C778" s="1">
        <v>8</v>
      </c>
      <c r="D778" s="1" t="str">
        <f t="shared" ref="D778:D841" si="477">IF(AND($A778=2,$B778=8,$C778=8),"L","")</f>
        <v/>
      </c>
    </row>
    <row r="779" spans="1:4" x14ac:dyDescent="0.3">
      <c r="A779" s="1">
        <v>8</v>
      </c>
      <c r="B779" s="1">
        <v>8</v>
      </c>
      <c r="C779" s="1">
        <v>9</v>
      </c>
      <c r="D779" s="1" t="str">
        <f t="shared" ref="D779:D842" si="478">IF(AND($A779=2,$B779=8,$C779=9),"L","")</f>
        <v/>
      </c>
    </row>
    <row r="780" spans="1:4" x14ac:dyDescent="0.3">
      <c r="A780" s="1">
        <v>8</v>
      </c>
      <c r="B780" s="1">
        <v>8</v>
      </c>
      <c r="C780" s="1">
        <v>10</v>
      </c>
      <c r="D780" s="1" t="str">
        <f t="shared" ref="D780:D843" si="479">IF(AND($A780=2,$B780=8,$C780=10),"L","")</f>
        <v/>
      </c>
    </row>
    <row r="781" spans="1:4" x14ac:dyDescent="0.3">
      <c r="A781" s="1">
        <v>8</v>
      </c>
      <c r="B781" s="1">
        <v>9</v>
      </c>
      <c r="C781" s="1">
        <v>1</v>
      </c>
      <c r="D781" s="1" t="str">
        <f t="shared" ref="D781:D844" si="480">IF(AND($A781=2,$B781=9,$C781=1),"L","")</f>
        <v/>
      </c>
    </row>
    <row r="782" spans="1:4" x14ac:dyDescent="0.3">
      <c r="A782" s="1">
        <v>8</v>
      </c>
      <c r="B782" s="1">
        <v>9</v>
      </c>
      <c r="C782" s="1">
        <v>2</v>
      </c>
      <c r="D782" s="1" t="str">
        <f t="shared" ref="D782:D845" si="481">IF(AND($A782=2,$B782=9,$C782=2),"L","")</f>
        <v/>
      </c>
    </row>
    <row r="783" spans="1:4" x14ac:dyDescent="0.3">
      <c r="A783" s="1">
        <v>8</v>
      </c>
      <c r="B783" s="1">
        <v>9</v>
      </c>
      <c r="C783" s="1">
        <v>3</v>
      </c>
      <c r="D783" s="1" t="str">
        <f t="shared" ref="D783:D846" si="482">IF(AND($A783=2,$B783=9,$C783=3),"L","")</f>
        <v/>
      </c>
    </row>
    <row r="784" spans="1:4" x14ac:dyDescent="0.3">
      <c r="A784" s="1">
        <v>8</v>
      </c>
      <c r="B784" s="1">
        <v>9</v>
      </c>
      <c r="C784" s="1">
        <v>4</v>
      </c>
      <c r="D784" s="1" t="str">
        <f t="shared" ref="D784:D847" si="483">IF(AND($A784=2,$B784=9,$C784=4),"L","")</f>
        <v/>
      </c>
    </row>
    <row r="785" spans="1:4" x14ac:dyDescent="0.3">
      <c r="A785" s="1">
        <v>8</v>
      </c>
      <c r="B785" s="1">
        <v>9</v>
      </c>
      <c r="C785" s="1">
        <v>5</v>
      </c>
      <c r="D785" s="1" t="str">
        <f t="shared" ref="D785:D848" si="484">IF(AND($A785=2,$B785=9,$C785=5),"L","")</f>
        <v/>
      </c>
    </row>
    <row r="786" spans="1:4" x14ac:dyDescent="0.3">
      <c r="A786" s="1">
        <v>8</v>
      </c>
      <c r="B786" s="1">
        <v>9</v>
      </c>
      <c r="C786" s="1">
        <v>6</v>
      </c>
      <c r="D786" s="1" t="str">
        <f t="shared" ref="D786:D849" si="485">IF(AND($A786=2,$B786=9,$C786=6),"L","")</f>
        <v/>
      </c>
    </row>
    <row r="787" spans="1:4" x14ac:dyDescent="0.3">
      <c r="A787" s="1">
        <v>8</v>
      </c>
      <c r="B787" s="1">
        <v>9</v>
      </c>
      <c r="C787" s="1">
        <v>7</v>
      </c>
      <c r="D787" s="1" t="str">
        <f t="shared" ref="D787:D850" si="486">IF(AND($A787=2,$B787=9,$C787=7),"L","")</f>
        <v/>
      </c>
    </row>
    <row r="788" spans="1:4" x14ac:dyDescent="0.3">
      <c r="A788" s="1">
        <v>8</v>
      </c>
      <c r="B788" s="1">
        <v>9</v>
      </c>
      <c r="C788" s="1">
        <v>8</v>
      </c>
      <c r="D788" s="1" t="str">
        <f t="shared" ref="D788:D851" si="487">IF(AND($A788=2,$B788=9,$C788=8),"L","")</f>
        <v/>
      </c>
    </row>
    <row r="789" spans="1:4" x14ac:dyDescent="0.3">
      <c r="A789" s="1">
        <v>8</v>
      </c>
      <c r="B789" s="1">
        <v>9</v>
      </c>
      <c r="C789" s="1">
        <v>9</v>
      </c>
      <c r="D789" s="1" t="str">
        <f t="shared" ref="D789:D852" si="488">IF(AND($A789=2,$B789=9,$C789=9),"L","")</f>
        <v/>
      </c>
    </row>
    <row r="790" spans="1:4" x14ac:dyDescent="0.3">
      <c r="A790" s="1">
        <v>8</v>
      </c>
      <c r="B790" s="1">
        <v>9</v>
      </c>
      <c r="C790" s="1">
        <v>10</v>
      </c>
      <c r="D790" s="1" t="str">
        <f t="shared" ref="D790:D853" si="489">IF(AND($A790=2,$B790=9,$C790=10),"L","")</f>
        <v/>
      </c>
    </row>
    <row r="791" spans="1:4" x14ac:dyDescent="0.3">
      <c r="A791" s="1">
        <v>8</v>
      </c>
      <c r="B791" s="1">
        <v>10</v>
      </c>
      <c r="C791" s="1">
        <v>1</v>
      </c>
      <c r="D791" s="1" t="str">
        <f t="shared" ref="D791:D854" si="490">IF(AND($A791=2,$B791=10,$C791=1),"L","")</f>
        <v/>
      </c>
    </row>
    <row r="792" spans="1:4" x14ac:dyDescent="0.3">
      <c r="A792" s="1">
        <v>8</v>
      </c>
      <c r="B792" s="1">
        <v>10</v>
      </c>
      <c r="C792" s="1">
        <v>2</v>
      </c>
      <c r="D792" s="1" t="str">
        <f t="shared" ref="D792:D855" si="491">IF(AND($A792=2,$B792=10,$C792=2),"L","")</f>
        <v/>
      </c>
    </row>
    <row r="793" spans="1:4" x14ac:dyDescent="0.3">
      <c r="A793" s="1">
        <v>8</v>
      </c>
      <c r="B793" s="1">
        <v>10</v>
      </c>
      <c r="C793" s="1">
        <v>3</v>
      </c>
      <c r="D793" s="1" t="str">
        <f t="shared" ref="D793:D856" si="492">IF(AND($A793=2,$B793=10,$C793=3),"L","")</f>
        <v/>
      </c>
    </row>
    <row r="794" spans="1:4" x14ac:dyDescent="0.3">
      <c r="A794" s="1">
        <v>8</v>
      </c>
      <c r="B794" s="1">
        <v>10</v>
      </c>
      <c r="C794" s="1">
        <v>4</v>
      </c>
      <c r="D794" s="1" t="str">
        <f t="shared" ref="D794:D857" si="493">IF(AND($A794=2,$B794=10,$C794=4),"L","")</f>
        <v/>
      </c>
    </row>
    <row r="795" spans="1:4" x14ac:dyDescent="0.3">
      <c r="A795" s="1">
        <v>8</v>
      </c>
      <c r="B795" s="1">
        <v>10</v>
      </c>
      <c r="C795" s="1">
        <v>5</v>
      </c>
      <c r="D795" s="1" t="str">
        <f t="shared" ref="D795:D858" si="494">IF(AND($A795=2,$B795=10,$C795=5),"L","")</f>
        <v/>
      </c>
    </row>
    <row r="796" spans="1:4" x14ac:dyDescent="0.3">
      <c r="A796" s="1">
        <v>8</v>
      </c>
      <c r="B796" s="1">
        <v>10</v>
      </c>
      <c r="C796" s="1">
        <v>6</v>
      </c>
      <c r="D796" s="1" t="str">
        <f t="shared" ref="D796:D859" si="495">IF(AND($A796=2,$B796=10,$C796=6),"L","")</f>
        <v/>
      </c>
    </row>
    <row r="797" spans="1:4" x14ac:dyDescent="0.3">
      <c r="A797" s="1">
        <v>8</v>
      </c>
      <c r="B797" s="1">
        <v>10</v>
      </c>
      <c r="C797" s="1">
        <v>7</v>
      </c>
      <c r="D797" s="1" t="str">
        <f t="shared" ref="D797:D860" si="496">IF(AND($A797=2,$B797=10,$C797=7),"L","")</f>
        <v/>
      </c>
    </row>
    <row r="798" spans="1:4" x14ac:dyDescent="0.3">
      <c r="A798" s="1">
        <v>8</v>
      </c>
      <c r="B798" s="1">
        <v>10</v>
      </c>
      <c r="C798" s="1">
        <v>8</v>
      </c>
      <c r="D798" s="1" t="str">
        <f t="shared" ref="D798:D861" si="497">IF(AND($A798=2,$B798=10,$C798=8),"L","")</f>
        <v/>
      </c>
    </row>
    <row r="799" spans="1:4" x14ac:dyDescent="0.3">
      <c r="A799" s="1">
        <v>8</v>
      </c>
      <c r="B799" s="1">
        <v>10</v>
      </c>
      <c r="C799" s="1">
        <v>9</v>
      </c>
      <c r="D799" s="1" t="str">
        <f t="shared" ref="D799:D862" si="498">IF(AND($A799=2,$B799=10,$C799=9),"L","")</f>
        <v/>
      </c>
    </row>
    <row r="800" spans="1:4" x14ac:dyDescent="0.3">
      <c r="A800" s="1">
        <v>8</v>
      </c>
      <c r="B800" s="1">
        <v>10</v>
      </c>
      <c r="C800" s="1">
        <v>10</v>
      </c>
      <c r="D800" s="1" t="str">
        <f t="shared" ref="D800:D863" si="499">IF(AND($A800=2,$B800=10,$C800=10),"L","")</f>
        <v/>
      </c>
    </row>
    <row r="801" spans="1:4" x14ac:dyDescent="0.3">
      <c r="A801" s="1">
        <v>9</v>
      </c>
      <c r="B801" s="1">
        <v>1</v>
      </c>
      <c r="C801" s="1">
        <v>1</v>
      </c>
      <c r="D801" s="1" t="str">
        <f t="shared" ref="D801:D832" si="500">IF(AND($A801=3,$B801=1,$C801=1),"L","")</f>
        <v/>
      </c>
    </row>
    <row r="802" spans="1:4" x14ac:dyDescent="0.3">
      <c r="A802" s="1">
        <v>9</v>
      </c>
      <c r="B802" s="1">
        <v>1</v>
      </c>
      <c r="C802" s="1">
        <v>2</v>
      </c>
      <c r="D802" s="1" t="str">
        <f t="shared" ref="D802:D833" si="501">IF(AND($A802=3,$B802=1,$C802=2),"L","")</f>
        <v/>
      </c>
    </row>
    <row r="803" spans="1:4" x14ac:dyDescent="0.3">
      <c r="A803" s="1">
        <v>9</v>
      </c>
      <c r="B803" s="1">
        <v>1</v>
      </c>
      <c r="C803" s="1">
        <v>3</v>
      </c>
      <c r="D803" s="1" t="str">
        <f t="shared" ref="D803:D834" si="502">IF(AND($A803=3,$B803=1,$C803=3),"L","")</f>
        <v/>
      </c>
    </row>
    <row r="804" spans="1:4" x14ac:dyDescent="0.3">
      <c r="A804" s="1">
        <v>9</v>
      </c>
      <c r="B804" s="1">
        <v>1</v>
      </c>
      <c r="C804" s="1">
        <v>4</v>
      </c>
      <c r="D804" s="1" t="str">
        <f t="shared" ref="D804:D835" si="503">IF(AND($A804=3,$B804=1,$C804=4),"L","")</f>
        <v/>
      </c>
    </row>
    <row r="805" spans="1:4" x14ac:dyDescent="0.3">
      <c r="A805" s="1">
        <v>9</v>
      </c>
      <c r="B805" s="1">
        <v>1</v>
      </c>
      <c r="C805" s="1">
        <v>5</v>
      </c>
      <c r="D805" s="1" t="str">
        <f t="shared" ref="D805:D836" si="504">IF(AND($A805=3,$B805=1,$C805=5),"L","")</f>
        <v/>
      </c>
    </row>
    <row r="806" spans="1:4" x14ac:dyDescent="0.3">
      <c r="A806" s="1">
        <v>9</v>
      </c>
      <c r="B806" s="1">
        <v>1</v>
      </c>
      <c r="C806" s="1">
        <v>6</v>
      </c>
      <c r="D806" s="1" t="str">
        <f t="shared" ref="D806:D837" si="505">IF(AND($A806=3,$B806=1,$C806=6),"L","")</f>
        <v/>
      </c>
    </row>
    <row r="807" spans="1:4" x14ac:dyDescent="0.3">
      <c r="A807" s="1">
        <v>9</v>
      </c>
      <c r="B807" s="1">
        <v>1</v>
      </c>
      <c r="C807" s="1">
        <v>7</v>
      </c>
      <c r="D807" s="1" t="str">
        <f t="shared" ref="D807:D838" si="506">IF(AND($A807=3,$B807=1,$C807=7),"L","")</f>
        <v/>
      </c>
    </row>
    <row r="808" spans="1:4" x14ac:dyDescent="0.3">
      <c r="A808" s="1">
        <v>9</v>
      </c>
      <c r="B808" s="1">
        <v>1</v>
      </c>
      <c r="C808" s="1">
        <v>8</v>
      </c>
      <c r="D808" s="1" t="str">
        <f t="shared" ref="D808:D839" si="507">IF(AND($A808=3,$B808=1,$C808=8),"L","")</f>
        <v/>
      </c>
    </row>
    <row r="809" spans="1:4" x14ac:dyDescent="0.3">
      <c r="A809" s="1">
        <v>9</v>
      </c>
      <c r="B809" s="1">
        <v>1</v>
      </c>
      <c r="C809" s="1">
        <v>9</v>
      </c>
      <c r="D809" s="1" t="str">
        <f t="shared" ref="D809:D840" si="508">IF(AND($A809=3,$B809=1,$C809=9),"L","")</f>
        <v/>
      </c>
    </row>
    <row r="810" spans="1:4" x14ac:dyDescent="0.3">
      <c r="A810" s="1">
        <v>9</v>
      </c>
      <c r="B810" s="1">
        <v>1</v>
      </c>
      <c r="C810" s="1">
        <v>10</v>
      </c>
      <c r="D810" s="1" t="str">
        <f t="shared" ref="D810:D841" si="509">IF(AND($A810=3,$B810=1,$C810=10),"L","")</f>
        <v/>
      </c>
    </row>
    <row r="811" spans="1:4" x14ac:dyDescent="0.3">
      <c r="A811" s="1">
        <v>9</v>
      </c>
      <c r="B811" s="1">
        <v>2</v>
      </c>
      <c r="C811" s="1">
        <v>1</v>
      </c>
      <c r="D811" s="1" t="str">
        <f t="shared" ref="D811:D842" si="510">IF(AND($A811=3,$B811=2,$C811=1),"L","")</f>
        <v/>
      </c>
    </row>
    <row r="812" spans="1:4" x14ac:dyDescent="0.3">
      <c r="A812" s="1">
        <v>9</v>
      </c>
      <c r="B812" s="1">
        <v>2</v>
      </c>
      <c r="C812" s="1">
        <v>2</v>
      </c>
      <c r="D812" s="1" t="str">
        <f t="shared" ref="D812:D843" si="511">IF(AND($A812=3,$B812=2,$C812=2),"L","")</f>
        <v/>
      </c>
    </row>
    <row r="813" spans="1:4" x14ac:dyDescent="0.3">
      <c r="A813" s="1">
        <v>9</v>
      </c>
      <c r="B813" s="1">
        <v>2</v>
      </c>
      <c r="C813" s="1">
        <v>3</v>
      </c>
      <c r="D813" s="1" t="str">
        <f t="shared" ref="D813:D844" si="512">IF(AND($A813=3,$B813=2,$C813=3),"L","")</f>
        <v/>
      </c>
    </row>
    <row r="814" spans="1:4" x14ac:dyDescent="0.3">
      <c r="A814" s="1">
        <v>9</v>
      </c>
      <c r="B814" s="1">
        <v>2</v>
      </c>
      <c r="C814" s="1">
        <v>4</v>
      </c>
      <c r="D814" s="1" t="str">
        <f t="shared" ref="D814:D845" si="513">IF(AND($A814=3,$B814=2,$C814=4),"L","")</f>
        <v/>
      </c>
    </row>
    <row r="815" spans="1:4" x14ac:dyDescent="0.3">
      <c r="A815" s="1">
        <v>9</v>
      </c>
      <c r="B815" s="1">
        <v>2</v>
      </c>
      <c r="C815" s="1">
        <v>5</v>
      </c>
      <c r="D815" s="1" t="str">
        <f t="shared" ref="D815:D846" si="514">IF(AND($A815=3,$B815=2,$C815=5),"L","")</f>
        <v/>
      </c>
    </row>
    <row r="816" spans="1:4" x14ac:dyDescent="0.3">
      <c r="A816" s="1">
        <v>9</v>
      </c>
      <c r="B816" s="1">
        <v>2</v>
      </c>
      <c r="C816" s="1">
        <v>6</v>
      </c>
      <c r="D816" s="1" t="str">
        <f t="shared" ref="D816:D847" si="515">IF(AND($A816=3,$B816=2,$C816=6),"L","")</f>
        <v/>
      </c>
    </row>
    <row r="817" spans="1:4" x14ac:dyDescent="0.3">
      <c r="A817" s="1">
        <v>9</v>
      </c>
      <c r="B817" s="1">
        <v>2</v>
      </c>
      <c r="C817" s="1">
        <v>7</v>
      </c>
      <c r="D817" s="1" t="str">
        <f t="shared" ref="D817:D848" si="516">IF(AND($A817=3,$B817=2,$C817=7),"L","")</f>
        <v/>
      </c>
    </row>
    <row r="818" spans="1:4" x14ac:dyDescent="0.3">
      <c r="A818" s="1">
        <v>9</v>
      </c>
      <c r="B818" s="1">
        <v>2</v>
      </c>
      <c r="C818" s="1">
        <v>8</v>
      </c>
      <c r="D818" s="1" t="str">
        <f t="shared" ref="D818:D849" si="517">IF(AND($A818=3,$B818=2,$C818=8),"L","")</f>
        <v/>
      </c>
    </row>
    <row r="819" spans="1:4" x14ac:dyDescent="0.3">
      <c r="A819" s="1">
        <v>9</v>
      </c>
      <c r="B819" s="1">
        <v>2</v>
      </c>
      <c r="C819" s="1">
        <v>9</v>
      </c>
      <c r="D819" s="1" t="str">
        <f t="shared" ref="D819:D850" si="518">IF(AND($A819=3,$B819=2,$C819=9),"L","")</f>
        <v/>
      </c>
    </row>
    <row r="820" spans="1:4" x14ac:dyDescent="0.3">
      <c r="A820" s="1">
        <v>9</v>
      </c>
      <c r="B820" s="1">
        <v>2</v>
      </c>
      <c r="C820" s="1">
        <v>10</v>
      </c>
      <c r="D820" s="1" t="str">
        <f t="shared" ref="D820:D851" si="519">IF(AND($A820=3,$B820=2,$C820=10),"L","")</f>
        <v/>
      </c>
    </row>
    <row r="821" spans="1:4" x14ac:dyDescent="0.3">
      <c r="A821" s="1">
        <v>9</v>
      </c>
      <c r="B821" s="1">
        <v>3</v>
      </c>
      <c r="C821" s="1">
        <v>1</v>
      </c>
      <c r="D821" s="1" t="str">
        <f t="shared" ref="D821:D852" si="520">IF(AND($A821=3,$B821=3,$C821=1),"L","")</f>
        <v/>
      </c>
    </row>
    <row r="822" spans="1:4" x14ac:dyDescent="0.3">
      <c r="A822" s="1">
        <v>9</v>
      </c>
      <c r="B822" s="1">
        <v>3</v>
      </c>
      <c r="C822" s="1">
        <v>2</v>
      </c>
      <c r="D822" s="1" t="str">
        <f t="shared" ref="D822:D853" si="521">IF(AND($A822=3,$B822=3,$C822=2),"L","")</f>
        <v/>
      </c>
    </row>
    <row r="823" spans="1:4" x14ac:dyDescent="0.3">
      <c r="A823" s="1">
        <v>9</v>
      </c>
      <c r="B823" s="1">
        <v>3</v>
      </c>
      <c r="C823" s="1">
        <v>3</v>
      </c>
      <c r="D823" s="1" t="str">
        <f t="shared" ref="D823:D854" si="522">IF(AND($A823=3,$B823=3,$C823=3),"L","")</f>
        <v/>
      </c>
    </row>
    <row r="824" spans="1:4" x14ac:dyDescent="0.3">
      <c r="A824" s="1">
        <v>9</v>
      </c>
      <c r="B824" s="1">
        <v>3</v>
      </c>
      <c r="C824" s="1">
        <v>4</v>
      </c>
      <c r="D824" s="1" t="str">
        <f t="shared" ref="D824:D855" si="523">IF(AND($A824=3,$B824=3,$C824=4),"L","")</f>
        <v/>
      </c>
    </row>
    <row r="825" spans="1:4" x14ac:dyDescent="0.3">
      <c r="A825" s="1">
        <v>9</v>
      </c>
      <c r="B825" s="1">
        <v>3</v>
      </c>
      <c r="C825" s="1">
        <v>5</v>
      </c>
      <c r="D825" s="1" t="str">
        <f t="shared" ref="D825:D856" si="524">IF(AND($A825=3,$B825=3,$C825=5),"L","")</f>
        <v/>
      </c>
    </row>
    <row r="826" spans="1:4" x14ac:dyDescent="0.3">
      <c r="A826" s="1">
        <v>9</v>
      </c>
      <c r="B826" s="1">
        <v>3</v>
      </c>
      <c r="C826" s="1">
        <v>6</v>
      </c>
      <c r="D826" s="1" t="str">
        <f t="shared" ref="D826:D857" si="525">IF(AND($A826=3,$B826=3,$C826=6),"L","")</f>
        <v/>
      </c>
    </row>
    <row r="827" spans="1:4" x14ac:dyDescent="0.3">
      <c r="A827" s="1">
        <v>9</v>
      </c>
      <c r="B827" s="1">
        <v>3</v>
      </c>
      <c r="C827" s="1">
        <v>7</v>
      </c>
      <c r="D827" s="1" t="str">
        <f t="shared" ref="D827:D858" si="526">IF(AND($A827=3,$B827=3,$C827=7),"L","")</f>
        <v/>
      </c>
    </row>
    <row r="828" spans="1:4" x14ac:dyDescent="0.3">
      <c r="A828" s="1">
        <v>9</v>
      </c>
      <c r="B828" s="1">
        <v>3</v>
      </c>
      <c r="C828" s="1">
        <v>8</v>
      </c>
      <c r="D828" s="1" t="str">
        <f t="shared" ref="D828:D859" si="527">IF(AND($A828=3,$B828=3,$C828=8),"L","")</f>
        <v/>
      </c>
    </row>
    <row r="829" spans="1:4" x14ac:dyDescent="0.3">
      <c r="A829" s="1">
        <v>9</v>
      </c>
      <c r="B829" s="1">
        <v>3</v>
      </c>
      <c r="C829" s="1">
        <v>9</v>
      </c>
      <c r="D829" s="1" t="str">
        <f t="shared" ref="D829:D860" si="528">IF(AND($A829=3,$B829=3,$C829=9),"L","")</f>
        <v/>
      </c>
    </row>
    <row r="830" spans="1:4" x14ac:dyDescent="0.3">
      <c r="A830" s="1">
        <v>9</v>
      </c>
      <c r="B830" s="1">
        <v>3</v>
      </c>
      <c r="C830" s="1">
        <v>10</v>
      </c>
      <c r="D830" s="1" t="str">
        <f t="shared" ref="D830:D861" si="529">IF(AND($A830=3,$B830=3,$C830=10),"L","")</f>
        <v/>
      </c>
    </row>
    <row r="831" spans="1:4" x14ac:dyDescent="0.3">
      <c r="A831" s="1">
        <v>9</v>
      </c>
      <c r="B831" s="1">
        <v>4</v>
      </c>
      <c r="C831" s="1">
        <v>1</v>
      </c>
      <c r="D831" s="1" t="str">
        <f t="shared" ref="D831:D862" si="530">IF(AND($A831=3,$B831=4,$C831=1),"L","")</f>
        <v/>
      </c>
    </row>
    <row r="832" spans="1:4" x14ac:dyDescent="0.3">
      <c r="A832" s="1">
        <v>9</v>
      </c>
      <c r="B832" s="1">
        <v>4</v>
      </c>
      <c r="C832" s="1">
        <v>2</v>
      </c>
      <c r="D832" s="1" t="str">
        <f t="shared" ref="D832:D863" si="531">IF(AND($A832=3,$B832=4,$C832=2),"L","")</f>
        <v/>
      </c>
    </row>
    <row r="833" spans="1:4" x14ac:dyDescent="0.3">
      <c r="A833" s="1">
        <v>9</v>
      </c>
      <c r="B833" s="1">
        <v>4</v>
      </c>
      <c r="C833" s="1">
        <v>3</v>
      </c>
      <c r="D833" s="1" t="str">
        <f t="shared" ref="D833:D864" si="532">IF(AND($A833=3,$B833=4,$C833=3),"L","")</f>
        <v/>
      </c>
    </row>
    <row r="834" spans="1:4" x14ac:dyDescent="0.3">
      <c r="A834" s="1">
        <v>9</v>
      </c>
      <c r="B834" s="1">
        <v>4</v>
      </c>
      <c r="C834" s="1">
        <v>4</v>
      </c>
      <c r="D834" s="1" t="str">
        <f t="shared" ref="D834:D865" si="533">IF(AND($A834=3,$B834=4,$C834=4),"L","")</f>
        <v/>
      </c>
    </row>
    <row r="835" spans="1:4" x14ac:dyDescent="0.3">
      <c r="A835" s="1">
        <v>9</v>
      </c>
      <c r="B835" s="1">
        <v>4</v>
      </c>
      <c r="C835" s="1">
        <v>5</v>
      </c>
      <c r="D835" s="1" t="str">
        <f t="shared" ref="D835:D866" si="534">IF(AND($A835=3,$B835=4,$C835=5),"L","")</f>
        <v/>
      </c>
    </row>
    <row r="836" spans="1:4" x14ac:dyDescent="0.3">
      <c r="A836" s="1">
        <v>9</v>
      </c>
      <c r="B836" s="1">
        <v>4</v>
      </c>
      <c r="C836" s="1">
        <v>6</v>
      </c>
      <c r="D836" s="1" t="str">
        <f t="shared" ref="D836:D867" si="535">IF(AND($A836=3,$B836=4,$C836=6),"L","")</f>
        <v/>
      </c>
    </row>
    <row r="837" spans="1:4" x14ac:dyDescent="0.3">
      <c r="A837" s="1">
        <v>9</v>
      </c>
      <c r="B837" s="1">
        <v>4</v>
      </c>
      <c r="C837" s="1">
        <v>7</v>
      </c>
      <c r="D837" s="1" t="str">
        <f t="shared" ref="D837:D868" si="536">IF(AND($A837=3,$B837=4,$C837=7),"L","")</f>
        <v/>
      </c>
    </row>
    <row r="838" spans="1:4" x14ac:dyDescent="0.3">
      <c r="A838" s="1">
        <v>9</v>
      </c>
      <c r="B838" s="1">
        <v>4</v>
      </c>
      <c r="C838" s="1">
        <v>8</v>
      </c>
      <c r="D838" s="1" t="str">
        <f t="shared" ref="D838:D869" si="537">IF(AND($A838=3,$B838=4,$C838=8),"L","")</f>
        <v/>
      </c>
    </row>
    <row r="839" spans="1:4" x14ac:dyDescent="0.3">
      <c r="A839" s="1">
        <v>9</v>
      </c>
      <c r="B839" s="1">
        <v>4</v>
      </c>
      <c r="C839" s="1">
        <v>9</v>
      </c>
      <c r="D839" s="1" t="str">
        <f t="shared" ref="D839:D870" si="538">IF(AND($A839=3,$B839=4,$C839=9),"L","")</f>
        <v/>
      </c>
    </row>
    <row r="840" spans="1:4" x14ac:dyDescent="0.3">
      <c r="A840" s="1">
        <v>9</v>
      </c>
      <c r="B840" s="1">
        <v>4</v>
      </c>
      <c r="C840" s="1">
        <v>10</v>
      </c>
      <c r="D840" s="1" t="str">
        <f t="shared" ref="D840:D871" si="539">IF(AND($A840=3,$B840=4,$C840=10),"L","")</f>
        <v/>
      </c>
    </row>
    <row r="841" spans="1:4" x14ac:dyDescent="0.3">
      <c r="A841" s="1">
        <v>9</v>
      </c>
      <c r="B841" s="1">
        <v>5</v>
      </c>
      <c r="C841" s="1">
        <v>1</v>
      </c>
      <c r="D841" s="1" t="str">
        <f t="shared" ref="D841:D872" si="540">IF(AND($A841=3,$B841=5,$C841=1),"L","")</f>
        <v/>
      </c>
    </row>
    <row r="842" spans="1:4" x14ac:dyDescent="0.3">
      <c r="A842" s="1">
        <v>9</v>
      </c>
      <c r="B842" s="1">
        <v>5</v>
      </c>
      <c r="C842" s="1">
        <v>2</v>
      </c>
      <c r="D842" s="1" t="str">
        <f t="shared" ref="D842:D873" si="541">IF(AND($A842=3,$B842=5,$C842=2),"L","")</f>
        <v/>
      </c>
    </row>
    <row r="843" spans="1:4" x14ac:dyDescent="0.3">
      <c r="A843" s="1">
        <v>9</v>
      </c>
      <c r="B843" s="1">
        <v>5</v>
      </c>
      <c r="C843" s="1">
        <v>3</v>
      </c>
      <c r="D843" s="1" t="str">
        <f t="shared" ref="D843:D874" si="542">IF(AND($A843=3,$B843=5,$C843=3),"L","")</f>
        <v/>
      </c>
    </row>
    <row r="844" spans="1:4" x14ac:dyDescent="0.3">
      <c r="A844" s="1">
        <v>9</v>
      </c>
      <c r="B844" s="1">
        <v>5</v>
      </c>
      <c r="C844" s="1">
        <v>4</v>
      </c>
      <c r="D844" s="1" t="str">
        <f t="shared" ref="D844:D875" si="543">IF(AND($A844=3,$B844=5,$C844=4),"L","")</f>
        <v/>
      </c>
    </row>
    <row r="845" spans="1:4" x14ac:dyDescent="0.3">
      <c r="A845" s="1">
        <v>9</v>
      </c>
      <c r="B845" s="1">
        <v>5</v>
      </c>
      <c r="C845" s="1">
        <v>5</v>
      </c>
      <c r="D845" s="1" t="str">
        <f t="shared" ref="D845:D876" si="544">IF(AND($A845=3,$B845=5,$C845=5),"L","")</f>
        <v/>
      </c>
    </row>
    <row r="846" spans="1:4" x14ac:dyDescent="0.3">
      <c r="A846" s="1">
        <v>9</v>
      </c>
      <c r="B846" s="1">
        <v>5</v>
      </c>
      <c r="C846" s="1">
        <v>6</v>
      </c>
      <c r="D846" s="1" t="str">
        <f t="shared" ref="D846:D877" si="545">IF(AND($A846=3,$B846=5,$C846=6),"L","")</f>
        <v/>
      </c>
    </row>
    <row r="847" spans="1:4" x14ac:dyDescent="0.3">
      <c r="A847" s="1">
        <v>9</v>
      </c>
      <c r="B847" s="1">
        <v>5</v>
      </c>
      <c r="C847" s="1">
        <v>7</v>
      </c>
      <c r="D847" s="1" t="str">
        <f t="shared" ref="D847:D878" si="546">IF(AND($A847=3,$B847=5,$C847=7),"L","")</f>
        <v/>
      </c>
    </row>
    <row r="848" spans="1:4" x14ac:dyDescent="0.3">
      <c r="A848" s="1">
        <v>9</v>
      </c>
      <c r="B848" s="1">
        <v>5</v>
      </c>
      <c r="C848" s="1">
        <v>8</v>
      </c>
      <c r="D848" s="1" t="str">
        <f t="shared" ref="D848:D879" si="547">IF(AND($A848=3,$B848=5,$C848=8),"L","")</f>
        <v/>
      </c>
    </row>
    <row r="849" spans="1:4" x14ac:dyDescent="0.3">
      <c r="A849" s="1">
        <v>9</v>
      </c>
      <c r="B849" s="1">
        <v>5</v>
      </c>
      <c r="C849" s="1">
        <v>9</v>
      </c>
      <c r="D849" s="1" t="str">
        <f t="shared" ref="D849:D880" si="548">IF(AND($A849=3,$B849=5,$C849=9),"L","")</f>
        <v/>
      </c>
    </row>
    <row r="850" spans="1:4" x14ac:dyDescent="0.3">
      <c r="A850" s="1">
        <v>9</v>
      </c>
      <c r="B850" s="1">
        <v>5</v>
      </c>
      <c r="C850" s="1">
        <v>10</v>
      </c>
      <c r="D850" s="1" t="str">
        <f t="shared" ref="D850:D881" si="549">IF(AND($A850=3,$B850=5,$C850=10),"L","")</f>
        <v/>
      </c>
    </row>
    <row r="851" spans="1:4" x14ac:dyDescent="0.3">
      <c r="A851" s="1">
        <v>9</v>
      </c>
      <c r="B851" s="1">
        <v>6</v>
      </c>
      <c r="C851" s="1">
        <v>1</v>
      </c>
      <c r="D851" s="1" t="str">
        <f t="shared" ref="D851:D882" si="550">IF(AND($A851=3,$B851=6,$C851=1),"L","")</f>
        <v/>
      </c>
    </row>
    <row r="852" spans="1:4" x14ac:dyDescent="0.3">
      <c r="A852" s="1">
        <v>9</v>
      </c>
      <c r="B852" s="1">
        <v>6</v>
      </c>
      <c r="C852" s="1">
        <v>2</v>
      </c>
      <c r="D852" s="1" t="str">
        <f t="shared" ref="D852:D883" si="551">IF(AND($A852=3,$B852=6,$C852=2),"L","")</f>
        <v/>
      </c>
    </row>
    <row r="853" spans="1:4" x14ac:dyDescent="0.3">
      <c r="A853" s="1">
        <v>9</v>
      </c>
      <c r="B853" s="1">
        <v>6</v>
      </c>
      <c r="C853" s="1">
        <v>3</v>
      </c>
      <c r="D853" s="1" t="str">
        <f t="shared" ref="D853:D884" si="552">IF(AND($A853=3,$B853=6,$C853=3),"L","")</f>
        <v/>
      </c>
    </row>
    <row r="854" spans="1:4" x14ac:dyDescent="0.3">
      <c r="A854" s="1">
        <v>9</v>
      </c>
      <c r="B854" s="1">
        <v>6</v>
      </c>
      <c r="C854" s="1">
        <v>4</v>
      </c>
      <c r="D854" s="1" t="str">
        <f t="shared" ref="D854:D885" si="553">IF(AND($A854=3,$B854=6,$C854=4),"L","")</f>
        <v/>
      </c>
    </row>
    <row r="855" spans="1:4" x14ac:dyDescent="0.3">
      <c r="A855" s="1">
        <v>9</v>
      </c>
      <c r="B855" s="1">
        <v>6</v>
      </c>
      <c r="C855" s="1">
        <v>5</v>
      </c>
      <c r="D855" s="1" t="str">
        <f t="shared" ref="D855:D886" si="554">IF(AND($A855=3,$B855=6,$C855=5),"L","")</f>
        <v/>
      </c>
    </row>
    <row r="856" spans="1:4" x14ac:dyDescent="0.3">
      <c r="A856" s="1">
        <v>9</v>
      </c>
      <c r="B856" s="1">
        <v>6</v>
      </c>
      <c r="C856" s="1">
        <v>6</v>
      </c>
      <c r="D856" s="1" t="str">
        <f t="shared" ref="D856:D887" si="555">IF(AND($A856=3,$B856=6,$C856=6),"L","")</f>
        <v/>
      </c>
    </row>
    <row r="857" spans="1:4" x14ac:dyDescent="0.3">
      <c r="A857" s="1">
        <v>9</v>
      </c>
      <c r="B857" s="1">
        <v>6</v>
      </c>
      <c r="C857" s="1">
        <v>7</v>
      </c>
      <c r="D857" s="1" t="str">
        <f t="shared" ref="D857:D888" si="556">IF(AND($A857=3,$B857=6,$C857=7),"L","")</f>
        <v/>
      </c>
    </row>
    <row r="858" spans="1:4" x14ac:dyDescent="0.3">
      <c r="A858" s="1">
        <v>9</v>
      </c>
      <c r="B858" s="1">
        <v>6</v>
      </c>
      <c r="C858" s="1">
        <v>8</v>
      </c>
      <c r="D858" s="1" t="str">
        <f t="shared" ref="D858:D889" si="557">IF(AND($A858=3,$B858=6,$C858=8),"L","")</f>
        <v/>
      </c>
    </row>
    <row r="859" spans="1:4" x14ac:dyDescent="0.3">
      <c r="A859" s="1">
        <v>9</v>
      </c>
      <c r="B859" s="1">
        <v>6</v>
      </c>
      <c r="C859" s="1">
        <v>9</v>
      </c>
      <c r="D859" s="1" t="str">
        <f t="shared" ref="D859:D890" si="558">IF(AND($A859=3,$B859=6,$C859=9),"L","")</f>
        <v/>
      </c>
    </row>
    <row r="860" spans="1:4" x14ac:dyDescent="0.3">
      <c r="A860" s="1">
        <v>9</v>
      </c>
      <c r="B860" s="1">
        <v>6</v>
      </c>
      <c r="C860" s="1">
        <v>10</v>
      </c>
      <c r="D860" s="1" t="str">
        <f t="shared" ref="D860:D891" si="559">IF(AND($A860=3,$B860=6,$C860=10),"L","")</f>
        <v/>
      </c>
    </row>
    <row r="861" spans="1:4" x14ac:dyDescent="0.3">
      <c r="A861" s="1">
        <v>9</v>
      </c>
      <c r="B861" s="1">
        <v>7</v>
      </c>
      <c r="C861" s="1">
        <v>1</v>
      </c>
      <c r="D861" s="1" t="str">
        <f t="shared" ref="D861:D892" si="560">IF(AND($A861=3,$B861=7,$C861=1),"L","")</f>
        <v/>
      </c>
    </row>
    <row r="862" spans="1:4" x14ac:dyDescent="0.3">
      <c r="A862" s="1">
        <v>9</v>
      </c>
      <c r="B862" s="1">
        <v>7</v>
      </c>
      <c r="C862" s="1">
        <v>2</v>
      </c>
      <c r="D862" s="1" t="str">
        <f t="shared" ref="D862:D893" si="561">IF(AND($A862=3,$B862=7,$C862=2),"L","")</f>
        <v/>
      </c>
    </row>
    <row r="863" spans="1:4" x14ac:dyDescent="0.3">
      <c r="A863" s="1">
        <v>9</v>
      </c>
      <c r="B863" s="1">
        <v>7</v>
      </c>
      <c r="C863" s="1">
        <v>3</v>
      </c>
      <c r="D863" s="1" t="str">
        <f t="shared" ref="D863:D894" si="562">IF(AND($A863=3,$B863=7,$C863=3),"L","")</f>
        <v/>
      </c>
    </row>
    <row r="864" spans="1:4" x14ac:dyDescent="0.3">
      <c r="A864" s="1">
        <v>9</v>
      </c>
      <c r="B864" s="1">
        <v>7</v>
      </c>
      <c r="C864" s="1">
        <v>4</v>
      </c>
      <c r="D864" s="1" t="str">
        <f t="shared" ref="D864:D895" si="563">IF(AND($A864=3,$B864=7,$C864=4),"L","")</f>
        <v/>
      </c>
    </row>
    <row r="865" spans="1:4" x14ac:dyDescent="0.3">
      <c r="A865" s="1">
        <v>9</v>
      </c>
      <c r="B865" s="1">
        <v>7</v>
      </c>
      <c r="C865" s="1">
        <v>5</v>
      </c>
      <c r="D865" s="1" t="str">
        <f t="shared" ref="D865:D896" si="564">IF(AND($A865=3,$B865=7,$C865=5),"L","")</f>
        <v/>
      </c>
    </row>
    <row r="866" spans="1:4" x14ac:dyDescent="0.3">
      <c r="A866" s="1">
        <v>9</v>
      </c>
      <c r="B866" s="1">
        <v>7</v>
      </c>
      <c r="C866" s="1">
        <v>6</v>
      </c>
      <c r="D866" s="1" t="str">
        <f t="shared" ref="D866:D897" si="565">IF(AND($A866=3,$B866=7,$C866=6),"L","")</f>
        <v/>
      </c>
    </row>
    <row r="867" spans="1:4" x14ac:dyDescent="0.3">
      <c r="A867" s="1">
        <v>9</v>
      </c>
      <c r="B867" s="1">
        <v>7</v>
      </c>
      <c r="C867" s="1">
        <v>7</v>
      </c>
      <c r="D867" s="1" t="str">
        <f t="shared" ref="D867:D898" si="566">IF(AND($A867=3,$B867=7,$C867=7),"L","")</f>
        <v/>
      </c>
    </row>
    <row r="868" spans="1:4" x14ac:dyDescent="0.3">
      <c r="A868" s="1">
        <v>9</v>
      </c>
      <c r="B868" s="1">
        <v>7</v>
      </c>
      <c r="C868" s="1">
        <v>8</v>
      </c>
      <c r="D868" s="1" t="str">
        <f t="shared" ref="D868:D899" si="567">IF(AND($A868=3,$B868=7,$C868=8),"L","")</f>
        <v/>
      </c>
    </row>
    <row r="869" spans="1:4" x14ac:dyDescent="0.3">
      <c r="A869" s="1">
        <v>9</v>
      </c>
      <c r="B869" s="1">
        <v>7</v>
      </c>
      <c r="C869" s="1">
        <v>9</v>
      </c>
      <c r="D869" s="1" t="str">
        <f t="shared" ref="D869:D900" si="568">IF(AND($A869=3,$B869=7,$C869=9),"L","")</f>
        <v/>
      </c>
    </row>
    <row r="870" spans="1:4" x14ac:dyDescent="0.3">
      <c r="A870" s="1">
        <v>9</v>
      </c>
      <c r="B870" s="1">
        <v>7</v>
      </c>
      <c r="C870" s="1">
        <v>10</v>
      </c>
      <c r="D870" s="1" t="str">
        <f t="shared" ref="D870:D901" si="569">IF(AND($A870=3,$B870=7,$C870=10),"L","")</f>
        <v/>
      </c>
    </row>
    <row r="871" spans="1:4" x14ac:dyDescent="0.3">
      <c r="A871" s="1">
        <v>9</v>
      </c>
      <c r="B871" s="1">
        <v>8</v>
      </c>
      <c r="C871" s="1">
        <v>1</v>
      </c>
      <c r="D871" s="1" t="str">
        <f t="shared" ref="D871:D902" si="570">IF(AND($A871=3,$B871=8,$C871=1),"L","")</f>
        <v/>
      </c>
    </row>
    <row r="872" spans="1:4" x14ac:dyDescent="0.3">
      <c r="A872" s="1">
        <v>9</v>
      </c>
      <c r="B872" s="1">
        <v>8</v>
      </c>
      <c r="C872" s="1">
        <v>2</v>
      </c>
      <c r="D872" s="1" t="str">
        <f t="shared" ref="D872:D903" si="571">IF(AND($A872=3,$B872=8,$C872=2),"L","")</f>
        <v/>
      </c>
    </row>
    <row r="873" spans="1:4" x14ac:dyDescent="0.3">
      <c r="A873" s="1">
        <v>9</v>
      </c>
      <c r="B873" s="1">
        <v>8</v>
      </c>
      <c r="C873" s="1">
        <v>3</v>
      </c>
      <c r="D873" s="1" t="str">
        <f t="shared" ref="D873:D904" si="572">IF(AND($A873=3,$B873=8,$C873=3),"L","")</f>
        <v/>
      </c>
    </row>
    <row r="874" spans="1:4" x14ac:dyDescent="0.3">
      <c r="A874" s="1">
        <v>9</v>
      </c>
      <c r="B874" s="1">
        <v>8</v>
      </c>
      <c r="C874" s="1">
        <v>4</v>
      </c>
      <c r="D874" s="1" t="str">
        <f t="shared" ref="D874:D905" si="573">IF(AND($A874=3,$B874=8,$C874=4),"L","")</f>
        <v/>
      </c>
    </row>
    <row r="875" spans="1:4" x14ac:dyDescent="0.3">
      <c r="A875" s="1">
        <v>9</v>
      </c>
      <c r="B875" s="1">
        <v>8</v>
      </c>
      <c r="C875" s="1">
        <v>5</v>
      </c>
      <c r="D875" s="1" t="str">
        <f t="shared" ref="D875:D906" si="574">IF(AND($A875=3,$B875=8,$C875=5),"L","")</f>
        <v/>
      </c>
    </row>
    <row r="876" spans="1:4" x14ac:dyDescent="0.3">
      <c r="A876" s="1">
        <v>9</v>
      </c>
      <c r="B876" s="1">
        <v>8</v>
      </c>
      <c r="C876" s="1">
        <v>6</v>
      </c>
      <c r="D876" s="1" t="str">
        <f t="shared" ref="D876:D907" si="575">IF(AND($A876=3,$B876=8,$C876=6),"L","")</f>
        <v/>
      </c>
    </row>
    <row r="877" spans="1:4" x14ac:dyDescent="0.3">
      <c r="A877" s="1">
        <v>9</v>
      </c>
      <c r="B877" s="1">
        <v>8</v>
      </c>
      <c r="C877" s="1">
        <v>7</v>
      </c>
      <c r="D877" s="1" t="str">
        <f t="shared" ref="D877:D908" si="576">IF(AND($A877=3,$B877=8,$C877=7),"L","")</f>
        <v/>
      </c>
    </row>
    <row r="878" spans="1:4" x14ac:dyDescent="0.3">
      <c r="A878" s="1">
        <v>9</v>
      </c>
      <c r="B878" s="1">
        <v>8</v>
      </c>
      <c r="C878" s="1">
        <v>8</v>
      </c>
      <c r="D878" s="1" t="str">
        <f t="shared" ref="D878:D909" si="577">IF(AND($A878=3,$B878=8,$C878=8),"L","")</f>
        <v/>
      </c>
    </row>
    <row r="879" spans="1:4" x14ac:dyDescent="0.3">
      <c r="A879" s="1">
        <v>9</v>
      </c>
      <c r="B879" s="1">
        <v>8</v>
      </c>
      <c r="C879" s="1">
        <v>9</v>
      </c>
      <c r="D879" s="1" t="str">
        <f t="shared" ref="D879:D910" si="578">IF(AND($A879=3,$B879=8,$C879=9),"L","")</f>
        <v/>
      </c>
    </row>
    <row r="880" spans="1:4" x14ac:dyDescent="0.3">
      <c r="A880" s="1">
        <v>9</v>
      </c>
      <c r="B880" s="1">
        <v>8</v>
      </c>
      <c r="C880" s="1">
        <v>10</v>
      </c>
      <c r="D880" s="1" t="str">
        <f t="shared" ref="D880:D911" si="579">IF(AND($A880=3,$B880=8,$C880=10),"L","")</f>
        <v/>
      </c>
    </row>
    <row r="881" spans="1:4" x14ac:dyDescent="0.3">
      <c r="A881" s="1">
        <v>9</v>
      </c>
      <c r="B881" s="1">
        <v>9</v>
      </c>
      <c r="C881" s="1">
        <v>1</v>
      </c>
      <c r="D881" s="1" t="str">
        <f t="shared" ref="D881:D912" si="580">IF(AND($A881=3,$B881=9,$C881=1),"L","")</f>
        <v/>
      </c>
    </row>
    <row r="882" spans="1:4" x14ac:dyDescent="0.3">
      <c r="A882" s="1">
        <v>9</v>
      </c>
      <c r="B882" s="1">
        <v>9</v>
      </c>
      <c r="C882" s="1">
        <v>2</v>
      </c>
      <c r="D882" s="1" t="str">
        <f t="shared" ref="D882:D913" si="581">IF(AND($A882=3,$B882=9,$C882=2),"L","")</f>
        <v/>
      </c>
    </row>
    <row r="883" spans="1:4" x14ac:dyDescent="0.3">
      <c r="A883" s="1">
        <v>9</v>
      </c>
      <c r="B883" s="1">
        <v>9</v>
      </c>
      <c r="C883" s="1">
        <v>3</v>
      </c>
      <c r="D883" s="1" t="str">
        <f t="shared" ref="D883:D914" si="582">IF(AND($A883=3,$B883=9,$C883=3),"L","")</f>
        <v/>
      </c>
    </row>
    <row r="884" spans="1:4" x14ac:dyDescent="0.3">
      <c r="A884" s="1">
        <v>9</v>
      </c>
      <c r="B884" s="1">
        <v>9</v>
      </c>
      <c r="C884" s="1">
        <v>4</v>
      </c>
      <c r="D884" s="1" t="str">
        <f t="shared" ref="D884:D915" si="583">IF(AND($A884=3,$B884=9,$C884=4),"L","")</f>
        <v/>
      </c>
    </row>
    <row r="885" spans="1:4" x14ac:dyDescent="0.3">
      <c r="A885" s="1">
        <v>9</v>
      </c>
      <c r="B885" s="1">
        <v>9</v>
      </c>
      <c r="C885" s="1">
        <v>5</v>
      </c>
      <c r="D885" s="1" t="str">
        <f t="shared" ref="D885:D916" si="584">IF(AND($A885=3,$B885=9,$C885=5),"L","")</f>
        <v/>
      </c>
    </row>
    <row r="886" spans="1:4" x14ac:dyDescent="0.3">
      <c r="A886" s="1">
        <v>9</v>
      </c>
      <c r="B886" s="1">
        <v>9</v>
      </c>
      <c r="C886" s="1">
        <v>6</v>
      </c>
      <c r="D886" s="1" t="str">
        <f t="shared" ref="D886:D917" si="585">IF(AND($A886=3,$B886=9,$C886=6),"L","")</f>
        <v/>
      </c>
    </row>
    <row r="887" spans="1:4" x14ac:dyDescent="0.3">
      <c r="A887" s="1">
        <v>9</v>
      </c>
      <c r="B887" s="1">
        <v>9</v>
      </c>
      <c r="C887" s="1">
        <v>7</v>
      </c>
      <c r="D887" s="1" t="str">
        <f t="shared" ref="D887:D918" si="586">IF(AND($A887=3,$B887=9,$C887=7),"L","")</f>
        <v/>
      </c>
    </row>
    <row r="888" spans="1:4" x14ac:dyDescent="0.3">
      <c r="A888" s="1">
        <v>9</v>
      </c>
      <c r="B888" s="1">
        <v>9</v>
      </c>
      <c r="C888" s="1">
        <v>8</v>
      </c>
      <c r="D888" s="1" t="str">
        <f t="shared" ref="D888:D919" si="587">IF(AND($A888=3,$B888=9,$C888=8),"L","")</f>
        <v/>
      </c>
    </row>
    <row r="889" spans="1:4" x14ac:dyDescent="0.3">
      <c r="A889" s="1">
        <v>9</v>
      </c>
      <c r="B889" s="1">
        <v>9</v>
      </c>
      <c r="C889" s="1">
        <v>9</v>
      </c>
      <c r="D889" s="1" t="str">
        <f t="shared" ref="D889:D920" si="588">IF(AND($A889=3,$B889=9,$C889=9),"L","")</f>
        <v/>
      </c>
    </row>
    <row r="890" spans="1:4" x14ac:dyDescent="0.3">
      <c r="A890" s="1">
        <v>9</v>
      </c>
      <c r="B890" s="1">
        <v>9</v>
      </c>
      <c r="C890" s="1">
        <v>10</v>
      </c>
      <c r="D890" s="1" t="str">
        <f t="shared" ref="D890:D921" si="589">IF(AND($A890=3,$B890=9,$C890=10),"L","")</f>
        <v/>
      </c>
    </row>
    <row r="891" spans="1:4" x14ac:dyDescent="0.3">
      <c r="A891" s="1">
        <v>9</v>
      </c>
      <c r="B891" s="1">
        <v>10</v>
      </c>
      <c r="C891" s="1">
        <v>1</v>
      </c>
      <c r="D891" s="1" t="str">
        <f t="shared" ref="D891:D922" si="590">IF(AND($A891=3,$B891=10,$C891=1),"L","")</f>
        <v/>
      </c>
    </row>
    <row r="892" spans="1:4" x14ac:dyDescent="0.3">
      <c r="A892" s="1">
        <v>9</v>
      </c>
      <c r="B892" s="1">
        <v>10</v>
      </c>
      <c r="C892" s="1">
        <v>2</v>
      </c>
      <c r="D892" s="1" t="str">
        <f t="shared" ref="D892:D923" si="591">IF(AND($A892=3,$B892=10,$C892=2),"L","")</f>
        <v/>
      </c>
    </row>
    <row r="893" spans="1:4" x14ac:dyDescent="0.3">
      <c r="A893" s="1">
        <v>9</v>
      </c>
      <c r="B893" s="1">
        <v>10</v>
      </c>
      <c r="C893" s="1">
        <v>3</v>
      </c>
      <c r="D893" s="1" t="str">
        <f t="shared" ref="D893:D924" si="592">IF(AND($A893=3,$B893=10,$C893=3),"L","")</f>
        <v/>
      </c>
    </row>
    <row r="894" spans="1:4" x14ac:dyDescent="0.3">
      <c r="A894" s="1">
        <v>9</v>
      </c>
      <c r="B894" s="1">
        <v>10</v>
      </c>
      <c r="C894" s="1">
        <v>4</v>
      </c>
      <c r="D894" s="1" t="str">
        <f t="shared" ref="D894:D925" si="593">IF(AND($A894=3,$B894=10,$C894=4),"L","")</f>
        <v/>
      </c>
    </row>
    <row r="895" spans="1:4" x14ac:dyDescent="0.3">
      <c r="A895" s="1">
        <v>9</v>
      </c>
      <c r="B895" s="1">
        <v>10</v>
      </c>
      <c r="C895" s="1">
        <v>5</v>
      </c>
      <c r="D895" s="1" t="str">
        <f t="shared" ref="D895:D926" si="594">IF(AND($A895=3,$B895=10,$C895=5),"L","")</f>
        <v/>
      </c>
    </row>
    <row r="896" spans="1:4" x14ac:dyDescent="0.3">
      <c r="A896" s="1">
        <v>9</v>
      </c>
      <c r="B896" s="1">
        <v>10</v>
      </c>
      <c r="C896" s="1">
        <v>6</v>
      </c>
      <c r="D896" s="1" t="str">
        <f t="shared" ref="D896:D927" si="595">IF(AND($A896=3,$B896=10,$C896=6),"L","")</f>
        <v/>
      </c>
    </row>
    <row r="897" spans="1:4" x14ac:dyDescent="0.3">
      <c r="A897" s="1">
        <v>9</v>
      </c>
      <c r="B897" s="1">
        <v>10</v>
      </c>
      <c r="C897" s="1">
        <v>7</v>
      </c>
      <c r="D897" s="1" t="str">
        <f t="shared" ref="D897:D928" si="596">IF(AND($A897=3,$B897=10,$C897=7),"L","")</f>
        <v/>
      </c>
    </row>
    <row r="898" spans="1:4" x14ac:dyDescent="0.3">
      <c r="A898" s="1">
        <v>9</v>
      </c>
      <c r="B898" s="1">
        <v>10</v>
      </c>
      <c r="C898" s="1">
        <v>8</v>
      </c>
      <c r="D898" s="1" t="str">
        <f t="shared" ref="D898:D929" si="597">IF(AND($A898=3,$B898=10,$C898=8),"L","")</f>
        <v/>
      </c>
    </row>
    <row r="899" spans="1:4" x14ac:dyDescent="0.3">
      <c r="A899" s="1">
        <v>9</v>
      </c>
      <c r="B899" s="1">
        <v>10</v>
      </c>
      <c r="C899" s="1">
        <v>9</v>
      </c>
      <c r="D899" s="1" t="str">
        <f t="shared" ref="D899:D930" si="598">IF(AND($A899=3,$B899=10,$C899=9),"L","")</f>
        <v/>
      </c>
    </row>
    <row r="900" spans="1:4" x14ac:dyDescent="0.3">
      <c r="A900" s="1">
        <v>9</v>
      </c>
      <c r="B900" s="1">
        <v>10</v>
      </c>
      <c r="C900" s="1">
        <v>10</v>
      </c>
      <c r="D900" s="1" t="str">
        <f t="shared" ref="D900:D931" si="599">IF(AND($A900=3,$B900=10,$C900=10),"L","")</f>
        <v/>
      </c>
    </row>
    <row r="901" spans="1:4" x14ac:dyDescent="0.3">
      <c r="A901" s="1">
        <v>10</v>
      </c>
      <c r="B901" s="1">
        <v>1</v>
      </c>
      <c r="C901" s="1">
        <v>1</v>
      </c>
      <c r="D901" s="1" t="str">
        <f t="shared" ref="D901:D932" si="600">IF(AND($A901=1,$B901=1,$C901=1),"L","")</f>
        <v/>
      </c>
    </row>
    <row r="902" spans="1:4" x14ac:dyDescent="0.3">
      <c r="A902" s="1">
        <v>10</v>
      </c>
      <c r="B902" s="1">
        <v>1</v>
      </c>
      <c r="C902" s="1">
        <v>2</v>
      </c>
      <c r="D902" s="1" t="str">
        <f t="shared" ref="D902:D933" si="601">IF(AND($A902=1,$B902=1,$C902=2),"L","")</f>
        <v/>
      </c>
    </row>
    <row r="903" spans="1:4" x14ac:dyDescent="0.3">
      <c r="A903" s="1">
        <v>10</v>
      </c>
      <c r="B903" s="1">
        <v>1</v>
      </c>
      <c r="C903" s="1">
        <v>3</v>
      </c>
      <c r="D903" s="1" t="str">
        <f t="shared" ref="D903:D934" si="602">IF(AND($A903=1,$B903=1,$C903=3),"L","")</f>
        <v/>
      </c>
    </row>
    <row r="904" spans="1:4" x14ac:dyDescent="0.3">
      <c r="A904" s="1">
        <v>10</v>
      </c>
      <c r="B904" s="1">
        <v>1</v>
      </c>
      <c r="C904" s="1">
        <v>4</v>
      </c>
      <c r="D904" s="1" t="str">
        <f t="shared" ref="D904:D935" si="603">IF(AND($A904=1,$B904=1,$C904=4),"L","")</f>
        <v/>
      </c>
    </row>
    <row r="905" spans="1:4" x14ac:dyDescent="0.3">
      <c r="A905" s="1">
        <v>10</v>
      </c>
      <c r="B905" s="1">
        <v>1</v>
      </c>
      <c r="C905" s="1">
        <v>5</v>
      </c>
      <c r="D905" s="1" t="str">
        <f t="shared" ref="D905:D936" si="604">IF(AND($A905=1,$B905=1,$C905=5),"L","")</f>
        <v/>
      </c>
    </row>
    <row r="906" spans="1:4" x14ac:dyDescent="0.3">
      <c r="A906" s="1">
        <v>10</v>
      </c>
      <c r="B906" s="1">
        <v>1</v>
      </c>
      <c r="C906" s="1">
        <v>6</v>
      </c>
      <c r="D906" s="1" t="str">
        <f t="shared" ref="D906:D937" si="605">IF(AND($A906=1,$B906=1,$C906=6),"L","")</f>
        <v/>
      </c>
    </row>
    <row r="907" spans="1:4" x14ac:dyDescent="0.3">
      <c r="A907" s="1">
        <v>10</v>
      </c>
      <c r="B907" s="1">
        <v>1</v>
      </c>
      <c r="C907" s="1">
        <v>7</v>
      </c>
      <c r="D907" s="1" t="str">
        <f t="shared" ref="D907:D938" si="606">IF(AND($A907=1,$B907=1,$C907=7),"L","")</f>
        <v/>
      </c>
    </row>
    <row r="908" spans="1:4" x14ac:dyDescent="0.3">
      <c r="A908" s="1">
        <v>10</v>
      </c>
      <c r="B908" s="1">
        <v>1</v>
      </c>
      <c r="C908" s="1">
        <v>8</v>
      </c>
      <c r="D908" s="1" t="str">
        <f t="shared" ref="D908:D939" si="607">IF(AND($A908=1,$B908=1,$C908=8),"L","")</f>
        <v/>
      </c>
    </row>
    <row r="909" spans="1:4" x14ac:dyDescent="0.3">
      <c r="A909" s="1">
        <v>10</v>
      </c>
      <c r="B909" s="1">
        <v>1</v>
      </c>
      <c r="C909" s="1">
        <v>9</v>
      </c>
      <c r="D909" s="1" t="str">
        <f t="shared" ref="D909:D940" si="608">IF(AND($A909=1,$B909=1,$C909=9),"L","")</f>
        <v/>
      </c>
    </row>
    <row r="910" spans="1:4" x14ac:dyDescent="0.3">
      <c r="A910" s="1">
        <v>10</v>
      </c>
      <c r="B910" s="1">
        <v>1</v>
      </c>
      <c r="C910" s="1">
        <v>10</v>
      </c>
      <c r="D910" s="1" t="str">
        <f t="shared" ref="D910:D941" si="609">IF(AND($A910=1,$B910=1,$C910=10),"L","")</f>
        <v/>
      </c>
    </row>
    <row r="911" spans="1:4" x14ac:dyDescent="0.3">
      <c r="A911" s="1">
        <v>10</v>
      </c>
      <c r="B911" s="1">
        <v>2</v>
      </c>
      <c r="C911" s="1">
        <v>1</v>
      </c>
      <c r="D911" s="1" t="str">
        <f t="shared" ref="D911:D942" si="610">IF(AND($A911=1,$B911=2,$C911=1),"L","")</f>
        <v/>
      </c>
    </row>
    <row r="912" spans="1:4" x14ac:dyDescent="0.3">
      <c r="A912" s="1">
        <v>10</v>
      </c>
      <c r="B912" s="1">
        <v>2</v>
      </c>
      <c r="C912" s="1">
        <v>2</v>
      </c>
      <c r="D912" s="1" t="str">
        <f t="shared" ref="D912:D943" si="611">IF(AND($A912=1,$B912=2,$C912=2),"L","")</f>
        <v/>
      </c>
    </row>
    <row r="913" spans="1:4" x14ac:dyDescent="0.3">
      <c r="A913" s="1">
        <v>10</v>
      </c>
      <c r="B913" s="1">
        <v>2</v>
      </c>
      <c r="C913" s="1">
        <v>3</v>
      </c>
      <c r="D913" s="1" t="str">
        <f t="shared" ref="D913:D944" si="612">IF(AND($A913=1,$B913=2,$C913=3),"L","")</f>
        <v/>
      </c>
    </row>
    <row r="914" spans="1:4" x14ac:dyDescent="0.3">
      <c r="A914" s="1">
        <v>10</v>
      </c>
      <c r="B914" s="1">
        <v>2</v>
      </c>
      <c r="C914" s="1">
        <v>4</v>
      </c>
      <c r="D914" s="1" t="str">
        <f t="shared" ref="D914:D945" si="613">IF(AND($A914=1,$B914=2,$C914=4),"L","")</f>
        <v/>
      </c>
    </row>
    <row r="915" spans="1:4" x14ac:dyDescent="0.3">
      <c r="A915" s="1">
        <v>10</v>
      </c>
      <c r="B915" s="1">
        <v>2</v>
      </c>
      <c r="C915" s="1">
        <v>5</v>
      </c>
      <c r="D915" s="1" t="str">
        <f t="shared" ref="D915:D946" si="614">IF(AND($A915=1,$B915=2,$C915=5),"L","")</f>
        <v/>
      </c>
    </row>
    <row r="916" spans="1:4" x14ac:dyDescent="0.3">
      <c r="A916" s="1">
        <v>10</v>
      </c>
      <c r="B916" s="1">
        <v>2</v>
      </c>
      <c r="C916" s="1">
        <v>6</v>
      </c>
      <c r="D916" s="1" t="str">
        <f t="shared" ref="D916:D947" si="615">IF(AND($A916=1,$B916=2,$C916=6),"L","")</f>
        <v/>
      </c>
    </row>
    <row r="917" spans="1:4" x14ac:dyDescent="0.3">
      <c r="A917" s="1">
        <v>10</v>
      </c>
      <c r="B917" s="1">
        <v>2</v>
      </c>
      <c r="C917" s="1">
        <v>7</v>
      </c>
      <c r="D917" s="1" t="str">
        <f t="shared" ref="D917:D948" si="616">IF(AND($A917=1,$B917=2,$C917=7),"L","")</f>
        <v/>
      </c>
    </row>
    <row r="918" spans="1:4" x14ac:dyDescent="0.3">
      <c r="A918" s="1">
        <v>10</v>
      </c>
      <c r="B918" s="1">
        <v>2</v>
      </c>
      <c r="C918" s="1">
        <v>8</v>
      </c>
      <c r="D918" s="1" t="str">
        <f t="shared" ref="D918:D949" si="617">IF(AND($A918=1,$B918=2,$C918=8),"L","")</f>
        <v/>
      </c>
    </row>
    <row r="919" spans="1:4" x14ac:dyDescent="0.3">
      <c r="A919" s="1">
        <v>10</v>
      </c>
      <c r="B919" s="1">
        <v>2</v>
      </c>
      <c r="C919" s="1">
        <v>9</v>
      </c>
      <c r="D919" s="1" t="str">
        <f t="shared" ref="D919:D950" si="618">IF(AND($A919=1,$B919=2,$C919=9),"L","")</f>
        <v/>
      </c>
    </row>
    <row r="920" spans="1:4" x14ac:dyDescent="0.3">
      <c r="A920" s="1">
        <v>10</v>
      </c>
      <c r="B920" s="1">
        <v>2</v>
      </c>
      <c r="C920" s="1">
        <v>10</v>
      </c>
      <c r="D920" s="1" t="str">
        <f t="shared" ref="D920:D951" si="619">IF(AND($A920=1,$B920=2,$C920=10),"L","")</f>
        <v/>
      </c>
    </row>
    <row r="921" spans="1:4" x14ac:dyDescent="0.3">
      <c r="A921" s="1">
        <v>10</v>
      </c>
      <c r="B921" s="1">
        <v>3</v>
      </c>
      <c r="C921" s="1">
        <v>1</v>
      </c>
      <c r="D921" s="1" t="str">
        <f t="shared" ref="D921:D952" si="620">IF(AND($A921=1,$B921=3,$C921=1),"L","")</f>
        <v/>
      </c>
    </row>
    <row r="922" spans="1:4" x14ac:dyDescent="0.3">
      <c r="A922" s="1">
        <v>10</v>
      </c>
      <c r="B922" s="1">
        <v>3</v>
      </c>
      <c r="C922" s="1">
        <v>2</v>
      </c>
      <c r="D922" s="1" t="str">
        <f t="shared" ref="D922:D953" si="621">IF(AND($A922=1,$B922=3,$C922=2),"L","")</f>
        <v/>
      </c>
    </row>
    <row r="923" spans="1:4" x14ac:dyDescent="0.3">
      <c r="A923" s="1">
        <v>10</v>
      </c>
      <c r="B923" s="1">
        <v>3</v>
      </c>
      <c r="C923" s="1">
        <v>3</v>
      </c>
      <c r="D923" s="1" t="str">
        <f t="shared" ref="D923:D954" si="622">IF(AND($A923=1,$B923=3,$C923=3),"L","")</f>
        <v/>
      </c>
    </row>
    <row r="924" spans="1:4" x14ac:dyDescent="0.3">
      <c r="A924" s="1">
        <v>10</v>
      </c>
      <c r="B924" s="1">
        <v>3</v>
      </c>
      <c r="C924" s="1">
        <v>4</v>
      </c>
      <c r="D924" s="1" t="str">
        <f t="shared" ref="D924:D955" si="623">IF(AND($A924=1,$B924=3,$C924=4),"L","")</f>
        <v/>
      </c>
    </row>
    <row r="925" spans="1:4" x14ac:dyDescent="0.3">
      <c r="A925" s="1">
        <v>10</v>
      </c>
      <c r="B925" s="1">
        <v>3</v>
      </c>
      <c r="C925" s="1">
        <v>5</v>
      </c>
      <c r="D925" s="1" t="str">
        <f t="shared" ref="D925:D956" si="624">IF(AND($A925=1,$B925=3,$C925=5),"L","")</f>
        <v/>
      </c>
    </row>
    <row r="926" spans="1:4" x14ac:dyDescent="0.3">
      <c r="A926" s="1">
        <v>10</v>
      </c>
      <c r="B926" s="1">
        <v>3</v>
      </c>
      <c r="C926" s="1">
        <v>6</v>
      </c>
      <c r="D926" s="1" t="str">
        <f t="shared" ref="D926:D957" si="625">IF(AND($A926=1,$B926=3,$C926=6),"L","")</f>
        <v/>
      </c>
    </row>
    <row r="927" spans="1:4" x14ac:dyDescent="0.3">
      <c r="A927" s="1">
        <v>10</v>
      </c>
      <c r="B927" s="1">
        <v>3</v>
      </c>
      <c r="C927" s="1">
        <v>7</v>
      </c>
      <c r="D927" s="1" t="str">
        <f t="shared" ref="D927:D958" si="626">IF(AND($A927=1,$B927=3,$C927=7),"L","")</f>
        <v/>
      </c>
    </row>
    <row r="928" spans="1:4" x14ac:dyDescent="0.3">
      <c r="A928" s="1">
        <v>10</v>
      </c>
      <c r="B928" s="1">
        <v>3</v>
      </c>
      <c r="C928" s="1">
        <v>8</v>
      </c>
      <c r="D928" s="1" t="str">
        <f t="shared" ref="D928:D959" si="627">IF(AND($A928=1,$B928=3,$C928=8),"L","")</f>
        <v/>
      </c>
    </row>
    <row r="929" spans="1:4" x14ac:dyDescent="0.3">
      <c r="A929" s="1">
        <v>10</v>
      </c>
      <c r="B929" s="1">
        <v>3</v>
      </c>
      <c r="C929" s="1">
        <v>9</v>
      </c>
      <c r="D929" s="1" t="str">
        <f t="shared" ref="D929:D960" si="628">IF(AND($A929=1,$B929=3,$C929=9),"L","")</f>
        <v/>
      </c>
    </row>
    <row r="930" spans="1:4" x14ac:dyDescent="0.3">
      <c r="A930" s="1">
        <v>10</v>
      </c>
      <c r="B930" s="1">
        <v>3</v>
      </c>
      <c r="C930" s="1">
        <v>10</v>
      </c>
      <c r="D930" s="1" t="str">
        <f t="shared" ref="D930:D961" si="629">IF(AND($A930=1,$B930=3,$C930=10),"L","")</f>
        <v/>
      </c>
    </row>
    <row r="931" spans="1:4" x14ac:dyDescent="0.3">
      <c r="A931" s="1">
        <v>10</v>
      </c>
      <c r="B931" s="1">
        <v>4</v>
      </c>
      <c r="C931" s="1">
        <v>1</v>
      </c>
      <c r="D931" s="1" t="str">
        <f t="shared" ref="D931:D962" si="630">IF(AND($A931=1,$B931=4,$C931=1),"L","")</f>
        <v/>
      </c>
    </row>
    <row r="932" spans="1:4" x14ac:dyDescent="0.3">
      <c r="A932" s="1">
        <v>10</v>
      </c>
      <c r="B932" s="1">
        <v>4</v>
      </c>
      <c r="C932" s="1">
        <v>2</v>
      </c>
      <c r="D932" s="1" t="str">
        <f t="shared" ref="D932:D963" si="631">IF(AND($A932=1,$B932=4,$C932=2),"L","")</f>
        <v/>
      </c>
    </row>
    <row r="933" spans="1:4" x14ac:dyDescent="0.3">
      <c r="A933" s="1">
        <v>10</v>
      </c>
      <c r="B933" s="1">
        <v>4</v>
      </c>
      <c r="C933" s="1">
        <v>3</v>
      </c>
      <c r="D933" s="1" t="str">
        <f t="shared" ref="D933:D964" si="632">IF(AND($A933=1,$B933=4,$C933=3),"L","")</f>
        <v/>
      </c>
    </row>
    <row r="934" spans="1:4" x14ac:dyDescent="0.3">
      <c r="A934" s="1">
        <v>10</v>
      </c>
      <c r="B934" s="1">
        <v>4</v>
      </c>
      <c r="C934" s="1">
        <v>4</v>
      </c>
      <c r="D934" s="1" t="str">
        <f t="shared" ref="D934:D965" si="633">IF(AND($A934=1,$B934=4,$C934=4),"L","")</f>
        <v/>
      </c>
    </row>
    <row r="935" spans="1:4" x14ac:dyDescent="0.3">
      <c r="A935" s="1">
        <v>10</v>
      </c>
      <c r="B935" s="1">
        <v>4</v>
      </c>
      <c r="C935" s="1">
        <v>5</v>
      </c>
      <c r="D935" s="1" t="str">
        <f t="shared" ref="D935:D966" si="634">IF(AND($A935=1,$B935=4,$C935=5),"L","")</f>
        <v/>
      </c>
    </row>
    <row r="936" spans="1:4" x14ac:dyDescent="0.3">
      <c r="A936" s="1">
        <v>10</v>
      </c>
      <c r="B936" s="1">
        <v>4</v>
      </c>
      <c r="C936" s="1">
        <v>6</v>
      </c>
      <c r="D936" s="1" t="str">
        <f t="shared" ref="D936:D967" si="635">IF(AND($A936=1,$B936=4,$C936=6),"L","")</f>
        <v/>
      </c>
    </row>
    <row r="937" spans="1:4" x14ac:dyDescent="0.3">
      <c r="A937" s="1">
        <v>10</v>
      </c>
      <c r="B937" s="1">
        <v>4</v>
      </c>
      <c r="C937" s="1">
        <v>7</v>
      </c>
      <c r="D937" s="1" t="str">
        <f t="shared" ref="D937:D968" si="636">IF(AND($A937=1,$B937=4,$C937=7),"L","")</f>
        <v/>
      </c>
    </row>
    <row r="938" spans="1:4" x14ac:dyDescent="0.3">
      <c r="A938" s="1">
        <v>10</v>
      </c>
      <c r="B938" s="1">
        <v>4</v>
      </c>
      <c r="C938" s="1">
        <v>8</v>
      </c>
      <c r="D938" s="1" t="str">
        <f t="shared" ref="D938:D969" si="637">IF(AND($A938=1,$B938=4,$C938=8),"L","")</f>
        <v/>
      </c>
    </row>
    <row r="939" spans="1:4" x14ac:dyDescent="0.3">
      <c r="A939" s="1">
        <v>10</v>
      </c>
      <c r="B939" s="1">
        <v>4</v>
      </c>
      <c r="C939" s="1">
        <v>9</v>
      </c>
      <c r="D939" s="1" t="str">
        <f t="shared" ref="D939:D970" si="638">IF(AND($A939=1,$B939=4,$C939=9),"L","")</f>
        <v/>
      </c>
    </row>
    <row r="940" spans="1:4" x14ac:dyDescent="0.3">
      <c r="A940" s="1">
        <v>10</v>
      </c>
      <c r="B940" s="1">
        <v>4</v>
      </c>
      <c r="C940" s="1">
        <v>10</v>
      </c>
      <c r="D940" s="1" t="str">
        <f t="shared" ref="D940:D971" si="639">IF(AND($A940=1,$B940=4,$C940=10),"L","")</f>
        <v/>
      </c>
    </row>
    <row r="941" spans="1:4" x14ac:dyDescent="0.3">
      <c r="A941" s="1">
        <v>10</v>
      </c>
      <c r="B941" s="1">
        <v>5</v>
      </c>
      <c r="C941" s="1">
        <v>1</v>
      </c>
      <c r="D941" s="1" t="str">
        <f t="shared" ref="D941:D972" si="640">IF(AND($A941=1,$B941=5,$C941=1),"L","")</f>
        <v/>
      </c>
    </row>
    <row r="942" spans="1:4" x14ac:dyDescent="0.3">
      <c r="A942" s="1">
        <v>10</v>
      </c>
      <c r="B942" s="1">
        <v>5</v>
      </c>
      <c r="C942" s="1">
        <v>2</v>
      </c>
      <c r="D942" s="1" t="str">
        <f t="shared" ref="D942:D973" si="641">IF(AND($A942=1,$B942=5,$C942=2),"L","")</f>
        <v/>
      </c>
    </row>
    <row r="943" spans="1:4" x14ac:dyDescent="0.3">
      <c r="A943" s="1">
        <v>10</v>
      </c>
      <c r="B943" s="1">
        <v>5</v>
      </c>
      <c r="C943" s="1">
        <v>3</v>
      </c>
      <c r="D943" s="1" t="str">
        <f t="shared" ref="D943:D974" si="642">IF(AND($A943=1,$B943=5,$C943=3),"L","")</f>
        <v/>
      </c>
    </row>
    <row r="944" spans="1:4" x14ac:dyDescent="0.3">
      <c r="A944" s="1">
        <v>10</v>
      </c>
      <c r="B944" s="1">
        <v>5</v>
      </c>
      <c r="C944" s="1">
        <v>4</v>
      </c>
      <c r="D944" s="1" t="str">
        <f t="shared" ref="D944:D975" si="643">IF(AND($A944=1,$B944=5,$C944=4),"L","")</f>
        <v/>
      </c>
    </row>
    <row r="945" spans="1:4" x14ac:dyDescent="0.3">
      <c r="A945" s="1">
        <v>10</v>
      </c>
      <c r="B945" s="1">
        <v>5</v>
      </c>
      <c r="C945" s="1">
        <v>5</v>
      </c>
      <c r="D945" s="1" t="str">
        <f t="shared" ref="D945:D976" si="644">IF(AND($A945=1,$B945=5,$C945=5),"L","")</f>
        <v/>
      </c>
    </row>
    <row r="946" spans="1:4" x14ac:dyDescent="0.3">
      <c r="A946" s="1">
        <v>10</v>
      </c>
      <c r="B946" s="1">
        <v>5</v>
      </c>
      <c r="C946" s="1">
        <v>6</v>
      </c>
      <c r="D946" s="1" t="str">
        <f t="shared" ref="D946:D977" si="645">IF(AND($A946=1,$B946=5,$C946=6),"L","")</f>
        <v/>
      </c>
    </row>
    <row r="947" spans="1:4" x14ac:dyDescent="0.3">
      <c r="A947" s="1">
        <v>10</v>
      </c>
      <c r="B947" s="1">
        <v>5</v>
      </c>
      <c r="C947" s="1">
        <v>7</v>
      </c>
      <c r="D947" s="1" t="str">
        <f t="shared" ref="D947:D978" si="646">IF(AND($A947=1,$B947=5,$C947=7),"L","")</f>
        <v/>
      </c>
    </row>
    <row r="948" spans="1:4" x14ac:dyDescent="0.3">
      <c r="A948" s="1">
        <v>10</v>
      </c>
      <c r="B948" s="1">
        <v>5</v>
      </c>
      <c r="C948" s="1">
        <v>8</v>
      </c>
      <c r="D948" s="1" t="str">
        <f t="shared" ref="D948:D979" si="647">IF(AND($A948=1,$B948=5,$C948=8),"L","")</f>
        <v/>
      </c>
    </row>
    <row r="949" spans="1:4" x14ac:dyDescent="0.3">
      <c r="A949" s="1">
        <v>10</v>
      </c>
      <c r="B949" s="1">
        <v>5</v>
      </c>
      <c r="C949" s="1">
        <v>9</v>
      </c>
      <c r="D949" s="1" t="str">
        <f t="shared" ref="D949:D980" si="648">IF(AND($A949=1,$B949=5,$C949=9),"L","")</f>
        <v/>
      </c>
    </row>
    <row r="950" spans="1:4" x14ac:dyDescent="0.3">
      <c r="A950" s="1">
        <v>10</v>
      </c>
      <c r="B950" s="1">
        <v>5</v>
      </c>
      <c r="C950" s="1">
        <v>10</v>
      </c>
      <c r="D950" s="1" t="str">
        <f t="shared" ref="D950:D981" si="649">IF(AND($A950=1,$B950=5,$C950=10),"L","")</f>
        <v/>
      </c>
    </row>
    <row r="951" spans="1:4" x14ac:dyDescent="0.3">
      <c r="A951" s="1">
        <v>10</v>
      </c>
      <c r="B951" s="1">
        <v>6</v>
      </c>
      <c r="C951" s="1">
        <v>1</v>
      </c>
      <c r="D951" s="1" t="str">
        <f t="shared" ref="D951:D982" si="650">IF(AND($A951=1,$B951=6,$C951=1),"L","")</f>
        <v/>
      </c>
    </row>
    <row r="952" spans="1:4" x14ac:dyDescent="0.3">
      <c r="A952" s="1">
        <v>10</v>
      </c>
      <c r="B952" s="1">
        <v>6</v>
      </c>
      <c r="C952" s="1">
        <v>2</v>
      </c>
      <c r="D952" s="1" t="str">
        <f t="shared" ref="D952:D983" si="651">IF(AND($A952=1,$B952=6,$C952=2),"L","")</f>
        <v/>
      </c>
    </row>
    <row r="953" spans="1:4" x14ac:dyDescent="0.3">
      <c r="A953" s="1">
        <v>10</v>
      </c>
      <c r="B953" s="1">
        <v>6</v>
      </c>
      <c r="C953" s="1">
        <v>3</v>
      </c>
      <c r="D953" s="1" t="str">
        <f t="shared" ref="D953:D1000" si="652">IF(AND($A953=1,$B953=6,$C953=3),"L","")</f>
        <v/>
      </c>
    </row>
    <row r="954" spans="1:4" x14ac:dyDescent="0.3">
      <c r="A954" s="1">
        <v>10</v>
      </c>
      <c r="B954" s="1">
        <v>6</v>
      </c>
      <c r="C954" s="1">
        <v>4</v>
      </c>
      <c r="D954" s="1" t="str">
        <f t="shared" ref="D954:D1000" si="653">IF(AND($A954=1,$B954=6,$C954=4),"L","")</f>
        <v/>
      </c>
    </row>
    <row r="955" spans="1:4" x14ac:dyDescent="0.3">
      <c r="A955" s="1">
        <v>10</v>
      </c>
      <c r="B955" s="1">
        <v>6</v>
      </c>
      <c r="C955" s="1">
        <v>5</v>
      </c>
      <c r="D955" s="1" t="str">
        <f t="shared" ref="D955:D1000" si="654">IF(AND($A955=1,$B955=6,$C955=5),"L","")</f>
        <v/>
      </c>
    </row>
    <row r="956" spans="1:4" x14ac:dyDescent="0.3">
      <c r="A956" s="1">
        <v>10</v>
      </c>
      <c r="B956" s="1">
        <v>6</v>
      </c>
      <c r="C956" s="1">
        <v>6</v>
      </c>
      <c r="D956" s="1" t="str">
        <f t="shared" ref="D956:D1000" si="655">IF(AND($A956=1,$B956=6,$C956=6),"L","")</f>
        <v/>
      </c>
    </row>
    <row r="957" spans="1:4" x14ac:dyDescent="0.3">
      <c r="A957" s="1">
        <v>10</v>
      </c>
      <c r="B957" s="1">
        <v>6</v>
      </c>
      <c r="C957" s="1">
        <v>7</v>
      </c>
      <c r="D957" s="1" t="str">
        <f t="shared" ref="D957:D1000" si="656">IF(AND($A957=1,$B957=6,$C957=7),"L","")</f>
        <v/>
      </c>
    </row>
    <row r="958" spans="1:4" x14ac:dyDescent="0.3">
      <c r="A958" s="1">
        <v>10</v>
      </c>
      <c r="B958" s="1">
        <v>6</v>
      </c>
      <c r="C958" s="1">
        <v>8</v>
      </c>
      <c r="D958" s="1" t="str">
        <f t="shared" ref="D958:D1000" si="657">IF(AND($A958=1,$B958=6,$C958=8),"L","")</f>
        <v/>
      </c>
    </row>
    <row r="959" spans="1:4" x14ac:dyDescent="0.3">
      <c r="A959" s="1">
        <v>10</v>
      </c>
      <c r="B959" s="1">
        <v>6</v>
      </c>
      <c r="C959" s="1">
        <v>9</v>
      </c>
      <c r="D959" s="1" t="str">
        <f t="shared" ref="D959:D1000" si="658">IF(AND($A959=1,$B959=6,$C959=9),"L","")</f>
        <v/>
      </c>
    </row>
    <row r="960" spans="1:4" x14ac:dyDescent="0.3">
      <c r="A960" s="1">
        <v>10</v>
      </c>
      <c r="B960" s="1">
        <v>6</v>
      </c>
      <c r="C960" s="1">
        <v>10</v>
      </c>
      <c r="D960" s="1" t="str">
        <f t="shared" ref="D960:D1000" si="659">IF(AND($A960=1,$B960=6,$C960=10),"L","")</f>
        <v/>
      </c>
    </row>
    <row r="961" spans="1:4" x14ac:dyDescent="0.3">
      <c r="A961" s="1">
        <v>10</v>
      </c>
      <c r="B961" s="1">
        <v>7</v>
      </c>
      <c r="C961" s="1">
        <v>1</v>
      </c>
      <c r="D961" s="1" t="str">
        <f t="shared" ref="D961:D1000" si="660">IF(AND($A961=1,$B961=7,$C961=1),"L","")</f>
        <v/>
      </c>
    </row>
    <row r="962" spans="1:4" x14ac:dyDescent="0.3">
      <c r="A962" s="1">
        <v>10</v>
      </c>
      <c r="B962" s="1">
        <v>7</v>
      </c>
      <c r="C962" s="1">
        <v>2</v>
      </c>
      <c r="D962" s="1" t="str">
        <f t="shared" ref="D962:D1000" si="661">IF(AND($A962=1,$B962=7,$C962=2),"L","")</f>
        <v/>
      </c>
    </row>
    <row r="963" spans="1:4" x14ac:dyDescent="0.3">
      <c r="A963" s="1">
        <v>10</v>
      </c>
      <c r="B963" s="1">
        <v>7</v>
      </c>
      <c r="C963" s="1">
        <v>3</v>
      </c>
      <c r="D963" s="1" t="str">
        <f t="shared" ref="D963:D1000" si="662">IF(AND($A963=1,$B963=7,$C963=3),"L","")</f>
        <v/>
      </c>
    </row>
    <row r="964" spans="1:4" x14ac:dyDescent="0.3">
      <c r="A964" s="1">
        <v>10</v>
      </c>
      <c r="B964" s="1">
        <v>7</v>
      </c>
      <c r="C964" s="1">
        <v>4</v>
      </c>
      <c r="D964" s="1" t="str">
        <f t="shared" ref="D964:D1000" si="663">IF(AND($A964=1,$B964=7,$C964=4),"L","")</f>
        <v/>
      </c>
    </row>
    <row r="965" spans="1:4" x14ac:dyDescent="0.3">
      <c r="A965" s="1">
        <v>10</v>
      </c>
      <c r="B965" s="1">
        <v>7</v>
      </c>
      <c r="C965" s="1">
        <v>5</v>
      </c>
      <c r="D965" s="1" t="str">
        <f t="shared" ref="D965:D1000" si="664">IF(AND($A965=1,$B965=7,$C965=5),"L","")</f>
        <v/>
      </c>
    </row>
    <row r="966" spans="1:4" x14ac:dyDescent="0.3">
      <c r="A966" s="1">
        <v>10</v>
      </c>
      <c r="B966" s="1">
        <v>7</v>
      </c>
      <c r="C966" s="1">
        <v>6</v>
      </c>
      <c r="D966" s="1" t="str">
        <f t="shared" ref="D966:D1000" si="665">IF(AND($A966=1,$B966=7,$C966=6),"L","")</f>
        <v/>
      </c>
    </row>
    <row r="967" spans="1:4" x14ac:dyDescent="0.3">
      <c r="A967" s="1">
        <v>10</v>
      </c>
      <c r="B967" s="1">
        <v>7</v>
      </c>
      <c r="C967" s="1">
        <v>7</v>
      </c>
      <c r="D967" s="1" t="str">
        <f t="shared" ref="D967:D1000" si="666">IF(AND($A967=1,$B967=7,$C967=7),"L","")</f>
        <v/>
      </c>
    </row>
    <row r="968" spans="1:4" x14ac:dyDescent="0.3">
      <c r="A968" s="1">
        <v>10</v>
      </c>
      <c r="B968" s="1">
        <v>7</v>
      </c>
      <c r="C968" s="1">
        <v>8</v>
      </c>
      <c r="D968" s="1" t="str">
        <f t="shared" ref="D968:D1000" si="667">IF(AND($A968=1,$B968=7,$C968=8),"L","")</f>
        <v/>
      </c>
    </row>
    <row r="969" spans="1:4" x14ac:dyDescent="0.3">
      <c r="A969" s="1">
        <v>10</v>
      </c>
      <c r="B969" s="1">
        <v>7</v>
      </c>
      <c r="C969" s="1">
        <v>9</v>
      </c>
      <c r="D969" s="1" t="str">
        <f t="shared" ref="D969:D1000" si="668">IF(AND($A969=1,$B969=7,$C969=9),"L","")</f>
        <v/>
      </c>
    </row>
    <row r="970" spans="1:4" x14ac:dyDescent="0.3">
      <c r="A970" s="1">
        <v>10</v>
      </c>
      <c r="B970" s="1">
        <v>7</v>
      </c>
      <c r="C970" s="1">
        <v>10</v>
      </c>
      <c r="D970" s="1" t="str">
        <f t="shared" ref="D970:D1000" si="669">IF(AND($A970=1,$B970=7,$C970=10),"L","")</f>
        <v/>
      </c>
    </row>
    <row r="971" spans="1:4" x14ac:dyDescent="0.3">
      <c r="A971" s="1">
        <v>10</v>
      </c>
      <c r="B971" s="1">
        <v>8</v>
      </c>
      <c r="C971" s="1">
        <v>1</v>
      </c>
      <c r="D971" s="1" t="str">
        <f t="shared" ref="D971:D1000" si="670">IF(AND($A971=1,$B971=8,$C971=1),"L","")</f>
        <v/>
      </c>
    </row>
    <row r="972" spans="1:4" x14ac:dyDescent="0.3">
      <c r="A972" s="1">
        <v>10</v>
      </c>
      <c r="B972" s="1">
        <v>8</v>
      </c>
      <c r="C972" s="1">
        <v>2</v>
      </c>
      <c r="D972" s="1" t="str">
        <f t="shared" ref="D972:D1000" si="671">IF(AND($A972=1,$B972=8,$C972=2),"L","")</f>
        <v/>
      </c>
    </row>
    <row r="973" spans="1:4" x14ac:dyDescent="0.3">
      <c r="A973" s="1">
        <v>10</v>
      </c>
      <c r="B973" s="1">
        <v>8</v>
      </c>
      <c r="C973" s="1">
        <v>3</v>
      </c>
      <c r="D973" s="1" t="str">
        <f t="shared" ref="D973:D1000" si="672">IF(AND($A973=1,$B973=8,$C973=3),"L","")</f>
        <v/>
      </c>
    </row>
    <row r="974" spans="1:4" x14ac:dyDescent="0.3">
      <c r="A974" s="1">
        <v>10</v>
      </c>
      <c r="B974" s="1">
        <v>8</v>
      </c>
      <c r="C974" s="1">
        <v>4</v>
      </c>
      <c r="D974" s="1" t="str">
        <f t="shared" ref="D974:D1000" si="673">IF(AND($A974=1,$B974=8,$C974=4),"L","")</f>
        <v/>
      </c>
    </row>
    <row r="975" spans="1:4" x14ac:dyDescent="0.3">
      <c r="A975" s="1">
        <v>10</v>
      </c>
      <c r="B975" s="1">
        <v>8</v>
      </c>
      <c r="C975" s="1">
        <v>5</v>
      </c>
      <c r="D975" s="1" t="str">
        <f t="shared" ref="D975:D1000" si="674">IF(AND($A975=1,$B975=8,$C975=5),"L","")</f>
        <v/>
      </c>
    </row>
    <row r="976" spans="1:4" x14ac:dyDescent="0.3">
      <c r="A976" s="1">
        <v>10</v>
      </c>
      <c r="B976" s="1">
        <v>8</v>
      </c>
      <c r="C976" s="1">
        <v>6</v>
      </c>
      <c r="D976" s="1" t="str">
        <f t="shared" ref="D976:D1000" si="675">IF(AND($A976=1,$B976=8,$C976=6),"L","")</f>
        <v/>
      </c>
    </row>
    <row r="977" spans="1:4" x14ac:dyDescent="0.3">
      <c r="A977" s="1">
        <v>10</v>
      </c>
      <c r="B977" s="1">
        <v>8</v>
      </c>
      <c r="C977" s="1">
        <v>7</v>
      </c>
      <c r="D977" s="1" t="str">
        <f t="shared" ref="D977:D1000" si="676">IF(AND($A977=1,$B977=8,$C977=7),"L","")</f>
        <v/>
      </c>
    </row>
    <row r="978" spans="1:4" x14ac:dyDescent="0.3">
      <c r="A978" s="1">
        <v>10</v>
      </c>
      <c r="B978" s="1">
        <v>8</v>
      </c>
      <c r="C978" s="1">
        <v>8</v>
      </c>
      <c r="D978" s="1" t="str">
        <f t="shared" ref="D978:D1000" si="677">IF(AND($A978=1,$B978=8,$C978=8),"L","")</f>
        <v/>
      </c>
    </row>
    <row r="979" spans="1:4" x14ac:dyDescent="0.3">
      <c r="A979" s="1">
        <v>10</v>
      </c>
      <c r="B979" s="1">
        <v>8</v>
      </c>
      <c r="C979" s="1">
        <v>9</v>
      </c>
      <c r="D979" s="1" t="str">
        <f t="shared" ref="D979:D1000" si="678">IF(AND($A979=1,$B979=8,$C979=9),"L","")</f>
        <v/>
      </c>
    </row>
    <row r="980" spans="1:4" x14ac:dyDescent="0.3">
      <c r="A980" s="1">
        <v>10</v>
      </c>
      <c r="B980" s="1">
        <v>8</v>
      </c>
      <c r="C980" s="1">
        <v>10</v>
      </c>
      <c r="D980" s="1" t="str">
        <f t="shared" ref="D980:D1000" si="679">IF(AND($A980=1,$B980=8,$C980=10),"L","")</f>
        <v/>
      </c>
    </row>
    <row r="981" spans="1:4" x14ac:dyDescent="0.3">
      <c r="A981" s="1">
        <v>10</v>
      </c>
      <c r="B981" s="1">
        <v>9</v>
      </c>
      <c r="C981" s="1">
        <v>1</v>
      </c>
      <c r="D981" s="1" t="str">
        <f t="shared" ref="D981:D1000" si="680">IF(AND($A981=1,$B981=9,$C981=1),"L","")</f>
        <v/>
      </c>
    </row>
    <row r="982" spans="1:4" x14ac:dyDescent="0.3">
      <c r="A982" s="1">
        <v>10</v>
      </c>
      <c r="B982" s="1">
        <v>9</v>
      </c>
      <c r="C982" s="1">
        <v>2</v>
      </c>
      <c r="D982" s="1" t="str">
        <f t="shared" ref="D982:D1000" si="681">IF(AND($A982=1,$B982=9,$C982=2),"L","")</f>
        <v/>
      </c>
    </row>
    <row r="983" spans="1:4" x14ac:dyDescent="0.3">
      <c r="A983" s="1">
        <v>10</v>
      </c>
      <c r="B983" s="1">
        <v>9</v>
      </c>
      <c r="C983" s="1">
        <v>3</v>
      </c>
      <c r="D983" s="1" t="str">
        <f t="shared" ref="D983:D1000" si="682">IF(AND($A983=1,$B983=9,$C983=3),"L","")</f>
        <v/>
      </c>
    </row>
    <row r="984" spans="1:4" x14ac:dyDescent="0.3">
      <c r="A984" s="1">
        <v>10</v>
      </c>
      <c r="B984" s="1">
        <v>9</v>
      </c>
      <c r="C984" s="1">
        <v>4</v>
      </c>
      <c r="D984" s="1" t="str">
        <f t="shared" ref="D984:D1000" si="683">IF(AND($A984=1,$B984=9,$C984=4),"L","")</f>
        <v/>
      </c>
    </row>
    <row r="985" spans="1:4" x14ac:dyDescent="0.3">
      <c r="A985" s="1">
        <v>10</v>
      </c>
      <c r="B985" s="1">
        <v>9</v>
      </c>
      <c r="C985" s="1">
        <v>5</v>
      </c>
      <c r="D985" s="1" t="str">
        <f t="shared" ref="D985:D1000" si="684">IF(AND($A985=1,$B985=9,$C985=5),"L","")</f>
        <v/>
      </c>
    </row>
    <row r="986" spans="1:4" x14ac:dyDescent="0.3">
      <c r="A986" s="1">
        <v>10</v>
      </c>
      <c r="B986" s="1">
        <v>9</v>
      </c>
      <c r="C986" s="1">
        <v>6</v>
      </c>
      <c r="D986" s="1" t="str">
        <f t="shared" ref="D986:D1000" si="685">IF(AND($A986=1,$B986=9,$C986=6),"L","")</f>
        <v/>
      </c>
    </row>
    <row r="987" spans="1:4" x14ac:dyDescent="0.3">
      <c r="A987" s="1">
        <v>10</v>
      </c>
      <c r="B987" s="1">
        <v>9</v>
      </c>
      <c r="C987" s="1">
        <v>7</v>
      </c>
      <c r="D987" s="1" t="str">
        <f t="shared" ref="D987:D1000" si="686">IF(AND($A987=1,$B987=9,$C987=7),"L","")</f>
        <v/>
      </c>
    </row>
    <row r="988" spans="1:4" x14ac:dyDescent="0.3">
      <c r="A988" s="1">
        <v>10</v>
      </c>
      <c r="B988" s="1">
        <v>9</v>
      </c>
      <c r="C988" s="1">
        <v>8</v>
      </c>
      <c r="D988" s="1" t="str">
        <f t="shared" ref="D988:D1000" si="687">IF(AND($A988=1,$B988=9,$C988=8),"L","")</f>
        <v/>
      </c>
    </row>
    <row r="989" spans="1:4" x14ac:dyDescent="0.3">
      <c r="A989" s="1">
        <v>10</v>
      </c>
      <c r="B989" s="1">
        <v>9</v>
      </c>
      <c r="C989" s="1">
        <v>9</v>
      </c>
      <c r="D989" s="1" t="str">
        <f t="shared" ref="D989:D1000" si="688">IF(AND($A989=1,$B989=9,$C989=9),"L","")</f>
        <v/>
      </c>
    </row>
    <row r="990" spans="1:4" x14ac:dyDescent="0.3">
      <c r="A990" s="1">
        <v>10</v>
      </c>
      <c r="B990" s="1">
        <v>9</v>
      </c>
      <c r="C990" s="1">
        <v>10</v>
      </c>
      <c r="D990" s="1" t="str">
        <f t="shared" ref="D990:D1000" si="689">IF(AND($A990=1,$B990=9,$C990=10),"L","")</f>
        <v/>
      </c>
    </row>
    <row r="991" spans="1:4" x14ac:dyDescent="0.3">
      <c r="A991" s="1">
        <v>10</v>
      </c>
      <c r="B991" s="1">
        <v>10</v>
      </c>
      <c r="C991" s="1">
        <v>1</v>
      </c>
      <c r="D991" s="1" t="str">
        <f t="shared" ref="D991:D1000" si="690">IF(AND($A991=1,$B991=10,$C991=1),"L","")</f>
        <v/>
      </c>
    </row>
    <row r="992" spans="1:4" x14ac:dyDescent="0.3">
      <c r="A992" s="1">
        <v>10</v>
      </c>
      <c r="B992" s="1">
        <v>10</v>
      </c>
      <c r="C992" s="1">
        <v>2</v>
      </c>
      <c r="D992" s="1" t="str">
        <f t="shared" ref="D992:D1000" si="691">IF(AND($A992=1,$B992=10,$C992=2),"L","")</f>
        <v/>
      </c>
    </row>
    <row r="993" spans="1:4" x14ac:dyDescent="0.3">
      <c r="A993" s="1">
        <v>10</v>
      </c>
      <c r="B993" s="1">
        <v>10</v>
      </c>
      <c r="C993" s="1">
        <v>3</v>
      </c>
      <c r="D993" s="1" t="str">
        <f t="shared" ref="D993:D1000" si="692">IF(AND($A993=1,$B993=10,$C993=3),"L","")</f>
        <v/>
      </c>
    </row>
    <row r="994" spans="1:4" x14ac:dyDescent="0.3">
      <c r="A994" s="1">
        <v>10</v>
      </c>
      <c r="B994" s="1">
        <v>10</v>
      </c>
      <c r="C994" s="1">
        <v>4</v>
      </c>
      <c r="D994" s="1" t="str">
        <f t="shared" ref="D994:D1000" si="693">IF(AND($A994=1,$B994=10,$C994=4),"L","")</f>
        <v/>
      </c>
    </row>
    <row r="995" spans="1:4" x14ac:dyDescent="0.3">
      <c r="A995" s="1">
        <v>10</v>
      </c>
      <c r="B995" s="1">
        <v>10</v>
      </c>
      <c r="C995" s="1">
        <v>5</v>
      </c>
      <c r="D995" s="1" t="str">
        <f t="shared" ref="D995:D1000" si="694">IF(AND($A995=1,$B995=10,$C995=5),"L","")</f>
        <v/>
      </c>
    </row>
    <row r="996" spans="1:4" x14ac:dyDescent="0.3">
      <c r="A996" s="1">
        <v>10</v>
      </c>
      <c r="B996" s="1">
        <v>10</v>
      </c>
      <c r="C996" s="1">
        <v>6</v>
      </c>
      <c r="D996" s="1" t="str">
        <f t="shared" ref="D996:D1000" si="695">IF(AND($A996=1,$B996=10,$C996=6),"L","")</f>
        <v/>
      </c>
    </row>
    <row r="997" spans="1:4" x14ac:dyDescent="0.3">
      <c r="A997" s="1">
        <v>10</v>
      </c>
      <c r="B997" s="1">
        <v>10</v>
      </c>
      <c r="C997" s="1">
        <v>7</v>
      </c>
      <c r="D997" s="1" t="str">
        <f t="shared" ref="D997:D1000" si="696">IF(AND($A997=1,$B997=10,$C997=7),"L","")</f>
        <v/>
      </c>
    </row>
    <row r="998" spans="1:4" x14ac:dyDescent="0.3">
      <c r="A998" s="1">
        <v>10</v>
      </c>
      <c r="B998" s="1">
        <v>10</v>
      </c>
      <c r="C998" s="1">
        <v>8</v>
      </c>
      <c r="D998" s="1" t="str">
        <f t="shared" ref="D998:D1000" si="697">IF(AND($A998=1,$B998=10,$C998=8),"L","")</f>
        <v/>
      </c>
    </row>
    <row r="999" spans="1:4" x14ac:dyDescent="0.3">
      <c r="A999" s="1">
        <v>10</v>
      </c>
      <c r="B999" s="1">
        <v>10</v>
      </c>
      <c r="C999" s="1">
        <v>9</v>
      </c>
      <c r="D999" s="1" t="str">
        <f t="shared" ref="D999:D1000" si="698">IF(AND($A999=1,$B999=10,$C999=9),"L","")</f>
        <v/>
      </c>
    </row>
    <row r="1000" spans="1:4" x14ac:dyDescent="0.3">
      <c r="A1000" s="1">
        <v>10</v>
      </c>
      <c r="B1000" s="1">
        <v>10</v>
      </c>
      <c r="C1000" s="1">
        <v>10</v>
      </c>
      <c r="D1000" s="1" t="str">
        <f t="shared" ref="D1000" si="699">IF(AND($A1000=1,$B1000=10,$C1000=10),"L","")</f>
        <v/>
      </c>
    </row>
  </sheetData>
  <pageMargins left="0.7" right="0.7" top="0.75" bottom="0.75" header="0.3" footer="0.3"/>
  <ignoredErrors>
    <ignoredError sqref="D2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export-dcode-2021-11-02-13-46-4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Antoine LEVAULT</dc:creator>
  <cp:lastModifiedBy>Antoine LEVAULT</cp:lastModifiedBy>
  <dcterms:created xsi:type="dcterms:W3CDTF">2021-11-02T12:46:58Z</dcterms:created>
  <dcterms:modified xsi:type="dcterms:W3CDTF">2021-11-02T13:34:12Z</dcterms:modified>
</cp:coreProperties>
</file>