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495" windowWidth="20730" windowHeight="11760"/>
  </bookViews>
  <sheets>
    <sheet name="Feuil1" sheetId="1" r:id="rId1"/>
    <sheet name="Feuil2" sheetId="2" r:id="rId2"/>
    <sheet name="Feuil3" sheetId="3" r:id="rId3"/>
  </sheets>
  <functionGroups builtInGroupCount="17"/>
  <definedNames>
    <definedName name="G2T">Feuil1!$H$23</definedName>
    <definedName name="G3T">Feuil1!$H$35</definedName>
    <definedName name="G4T">Feuil1!$H$47</definedName>
    <definedName name="G5T">Feuil1!$H$59</definedName>
    <definedName name="GT">Feuil1!$H$10</definedName>
    <definedName name="M2T">Feuil1!$E$23</definedName>
    <definedName name="M3T">Feuil1!$E$35</definedName>
    <definedName name="M4T">Feuil1!$E$47</definedName>
    <definedName name="M5T">Feuil1!$E$59</definedName>
    <definedName name="MT">Feuil1!$E$10</definedName>
    <definedName name="TL">Feuil1!$J$10</definedName>
    <definedName name="TOTAL1">Feuil1!$10:$10</definedName>
    <definedName name="TOTAL2">Feuil1!$23:$23</definedName>
    <definedName name="TOTAL3">Feuil1!$35:$35</definedName>
    <definedName name="TOTAL4">Feuil1!$47:$47</definedName>
    <definedName name="TOTAL5">Feuil1!$59:$59</definedName>
  </definedNames>
  <calcPr calcId="145621"/>
</workbook>
</file>

<file path=xl/calcChain.xml><?xml version="1.0" encoding="utf-8"?>
<calcChain xmlns="http://schemas.openxmlformats.org/spreadsheetml/2006/main">
  <c r="E58" i="1" l="1"/>
  <c r="H58" i="1"/>
  <c r="I58" i="1"/>
  <c r="J58" i="1"/>
  <c r="E46" i="1"/>
  <c r="H46" i="1"/>
  <c r="I46" i="1"/>
  <c r="J46" i="1"/>
  <c r="E34" i="1"/>
  <c r="H34" i="1"/>
  <c r="I34" i="1"/>
  <c r="J34" i="1"/>
  <c r="E22" i="1"/>
  <c r="H22" i="1"/>
  <c r="I22" i="1"/>
  <c r="J22" i="1"/>
  <c r="E9" i="1"/>
  <c r="H9" i="1"/>
  <c r="I9" i="1"/>
  <c r="J9" i="1"/>
  <c r="E57" i="1"/>
  <c r="H57" i="1"/>
  <c r="I57" i="1"/>
  <c r="J57" i="1"/>
  <c r="E45" i="1"/>
  <c r="H45" i="1"/>
  <c r="I45" i="1"/>
  <c r="J45" i="1"/>
  <c r="E33" i="1"/>
  <c r="H33" i="1"/>
  <c r="I33" i="1"/>
  <c r="J33" i="1"/>
  <c r="E21" i="1"/>
  <c r="H21" i="1"/>
  <c r="I21" i="1"/>
  <c r="J21" i="1"/>
  <c r="E56" i="1"/>
  <c r="H56" i="1"/>
  <c r="I56" i="1"/>
  <c r="J56" i="1"/>
  <c r="E44" i="1"/>
  <c r="H44" i="1"/>
  <c r="I44" i="1"/>
  <c r="J44" i="1"/>
  <c r="E32" i="1"/>
  <c r="H32" i="1"/>
  <c r="I32" i="1"/>
  <c r="J32" i="1"/>
  <c r="E20" i="1"/>
  <c r="H20" i="1"/>
  <c r="I20" i="1"/>
  <c r="J20" i="1"/>
  <c r="E8" i="1"/>
  <c r="H8" i="1"/>
  <c r="I8" i="1"/>
  <c r="J8" i="1"/>
  <c r="E55" i="1"/>
  <c r="H55" i="1"/>
  <c r="I55" i="1"/>
  <c r="J55" i="1"/>
  <c r="E43" i="1"/>
  <c r="H43" i="1"/>
  <c r="I43" i="1"/>
  <c r="J43" i="1"/>
  <c r="E31" i="1"/>
  <c r="H31" i="1"/>
  <c r="I31" i="1"/>
  <c r="J31" i="1"/>
  <c r="E19" i="1"/>
  <c r="H19" i="1"/>
  <c r="I19" i="1"/>
  <c r="J19" i="1"/>
  <c r="E7" i="1"/>
  <c r="H7" i="1"/>
  <c r="I7" i="1"/>
  <c r="J7" i="1"/>
  <c r="E18" i="1"/>
  <c r="H18" i="1"/>
  <c r="I18" i="1"/>
  <c r="J18" i="1"/>
  <c r="E17" i="1"/>
  <c r="H17" i="1"/>
  <c r="I17" i="1"/>
  <c r="J17" i="1"/>
  <c r="E54" i="1"/>
  <c r="H54" i="1"/>
  <c r="I54" i="1"/>
  <c r="J54" i="1"/>
  <c r="E42" i="1"/>
  <c r="H42" i="1"/>
  <c r="I42" i="1"/>
  <c r="J42" i="1"/>
  <c r="E30" i="1"/>
  <c r="H30" i="1"/>
  <c r="I30" i="1"/>
  <c r="J30" i="1"/>
  <c r="E6" i="1"/>
  <c r="H6" i="1"/>
  <c r="I6" i="1"/>
  <c r="J6" i="1"/>
  <c r="E53" i="1"/>
  <c r="E41" i="1"/>
  <c r="E29" i="1"/>
  <c r="E16" i="1"/>
  <c r="E5" i="1"/>
  <c r="J53" i="1"/>
  <c r="J29" i="1"/>
  <c r="J5" i="1"/>
  <c r="I52" i="1"/>
  <c r="H52" i="1"/>
  <c r="I40" i="1"/>
  <c r="H41" i="1" s="1"/>
  <c r="J41" i="1" s="1"/>
  <c r="H40" i="1"/>
  <c r="I28" i="1"/>
  <c r="H29" i="1" s="1"/>
  <c r="H28" i="1"/>
  <c r="I15" i="1"/>
  <c r="H16" i="1" s="1"/>
  <c r="J16" i="1" s="1"/>
  <c r="H15" i="1"/>
  <c r="H4" i="1"/>
  <c r="I4" i="1"/>
  <c r="H5" i="1" s="1"/>
  <c r="I29" i="1" l="1"/>
  <c r="I16" i="1"/>
  <c r="I53" i="1"/>
  <c r="H53" i="1"/>
  <c r="I41" i="1"/>
  <c r="I5" i="1"/>
  <c r="N1" i="1" l="1"/>
  <c r="N25" i="1"/>
  <c r="N12" i="1" l="1"/>
  <c r="N37" i="1"/>
  <c r="N49" i="1"/>
  <c r="R37" i="1" l="1"/>
</calcChain>
</file>

<file path=xl/sharedStrings.xml><?xml version="1.0" encoding="utf-8"?>
<sst xmlns="http://schemas.openxmlformats.org/spreadsheetml/2006/main" count="60" uniqueCount="23">
  <si>
    <t>Capital Net</t>
  </si>
  <si>
    <t>Cheval 1</t>
  </si>
  <si>
    <t>Cheval 2</t>
  </si>
  <si>
    <t>Cheval 3</t>
  </si>
  <si>
    <t>Cheval 4</t>
  </si>
  <si>
    <t>Cheval 5</t>
  </si>
  <si>
    <t>Jeu</t>
  </si>
  <si>
    <t>Cote</t>
  </si>
  <si>
    <t>Bénéfice souhaité</t>
  </si>
  <si>
    <t>Mise</t>
  </si>
  <si>
    <t>Résultat</t>
  </si>
  <si>
    <t>Rapport</t>
  </si>
  <si>
    <t>Gain</t>
  </si>
  <si>
    <t>Perte</t>
  </si>
  <si>
    <t>Bénéfice</t>
  </si>
  <si>
    <t xml:space="preserve">Perte </t>
  </si>
  <si>
    <t>Total 1</t>
  </si>
  <si>
    <t>Total 2</t>
  </si>
  <si>
    <t>Total 3</t>
  </si>
  <si>
    <t>Total 4</t>
  </si>
  <si>
    <t>Total 5</t>
  </si>
  <si>
    <t xml:space="preserve">Mise </t>
  </si>
  <si>
    <t xml:space="preserve">Capital 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</si>
</sst>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[Red]#,##0.00\ &quot;€&quot;"/>
    <numFmt numFmtId="165" formatCode="0;[Red]0"/>
    <numFmt numFmtId="166" formatCode="#,##0;[Red]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B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0" fillId="3" borderId="0" xfId="0" applyFill="1" applyBorder="1" applyAlignment="1"/>
    <xf numFmtId="0" fontId="0" fillId="14" borderId="1" xfId="0" applyFill="1" applyBorder="1" applyAlignment="1">
      <alignment horizontal="center" vertical="center"/>
    </xf>
    <xf numFmtId="164" fontId="0" fillId="14" borderId="0" xfId="0" applyNumberFormat="1" applyFill="1" applyBorder="1" applyAlignment="1">
      <alignment horizontal="center" vertical="center" wrapText="1"/>
    </xf>
    <xf numFmtId="0" fontId="0" fillId="14" borderId="0" xfId="0" applyFill="1" applyBorder="1" applyAlignment="1"/>
    <xf numFmtId="164" fontId="0" fillId="14" borderId="0" xfId="0" applyNumberFormat="1" applyFill="1" applyBorder="1" applyAlignment="1"/>
    <xf numFmtId="165" fontId="0" fillId="14" borderId="0" xfId="0" applyNumberFormat="1" applyFill="1" applyBorder="1" applyAlignment="1"/>
    <xf numFmtId="0" fontId="0" fillId="14" borderId="0" xfId="0" applyFill="1"/>
    <xf numFmtId="0" fontId="0" fillId="14" borderId="0" xfId="0" applyFill="1" applyAlignment="1">
      <alignment horizontal="center" vertical="center"/>
    </xf>
    <xf numFmtId="0" fontId="0" fillId="14" borderId="0" xfId="0" applyFill="1" applyBorder="1"/>
    <xf numFmtId="164" fontId="0" fillId="14" borderId="0" xfId="0" applyNumberFormat="1" applyFill="1" applyBorder="1"/>
    <xf numFmtId="165" fontId="0" fillId="14" borderId="0" xfId="0" applyNumberFormat="1" applyFill="1" applyBorder="1"/>
    <xf numFmtId="164" fontId="0" fillId="14" borderId="0" xfId="0" applyNumberFormat="1" applyFill="1"/>
    <xf numFmtId="165" fontId="0" fillId="14" borderId="0" xfId="0" applyNumberFormat="1" applyFill="1"/>
    <xf numFmtId="164" fontId="0" fillId="14" borderId="0" xfId="0" applyNumberFormat="1" applyFill="1" applyAlignment="1">
      <alignment wrapText="1"/>
    </xf>
    <xf numFmtId="0" fontId="3" fillId="14" borderId="0" xfId="0" applyFont="1" applyFill="1"/>
    <xf numFmtId="0" fontId="4" fillId="14" borderId="0" xfId="0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 wrapText="1"/>
    </xf>
    <xf numFmtId="0" fontId="0" fillId="14" borderId="0" xfId="0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9" borderId="3" xfId="0" applyNumberFormat="1" applyFill="1" applyBorder="1" applyAlignment="1">
      <alignment horizontal="center" vertical="center"/>
    </xf>
    <xf numFmtId="164" fontId="0" fillId="11" borderId="3" xfId="0" applyNumberFormat="1" applyFill="1" applyBorder="1" applyAlignment="1">
      <alignment horizontal="center" vertical="center"/>
    </xf>
    <xf numFmtId="164" fontId="0" fillId="10" borderId="3" xfId="0" applyNumberFormat="1" applyFill="1" applyBorder="1" applyAlignment="1">
      <alignment horizontal="center" vertical="center"/>
    </xf>
    <xf numFmtId="164" fontId="0" fillId="15" borderId="8" xfId="0" applyNumberFormat="1" applyFill="1" applyBorder="1" applyAlignment="1">
      <alignment horizontal="center" vertical="center"/>
    </xf>
    <xf numFmtId="164" fontId="0" fillId="10" borderId="10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9" borderId="10" xfId="0" applyNumberFormat="1" applyFill="1" applyBorder="1" applyAlignment="1">
      <alignment horizontal="center" vertical="center"/>
    </xf>
    <xf numFmtId="164" fontId="0" fillId="11" borderId="10" xfId="0" applyNumberFormat="1" applyFill="1" applyBorder="1" applyAlignment="1">
      <alignment horizontal="center" vertical="center"/>
    </xf>
    <xf numFmtId="164" fontId="0" fillId="15" borderId="11" xfId="0" applyNumberForma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/>
    </xf>
    <xf numFmtId="164" fontId="1" fillId="8" borderId="27" xfId="0" applyNumberFormat="1" applyFont="1" applyFill="1" applyBorder="1" applyAlignment="1">
      <alignment horizontal="center" vertical="center"/>
    </xf>
    <xf numFmtId="164" fontId="0" fillId="14" borderId="0" xfId="0" applyNumberFormat="1" applyFill="1" applyBorder="1" applyAlignment="1">
      <alignment horizontal="center" vertical="center"/>
    </xf>
    <xf numFmtId="164" fontId="1" fillId="8" borderId="24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center"/>
    </xf>
    <xf numFmtId="166" fontId="0" fillId="10" borderId="5" xfId="0" quotePrefix="1" applyNumberFormat="1" applyFill="1" applyBorder="1" applyAlignment="1">
      <alignment horizontal="center" vertical="center"/>
    </xf>
    <xf numFmtId="166" fontId="0" fillId="2" borderId="5" xfId="0" applyNumberFormat="1" applyFill="1" applyBorder="1" applyAlignment="1">
      <alignment horizontal="center" vertical="center"/>
    </xf>
    <xf numFmtId="166" fontId="0" fillId="9" borderId="5" xfId="0" applyNumberFormat="1" applyFill="1" applyBorder="1" applyAlignment="1">
      <alignment horizontal="center" vertical="center"/>
    </xf>
    <xf numFmtId="166" fontId="0" fillId="11" borderId="5" xfId="0" applyNumberFormat="1" applyFill="1" applyBorder="1" applyAlignment="1">
      <alignment horizontal="center" vertical="center"/>
    </xf>
    <xf numFmtId="166" fontId="0" fillId="15" borderId="6" xfId="0" applyNumberForma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0" fillId="14" borderId="0" xfId="0" applyNumberFormat="1" applyFill="1" applyBorder="1" applyAlignment="1"/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0" fillId="14" borderId="0" xfId="0" applyNumberFormat="1" applyFill="1" applyBorder="1"/>
    <xf numFmtId="2" fontId="0" fillId="14" borderId="0" xfId="0" applyNumberFormat="1" applyFill="1"/>
    <xf numFmtId="2" fontId="0" fillId="0" borderId="0" xfId="0" applyNumberFormat="1"/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14" borderId="0" xfId="0" applyNumberForma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14" borderId="0" xfId="0" applyNumberFormat="1" applyFill="1" applyBorder="1"/>
    <xf numFmtId="0" fontId="0" fillId="14" borderId="0" xfId="0" applyNumberFormat="1" applyFill="1"/>
    <xf numFmtId="0" fontId="0" fillId="0" borderId="0" xfId="0" applyNumberFormat="1"/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2B4"/>
      <color rgb="FFFFFD78"/>
      <color rgb="FFEBEBEB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11</xdr:row>
          <xdr:rowOff>0</xdr:rowOff>
        </xdr:from>
        <xdr:to>
          <xdr:col>11</xdr:col>
          <xdr:colOff>0</xdr:colOff>
          <xdr:row>11</xdr:row>
          <xdr:rowOff>209550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Insérer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23</xdr:row>
          <xdr:rowOff>142875</xdr:rowOff>
        </xdr:from>
        <xdr:to>
          <xdr:col>10</xdr:col>
          <xdr:colOff>619125</xdr:colOff>
          <xdr:row>24</xdr:row>
          <xdr:rowOff>200025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Afficher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36</xdr:row>
          <xdr:rowOff>0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Masquer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10</xdr:row>
          <xdr:rowOff>142875</xdr:rowOff>
        </xdr:from>
        <xdr:to>
          <xdr:col>16</xdr:col>
          <xdr:colOff>476250</xdr:colOff>
          <xdr:row>12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Jeu &amp; Cote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561975</xdr:colOff>
          <xdr:row>10</xdr:row>
          <xdr:rowOff>133350</xdr:rowOff>
        </xdr:from>
        <xdr:to>
          <xdr:col>18</xdr:col>
          <xdr:colOff>19050</xdr:colOff>
          <xdr:row>12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Mise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X76"/>
  <sheetViews>
    <sheetView tabSelected="1" zoomScale="80" zoomScaleNormal="80" workbookViewId="0">
      <selection activeCell="A58" sqref="A58:XFD58"/>
    </sheetView>
  </sheetViews>
  <sheetFormatPr baseColWidth="10" defaultRowHeight="15" x14ac:dyDescent="0.25"/>
  <cols>
    <col min="1" max="1" width="2.140625" customWidth="1"/>
    <col min="2" max="2" width="11.42578125" style="76"/>
    <col min="3" max="4" width="10.85546875" style="2"/>
    <col min="5" max="5" width="11.42578125" style="68"/>
    <col min="6" max="6" width="10.85546875" style="1"/>
    <col min="7" max="10" width="10.85546875" style="2"/>
    <col min="12" max="12" width="3.140625" customWidth="1"/>
    <col min="13" max="13" width="13" customWidth="1"/>
    <col min="15" max="15" width="2.42578125" customWidth="1"/>
    <col min="22" max="22" width="10.85546875" customWidth="1"/>
  </cols>
  <sheetData>
    <row r="1" spans="1:24" ht="24.75" customHeight="1" thickBot="1" x14ac:dyDescent="0.3">
      <c r="A1" s="4"/>
      <c r="B1" s="110" t="s">
        <v>1</v>
      </c>
      <c r="C1" s="111"/>
      <c r="D1" s="111"/>
      <c r="E1" s="111"/>
      <c r="F1" s="111"/>
      <c r="G1" s="111"/>
      <c r="H1" s="111"/>
      <c r="I1" s="111"/>
      <c r="J1" s="112"/>
      <c r="K1" s="9"/>
      <c r="L1" s="9"/>
      <c r="M1" s="50" t="s">
        <v>16</v>
      </c>
      <c r="N1" s="51">
        <f>SUM(H4:GT)-SUM(E4:MT)</f>
        <v>0</v>
      </c>
      <c r="O1" s="9"/>
      <c r="P1" s="38" t="s">
        <v>6</v>
      </c>
      <c r="Q1" s="56"/>
      <c r="R1" s="57"/>
      <c r="S1" s="58"/>
      <c r="T1" s="59"/>
      <c r="U1" s="60"/>
      <c r="V1" s="9"/>
      <c r="W1" s="9"/>
      <c r="X1" s="9"/>
    </row>
    <row r="2" spans="1:24" ht="15.75" x14ac:dyDescent="0.25">
      <c r="A2" s="96"/>
      <c r="B2" s="97" t="s">
        <v>6</v>
      </c>
      <c r="C2" s="99" t="s">
        <v>7</v>
      </c>
      <c r="D2" s="99" t="s">
        <v>8</v>
      </c>
      <c r="E2" s="101" t="s">
        <v>9</v>
      </c>
      <c r="F2" s="127" t="s">
        <v>10</v>
      </c>
      <c r="G2" s="99" t="s">
        <v>11</v>
      </c>
      <c r="H2" s="129" t="s">
        <v>12</v>
      </c>
      <c r="I2" s="129" t="s">
        <v>13</v>
      </c>
      <c r="J2" s="125" t="s">
        <v>14</v>
      </c>
      <c r="K2" s="9"/>
      <c r="L2" s="9"/>
      <c r="M2" s="9"/>
      <c r="N2" s="9"/>
      <c r="O2" s="9"/>
      <c r="P2" s="39" t="s">
        <v>7</v>
      </c>
      <c r="Q2" s="31"/>
      <c r="R2" s="28"/>
      <c r="S2" s="29"/>
      <c r="T2" s="30"/>
      <c r="U2" s="32"/>
      <c r="V2" s="9"/>
      <c r="W2" s="9"/>
      <c r="X2" s="9"/>
    </row>
    <row r="3" spans="1:24" ht="16.5" thickBot="1" x14ac:dyDescent="0.3">
      <c r="A3" s="96"/>
      <c r="B3" s="98"/>
      <c r="C3" s="100"/>
      <c r="D3" s="100"/>
      <c r="E3" s="102"/>
      <c r="F3" s="128"/>
      <c r="G3" s="100"/>
      <c r="H3" s="130"/>
      <c r="I3" s="130"/>
      <c r="J3" s="126"/>
      <c r="K3" s="9"/>
      <c r="L3" s="9"/>
      <c r="M3" s="9"/>
      <c r="N3" s="9"/>
      <c r="O3" s="9"/>
      <c r="P3" s="40" t="s">
        <v>21</v>
      </c>
      <c r="Q3" s="33"/>
      <c r="R3" s="34"/>
      <c r="S3" s="35"/>
      <c r="T3" s="36"/>
      <c r="U3" s="37"/>
      <c r="V3" s="9"/>
      <c r="W3" s="9"/>
      <c r="X3" s="9"/>
    </row>
    <row r="4" spans="1:24" ht="15.75" hidden="1" x14ac:dyDescent="0.25">
      <c r="A4" s="5"/>
      <c r="B4" s="69"/>
      <c r="C4" s="41">
        <v>0</v>
      </c>
      <c r="D4" s="41">
        <v>0</v>
      </c>
      <c r="E4" s="61">
        <v>0</v>
      </c>
      <c r="F4" s="42">
        <v>0</v>
      </c>
      <c r="G4" s="41">
        <v>0</v>
      </c>
      <c r="H4" s="43">
        <f t="shared" ref="H4:H5" si="0">IF(F4="","",F4*(G4*E4))</f>
        <v>0</v>
      </c>
      <c r="I4" s="43">
        <f t="shared" ref="I4:I5" si="1">IF(F4="","",IF(F4=1,0,I3+E4))</f>
        <v>0</v>
      </c>
      <c r="J4" s="43">
        <v>0</v>
      </c>
      <c r="K4" s="9"/>
      <c r="L4" s="9"/>
      <c r="M4" s="9"/>
      <c r="N4" s="9"/>
      <c r="O4" s="9"/>
      <c r="P4" s="10"/>
      <c r="Q4" s="10"/>
      <c r="R4" s="10"/>
      <c r="S4" s="9"/>
      <c r="T4" s="9"/>
      <c r="U4" s="9"/>
      <c r="V4" s="9"/>
      <c r="W4" s="9"/>
      <c r="X4" s="9"/>
    </row>
    <row r="5" spans="1:24" ht="15.75" hidden="1" x14ac:dyDescent="0.25">
      <c r="A5" s="5"/>
      <c r="B5" s="70"/>
      <c r="C5" s="22"/>
      <c r="D5" s="22">
        <v>10</v>
      </c>
      <c r="E5" s="62" t="str">
        <f>IF(C5="","",ROUNDUP((D5)/(C5-1),0))</f>
        <v/>
      </c>
      <c r="F5" s="23"/>
      <c r="G5" s="22"/>
      <c r="H5" s="24" t="str">
        <f t="shared" si="0"/>
        <v/>
      </c>
      <c r="I5" s="24" t="str">
        <f t="shared" si="1"/>
        <v/>
      </c>
      <c r="J5" s="24" t="str">
        <f>IF(F5="","",IF(F5=0,"0",(H5-E5)))</f>
        <v/>
      </c>
      <c r="K5" s="9"/>
      <c r="L5" s="9"/>
      <c r="M5" s="9"/>
      <c r="N5" s="9"/>
      <c r="O5" s="9"/>
      <c r="P5" s="10"/>
      <c r="Q5" s="10"/>
      <c r="R5" s="10"/>
      <c r="S5" s="9"/>
      <c r="T5" s="9"/>
      <c r="U5" s="9"/>
      <c r="V5" s="9"/>
      <c r="W5" s="9"/>
      <c r="X5" s="9"/>
    </row>
    <row r="6" spans="1:24" ht="15.75" hidden="1" x14ac:dyDescent="0.25">
      <c r="A6" s="5"/>
      <c r="B6" s="70"/>
      <c r="C6" s="81"/>
      <c r="D6" s="81">
        <v>10</v>
      </c>
      <c r="E6" s="85" t="str">
        <f>IF(C6="","",ROUNDUP((D6)/(C6-1),0))</f>
        <v/>
      </c>
      <c r="F6" s="80"/>
      <c r="G6" s="81"/>
      <c r="H6" s="82" t="str">
        <f t="shared" ref="H6" si="2">IF(F6="","",F6*(G6*E6))</f>
        <v/>
      </c>
      <c r="I6" s="82" t="str">
        <f t="shared" ref="I6" si="3">IF(F6="","",IF(F6=1,0,I5+E6))</f>
        <v/>
      </c>
      <c r="J6" s="82" t="str">
        <f>IF(F6="","",IF(F6=0,"0",(H6-E6)))</f>
        <v/>
      </c>
      <c r="K6" s="9"/>
      <c r="L6" s="9"/>
      <c r="M6" s="9"/>
      <c r="N6" s="9"/>
      <c r="O6" s="9"/>
      <c r="P6" s="10"/>
      <c r="Q6" s="10"/>
      <c r="R6" s="10"/>
      <c r="S6" s="9"/>
      <c r="T6" s="9"/>
      <c r="U6" s="9"/>
      <c r="V6" s="9"/>
      <c r="W6" s="9"/>
      <c r="X6" s="9"/>
    </row>
    <row r="7" spans="1:24" ht="15.75" hidden="1" x14ac:dyDescent="0.25">
      <c r="A7" s="5"/>
      <c r="B7" s="70"/>
      <c r="C7" s="81"/>
      <c r="D7" s="81">
        <v>10</v>
      </c>
      <c r="E7" s="85" t="str">
        <f>IF(C7="","",ROUNDUP((D7)/(C7-1),0))</f>
        <v/>
      </c>
      <c r="F7" s="80"/>
      <c r="G7" s="81"/>
      <c r="H7" s="82" t="str">
        <f t="shared" ref="H7" si="4">IF(F7="","",F7*(G7*E7))</f>
        <v/>
      </c>
      <c r="I7" s="82" t="str">
        <f t="shared" ref="I7" si="5">IF(F7="","",IF(F7=1,0,I6+E7))</f>
        <v/>
      </c>
      <c r="J7" s="82" t="str">
        <f>IF(F7="","",IF(F7=0,"0",(H7-E7)))</f>
        <v/>
      </c>
      <c r="K7" s="9"/>
      <c r="L7" s="9"/>
      <c r="M7" s="9"/>
      <c r="N7" s="9"/>
      <c r="O7" s="9"/>
      <c r="P7" s="10"/>
      <c r="Q7" s="10"/>
      <c r="R7" s="10"/>
      <c r="S7" s="9"/>
      <c r="T7" s="9"/>
      <c r="U7" s="9"/>
      <c r="V7" s="9"/>
      <c r="W7" s="9"/>
      <c r="X7" s="9"/>
    </row>
    <row r="8" spans="1:24" ht="15.75" x14ac:dyDescent="0.25">
      <c r="A8" s="5"/>
      <c r="B8" s="70"/>
      <c r="C8" s="81"/>
      <c r="D8" s="81">
        <v>10</v>
      </c>
      <c r="E8" s="85" t="str">
        <f>IF(C8="","",ROUNDUP((D8)/(C8-1),0))</f>
        <v/>
      </c>
      <c r="F8" s="80"/>
      <c r="G8" s="81"/>
      <c r="H8" s="82" t="str">
        <f t="shared" ref="H8" si="6">IF(F8="","",F8*(G8*E8))</f>
        <v/>
      </c>
      <c r="I8" s="82" t="str">
        <f t="shared" ref="I8" si="7">IF(F8="","",IF(F8=1,0,I7+E8))</f>
        <v/>
      </c>
      <c r="J8" s="82" t="str">
        <f>IF(F8="","",IF(F8=0,"0",(H8-E8)))</f>
        <v/>
      </c>
      <c r="K8" s="9"/>
      <c r="L8" s="9"/>
      <c r="M8" s="9"/>
      <c r="N8" s="9"/>
      <c r="O8" s="9"/>
      <c r="P8" s="10"/>
      <c r="Q8" s="10"/>
      <c r="R8" s="10"/>
      <c r="S8" s="9"/>
      <c r="T8" s="9"/>
      <c r="U8" s="9"/>
      <c r="V8" s="9"/>
      <c r="W8" s="9"/>
      <c r="X8" s="9"/>
    </row>
    <row r="9" spans="1:24" ht="15.75" x14ac:dyDescent="0.25">
      <c r="A9" s="5"/>
      <c r="B9" s="70"/>
      <c r="C9" s="81"/>
      <c r="D9" s="81">
        <v>10</v>
      </c>
      <c r="E9" s="85" t="str">
        <f>IF(C9="","",ROUNDUP((D9)/(C9-1),0))</f>
        <v/>
      </c>
      <c r="F9" s="80"/>
      <c r="G9" s="81"/>
      <c r="H9" s="82" t="str">
        <f t="shared" ref="H9" si="8">IF(F9="","",F9*(G9*E9))</f>
        <v/>
      </c>
      <c r="I9" s="82" t="str">
        <f t="shared" ref="I9" si="9">IF(F9="","",IF(F9=1,0,I8+E9))</f>
        <v/>
      </c>
      <c r="J9" s="82" t="str">
        <f>IF(F9="","",IF(F9=0,"0",(H9-E9)))</f>
        <v/>
      </c>
      <c r="K9" s="9"/>
      <c r="L9" s="9"/>
      <c r="M9" s="9"/>
      <c r="N9" s="9"/>
      <c r="O9" s="9"/>
      <c r="P9" s="10"/>
      <c r="Q9" s="10"/>
      <c r="R9" s="10"/>
      <c r="S9" s="9"/>
      <c r="T9" s="9"/>
      <c r="U9" s="9"/>
      <c r="V9" s="9"/>
      <c r="W9" s="9"/>
      <c r="X9" s="9"/>
    </row>
    <row r="10" spans="1:24" ht="15.75" x14ac:dyDescent="0.25">
      <c r="A10" s="5"/>
      <c r="B10" s="131"/>
      <c r="C10" s="132"/>
      <c r="D10" s="132"/>
      <c r="E10" s="133"/>
      <c r="F10" s="134"/>
      <c r="G10" s="132"/>
      <c r="H10" s="135"/>
      <c r="I10" s="135"/>
      <c r="J10" s="135"/>
      <c r="K10" s="9"/>
      <c r="L10" s="9"/>
      <c r="M10" s="9"/>
      <c r="N10" s="9"/>
      <c r="O10" s="9"/>
      <c r="P10" s="10"/>
      <c r="Q10" s="10"/>
      <c r="R10" s="10"/>
      <c r="S10" s="9"/>
      <c r="T10" s="9"/>
      <c r="U10" s="9"/>
      <c r="V10" s="9"/>
      <c r="W10" s="9"/>
      <c r="X10" s="9"/>
    </row>
    <row r="11" spans="1:24" ht="15.75" thickBot="1" x14ac:dyDescent="0.3">
      <c r="A11" s="6"/>
      <c r="B11" s="71"/>
      <c r="C11" s="7"/>
      <c r="D11" s="7"/>
      <c r="E11" s="63"/>
      <c r="F11" s="8"/>
      <c r="G11" s="7"/>
      <c r="H11" s="7"/>
      <c r="I11" s="7"/>
      <c r="J11" s="7"/>
      <c r="K11" s="6"/>
      <c r="L11" s="6"/>
      <c r="M11" s="6"/>
      <c r="N11" s="9"/>
      <c r="O11" s="9"/>
      <c r="P11" s="10"/>
      <c r="Q11" s="10"/>
      <c r="R11" s="10"/>
      <c r="S11" s="9"/>
      <c r="T11" s="9"/>
      <c r="U11" s="9"/>
      <c r="V11" s="9"/>
      <c r="W11" s="9"/>
      <c r="X11" s="9"/>
    </row>
    <row r="12" spans="1:24" ht="22.5" customHeight="1" thickBot="1" x14ac:dyDescent="0.4">
      <c r="A12" s="19"/>
      <c r="B12" s="113" t="s">
        <v>2</v>
      </c>
      <c r="C12" s="114"/>
      <c r="D12" s="114"/>
      <c r="E12" s="114"/>
      <c r="F12" s="114"/>
      <c r="G12" s="114"/>
      <c r="H12" s="114"/>
      <c r="I12" s="114"/>
      <c r="J12" s="115"/>
      <c r="K12" s="6"/>
      <c r="L12" s="6"/>
      <c r="M12" s="52" t="s">
        <v>17</v>
      </c>
      <c r="N12" s="51">
        <f>SUM(H15:G2T)-SUM(E15:M2T)</f>
        <v>0</v>
      </c>
      <c r="O12" s="17"/>
      <c r="P12" s="107"/>
      <c r="Q12" s="107"/>
      <c r="R12" s="48"/>
      <c r="S12" s="9"/>
      <c r="T12" s="9"/>
      <c r="U12" s="9"/>
      <c r="V12" s="9"/>
      <c r="W12" s="9"/>
      <c r="X12" s="9"/>
    </row>
    <row r="13" spans="1:24" x14ac:dyDescent="0.25">
      <c r="A13" s="96"/>
      <c r="B13" s="103" t="s">
        <v>6</v>
      </c>
      <c r="C13" s="88" t="s">
        <v>7</v>
      </c>
      <c r="D13" s="88" t="s">
        <v>8</v>
      </c>
      <c r="E13" s="105" t="s">
        <v>9</v>
      </c>
      <c r="F13" s="94" t="s">
        <v>10</v>
      </c>
      <c r="G13" s="88" t="s">
        <v>11</v>
      </c>
      <c r="H13" s="90" t="s">
        <v>12</v>
      </c>
      <c r="I13" s="90" t="s">
        <v>15</v>
      </c>
      <c r="J13" s="92" t="s">
        <v>14</v>
      </c>
      <c r="K13" s="6"/>
      <c r="L13" s="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5.75" thickBot="1" x14ac:dyDescent="0.3">
      <c r="A14" s="96"/>
      <c r="B14" s="104"/>
      <c r="C14" s="89"/>
      <c r="D14" s="89"/>
      <c r="E14" s="106"/>
      <c r="F14" s="95"/>
      <c r="G14" s="89"/>
      <c r="H14" s="91"/>
      <c r="I14" s="91"/>
      <c r="J14" s="93"/>
      <c r="K14" s="6"/>
      <c r="L14" s="6"/>
      <c r="M14" s="6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15.75" hidden="1" x14ac:dyDescent="0.25">
      <c r="A15" s="20"/>
      <c r="B15" s="72"/>
      <c r="C15" s="44">
        <v>0</v>
      </c>
      <c r="D15" s="44">
        <v>0</v>
      </c>
      <c r="E15" s="64">
        <v>0</v>
      </c>
      <c r="F15" s="45">
        <v>0</v>
      </c>
      <c r="G15" s="44">
        <v>0</v>
      </c>
      <c r="H15" s="46">
        <f t="shared" ref="H15:H16" si="10">IF(F15="","",F15*(G15*E15))</f>
        <v>0</v>
      </c>
      <c r="I15" s="46">
        <f t="shared" ref="I15:I16" si="11">IF(F15="","",IF(F15=1,0,I14+E15))</f>
        <v>0</v>
      </c>
      <c r="J15" s="46">
        <v>0</v>
      </c>
      <c r="K15" s="6"/>
      <c r="L15" s="6"/>
      <c r="M15" s="6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5.75" hidden="1" x14ac:dyDescent="0.25">
      <c r="A16" s="20"/>
      <c r="B16" s="73"/>
      <c r="C16" s="25"/>
      <c r="D16" s="25">
        <v>10</v>
      </c>
      <c r="E16" s="65" t="str">
        <f>IF(C16="","",ROUNDUP((D16)/(C16-1),0))</f>
        <v/>
      </c>
      <c r="F16" s="26"/>
      <c r="G16" s="25"/>
      <c r="H16" s="27" t="str">
        <f t="shared" si="10"/>
        <v/>
      </c>
      <c r="I16" s="27" t="str">
        <f t="shared" si="11"/>
        <v/>
      </c>
      <c r="J16" s="27" t="str">
        <f>IF(F16="","",IF(F16=0,"0",(H16-E16)))</f>
        <v/>
      </c>
      <c r="K16" s="6"/>
      <c r="L16" s="6"/>
      <c r="M16" s="6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5.75" hidden="1" x14ac:dyDescent="0.25">
      <c r="A17" s="83"/>
      <c r="B17" s="73"/>
      <c r="C17" s="79"/>
      <c r="D17" s="79">
        <v>10</v>
      </c>
      <c r="E17" s="77" t="str">
        <f>IF(C17="","",ROUNDUP((D17)/(C17-1),0))</f>
        <v/>
      </c>
      <c r="F17" s="78"/>
      <c r="G17" s="79"/>
      <c r="H17" s="84" t="str">
        <f t="shared" ref="H17" si="12">IF(F17="","",F17*(G17*E17))</f>
        <v/>
      </c>
      <c r="I17" s="84" t="str">
        <f>IF(F17="","",IF(F17=1,0,#REF!+E17))</f>
        <v/>
      </c>
      <c r="J17" s="84" t="str">
        <f>IF(F17="","",IF(F17=0,"0",(H17-E17)))</f>
        <v/>
      </c>
      <c r="K17" s="6"/>
      <c r="L17" s="6"/>
      <c r="M17" s="6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5.75" hidden="1" x14ac:dyDescent="0.25">
      <c r="A18" s="83"/>
      <c r="B18" s="73"/>
      <c r="C18" s="79"/>
      <c r="D18" s="79">
        <v>10</v>
      </c>
      <c r="E18" s="77" t="str">
        <f>IF(C18="","",ROUNDUP((D18)/(C18-1),0))</f>
        <v/>
      </c>
      <c r="F18" s="78"/>
      <c r="G18" s="79"/>
      <c r="H18" s="84" t="str">
        <f t="shared" ref="H18" si="13">IF(F18="","",F18*(G18*E18))</f>
        <v/>
      </c>
      <c r="I18" s="84" t="str">
        <f t="shared" ref="I18" si="14">IF(F18="","",IF(F18=1,0,I17+E18))</f>
        <v/>
      </c>
      <c r="J18" s="84" t="str">
        <f>IF(F18="","",IF(F18=0,"0",(H18-E18)))</f>
        <v/>
      </c>
      <c r="K18" s="6"/>
      <c r="L18" s="6"/>
      <c r="M18" s="6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5.75" hidden="1" x14ac:dyDescent="0.25">
      <c r="A19" s="83"/>
      <c r="B19" s="73"/>
      <c r="C19" s="79"/>
      <c r="D19" s="79">
        <v>10</v>
      </c>
      <c r="E19" s="77" t="str">
        <f>IF(C19="","",ROUNDUP((D19)/(C19-1),0))</f>
        <v/>
      </c>
      <c r="F19" s="78"/>
      <c r="G19" s="79"/>
      <c r="H19" s="84" t="str">
        <f t="shared" ref="H19" si="15">IF(F19="","",F19*(G19*E19))</f>
        <v/>
      </c>
      <c r="I19" s="84" t="str">
        <f t="shared" ref="I19" si="16">IF(F19="","",IF(F19=1,0,I18+E19))</f>
        <v/>
      </c>
      <c r="J19" s="84" t="str">
        <f>IF(F19="","",IF(F19=0,"0",(H19-E19)))</f>
        <v/>
      </c>
      <c r="K19" s="6"/>
      <c r="L19" s="6"/>
      <c r="M19" s="6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5.75" x14ac:dyDescent="0.25">
      <c r="A20" s="83"/>
      <c r="B20" s="73"/>
      <c r="C20" s="79"/>
      <c r="D20" s="79">
        <v>10</v>
      </c>
      <c r="E20" s="77" t="str">
        <f>IF(C20="","",ROUNDUP((D20)/(C20-1),0))</f>
        <v/>
      </c>
      <c r="F20" s="78"/>
      <c r="G20" s="79"/>
      <c r="H20" s="84" t="str">
        <f t="shared" ref="H20" si="17">IF(F20="","",F20*(G20*E20))</f>
        <v/>
      </c>
      <c r="I20" s="84" t="str">
        <f t="shared" ref="I20" si="18">IF(F20="","",IF(F20=1,0,I19+E20))</f>
        <v/>
      </c>
      <c r="J20" s="84" t="str">
        <f>IF(F20="","",IF(F20=0,"0",(H20-E20)))</f>
        <v/>
      </c>
      <c r="K20" s="6"/>
      <c r="L20" s="6"/>
      <c r="M20" s="6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5.75" x14ac:dyDescent="0.25">
      <c r="A21" s="83"/>
      <c r="B21" s="73"/>
      <c r="C21" s="79"/>
      <c r="D21" s="79">
        <v>10</v>
      </c>
      <c r="E21" s="77" t="str">
        <f>IF(C21="","",ROUNDUP((D21)/(C21-1),0))</f>
        <v/>
      </c>
      <c r="F21" s="78"/>
      <c r="G21" s="79"/>
      <c r="H21" s="84" t="str">
        <f t="shared" ref="H21" si="19">IF(F21="","",F21*(G21*E21))</f>
        <v/>
      </c>
      <c r="I21" s="84" t="str">
        <f t="shared" ref="I21" si="20">IF(F21="","",IF(F21=1,0,I20+E21))</f>
        <v/>
      </c>
      <c r="J21" s="84" t="str">
        <f>IF(F21="","",IF(F21=0,"0",(H21-E21)))</f>
        <v/>
      </c>
      <c r="K21" s="6"/>
      <c r="L21" s="6"/>
      <c r="M21" s="6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5.75" x14ac:dyDescent="0.25">
      <c r="A22" s="83"/>
      <c r="B22" s="73"/>
      <c r="C22" s="79"/>
      <c r="D22" s="79">
        <v>10</v>
      </c>
      <c r="E22" s="77" t="str">
        <f>IF(C22="","",ROUNDUP((D22)/(C22-1),0))</f>
        <v/>
      </c>
      <c r="F22" s="78"/>
      <c r="G22" s="79"/>
      <c r="H22" s="84" t="str">
        <f t="shared" ref="H22" si="21">IF(F22="","",F22*(G22*E22))</f>
        <v/>
      </c>
      <c r="I22" s="84" t="str">
        <f t="shared" ref="I22" si="22">IF(F22="","",IF(F22=1,0,I21+E22))</f>
        <v/>
      </c>
      <c r="J22" s="84" t="str">
        <f>IF(F22="","",IF(F22=0,"0",(H22-E22)))</f>
        <v/>
      </c>
      <c r="K22" s="6"/>
      <c r="L22" s="6"/>
      <c r="M22" s="6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5">
      <c r="A23" s="6"/>
      <c r="B23" s="71"/>
      <c r="C23" s="7"/>
      <c r="D23" s="7"/>
      <c r="E23" s="63"/>
      <c r="F23" s="8"/>
      <c r="G23" s="7"/>
      <c r="H23" s="7"/>
      <c r="I23" s="7"/>
      <c r="J23" s="7"/>
      <c r="K23" s="6"/>
      <c r="L23" s="6"/>
      <c r="M23" s="6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5.75" thickBot="1" x14ac:dyDescent="0.3">
      <c r="A24" s="3"/>
      <c r="B24" s="71"/>
      <c r="C24" s="7"/>
      <c r="D24" s="7"/>
      <c r="E24" s="63"/>
      <c r="F24" s="8"/>
      <c r="G24" s="7"/>
      <c r="H24" s="7"/>
      <c r="I24" s="7"/>
      <c r="J24" s="7"/>
      <c r="K24" s="6"/>
      <c r="L24" s="6"/>
      <c r="M24" s="6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21" customHeight="1" thickBot="1" x14ac:dyDescent="0.3">
      <c r="A25" s="21"/>
      <c r="B25" s="116" t="s">
        <v>3</v>
      </c>
      <c r="C25" s="117"/>
      <c r="D25" s="117"/>
      <c r="E25" s="117"/>
      <c r="F25" s="117"/>
      <c r="G25" s="117"/>
      <c r="H25" s="117"/>
      <c r="I25" s="117"/>
      <c r="J25" s="118"/>
      <c r="K25" s="6"/>
      <c r="L25" s="6"/>
      <c r="M25" s="53" t="s">
        <v>18</v>
      </c>
      <c r="N25" s="51">
        <f>SUM(H28:G3T)-SUM(E28:M3T)</f>
        <v>0</v>
      </c>
      <c r="O25" s="9"/>
      <c r="P25" s="108" t="s">
        <v>0</v>
      </c>
      <c r="Q25" s="109"/>
      <c r="R25" s="47">
        <v>500</v>
      </c>
      <c r="S25" s="9"/>
      <c r="T25" s="9"/>
      <c r="U25" s="9"/>
      <c r="V25" s="9"/>
      <c r="W25" s="9"/>
      <c r="X25" s="9"/>
    </row>
    <row r="26" spans="1:24" x14ac:dyDescent="0.25">
      <c r="A26" s="96"/>
      <c r="B26" s="103" t="s">
        <v>6</v>
      </c>
      <c r="C26" s="88" t="s">
        <v>7</v>
      </c>
      <c r="D26" s="88" t="s">
        <v>8</v>
      </c>
      <c r="E26" s="105" t="s">
        <v>9</v>
      </c>
      <c r="F26" s="94" t="s">
        <v>10</v>
      </c>
      <c r="G26" s="88" t="s">
        <v>11</v>
      </c>
      <c r="H26" s="90" t="s">
        <v>12</v>
      </c>
      <c r="I26" s="90" t="s">
        <v>15</v>
      </c>
      <c r="J26" s="92" t="s">
        <v>14</v>
      </c>
      <c r="K26" s="6"/>
      <c r="L26" s="6"/>
      <c r="M26" s="6"/>
      <c r="N26" s="9"/>
      <c r="O26" s="9"/>
      <c r="P26" s="10"/>
      <c r="Q26" s="10"/>
      <c r="R26" s="10"/>
      <c r="S26" s="9"/>
      <c r="T26" s="9"/>
      <c r="U26" s="9"/>
      <c r="V26" s="9"/>
      <c r="W26" s="9"/>
      <c r="X26" s="9"/>
    </row>
    <row r="27" spans="1:24" ht="15.75" thickBot="1" x14ac:dyDescent="0.3">
      <c r="A27" s="96"/>
      <c r="B27" s="104"/>
      <c r="C27" s="89"/>
      <c r="D27" s="89"/>
      <c r="E27" s="106"/>
      <c r="F27" s="95"/>
      <c r="G27" s="89"/>
      <c r="H27" s="91"/>
      <c r="I27" s="91"/>
      <c r="J27" s="93"/>
      <c r="K27" s="6"/>
      <c r="L27" s="6"/>
      <c r="M27" s="6"/>
      <c r="N27" s="9"/>
      <c r="O27" s="9"/>
      <c r="P27" s="10"/>
      <c r="Q27" s="10"/>
      <c r="R27" s="10"/>
      <c r="S27" s="9"/>
      <c r="T27" s="9"/>
      <c r="U27" s="9"/>
      <c r="V27" s="9"/>
      <c r="W27" s="9"/>
      <c r="X27" s="9"/>
    </row>
    <row r="28" spans="1:24" ht="15.75" hidden="1" x14ac:dyDescent="0.25">
      <c r="A28" s="20"/>
      <c r="B28" s="72"/>
      <c r="C28" s="44">
        <v>0</v>
      </c>
      <c r="D28" s="44">
        <v>0</v>
      </c>
      <c r="E28" s="64">
        <v>0</v>
      </c>
      <c r="F28" s="45">
        <v>0</v>
      </c>
      <c r="G28" s="44">
        <v>0</v>
      </c>
      <c r="H28" s="46">
        <f t="shared" ref="H28:H29" si="23">IF(F28="","",F28*(G28*E28))</f>
        <v>0</v>
      </c>
      <c r="I28" s="46">
        <f t="shared" ref="I28:I29" si="24">IF(F28="","",IF(F28=1,0,I27+E28))</f>
        <v>0</v>
      </c>
      <c r="J28" s="46">
        <v>0</v>
      </c>
      <c r="K28" s="6"/>
      <c r="L28" s="6"/>
      <c r="M28" s="6"/>
      <c r="N28" s="9"/>
      <c r="O28" s="9"/>
      <c r="P28" s="10"/>
      <c r="Q28" s="10"/>
      <c r="R28" s="10"/>
      <c r="S28" s="9"/>
      <c r="T28" s="9"/>
      <c r="U28" s="9"/>
      <c r="V28" s="9"/>
      <c r="W28" s="9"/>
      <c r="X28" s="9"/>
    </row>
    <row r="29" spans="1:24" ht="15.75" hidden="1" x14ac:dyDescent="0.25">
      <c r="A29" s="20"/>
      <c r="B29" s="73"/>
      <c r="C29" s="25"/>
      <c r="D29" s="25">
        <v>10</v>
      </c>
      <c r="E29" s="65" t="str">
        <f>IF(C29="","",ROUNDUP((D29)/(C29-1),0))</f>
        <v/>
      </c>
      <c r="F29" s="26"/>
      <c r="G29" s="25"/>
      <c r="H29" s="27" t="str">
        <f t="shared" si="23"/>
        <v/>
      </c>
      <c r="I29" s="27" t="str">
        <f t="shared" si="24"/>
        <v/>
      </c>
      <c r="J29" s="27" t="str">
        <f>IF(F29="","",IF(F29=0,"0",(H29-E29)))</f>
        <v/>
      </c>
      <c r="K29" s="6"/>
      <c r="L29" s="6"/>
      <c r="M29" s="6"/>
      <c r="N29" s="9"/>
      <c r="O29" s="9"/>
      <c r="P29" s="10"/>
      <c r="Q29" s="10"/>
      <c r="R29" s="10"/>
      <c r="S29" s="9"/>
      <c r="T29" s="9"/>
      <c r="U29" s="9"/>
      <c r="V29" s="9"/>
      <c r="W29" s="9"/>
      <c r="X29" s="9"/>
    </row>
    <row r="30" spans="1:24" ht="15.75" hidden="1" x14ac:dyDescent="0.25">
      <c r="A30" s="83"/>
      <c r="B30" s="73"/>
      <c r="C30" s="79"/>
      <c r="D30" s="79">
        <v>10</v>
      </c>
      <c r="E30" s="77" t="str">
        <f>IF(C30="","",ROUNDUP((D30)/(C30-1),0))</f>
        <v/>
      </c>
      <c r="F30" s="78"/>
      <c r="G30" s="79"/>
      <c r="H30" s="84" t="str">
        <f t="shared" ref="H30" si="25">IF(F30="","",F30*(G30*E30))</f>
        <v/>
      </c>
      <c r="I30" s="84" t="str">
        <f t="shared" ref="I30" si="26">IF(F30="","",IF(F30=1,0,I29+E30))</f>
        <v/>
      </c>
      <c r="J30" s="84" t="str">
        <f>IF(F30="","",IF(F30=0,"0",(H30-E30)))</f>
        <v/>
      </c>
      <c r="K30" s="6"/>
      <c r="L30" s="6"/>
      <c r="M30" s="6"/>
      <c r="N30" s="9"/>
      <c r="O30" s="9"/>
      <c r="P30" s="10"/>
      <c r="Q30" s="10"/>
      <c r="R30" s="10"/>
      <c r="S30" s="9"/>
      <c r="T30" s="9"/>
      <c r="U30" s="9"/>
      <c r="V30" s="9"/>
      <c r="W30" s="9"/>
      <c r="X30" s="9"/>
    </row>
    <row r="31" spans="1:24" ht="15.75" hidden="1" x14ac:dyDescent="0.25">
      <c r="A31" s="83"/>
      <c r="B31" s="73"/>
      <c r="C31" s="79"/>
      <c r="D31" s="79">
        <v>10</v>
      </c>
      <c r="E31" s="77" t="str">
        <f>IF(C31="","",ROUNDUP((D31)/(C31-1),0))</f>
        <v/>
      </c>
      <c r="F31" s="78"/>
      <c r="G31" s="79"/>
      <c r="H31" s="84" t="str">
        <f t="shared" ref="H31" si="27">IF(F31="","",F31*(G31*E31))</f>
        <v/>
      </c>
      <c r="I31" s="84" t="str">
        <f t="shared" ref="I31" si="28">IF(F31="","",IF(F31=1,0,I30+E31))</f>
        <v/>
      </c>
      <c r="J31" s="84" t="str">
        <f>IF(F31="","",IF(F31=0,"0",(H31-E31)))</f>
        <v/>
      </c>
      <c r="K31" s="6"/>
      <c r="L31" s="6"/>
      <c r="M31" s="6"/>
      <c r="N31" s="9"/>
      <c r="O31" s="9"/>
      <c r="P31" s="10"/>
      <c r="Q31" s="10"/>
      <c r="R31" s="10"/>
      <c r="S31" s="9"/>
      <c r="T31" s="9"/>
      <c r="U31" s="9"/>
      <c r="V31" s="9"/>
      <c r="W31" s="9"/>
      <c r="X31" s="9"/>
    </row>
    <row r="32" spans="1:24" ht="15.75" x14ac:dyDescent="0.25">
      <c r="A32" s="83"/>
      <c r="B32" s="73"/>
      <c r="C32" s="79"/>
      <c r="D32" s="79">
        <v>10</v>
      </c>
      <c r="E32" s="77" t="str">
        <f>IF(C32="","",ROUNDUP((D32)/(C32-1),0))</f>
        <v/>
      </c>
      <c r="F32" s="78"/>
      <c r="G32" s="79"/>
      <c r="H32" s="84" t="str">
        <f t="shared" ref="H32" si="29">IF(F32="","",F32*(G32*E32))</f>
        <v/>
      </c>
      <c r="I32" s="84" t="str">
        <f t="shared" ref="I32" si="30">IF(F32="","",IF(F32=1,0,I31+E32))</f>
        <v/>
      </c>
      <c r="J32" s="84" t="str">
        <f>IF(F32="","",IF(F32=0,"0",(H32-E32)))</f>
        <v/>
      </c>
      <c r="K32" s="6"/>
      <c r="L32" s="6"/>
      <c r="M32" s="6"/>
      <c r="N32" s="9"/>
      <c r="O32" s="9"/>
      <c r="P32" s="10"/>
      <c r="Q32" s="10"/>
      <c r="R32" s="10"/>
      <c r="S32" s="9"/>
      <c r="T32" s="9"/>
      <c r="U32" s="9"/>
      <c r="V32" s="9"/>
      <c r="W32" s="9"/>
      <c r="X32" s="9"/>
    </row>
    <row r="33" spans="1:24" ht="15.75" x14ac:dyDescent="0.25">
      <c r="A33" s="83"/>
      <c r="B33" s="73"/>
      <c r="C33" s="79"/>
      <c r="D33" s="79">
        <v>10</v>
      </c>
      <c r="E33" s="77" t="str">
        <f>IF(C33="","",ROUNDUP((D33)/(C33-1),0))</f>
        <v/>
      </c>
      <c r="F33" s="78"/>
      <c r="G33" s="79"/>
      <c r="H33" s="84" t="str">
        <f t="shared" ref="H33" si="31">IF(F33="","",F33*(G33*E33))</f>
        <v/>
      </c>
      <c r="I33" s="84" t="str">
        <f t="shared" ref="I33" si="32">IF(F33="","",IF(F33=1,0,I32+E33))</f>
        <v/>
      </c>
      <c r="J33" s="84" t="str">
        <f>IF(F33="","",IF(F33=0,"0",(H33-E33)))</f>
        <v/>
      </c>
      <c r="K33" s="6"/>
      <c r="L33" s="6"/>
      <c r="M33" s="6"/>
      <c r="N33" s="9"/>
      <c r="O33" s="9"/>
      <c r="P33" s="10"/>
      <c r="Q33" s="10"/>
      <c r="R33" s="10"/>
      <c r="S33" s="9"/>
      <c r="T33" s="9"/>
      <c r="U33" s="9"/>
      <c r="V33" s="9"/>
      <c r="W33" s="9"/>
      <c r="X33" s="9"/>
    </row>
    <row r="34" spans="1:24" ht="15.75" x14ac:dyDescent="0.25">
      <c r="A34" s="83"/>
      <c r="B34" s="73"/>
      <c r="C34" s="79"/>
      <c r="D34" s="79">
        <v>10</v>
      </c>
      <c r="E34" s="77" t="str">
        <f>IF(C34="","",ROUNDUP((D34)/(C34-1),0))</f>
        <v/>
      </c>
      <c r="F34" s="78"/>
      <c r="G34" s="79"/>
      <c r="H34" s="84" t="str">
        <f t="shared" ref="H34" si="33">IF(F34="","",F34*(G34*E34))</f>
        <v/>
      </c>
      <c r="I34" s="84" t="str">
        <f t="shared" ref="I34" si="34">IF(F34="","",IF(F34=1,0,I33+E34))</f>
        <v/>
      </c>
      <c r="J34" s="84" t="str">
        <f>IF(F34="","",IF(F34=0,"0",(H34-E34)))</f>
        <v/>
      </c>
      <c r="K34" s="6"/>
      <c r="L34" s="6"/>
      <c r="M34" s="6"/>
      <c r="N34" s="9"/>
      <c r="O34" s="9"/>
      <c r="P34" s="10"/>
      <c r="Q34" s="10"/>
      <c r="R34" s="10"/>
      <c r="S34" s="9"/>
      <c r="T34" s="9"/>
      <c r="U34" s="9"/>
      <c r="V34" s="9"/>
      <c r="W34" s="9"/>
      <c r="X34" s="9"/>
    </row>
    <row r="35" spans="1:24" x14ac:dyDescent="0.25">
      <c r="A35" s="11"/>
      <c r="B35" s="74"/>
      <c r="C35" s="12"/>
      <c r="D35" s="12"/>
      <c r="E35" s="66"/>
      <c r="F35" s="13"/>
      <c r="G35" s="12"/>
      <c r="H35" s="12"/>
      <c r="I35" s="12"/>
      <c r="J35" s="12"/>
      <c r="K35" s="9"/>
      <c r="L35" s="9"/>
      <c r="M35" s="9"/>
      <c r="N35" s="9"/>
      <c r="O35" s="9"/>
      <c r="P35" s="10"/>
      <c r="Q35" s="10"/>
      <c r="R35" s="10"/>
      <c r="S35" s="9"/>
      <c r="T35" s="9"/>
      <c r="U35" s="9"/>
      <c r="V35" s="9"/>
      <c r="W35" s="9"/>
      <c r="X35" s="9"/>
    </row>
    <row r="36" spans="1:24" ht="15.75" thickBot="1" x14ac:dyDescent="0.3">
      <c r="A36" s="9"/>
      <c r="B36" s="75"/>
      <c r="C36" s="14"/>
      <c r="D36" s="14"/>
      <c r="E36" s="67"/>
      <c r="F36" s="15"/>
      <c r="G36" s="14"/>
      <c r="H36" s="14"/>
      <c r="I36" s="14"/>
      <c r="J36" s="14"/>
      <c r="K36" s="9"/>
      <c r="L36" s="9"/>
      <c r="M36" s="9"/>
      <c r="N36" s="9"/>
      <c r="O36" s="9"/>
      <c r="P36" s="19"/>
      <c r="Q36" s="19"/>
      <c r="R36" s="19"/>
      <c r="S36" s="11"/>
      <c r="T36" s="11"/>
      <c r="U36" s="11"/>
      <c r="V36" s="9"/>
      <c r="W36" s="9"/>
      <c r="X36" s="9"/>
    </row>
    <row r="37" spans="1:24" ht="21.95" customHeight="1" thickBot="1" x14ac:dyDescent="0.3">
      <c r="A37" s="21"/>
      <c r="B37" s="119" t="s">
        <v>4</v>
      </c>
      <c r="C37" s="120"/>
      <c r="D37" s="120"/>
      <c r="E37" s="120"/>
      <c r="F37" s="120"/>
      <c r="G37" s="120"/>
      <c r="H37" s="120"/>
      <c r="I37" s="120"/>
      <c r="J37" s="121"/>
      <c r="K37" s="9"/>
      <c r="L37" s="9"/>
      <c r="M37" s="54" t="s">
        <v>19</v>
      </c>
      <c r="N37" s="51">
        <f>SUM(H40:G4T)-SUM(E40:M4T)</f>
        <v>0</v>
      </c>
      <c r="O37" s="9"/>
      <c r="P37" s="86" t="s">
        <v>22</v>
      </c>
      <c r="Q37" s="87"/>
      <c r="R37" s="49">
        <f>R25+SUM(N1,N12,N25,N37,N49)</f>
        <v>500</v>
      </c>
      <c r="S37" s="11"/>
      <c r="T37" s="11"/>
      <c r="U37" s="11"/>
      <c r="V37" s="9"/>
      <c r="W37" s="9"/>
      <c r="X37" s="9"/>
    </row>
    <row r="38" spans="1:24" x14ac:dyDescent="0.25">
      <c r="A38" s="96"/>
      <c r="B38" s="103" t="s">
        <v>6</v>
      </c>
      <c r="C38" s="88" t="s">
        <v>7</v>
      </c>
      <c r="D38" s="88" t="s">
        <v>8</v>
      </c>
      <c r="E38" s="105" t="s">
        <v>9</v>
      </c>
      <c r="F38" s="94" t="s">
        <v>10</v>
      </c>
      <c r="G38" s="88" t="s">
        <v>11</v>
      </c>
      <c r="H38" s="90" t="s">
        <v>12</v>
      </c>
      <c r="I38" s="90" t="s">
        <v>13</v>
      </c>
      <c r="J38" s="92" t="s">
        <v>14</v>
      </c>
      <c r="K38" s="9"/>
      <c r="L38" s="9"/>
      <c r="M38" s="9"/>
      <c r="N38" s="9"/>
      <c r="O38" s="9"/>
      <c r="P38" s="18"/>
      <c r="Q38" s="11"/>
      <c r="R38" s="11"/>
      <c r="S38" s="11"/>
      <c r="T38" s="11"/>
      <c r="U38" s="11"/>
      <c r="V38" s="9"/>
      <c r="W38" s="9"/>
      <c r="X38" s="9"/>
    </row>
    <row r="39" spans="1:24" ht="15.75" thickBot="1" x14ac:dyDescent="0.3">
      <c r="A39" s="96"/>
      <c r="B39" s="104"/>
      <c r="C39" s="89"/>
      <c r="D39" s="89"/>
      <c r="E39" s="106"/>
      <c r="F39" s="95"/>
      <c r="G39" s="89"/>
      <c r="H39" s="91"/>
      <c r="I39" s="91"/>
      <c r="J39" s="93"/>
      <c r="K39" s="9"/>
      <c r="L39" s="9"/>
      <c r="M39" s="9"/>
      <c r="N39" s="9"/>
      <c r="O39" s="9"/>
      <c r="P39" s="18"/>
      <c r="Q39" s="11"/>
      <c r="R39" s="11"/>
      <c r="S39" s="11"/>
      <c r="T39" s="11"/>
      <c r="U39" s="11"/>
      <c r="V39" s="9"/>
      <c r="W39" s="9"/>
      <c r="X39" s="9"/>
    </row>
    <row r="40" spans="1:24" ht="15.75" hidden="1" x14ac:dyDescent="0.25">
      <c r="A40" s="20"/>
      <c r="B40" s="72"/>
      <c r="C40" s="44">
        <v>0</v>
      </c>
      <c r="D40" s="44">
        <v>0</v>
      </c>
      <c r="E40" s="64">
        <v>0</v>
      </c>
      <c r="F40" s="45">
        <v>0</v>
      </c>
      <c r="G40" s="44">
        <v>0</v>
      </c>
      <c r="H40" s="46">
        <f t="shared" ref="H40:H41" si="35">IF(F40="","",F40*(G40*E40))</f>
        <v>0</v>
      </c>
      <c r="I40" s="46">
        <f t="shared" ref="I40:I41" si="36">IF(F40="","",IF(F40=1,0,I39+E40))</f>
        <v>0</v>
      </c>
      <c r="J40" s="46">
        <v>0</v>
      </c>
      <c r="K40" s="9"/>
      <c r="L40" s="9"/>
      <c r="M40" s="9"/>
      <c r="N40" s="9"/>
      <c r="O40" s="9"/>
      <c r="P40" s="11"/>
      <c r="Q40" s="11"/>
      <c r="R40" s="11"/>
      <c r="S40" s="11"/>
      <c r="T40" s="11"/>
      <c r="U40" s="11"/>
      <c r="V40" s="9"/>
      <c r="W40" s="9"/>
      <c r="X40" s="9"/>
    </row>
    <row r="41" spans="1:24" ht="15.75" hidden="1" x14ac:dyDescent="0.25">
      <c r="A41" s="20"/>
      <c r="B41" s="73"/>
      <c r="C41" s="25"/>
      <c r="D41" s="25">
        <v>10</v>
      </c>
      <c r="E41" s="65" t="str">
        <f>IF(C41="","",ROUNDUP((D41)/(C41-1),0))</f>
        <v/>
      </c>
      <c r="F41" s="26"/>
      <c r="G41" s="25"/>
      <c r="H41" s="27" t="str">
        <f t="shared" si="35"/>
        <v/>
      </c>
      <c r="I41" s="27" t="str">
        <f t="shared" si="36"/>
        <v/>
      </c>
      <c r="J41" s="27" t="str">
        <f>IF(F41="","",IF(F41=0,"0",(H41-E41)))</f>
        <v/>
      </c>
      <c r="K41" s="9"/>
      <c r="L41" s="9"/>
      <c r="M41" s="9"/>
      <c r="N41" s="9"/>
      <c r="O41" s="9"/>
      <c r="P41" s="11"/>
      <c r="Q41" s="11"/>
      <c r="R41" s="11"/>
      <c r="S41" s="11"/>
      <c r="T41" s="11"/>
      <c r="U41" s="11"/>
      <c r="V41" s="9"/>
      <c r="W41" s="9"/>
      <c r="X41" s="9"/>
    </row>
    <row r="42" spans="1:24" ht="15.75" hidden="1" x14ac:dyDescent="0.25">
      <c r="A42" s="83"/>
      <c r="B42" s="73"/>
      <c r="C42" s="79"/>
      <c r="D42" s="79">
        <v>10</v>
      </c>
      <c r="E42" s="77" t="str">
        <f>IF(C42="","",ROUNDUP((D42)/(C42-1),0))</f>
        <v/>
      </c>
      <c r="F42" s="78"/>
      <c r="G42" s="79"/>
      <c r="H42" s="84" t="str">
        <f t="shared" ref="H42" si="37">IF(F42="","",F42*(G42*E42))</f>
        <v/>
      </c>
      <c r="I42" s="84" t="str">
        <f t="shared" ref="I42" si="38">IF(F42="","",IF(F42=1,0,I41+E42))</f>
        <v/>
      </c>
      <c r="J42" s="84" t="str">
        <f>IF(F42="","",IF(F42=0,"0",(H42-E42)))</f>
        <v/>
      </c>
      <c r="K42" s="9"/>
      <c r="L42" s="9"/>
      <c r="M42" s="9"/>
      <c r="N42" s="9"/>
      <c r="O42" s="9"/>
      <c r="P42" s="11"/>
      <c r="Q42" s="11"/>
      <c r="R42" s="11"/>
      <c r="S42" s="11"/>
      <c r="T42" s="11"/>
      <c r="U42" s="11"/>
      <c r="V42" s="9"/>
      <c r="W42" s="9"/>
      <c r="X42" s="9"/>
    </row>
    <row r="43" spans="1:24" ht="15.75" hidden="1" x14ac:dyDescent="0.25">
      <c r="A43" s="83"/>
      <c r="B43" s="73"/>
      <c r="C43" s="79"/>
      <c r="D43" s="79">
        <v>10</v>
      </c>
      <c r="E43" s="77" t="str">
        <f>IF(C43="","",ROUNDUP((D43)/(C43-1),0))</f>
        <v/>
      </c>
      <c r="F43" s="78"/>
      <c r="G43" s="79"/>
      <c r="H43" s="84" t="str">
        <f t="shared" ref="H43" si="39">IF(F43="","",F43*(G43*E43))</f>
        <v/>
      </c>
      <c r="I43" s="84" t="str">
        <f t="shared" ref="I43" si="40">IF(F43="","",IF(F43=1,0,I42+E43))</f>
        <v/>
      </c>
      <c r="J43" s="84" t="str">
        <f>IF(F43="","",IF(F43=0,"0",(H43-E43)))</f>
        <v/>
      </c>
      <c r="K43" s="9"/>
      <c r="L43" s="9"/>
      <c r="M43" s="9"/>
      <c r="N43" s="9"/>
      <c r="O43" s="9"/>
      <c r="P43" s="11"/>
      <c r="Q43" s="11"/>
      <c r="R43" s="11"/>
      <c r="S43" s="11"/>
      <c r="T43" s="11"/>
      <c r="U43" s="11"/>
      <c r="V43" s="9"/>
      <c r="W43" s="9"/>
      <c r="X43" s="9"/>
    </row>
    <row r="44" spans="1:24" ht="15.75" x14ac:dyDescent="0.25">
      <c r="A44" s="83"/>
      <c r="B44" s="73"/>
      <c r="C44" s="79"/>
      <c r="D44" s="79">
        <v>10</v>
      </c>
      <c r="E44" s="77" t="str">
        <f>IF(C44="","",ROUNDUP((D44)/(C44-1),0))</f>
        <v/>
      </c>
      <c r="F44" s="78"/>
      <c r="G44" s="79"/>
      <c r="H44" s="84" t="str">
        <f t="shared" ref="H44" si="41">IF(F44="","",F44*(G44*E44))</f>
        <v/>
      </c>
      <c r="I44" s="84" t="str">
        <f t="shared" ref="I44" si="42">IF(F44="","",IF(F44=1,0,I43+E44))</f>
        <v/>
      </c>
      <c r="J44" s="84" t="str">
        <f>IF(F44="","",IF(F44=0,"0",(H44-E44)))</f>
        <v/>
      </c>
      <c r="K44" s="9"/>
      <c r="L44" s="9"/>
      <c r="M44" s="9"/>
      <c r="N44" s="9"/>
      <c r="O44" s="9"/>
      <c r="P44" s="11"/>
      <c r="Q44" s="11"/>
      <c r="R44" s="11"/>
      <c r="S44" s="11"/>
      <c r="T44" s="11"/>
      <c r="U44" s="11"/>
      <c r="V44" s="9"/>
      <c r="W44" s="9"/>
      <c r="X44" s="9"/>
    </row>
    <row r="45" spans="1:24" ht="15.75" x14ac:dyDescent="0.25">
      <c r="A45" s="83"/>
      <c r="B45" s="73"/>
      <c r="C45" s="79"/>
      <c r="D45" s="79">
        <v>10</v>
      </c>
      <c r="E45" s="77" t="str">
        <f>IF(C45="","",ROUNDUP((D45)/(C45-1),0))</f>
        <v/>
      </c>
      <c r="F45" s="78"/>
      <c r="G45" s="79"/>
      <c r="H45" s="84" t="str">
        <f t="shared" ref="H45" si="43">IF(F45="","",F45*(G45*E45))</f>
        <v/>
      </c>
      <c r="I45" s="84" t="str">
        <f t="shared" ref="I45" si="44">IF(F45="","",IF(F45=1,0,I44+E45))</f>
        <v/>
      </c>
      <c r="J45" s="84" t="str">
        <f>IF(F45="","",IF(F45=0,"0",(H45-E45)))</f>
        <v/>
      </c>
      <c r="K45" s="9"/>
      <c r="L45" s="9"/>
      <c r="M45" s="9"/>
      <c r="N45" s="9"/>
      <c r="O45" s="9"/>
      <c r="P45" s="11"/>
      <c r="Q45" s="11"/>
      <c r="R45" s="11"/>
      <c r="S45" s="11"/>
      <c r="T45" s="11"/>
      <c r="U45" s="11"/>
      <c r="V45" s="9"/>
      <c r="W45" s="9"/>
      <c r="X45" s="9"/>
    </row>
    <row r="46" spans="1:24" ht="15.75" x14ac:dyDescent="0.25">
      <c r="A46" s="83"/>
      <c r="B46" s="73"/>
      <c r="C46" s="79"/>
      <c r="D46" s="79">
        <v>10</v>
      </c>
      <c r="E46" s="77" t="str">
        <f>IF(C46="","",ROUNDUP((D46)/(C46-1),0))</f>
        <v/>
      </c>
      <c r="F46" s="78"/>
      <c r="G46" s="79"/>
      <c r="H46" s="84" t="str">
        <f t="shared" ref="H46" si="45">IF(F46="","",F46*(G46*E46))</f>
        <v/>
      </c>
      <c r="I46" s="84" t="str">
        <f t="shared" ref="I46" si="46">IF(F46="","",IF(F46=1,0,I45+E46))</f>
        <v/>
      </c>
      <c r="J46" s="84" t="str">
        <f>IF(F46="","",IF(F46=0,"0",(H46-E46)))</f>
        <v/>
      </c>
      <c r="K46" s="9"/>
      <c r="L46" s="9"/>
      <c r="M46" s="9"/>
      <c r="N46" s="9"/>
      <c r="O46" s="9"/>
      <c r="P46" s="11"/>
      <c r="Q46" s="11"/>
      <c r="R46" s="11"/>
      <c r="S46" s="11"/>
      <c r="T46" s="11"/>
      <c r="U46" s="11"/>
      <c r="V46" s="9"/>
      <c r="W46" s="9"/>
      <c r="X46" s="9"/>
    </row>
    <row r="47" spans="1:24" x14ac:dyDescent="0.25">
      <c r="A47" s="11"/>
      <c r="B47" s="75"/>
      <c r="C47" s="14"/>
      <c r="D47" s="14"/>
      <c r="E47" s="67"/>
      <c r="F47" s="15"/>
      <c r="G47" s="14"/>
      <c r="H47" s="14"/>
      <c r="I47" s="14"/>
      <c r="J47" s="14"/>
      <c r="K47" s="9"/>
      <c r="L47" s="9"/>
      <c r="M47" s="9"/>
      <c r="N47" s="9"/>
      <c r="O47" s="9"/>
      <c r="P47" s="11"/>
      <c r="Q47" s="11"/>
      <c r="R47" s="11"/>
      <c r="S47" s="11"/>
      <c r="T47" s="11"/>
      <c r="U47" s="11"/>
      <c r="V47" s="9"/>
      <c r="W47" s="9"/>
      <c r="X47" s="9"/>
    </row>
    <row r="48" spans="1:24" ht="15.75" thickBot="1" x14ac:dyDescent="0.3">
      <c r="A48" s="11"/>
      <c r="B48" s="75"/>
      <c r="C48" s="14"/>
      <c r="D48" s="14"/>
      <c r="E48" s="67"/>
      <c r="F48" s="15"/>
      <c r="G48" s="14"/>
      <c r="H48" s="14"/>
      <c r="I48" s="14"/>
      <c r="J48" s="14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21.95" customHeight="1" thickBot="1" x14ac:dyDescent="0.3">
      <c r="A49" s="21"/>
      <c r="B49" s="122" t="s">
        <v>5</v>
      </c>
      <c r="C49" s="123"/>
      <c r="D49" s="123"/>
      <c r="E49" s="123"/>
      <c r="F49" s="123"/>
      <c r="G49" s="123"/>
      <c r="H49" s="123"/>
      <c r="I49" s="123"/>
      <c r="J49" s="124"/>
      <c r="K49" s="9"/>
      <c r="L49" s="9"/>
      <c r="M49" s="55" t="s">
        <v>20</v>
      </c>
      <c r="N49" s="51">
        <f>SUM(H52:G5T)-SUM(E52:M5T)</f>
        <v>0</v>
      </c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25">
      <c r="A50" s="96"/>
      <c r="B50" s="103" t="s">
        <v>6</v>
      </c>
      <c r="C50" s="88" t="s">
        <v>7</v>
      </c>
      <c r="D50" s="88" t="s">
        <v>8</v>
      </c>
      <c r="E50" s="105" t="s">
        <v>9</v>
      </c>
      <c r="F50" s="94" t="s">
        <v>10</v>
      </c>
      <c r="G50" s="88" t="s">
        <v>11</v>
      </c>
      <c r="H50" s="90" t="s">
        <v>12</v>
      </c>
      <c r="I50" s="90" t="s">
        <v>15</v>
      </c>
      <c r="J50" s="92" t="s">
        <v>14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5.75" thickBot="1" x14ac:dyDescent="0.3">
      <c r="A51" s="96"/>
      <c r="B51" s="104"/>
      <c r="C51" s="89"/>
      <c r="D51" s="89"/>
      <c r="E51" s="106"/>
      <c r="F51" s="95"/>
      <c r="G51" s="89"/>
      <c r="H51" s="91"/>
      <c r="I51" s="91"/>
      <c r="J51" s="93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5.75" hidden="1" x14ac:dyDescent="0.25">
      <c r="A52" s="20"/>
      <c r="B52" s="72"/>
      <c r="C52" s="44">
        <v>0</v>
      </c>
      <c r="D52" s="44">
        <v>0</v>
      </c>
      <c r="E52" s="64">
        <v>0</v>
      </c>
      <c r="F52" s="45">
        <v>0</v>
      </c>
      <c r="G52" s="44">
        <v>0</v>
      </c>
      <c r="H52" s="46">
        <f t="shared" ref="H52:H53" si="47">IF(F52="","",F52*(G52*E52))</f>
        <v>0</v>
      </c>
      <c r="I52" s="46">
        <f t="shared" ref="I52:I53" si="48">IF(F52="","",IF(F52=1,0,I51+E52))</f>
        <v>0</v>
      </c>
      <c r="J52" s="46"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5.75" hidden="1" x14ac:dyDescent="0.25">
      <c r="A53" s="20"/>
      <c r="B53" s="73"/>
      <c r="C53" s="25"/>
      <c r="D53" s="25">
        <v>10</v>
      </c>
      <c r="E53" s="65" t="str">
        <f>IF(C53="","",ROUNDUP((D53)/(C53-1),0))</f>
        <v/>
      </c>
      <c r="F53" s="26"/>
      <c r="G53" s="25"/>
      <c r="H53" s="27" t="str">
        <f t="shared" si="47"/>
        <v/>
      </c>
      <c r="I53" s="27" t="str">
        <f t="shared" si="48"/>
        <v/>
      </c>
      <c r="J53" s="27" t="str">
        <f>IF(F53="","",IF(F53=0,"0",(H53-E53)))</f>
        <v/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5.75" hidden="1" x14ac:dyDescent="0.25">
      <c r="A54" s="83"/>
      <c r="B54" s="73"/>
      <c r="C54" s="79"/>
      <c r="D54" s="79">
        <v>10</v>
      </c>
      <c r="E54" s="77" t="str">
        <f>IF(C54="","",ROUNDUP((D54)/(C54-1),0))</f>
        <v/>
      </c>
      <c r="F54" s="78"/>
      <c r="G54" s="79"/>
      <c r="H54" s="84" t="str">
        <f t="shared" ref="H54" si="49">IF(F54="","",F54*(G54*E54))</f>
        <v/>
      </c>
      <c r="I54" s="84" t="str">
        <f t="shared" ref="I54" si="50">IF(F54="","",IF(F54=1,0,I53+E54))</f>
        <v/>
      </c>
      <c r="J54" s="84" t="str">
        <f>IF(F54="","",IF(F54=0,"0",(H54-E54)))</f>
        <v/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5.75" hidden="1" x14ac:dyDescent="0.25">
      <c r="A55" s="83"/>
      <c r="B55" s="73"/>
      <c r="C55" s="79"/>
      <c r="D55" s="79">
        <v>10</v>
      </c>
      <c r="E55" s="77" t="str">
        <f>IF(C55="","",ROUNDUP((D55)/(C55-1),0))</f>
        <v/>
      </c>
      <c r="F55" s="78"/>
      <c r="G55" s="79"/>
      <c r="H55" s="84" t="str">
        <f t="shared" ref="H55" si="51">IF(F55="","",F55*(G55*E55))</f>
        <v/>
      </c>
      <c r="I55" s="84" t="str">
        <f t="shared" ref="I55" si="52">IF(F55="","",IF(F55=1,0,I54+E55))</f>
        <v/>
      </c>
      <c r="J55" s="84" t="str">
        <f>IF(F55="","",IF(F55=0,"0",(H55-E55)))</f>
        <v/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5.75" x14ac:dyDescent="0.25">
      <c r="A56" s="83"/>
      <c r="B56" s="73"/>
      <c r="C56" s="79"/>
      <c r="D56" s="79">
        <v>10</v>
      </c>
      <c r="E56" s="77" t="str">
        <f>IF(C56="","",ROUNDUP((D56)/(C56-1),0))</f>
        <v/>
      </c>
      <c r="F56" s="78"/>
      <c r="G56" s="79"/>
      <c r="H56" s="84" t="str">
        <f t="shared" ref="H56" si="53">IF(F56="","",F56*(G56*E56))</f>
        <v/>
      </c>
      <c r="I56" s="84" t="str">
        <f t="shared" ref="I56" si="54">IF(F56="","",IF(F56=1,0,I55+E56))</f>
        <v/>
      </c>
      <c r="J56" s="84" t="str">
        <f>IF(F56="","",IF(F56=0,"0",(H56-E56)))</f>
        <v/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5.75" x14ac:dyDescent="0.25">
      <c r="A57" s="83"/>
      <c r="B57" s="73"/>
      <c r="C57" s="79"/>
      <c r="D57" s="79">
        <v>10</v>
      </c>
      <c r="E57" s="77" t="str">
        <f>IF(C57="","",ROUNDUP((D57)/(C57-1),0))</f>
        <v/>
      </c>
      <c r="F57" s="78"/>
      <c r="G57" s="79"/>
      <c r="H57" s="84" t="str">
        <f t="shared" ref="H57" si="55">IF(F57="","",F57*(G57*E57))</f>
        <v/>
      </c>
      <c r="I57" s="84" t="str">
        <f t="shared" ref="I57" si="56">IF(F57="","",IF(F57=1,0,I56+E57))</f>
        <v/>
      </c>
      <c r="J57" s="84" t="str">
        <f>IF(F57="","",IF(F57=0,"0",(H57-E57)))</f>
        <v/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5.75" x14ac:dyDescent="0.25">
      <c r="A58" s="83"/>
      <c r="B58" s="73"/>
      <c r="C58" s="79"/>
      <c r="D58" s="79">
        <v>10</v>
      </c>
      <c r="E58" s="77" t="str">
        <f>IF(C58="","",ROUNDUP((D58)/(C58-1),0))</f>
        <v/>
      </c>
      <c r="F58" s="78"/>
      <c r="G58" s="79"/>
      <c r="H58" s="84" t="str">
        <f t="shared" ref="H58" si="57">IF(F58="","",F58*(G58*E58))</f>
        <v/>
      </c>
      <c r="I58" s="84" t="str">
        <f t="shared" ref="I58" si="58">IF(F58="","",IF(F58=1,0,I57+E58))</f>
        <v/>
      </c>
      <c r="J58" s="84" t="str">
        <f>IF(F58="","",IF(F58=0,"0",(H58-E58)))</f>
        <v/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25">
      <c r="A59" s="11"/>
      <c r="B59" s="75"/>
      <c r="C59" s="14"/>
      <c r="D59" s="14"/>
      <c r="E59" s="67"/>
      <c r="F59" s="15"/>
      <c r="G59" s="14"/>
      <c r="H59" s="14"/>
      <c r="I59" s="14"/>
      <c r="J59" s="14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x14ac:dyDescent="0.25">
      <c r="A60" s="9"/>
      <c r="B60" s="75"/>
      <c r="C60" s="14"/>
      <c r="D60" s="14"/>
      <c r="E60" s="67"/>
      <c r="F60" s="15"/>
      <c r="G60" s="14"/>
      <c r="H60" s="14"/>
      <c r="I60" s="14"/>
      <c r="J60" s="14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25">
      <c r="A61" s="9"/>
      <c r="B61" s="75"/>
      <c r="C61" s="14"/>
      <c r="D61" s="14"/>
      <c r="E61" s="67"/>
      <c r="F61" s="15"/>
      <c r="G61" s="14"/>
      <c r="H61" s="14"/>
      <c r="I61" s="14"/>
      <c r="J61" s="14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x14ac:dyDescent="0.25">
      <c r="A62" s="9"/>
      <c r="B62" s="75"/>
      <c r="C62" s="14"/>
      <c r="D62" s="14"/>
      <c r="E62" s="67"/>
      <c r="F62" s="15"/>
      <c r="G62" s="14"/>
      <c r="H62" s="14"/>
      <c r="I62" s="14"/>
      <c r="J62" s="14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25">
      <c r="A63" s="9"/>
      <c r="B63" s="75"/>
      <c r="C63" s="14"/>
      <c r="D63" s="14"/>
      <c r="E63" s="67"/>
      <c r="F63" s="15"/>
      <c r="G63" s="14"/>
      <c r="H63" s="14"/>
      <c r="I63" s="14"/>
      <c r="J63" s="16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x14ac:dyDescent="0.25">
      <c r="A64" s="9"/>
      <c r="B64" s="75"/>
      <c r="C64" s="14"/>
      <c r="D64" s="14"/>
      <c r="E64" s="67"/>
      <c r="F64" s="15"/>
      <c r="G64" s="14"/>
      <c r="H64" s="14"/>
      <c r="I64" s="14"/>
      <c r="J64" s="14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25">
      <c r="A65" s="9"/>
      <c r="B65" s="75"/>
      <c r="C65" s="14"/>
      <c r="D65" s="14"/>
      <c r="E65" s="67"/>
      <c r="F65" s="15"/>
      <c r="G65" s="14"/>
      <c r="H65" s="14"/>
      <c r="I65" s="14"/>
      <c r="J65" s="14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25">
      <c r="A66" s="9"/>
      <c r="B66" s="75"/>
      <c r="C66" s="14"/>
      <c r="D66" s="14"/>
      <c r="E66" s="67"/>
      <c r="F66" s="15"/>
      <c r="G66" s="14"/>
      <c r="H66" s="14"/>
      <c r="I66" s="14"/>
      <c r="J66" s="14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25">
      <c r="A67" s="9"/>
      <c r="B67" s="75"/>
      <c r="C67" s="14"/>
      <c r="D67" s="14"/>
      <c r="E67" s="67"/>
      <c r="F67" s="15"/>
      <c r="G67" s="14"/>
      <c r="H67" s="14"/>
      <c r="I67" s="14"/>
      <c r="J67" s="14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25">
      <c r="A68" s="9"/>
      <c r="B68" s="75"/>
      <c r="C68" s="14"/>
      <c r="D68" s="14"/>
      <c r="E68" s="67"/>
      <c r="F68" s="15"/>
      <c r="G68" s="14"/>
      <c r="H68" s="14"/>
      <c r="I68" s="14"/>
      <c r="J68" s="14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25">
      <c r="A69" s="9"/>
      <c r="B69" s="75"/>
      <c r="C69" s="14"/>
      <c r="D69" s="14"/>
      <c r="E69" s="67"/>
      <c r="F69" s="15"/>
      <c r="G69" s="14"/>
      <c r="H69" s="14"/>
      <c r="I69" s="14"/>
      <c r="J69" s="14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25">
      <c r="A70" s="9"/>
      <c r="B70" s="75"/>
      <c r="C70" s="14"/>
      <c r="D70" s="14"/>
      <c r="E70" s="67"/>
      <c r="F70" s="15"/>
      <c r="G70" s="14"/>
      <c r="H70" s="14"/>
      <c r="I70" s="14"/>
      <c r="J70" s="14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9"/>
      <c r="B71" s="75"/>
      <c r="C71" s="14"/>
      <c r="D71" s="14"/>
      <c r="E71" s="67"/>
      <c r="F71" s="15"/>
      <c r="G71" s="14"/>
      <c r="H71" s="14"/>
      <c r="I71" s="14"/>
      <c r="J71" s="14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25">
      <c r="A72" s="9"/>
      <c r="B72" s="75"/>
      <c r="C72" s="14"/>
      <c r="D72" s="14"/>
      <c r="E72" s="67"/>
      <c r="F72" s="15"/>
      <c r="G72" s="14"/>
      <c r="H72" s="14"/>
      <c r="I72" s="14"/>
      <c r="J72" s="14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25">
      <c r="A73" s="9"/>
      <c r="B73" s="75"/>
      <c r="C73" s="14"/>
      <c r="D73" s="14"/>
      <c r="E73" s="67"/>
      <c r="F73" s="15"/>
      <c r="G73" s="14"/>
      <c r="H73" s="14"/>
      <c r="I73" s="14"/>
      <c r="J73" s="14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25">
      <c r="A74" s="9"/>
      <c r="B74" s="75"/>
      <c r="C74" s="14"/>
      <c r="D74" s="14"/>
      <c r="E74" s="67"/>
      <c r="F74" s="15"/>
      <c r="G74" s="14"/>
      <c r="H74" s="14"/>
      <c r="I74" s="14"/>
      <c r="J74" s="14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25">
      <c r="A75" s="9"/>
      <c r="B75" s="75"/>
      <c r="C75" s="14"/>
      <c r="D75" s="14"/>
      <c r="E75" s="67"/>
      <c r="F75" s="15"/>
      <c r="G75" s="14"/>
      <c r="H75" s="14"/>
      <c r="I75" s="14"/>
      <c r="J75" s="14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25">
      <c r="A76" s="9"/>
      <c r="B76" s="75"/>
      <c r="C76" s="14"/>
      <c r="D76" s="14"/>
      <c r="E76" s="67"/>
      <c r="F76" s="15"/>
      <c r="G76" s="14"/>
      <c r="H76" s="14"/>
      <c r="I76" s="14"/>
      <c r="J76" s="14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</sheetData>
  <mergeCells count="58">
    <mergeCell ref="B1:J1"/>
    <mergeCell ref="B12:J12"/>
    <mergeCell ref="B25:J25"/>
    <mergeCell ref="B37:J37"/>
    <mergeCell ref="B49:J49"/>
    <mergeCell ref="E38:E39"/>
    <mergeCell ref="F38:F39"/>
    <mergeCell ref="G38:G39"/>
    <mergeCell ref="J26:J27"/>
    <mergeCell ref="C38:C39"/>
    <mergeCell ref="D38:D39"/>
    <mergeCell ref="J2:J3"/>
    <mergeCell ref="F2:F3"/>
    <mergeCell ref="G2:G3"/>
    <mergeCell ref="H2:H3"/>
    <mergeCell ref="I2:I3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P12:Q12"/>
    <mergeCell ref="A38:A39"/>
    <mergeCell ref="B38:B39"/>
    <mergeCell ref="P25:Q25"/>
    <mergeCell ref="H38:H39"/>
    <mergeCell ref="I38:I39"/>
    <mergeCell ref="J38:J39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F13:F14"/>
    <mergeCell ref="A2:A3"/>
    <mergeCell ref="B2:B3"/>
    <mergeCell ref="C2:C3"/>
    <mergeCell ref="D2:D3"/>
    <mergeCell ref="E2:E3"/>
    <mergeCell ref="A13:A14"/>
    <mergeCell ref="B13:B14"/>
    <mergeCell ref="C13:C14"/>
    <mergeCell ref="D13:D14"/>
    <mergeCell ref="E13:E14"/>
    <mergeCell ref="P37:Q37"/>
    <mergeCell ref="G13:G14"/>
    <mergeCell ref="H13:H14"/>
    <mergeCell ref="I13:I14"/>
    <mergeCell ref="J13:J14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Macro1">
                <anchor moveWithCells="1" sizeWithCells="1">
                  <from>
                    <xdr:col>10</xdr:col>
                    <xdr:colOff>133350</xdr:colOff>
                    <xdr:row>11</xdr:row>
                    <xdr:rowOff>0</xdr:rowOff>
                  </from>
                  <to>
                    <xdr:col>11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afficher">
                <anchor moveWithCells="1" sizeWithCells="1">
                  <from>
                    <xdr:col>10</xdr:col>
                    <xdr:colOff>133350</xdr:colOff>
                    <xdr:row>23</xdr:row>
                    <xdr:rowOff>142875</xdr:rowOff>
                  </from>
                  <to>
                    <xdr:col>10</xdr:col>
                    <xdr:colOff>619125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masquer">
                <anchor moveWithCells="1" sizeWithCells="1">
                  <from>
                    <xdr:col>10</xdr:col>
                    <xdr:colOff>142875</xdr:colOff>
                    <xdr:row>36</xdr:row>
                    <xdr:rowOff>0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affichagejeu">
                <anchor moveWithCells="1" sizeWithCells="1">
                  <from>
                    <xdr:col>15</xdr:col>
                    <xdr:colOff>180975</xdr:colOff>
                    <xdr:row>10</xdr:row>
                    <xdr:rowOff>142875</xdr:rowOff>
                  </from>
                  <to>
                    <xdr:col>16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Button 8">
              <controlPr defaultSize="0" print="0" autoFill="0" autoPict="0" macro="[0]!affichagemise">
                <anchor moveWithCells="1" sizeWithCells="1">
                  <from>
                    <xdr:col>16</xdr:col>
                    <xdr:colOff>561975</xdr:colOff>
                    <xdr:row>10</xdr:row>
                    <xdr:rowOff>133350</xdr:rowOff>
                  </from>
                  <to>
                    <xdr:col>18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16</vt:i4>
      </vt:variant>
    </vt:vector>
  </HeadingPairs>
  <TitlesOfParts>
    <vt:vector size="19" baseType="lpstr">
      <vt:lpstr>Feuil1</vt:lpstr>
      <vt:lpstr>Feuil2</vt:lpstr>
      <vt:lpstr>Feuil3</vt:lpstr>
      <vt:lpstr>G2T</vt:lpstr>
      <vt:lpstr>G3T</vt:lpstr>
      <vt:lpstr>G4T</vt:lpstr>
      <vt:lpstr>G5T</vt:lpstr>
      <vt:lpstr>GT</vt:lpstr>
      <vt:lpstr>M2T</vt:lpstr>
      <vt:lpstr>M3T</vt:lpstr>
      <vt:lpstr>M4T</vt:lpstr>
      <vt:lpstr>M5T</vt:lpstr>
      <vt:lpstr>MT</vt:lpstr>
      <vt:lpstr>TL</vt:lpstr>
      <vt:lpstr>TOTAL1</vt:lpstr>
      <vt:lpstr>TOTAL2</vt:lpstr>
      <vt:lpstr>TOTAL3</vt:lpstr>
      <vt:lpstr>TOTAL4</vt:lpstr>
      <vt:lpstr>TOTAL5</vt:lpstr>
    </vt:vector>
  </TitlesOfParts>
  <Company>Sweet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Michel</cp:lastModifiedBy>
  <dcterms:created xsi:type="dcterms:W3CDTF">2021-07-20T07:53:58Z</dcterms:created>
  <dcterms:modified xsi:type="dcterms:W3CDTF">2021-11-01T17:04:01Z</dcterms:modified>
</cp:coreProperties>
</file>