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e2\Desktop\"/>
    </mc:Choice>
  </mc:AlternateContent>
  <xr:revisionPtr revIDLastSave="0" documentId="13_ncr:1_{8C7D63AA-62C1-4B6B-8A3C-8485506A23A4}" xr6:coauthVersionLast="47" xr6:coauthVersionMax="47" xr10:uidLastSave="{00000000-0000-0000-0000-000000000000}"/>
  <bookViews>
    <workbookView xWindow="5430" yWindow="4215" windowWidth="21600" windowHeight="11385" xr2:uid="{B36147F6-F9B0-4976-A284-881EF2000811}"/>
  </bookViews>
  <sheets>
    <sheet name="Feuil1" sheetId="5" r:id="rId1"/>
    <sheet name="Feuil2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</calcChain>
</file>

<file path=xl/sharedStrings.xml><?xml version="1.0" encoding="utf-8"?>
<sst xmlns="http://schemas.openxmlformats.org/spreadsheetml/2006/main" count="41" uniqueCount="23">
  <si>
    <t>designation</t>
  </si>
  <si>
    <t>stock</t>
  </si>
  <si>
    <t>date de péremption</t>
  </si>
  <si>
    <t>ffs</t>
  </si>
  <si>
    <t>fsd</t>
  </si>
  <si>
    <t>sqFSG</t>
  </si>
  <si>
    <t>ADXQSV</t>
  </si>
  <si>
    <t>SDFD</t>
  </si>
  <si>
    <t>JKLK</t>
  </si>
  <si>
    <t>HG</t>
  </si>
  <si>
    <t>Type</t>
  </si>
  <si>
    <t>N° Bon de commande</t>
  </si>
  <si>
    <t>Fournisseur</t>
  </si>
  <si>
    <t>Référence</t>
  </si>
  <si>
    <t>Lot</t>
  </si>
  <si>
    <t>Date de peremption</t>
  </si>
  <si>
    <t>Nombre</t>
  </si>
  <si>
    <t>Prix</t>
  </si>
  <si>
    <t>Date</t>
  </si>
  <si>
    <t>Entree</t>
  </si>
  <si>
    <t>210215/1</t>
  </si>
  <si>
    <t>prix</t>
  </si>
  <si>
    <t>Sortie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</si>
</sst>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Monétaire 2" xfId="1" xr:uid="{0F4F5135-DB98-4845-A2E8-6E939E7D95C4}"/>
    <cellStyle name="Normal" xfId="0" builtinId="0"/>
  </cellStyles>
  <dxfs count="4">
    <dxf>
      <numFmt numFmtId="0" formatCode="General"/>
    </dxf>
    <dxf>
      <numFmt numFmtId="19" formatCode="dd/mm/yyyy"/>
    </dxf>
    <dxf>
      <numFmt numFmtId="19" formatCode="dd/mm/yyyy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B0398B-4C88-4CFA-B957-A379E1283613}" name="Tableau1" displayName="Tableau1" ref="B3:F15" totalsRowShown="0">
  <autoFilter ref="B3:F15" xr:uid="{DEB0398B-4C88-4CFA-B957-A379E128361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2128007-77AC-449B-9681-974F41F23A15}" name="Référence"/>
    <tableColumn id="2" xr3:uid="{417B3B5A-DE6B-4D3D-8D18-580E8DC39163}" name="designation"/>
    <tableColumn id="3" xr3:uid="{44DFD810-D4DB-42FD-8C22-EF4387A9E586}" name="stock" dataDxfId="0">
      <calculatedColumnFormula>SUMIFS(Tableau2[Nombre],Tableau2[Référence],Tableau1[[#This Row],[Référence]],Tableau2[Type],"Entree")-SUMIFS(Tableau2[Nombre],Tableau2[Référence],Tableau1[[#This Row],[Référence]],Tableau2[Type],"Sortie")</calculatedColumnFormula>
    </tableColumn>
    <tableColumn id="4" xr3:uid="{1F1D5969-6609-44C4-846F-861BC6406BE0}" name="date de péremption"/>
    <tableColumn id="5" xr3:uid="{853AE5AF-A7D8-498C-8B22-AE8627D33330}" name="prix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DC3957-7321-4DAE-B763-F891F0667284}" name="Tableau2" displayName="Tableau2" ref="B3:J17" totalsRowShown="0" headerRowDxfId="3">
  <autoFilter ref="B3:J17" xr:uid="{06DC3957-7321-4DAE-B763-F891F066728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E41292B8-46F2-4759-BBB2-D67ACF2E3738}" name="Type"/>
    <tableColumn id="2" xr3:uid="{5C36DC5C-3715-4A45-9186-B6A3B957D7DD}" name="N° Bon de commande"/>
    <tableColumn id="3" xr3:uid="{90733EEE-4F75-4F8D-BE07-EC516E168226}" name="Fournisseur"/>
    <tableColumn id="4" xr3:uid="{C71604F5-DA88-4889-A5CA-095FDE72DBAE}" name="Référence"/>
    <tableColumn id="5" xr3:uid="{A0132ACC-FDB8-427A-8DB8-38F29459BC4D}" name="Lot"/>
    <tableColumn id="6" xr3:uid="{81819DDE-4062-48E9-B96E-0DFCF1634575}" name="Date de peremption" dataDxfId="2"/>
    <tableColumn id="7" xr3:uid="{6EC63D5C-CFD0-4142-B1A7-D58B4BC51D00}" name="Nombre"/>
    <tableColumn id="8" xr3:uid="{382DFF7C-5A44-4787-811A-304780208CF2}" name="Prix"/>
    <tableColumn id="13" xr3:uid="{A8D47D32-C2FF-4EC1-A27D-6D6FD365E497}" name="Dat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3230-AE5C-4B4A-AE4D-62FE4C510B46}">
  <dimension ref="B3:F15"/>
  <sheetViews>
    <sheetView tabSelected="1" workbookViewId="0">
      <selection activeCell="D7" sqref="D7"/>
    </sheetView>
  </sheetViews>
  <sheetFormatPr baseColWidth="10" defaultRowHeight="15" x14ac:dyDescent="0.25"/>
  <cols>
    <col min="2" max="6" width="20.7109375" customWidth="1"/>
  </cols>
  <sheetData>
    <row r="3" spans="2:6" x14ac:dyDescent="0.25">
      <c r="B3" s="3" t="s">
        <v>13</v>
      </c>
      <c r="C3" t="s">
        <v>0</v>
      </c>
      <c r="D3" t="s">
        <v>1</v>
      </c>
      <c r="E3" t="s">
        <v>2</v>
      </c>
      <c r="F3" t="s">
        <v>21</v>
      </c>
    </row>
    <row r="4" spans="2:6" x14ac:dyDescent="0.25">
      <c r="B4" s="1">
        <v>100.1</v>
      </c>
      <c r="C4" s="1" t="s">
        <v>3</v>
      </c>
      <c r="D4">
        <f>SUMIFS(Tableau2[Nombre],Tableau2[Référence],Tableau1[[#This Row],[Référence]],Tableau2[Type],"Entree")-SUMIFS(Tableau2[Nombre],Tableau2[Référence],Tableau1[[#This Row],[Référence]],Tableau2[Type],"Sortie")</f>
        <v>8</v>
      </c>
    </row>
    <row r="5" spans="2:6" x14ac:dyDescent="0.25">
      <c r="B5" s="1">
        <v>100.2</v>
      </c>
      <c r="C5" s="1" t="s">
        <v>4</v>
      </c>
      <c r="D5" s="1">
        <f>SUMIFS(Tableau2[Nombre],Tableau2[Référence],Tableau1[[#This Row],[Référence]],Tableau2[Type],"Entree")-SUMIFS(Tableau2[Nombre],Tableau2[Référence],Tableau1[[#This Row],[Référence]],Tableau2[Type],"Sortie")</f>
        <v>5</v>
      </c>
    </row>
    <row r="6" spans="2:6" x14ac:dyDescent="0.25">
      <c r="B6" s="1">
        <v>100.3</v>
      </c>
      <c r="C6" s="1" t="s">
        <v>5</v>
      </c>
      <c r="D6" s="1">
        <f>SUMIFS(Tableau2[Nombre],Tableau2[Référence],Tableau1[[#This Row],[Référence]],Tableau2[Type],"Entree")-SUMIFS(Tableau2[Nombre],Tableau2[Référence],Tableau1[[#This Row],[Référence]],Tableau2[Type],"Sortie")</f>
        <v>1</v>
      </c>
    </row>
    <row r="7" spans="2:6" x14ac:dyDescent="0.25">
      <c r="B7" s="1">
        <v>100.4</v>
      </c>
      <c r="C7" s="1" t="s">
        <v>6</v>
      </c>
      <c r="D7" s="1">
        <f>SUMIFS(Tableau2[Nombre],Tableau2[Référence],Tableau1[[#This Row],[Référence]],Tableau2[Type],"Entree")-SUMIFS(Tableau2[Nombre],Tableau2[Référence],Tableau1[[#This Row],[Référence]],Tableau2[Type],"Sortie")</f>
        <v>2</v>
      </c>
    </row>
    <row r="8" spans="2:6" x14ac:dyDescent="0.25">
      <c r="B8" s="1">
        <v>100.5</v>
      </c>
      <c r="C8" s="1" t="s">
        <v>7</v>
      </c>
      <c r="D8" s="1">
        <f>SUMIFS(Tableau2[Nombre],Tableau2[Référence],Tableau1[[#This Row],[Référence]],Tableau2[Type],"Entree")-SUMIFS(Tableau2[Nombre],Tableau2[Référence],Tableau1[[#This Row],[Référence]],Tableau2[Type],"Sortie")</f>
        <v>0</v>
      </c>
    </row>
    <row r="9" spans="2:6" x14ac:dyDescent="0.25">
      <c r="B9" s="1">
        <v>100.6</v>
      </c>
      <c r="C9" s="1" t="s">
        <v>3</v>
      </c>
      <c r="D9" s="1">
        <f>SUMIFS(Tableau2[Nombre],Tableau2[Référence],Tableau1[[#This Row],[Référence]],Tableau2[Type],"Entree")-SUMIFS(Tableau2[Nombre],Tableau2[Référence],Tableau1[[#This Row],[Référence]],Tableau2[Type],"Sortie")</f>
        <v>0</v>
      </c>
    </row>
    <row r="10" spans="2:6" x14ac:dyDescent="0.25">
      <c r="B10" s="1">
        <v>100.7</v>
      </c>
      <c r="C10" s="1" t="s">
        <v>6</v>
      </c>
      <c r="D10" s="1">
        <f>SUMIFS(Tableau2[Nombre],Tableau2[Référence],Tableau1[[#This Row],[Référence]],Tableau2[Type],"Entree")-SUMIFS(Tableau2[Nombre],Tableau2[Référence],Tableau1[[#This Row],[Référence]],Tableau2[Type],"Sortie")</f>
        <v>0</v>
      </c>
    </row>
    <row r="11" spans="2:6" x14ac:dyDescent="0.25">
      <c r="B11" s="1">
        <v>100.8</v>
      </c>
      <c r="C11" s="1" t="s">
        <v>8</v>
      </c>
      <c r="D11" s="1">
        <f>SUMIFS(Tableau2[Nombre],Tableau2[Référence],Tableau1[[#This Row],[Référence]],Tableau2[Type],"Entree")-SUMIFS(Tableau2[Nombre],Tableau2[Référence],Tableau1[[#This Row],[Référence]],Tableau2[Type],"Sortie")</f>
        <v>0</v>
      </c>
    </row>
    <row r="12" spans="2:6" x14ac:dyDescent="0.25">
      <c r="B12" s="1">
        <v>200.1</v>
      </c>
      <c r="C12" s="1" t="s">
        <v>4</v>
      </c>
      <c r="D12" s="1">
        <f>SUMIFS(Tableau2[Nombre],Tableau2[Référence],Tableau1[[#This Row],[Référence]],Tableau2[Type],"Entree")-SUMIFS(Tableau2[Nombre],Tableau2[Référence],Tableau1[[#This Row],[Référence]],Tableau2[Type],"Sortie")</f>
        <v>1</v>
      </c>
    </row>
    <row r="13" spans="2:6" x14ac:dyDescent="0.25">
      <c r="B13" s="1">
        <v>200.2</v>
      </c>
      <c r="C13" s="1" t="s">
        <v>9</v>
      </c>
      <c r="D13" s="1">
        <f>SUMIFS(Tableau2[Nombre],Tableau2[Référence],Tableau1[[#This Row],[Référence]],Tableau2[Type],"Entree")-SUMIFS(Tableau2[Nombre],Tableau2[Référence],Tableau1[[#This Row],[Référence]],Tableau2[Type],"Sortie")</f>
        <v>2</v>
      </c>
    </row>
    <row r="14" spans="2:6" x14ac:dyDescent="0.25">
      <c r="B14" s="1">
        <v>200.3</v>
      </c>
      <c r="C14" s="1" t="s">
        <v>5</v>
      </c>
      <c r="D14" s="1">
        <f>SUMIFS(Tableau2[Nombre],Tableau2[Référence],Tableau1[[#This Row],[Référence]],Tableau2[Type],"Entree")-SUMIFS(Tableau2[Nombre],Tableau2[Référence],Tableau1[[#This Row],[Référence]],Tableau2[Type],"Sortie")</f>
        <v>2</v>
      </c>
    </row>
    <row r="15" spans="2:6" x14ac:dyDescent="0.25">
      <c r="B15" s="1">
        <v>200.4</v>
      </c>
      <c r="C15" s="1" t="s">
        <v>4</v>
      </c>
      <c r="D15" s="1">
        <f>SUMIFS(Tableau2[Nombre],Tableau2[Référence],Tableau1[[#This Row],[Référence]],Tableau2[Type],"Entree")-SUMIFS(Tableau2[Nombre],Tableau2[Référence],Tableau1[[#This Row],[Référence]],Tableau2[Type],"Sortie")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C79B-DDE1-41D6-AD3E-27FFF1609125}">
  <dimension ref="B3:J17"/>
  <sheetViews>
    <sheetView workbookViewId="0">
      <selection activeCell="J17" sqref="J17"/>
    </sheetView>
  </sheetViews>
  <sheetFormatPr baseColWidth="10" defaultRowHeight="15" x14ac:dyDescent="0.25"/>
  <cols>
    <col min="3" max="3" width="22.140625" customWidth="1"/>
    <col min="4" max="4" width="13.5703125" customWidth="1"/>
    <col min="5" max="5" width="12.28515625" customWidth="1"/>
    <col min="7" max="7" width="21" customWidth="1"/>
  </cols>
  <sheetData>
    <row r="3" spans="2:10" x14ac:dyDescent="0.25"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</row>
    <row r="4" spans="2:10" x14ac:dyDescent="0.25">
      <c r="B4" s="1" t="s">
        <v>19</v>
      </c>
      <c r="C4" s="1" t="s">
        <v>20</v>
      </c>
      <c r="D4" s="1"/>
      <c r="E4" s="1">
        <v>100.1</v>
      </c>
      <c r="F4" s="1"/>
      <c r="G4" s="2">
        <v>44926</v>
      </c>
      <c r="H4" s="1">
        <v>3</v>
      </c>
      <c r="I4" s="1">
        <v>10.5</v>
      </c>
      <c r="J4" s="2">
        <v>44242</v>
      </c>
    </row>
    <row r="5" spans="2:10" x14ac:dyDescent="0.25">
      <c r="B5" s="1" t="s">
        <v>19</v>
      </c>
      <c r="C5" s="1"/>
      <c r="D5" s="1"/>
      <c r="E5" s="1">
        <v>200.2</v>
      </c>
      <c r="F5" s="1"/>
      <c r="G5" s="2">
        <v>44531</v>
      </c>
      <c r="H5" s="1">
        <v>3</v>
      </c>
      <c r="I5" s="1">
        <v>5</v>
      </c>
      <c r="J5" s="2">
        <v>44273</v>
      </c>
    </row>
    <row r="6" spans="2:10" x14ac:dyDescent="0.25">
      <c r="B6" s="1" t="s">
        <v>19</v>
      </c>
      <c r="C6" s="1"/>
      <c r="D6" s="1"/>
      <c r="E6" s="1">
        <v>200.3</v>
      </c>
      <c r="F6" s="1"/>
      <c r="G6" s="2">
        <v>44972</v>
      </c>
      <c r="H6" s="1">
        <v>1</v>
      </c>
      <c r="I6" s="1">
        <v>20</v>
      </c>
      <c r="J6" s="2">
        <v>44274</v>
      </c>
    </row>
    <row r="7" spans="2:10" x14ac:dyDescent="0.25">
      <c r="B7" s="1" t="s">
        <v>19</v>
      </c>
      <c r="C7" s="1"/>
      <c r="D7" s="1"/>
      <c r="E7" s="1">
        <v>100.2</v>
      </c>
      <c r="F7" s="1"/>
      <c r="G7" s="2">
        <v>44895</v>
      </c>
      <c r="H7" s="1">
        <v>2</v>
      </c>
      <c r="I7" s="1">
        <v>15</v>
      </c>
      <c r="J7" s="2">
        <v>44306</v>
      </c>
    </row>
    <row r="8" spans="2:10" x14ac:dyDescent="0.25">
      <c r="B8" s="1" t="s">
        <v>19</v>
      </c>
      <c r="C8" s="1"/>
      <c r="D8" s="1"/>
      <c r="E8" s="1">
        <v>100.3</v>
      </c>
      <c r="F8" s="1"/>
      <c r="G8" s="2">
        <v>44713</v>
      </c>
      <c r="H8" s="1">
        <v>1</v>
      </c>
      <c r="I8" s="1">
        <v>10</v>
      </c>
      <c r="J8" s="2">
        <v>44306</v>
      </c>
    </row>
    <row r="9" spans="2:10" x14ac:dyDescent="0.25">
      <c r="B9" s="1" t="s">
        <v>22</v>
      </c>
      <c r="C9" s="1"/>
      <c r="D9" s="1"/>
      <c r="E9" s="1">
        <v>101.1</v>
      </c>
      <c r="F9" s="1"/>
      <c r="G9" s="2"/>
      <c r="H9" s="1">
        <v>1</v>
      </c>
      <c r="I9" s="1"/>
      <c r="J9" s="2">
        <v>44454</v>
      </c>
    </row>
    <row r="10" spans="2:10" x14ac:dyDescent="0.25">
      <c r="B10" s="1" t="s">
        <v>19</v>
      </c>
      <c r="C10" s="1"/>
      <c r="D10" s="1"/>
      <c r="E10" s="1">
        <v>100.2</v>
      </c>
      <c r="F10" s="1"/>
      <c r="G10" s="2">
        <v>45078</v>
      </c>
      <c r="H10" s="1">
        <v>3</v>
      </c>
      <c r="I10" s="1">
        <v>10</v>
      </c>
      <c r="J10" s="2">
        <v>44455</v>
      </c>
    </row>
    <row r="11" spans="2:10" x14ac:dyDescent="0.25">
      <c r="B11" s="1" t="s">
        <v>19</v>
      </c>
      <c r="C11" s="1"/>
      <c r="D11" s="1"/>
      <c r="E11" s="1">
        <v>200.1</v>
      </c>
      <c r="F11" s="1"/>
      <c r="G11" s="2">
        <v>44926</v>
      </c>
      <c r="H11" s="1">
        <v>1</v>
      </c>
      <c r="I11" s="1">
        <v>20</v>
      </c>
      <c r="J11" s="2">
        <v>44456</v>
      </c>
    </row>
    <row r="12" spans="2:10" x14ac:dyDescent="0.25">
      <c r="B12" s="1" t="s">
        <v>19</v>
      </c>
      <c r="C12" s="1"/>
      <c r="D12" s="1"/>
      <c r="E12" s="1">
        <v>200.2</v>
      </c>
      <c r="F12" s="1"/>
      <c r="G12" s="2">
        <v>44561</v>
      </c>
      <c r="H12" s="1">
        <v>1</v>
      </c>
      <c r="I12" s="1">
        <v>5.3</v>
      </c>
      <c r="J12" s="2">
        <v>44457</v>
      </c>
    </row>
    <row r="13" spans="2:10" x14ac:dyDescent="0.25">
      <c r="B13" s="1" t="s">
        <v>19</v>
      </c>
      <c r="C13" s="1"/>
      <c r="D13" s="1"/>
      <c r="E13" s="1">
        <v>100.1</v>
      </c>
      <c r="F13" s="1"/>
      <c r="G13" s="2">
        <v>44927</v>
      </c>
      <c r="H13" s="1">
        <v>5</v>
      </c>
      <c r="I13" s="1">
        <v>15.5</v>
      </c>
      <c r="J13" s="2">
        <v>44458</v>
      </c>
    </row>
    <row r="14" spans="2:10" x14ac:dyDescent="0.25">
      <c r="B14" s="1" t="s">
        <v>19</v>
      </c>
      <c r="C14" s="1"/>
      <c r="D14" s="1"/>
      <c r="E14" s="1">
        <v>200.3</v>
      </c>
      <c r="F14" s="1"/>
      <c r="G14" s="2">
        <v>45078</v>
      </c>
      <c r="H14" s="1">
        <v>1</v>
      </c>
      <c r="I14" s="1">
        <v>19</v>
      </c>
      <c r="J14" s="2">
        <v>44459</v>
      </c>
    </row>
    <row r="15" spans="2:10" x14ac:dyDescent="0.25">
      <c r="B15" s="1" t="s">
        <v>19</v>
      </c>
      <c r="C15" s="1"/>
      <c r="D15" s="1"/>
      <c r="E15" s="1">
        <v>200.2</v>
      </c>
      <c r="F15" s="1"/>
      <c r="G15" s="2">
        <v>44957</v>
      </c>
      <c r="H15" s="1">
        <v>2</v>
      </c>
      <c r="I15" s="1">
        <v>5.5</v>
      </c>
      <c r="J15" s="2">
        <v>44460</v>
      </c>
    </row>
    <row r="16" spans="2:10" x14ac:dyDescent="0.25">
      <c r="B16" t="s">
        <v>22</v>
      </c>
      <c r="E16">
        <v>200.2</v>
      </c>
      <c r="G16" s="2"/>
      <c r="H16">
        <v>4</v>
      </c>
      <c r="J16" s="2">
        <v>44482</v>
      </c>
    </row>
    <row r="17" spans="2:10" x14ac:dyDescent="0.25">
      <c r="B17" t="s">
        <v>19</v>
      </c>
      <c r="E17">
        <v>100.4</v>
      </c>
      <c r="G17" s="2">
        <v>44712</v>
      </c>
      <c r="H17">
        <v>2</v>
      </c>
      <c r="I17">
        <v>3.3</v>
      </c>
      <c r="J17" s="2">
        <v>44487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LILIANE2</dc:creator>
  <cp:lastModifiedBy>LILIANE2</cp:lastModifiedBy>
  <dcterms:created xsi:type="dcterms:W3CDTF">2021-10-18T19:38:01Z</dcterms:created>
  <dcterms:modified xsi:type="dcterms:W3CDTF">2021-10-25T18:58:29Z</dcterms:modified>
</cp:coreProperties>
</file>