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35DD5C23-3F72-44F4-836D-0D4C3F0B006C}" xr6:coauthVersionLast="47" xr6:coauthVersionMax="47" xr10:uidLastSave="{00000000-0000-0000-0000-000000000000}"/>
  <bookViews>
    <workbookView xWindow="-120" yWindow="-120" windowWidth="29040" windowHeight="15840" xr2:uid="{0F8D19E4-7CED-4BF1-8AFA-55B84B3A7048}"/>
  </bookViews>
  <sheets>
    <sheet name="Feuil1" sheetId="1" r:id="rId1"/>
    <sheet name="Feuil2" sheetId="2" r:id="rId2"/>
  </sheets>
  <definedNames>
    <definedName name="notes">Feuil2!$B$2:$B$11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7" i="1"/>
  <c r="G5" i="1"/>
  <c r="C3" i="2"/>
  <c r="C4" i="2"/>
  <c r="C5" i="2"/>
  <c r="C6" i="2"/>
  <c r="C7" i="2"/>
  <c r="C8" i="2"/>
  <c r="C9" i="2"/>
  <c r="C10" i="2"/>
  <c r="C11" i="2"/>
  <c r="C2" i="2"/>
  <c r="G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3" i="1"/>
  <c r="D2" i="2" l="1"/>
  <c r="D6" i="2" s="1"/>
  <c r="D11" i="2"/>
  <c r="D7" i="2"/>
  <c r="D5" i="2"/>
  <c r="D4" i="2"/>
  <c r="D10" i="2"/>
  <c r="D3" i="2"/>
  <c r="D8" i="2" l="1"/>
  <c r="D9" i="2" s="1"/>
  <c r="G9" i="1"/>
</calcChain>
</file>

<file path=xl/sharedStrings.xml><?xml version="1.0" encoding="utf-8"?>
<sst xmlns="http://schemas.openxmlformats.org/spreadsheetml/2006/main" count="14" uniqueCount="14">
  <si>
    <t>Appréciation</t>
  </si>
  <si>
    <t>Activité</t>
  </si>
  <si>
    <t>Temps</t>
  </si>
  <si>
    <t>ê</t>
  </si>
  <si>
    <t>Moyenne des appréciations</t>
  </si>
  <si>
    <t xml:space="preserve">Appréciation + haute </t>
  </si>
  <si>
    <t xml:space="preserve">Appréciation + basse </t>
  </si>
  <si>
    <t>Appréciations + fréquentes</t>
  </si>
  <si>
    <t>Nbre de fois</t>
  </si>
  <si>
    <t>les + fréquents</t>
  </si>
  <si>
    <t>La colonne D contient liste déroulante basée sur la liste des notes de Feuill2</t>
  </si>
  <si>
    <t>La formule en colonne C retranscrit en symboles visibles le nombre en D</t>
  </si>
  <si>
    <t>Permet un choix numérique qui reste dans la cellule, sans être visible (écriture bleue sur fond bleu)  mais qui permet de faire les calculs numériques de moyenne et autres à côté</t>
  </si>
  <si>
    <t>Liste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</si>
</sst>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C000"/>
      <name val="Wingdings 2"/>
      <family val="1"/>
      <charset val="2"/>
    </font>
    <font>
      <sz val="12"/>
      <color rgb="FF0070C0"/>
      <name val="Wingdings"/>
      <charset val="2"/>
    </font>
    <font>
      <b/>
      <sz val="16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2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/>
    <xf numFmtId="0" fontId="6" fillId="3" borderId="1" xfId="0" applyFont="1" applyFill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CDE1E-B3AD-4416-8562-4E172692BBAD}">
  <sheetPr codeName="Feuil1"/>
  <dimension ref="A2:I20"/>
  <sheetViews>
    <sheetView tabSelected="1" workbookViewId="0">
      <selection activeCell="J9" sqref="J9"/>
    </sheetView>
  </sheetViews>
  <sheetFormatPr baseColWidth="10" defaultRowHeight="15.75" x14ac:dyDescent="0.25"/>
  <cols>
    <col min="2" max="2" width="15" customWidth="1"/>
    <col min="3" max="3" width="13.75" bestFit="1" customWidth="1"/>
    <col min="4" max="4" width="4.25" customWidth="1"/>
    <col min="5" max="5" width="6.25" customWidth="1"/>
    <col min="6" max="6" width="30.875" bestFit="1" customWidth="1"/>
    <col min="7" max="7" width="8.25" style="8" customWidth="1"/>
    <col min="8" max="8" width="4.875" customWidth="1"/>
  </cols>
  <sheetData>
    <row r="2" spans="1:9" ht="16.5" thickBot="1" x14ac:dyDescent="0.3">
      <c r="A2" s="6" t="s">
        <v>1</v>
      </c>
      <c r="B2" s="6" t="s">
        <v>2</v>
      </c>
      <c r="C2" s="5" t="s">
        <v>0</v>
      </c>
      <c r="D2" s="7" t="s">
        <v>3</v>
      </c>
    </row>
    <row r="3" spans="1:9" s="1" customFormat="1" ht="21.75" thickBot="1" x14ac:dyDescent="0.4">
      <c r="A3" s="3"/>
      <c r="B3" s="3"/>
      <c r="C3" s="4" t="str">
        <f>REPT(CHAR(152),INT($D3))&amp; IF(INT(D3)&lt;D3,CHAR(186),"")</f>
        <v>˜˜˜˜</v>
      </c>
      <c r="D3" s="12">
        <v>4</v>
      </c>
      <c r="F3" s="9" t="s">
        <v>4</v>
      </c>
      <c r="G3" s="10">
        <f>AVERAGEIF(D3:D16,"&gt;0",D3:D16)</f>
        <v>2.75</v>
      </c>
      <c r="I3" s="1" t="s">
        <v>10</v>
      </c>
    </row>
    <row r="4" spans="1:9" ht="21.75" thickBot="1" x14ac:dyDescent="0.4">
      <c r="A4" s="2"/>
      <c r="B4" s="2"/>
      <c r="C4" s="4" t="str">
        <f t="shared" ref="C4:C16" si="0">REPT(CHAR(152),INT($D4))&amp; IF(INT(D4)&lt;D4,CHAR(186),"")</f>
        <v>˜˜º</v>
      </c>
      <c r="D4" s="12">
        <v>2.5</v>
      </c>
      <c r="I4" s="1" t="s">
        <v>12</v>
      </c>
    </row>
    <row r="5" spans="1:9" ht="21.75" thickBot="1" x14ac:dyDescent="0.4">
      <c r="A5" s="2"/>
      <c r="B5" s="2"/>
      <c r="C5" s="4" t="str">
        <f t="shared" si="0"/>
        <v>˜˜˜˜</v>
      </c>
      <c r="D5" s="12">
        <v>4</v>
      </c>
      <c r="F5" s="9" t="s">
        <v>5</v>
      </c>
      <c r="G5" s="10">
        <f>MAX(D3:D16)</f>
        <v>5</v>
      </c>
      <c r="I5" s="1" t="s">
        <v>11</v>
      </c>
    </row>
    <row r="6" spans="1:9" ht="21.75" thickBot="1" x14ac:dyDescent="0.4">
      <c r="A6" s="2"/>
      <c r="B6" s="2"/>
      <c r="C6" s="4" t="str">
        <f t="shared" si="0"/>
        <v>˜</v>
      </c>
      <c r="D6" s="12">
        <v>1</v>
      </c>
      <c r="F6" s="11"/>
      <c r="G6" s="13"/>
    </row>
    <row r="7" spans="1:9" ht="21.75" thickBot="1" x14ac:dyDescent="0.4">
      <c r="A7" s="2"/>
      <c r="B7" s="2"/>
      <c r="C7" s="4" t="str">
        <f t="shared" si="0"/>
        <v>˜˜˜˜˜</v>
      </c>
      <c r="D7" s="12">
        <v>5</v>
      </c>
      <c r="F7" s="9" t="s">
        <v>6</v>
      </c>
      <c r="G7" s="10">
        <f>MAX(MIN(D3:D16),0.5)</f>
        <v>0.5</v>
      </c>
    </row>
    <row r="8" spans="1:9" ht="21.75" thickBot="1" x14ac:dyDescent="0.4">
      <c r="A8" s="2"/>
      <c r="B8" s="2"/>
      <c r="C8" s="4" t="str">
        <f t="shared" si="0"/>
        <v>˜˜˜º</v>
      </c>
      <c r="D8" s="12">
        <v>3.5</v>
      </c>
      <c r="F8" s="11"/>
      <c r="G8" s="13"/>
    </row>
    <row r="9" spans="1:9" ht="21" x14ac:dyDescent="0.35">
      <c r="A9" s="2"/>
      <c r="B9" s="2"/>
      <c r="C9" s="4" t="str">
        <f t="shared" si="0"/>
        <v>˜º</v>
      </c>
      <c r="D9" s="12">
        <v>1.5</v>
      </c>
      <c r="F9" s="14" t="s">
        <v>7</v>
      </c>
      <c r="G9" s="15">
        <f>IFERROR(INDEX(notes,MATCH(ROW()-8,Feuil2!$D$2:$D$11,0)),"")</f>
        <v>2.5</v>
      </c>
    </row>
    <row r="10" spans="1:9" ht="21" x14ac:dyDescent="0.35">
      <c r="A10" s="2"/>
      <c r="B10" s="2"/>
      <c r="C10" s="4" t="str">
        <f t="shared" si="0"/>
        <v>˜˜</v>
      </c>
      <c r="D10" s="12">
        <v>2</v>
      </c>
      <c r="F10" s="16"/>
      <c r="G10" s="17">
        <f>IFERROR(INDEX(notes,MATCH(ROW()-8,Feuil2!$D$2:$D$11,0)),"")</f>
        <v>3.5</v>
      </c>
    </row>
    <row r="11" spans="1:9" ht="21" x14ac:dyDescent="0.35">
      <c r="A11" s="2"/>
      <c r="B11" s="2"/>
      <c r="C11" s="4" t="str">
        <f t="shared" si="0"/>
        <v>º</v>
      </c>
      <c r="D11" s="12">
        <v>0.5</v>
      </c>
      <c r="F11" s="16"/>
      <c r="G11" s="17">
        <f>IFERROR(INDEX(notes,MATCH(ROW()-8,Feuil2!$D$2:$D$11,0)),"")</f>
        <v>4</v>
      </c>
    </row>
    <row r="12" spans="1:9" ht="21" x14ac:dyDescent="0.35">
      <c r="A12" s="2"/>
      <c r="B12" s="2"/>
      <c r="C12" s="4" t="str">
        <f t="shared" si="0"/>
        <v>˜˜˜</v>
      </c>
      <c r="D12" s="12">
        <v>3</v>
      </c>
      <c r="F12" s="16"/>
      <c r="G12" s="17" t="str">
        <f>IFERROR(INDEX(notes,MATCH(ROW()-8,Feuil2!$D$2:$D$11,0)),"")</f>
        <v/>
      </c>
    </row>
    <row r="13" spans="1:9" ht="21" x14ac:dyDescent="0.35">
      <c r="A13" s="2"/>
      <c r="B13" s="2"/>
      <c r="C13" s="4" t="str">
        <f t="shared" si="0"/>
        <v>˜˜˜º</v>
      </c>
      <c r="D13" s="12">
        <v>3.5</v>
      </c>
      <c r="F13" s="16"/>
      <c r="G13" s="17" t="str">
        <f>IFERROR(INDEX(notes,MATCH(ROW()-8,Feuil2!$D$2:$D$11,0)),"")</f>
        <v/>
      </c>
    </row>
    <row r="14" spans="1:9" ht="21" x14ac:dyDescent="0.35">
      <c r="A14" s="2"/>
      <c r="B14" s="2"/>
      <c r="C14" s="4" t="str">
        <f t="shared" si="0"/>
        <v>˜˜º</v>
      </c>
      <c r="D14" s="12">
        <v>2.5</v>
      </c>
      <c r="F14" s="16"/>
      <c r="G14" s="17" t="str">
        <f>IFERROR(INDEX(notes,MATCH(ROW()-8,Feuil2!$D$2:$D$11,0)),"")</f>
        <v/>
      </c>
    </row>
    <row r="15" spans="1:9" ht="21" x14ac:dyDescent="0.35">
      <c r="A15" s="2"/>
      <c r="B15" s="2"/>
      <c r="C15" s="4" t="str">
        <f t="shared" si="0"/>
        <v/>
      </c>
      <c r="D15" s="12"/>
      <c r="F15" s="16"/>
      <c r="G15" s="17" t="str">
        <f>IFERROR(INDEX(notes,MATCH(ROW()-8,Feuil2!$D$2:$D$11,0)),"")</f>
        <v/>
      </c>
    </row>
    <row r="16" spans="1:9" ht="21" x14ac:dyDescent="0.35">
      <c r="A16" s="2"/>
      <c r="B16" s="2"/>
      <c r="C16" s="4" t="str">
        <f t="shared" si="0"/>
        <v/>
      </c>
      <c r="D16" s="12"/>
      <c r="F16" s="16"/>
      <c r="G16" s="17" t="str">
        <f>IFERROR(INDEX(notes,MATCH(ROW()-8,Feuil2!$D$2:$D$11,0)),"")</f>
        <v/>
      </c>
    </row>
    <row r="17" spans="6:7" ht="21" x14ac:dyDescent="0.35">
      <c r="F17" s="16"/>
      <c r="G17" s="17" t="str">
        <f>IFERROR(INDEX(notes,MATCH(ROW()-8,Feuil2!$D$2:$D$11,0)),"")</f>
        <v/>
      </c>
    </row>
    <row r="18" spans="6:7" ht="21.75" thickBot="1" x14ac:dyDescent="0.4">
      <c r="F18" s="18"/>
      <c r="G18" s="19" t="str">
        <f>IFERROR(INDEX(notes,MATCH(ROW()-8,Feuil2!$D$2:$D$11,0)),"")</f>
        <v/>
      </c>
    </row>
    <row r="19" spans="6:7" ht="21" x14ac:dyDescent="0.35">
      <c r="F19" s="11"/>
      <c r="G19" s="13"/>
    </row>
    <row r="20" spans="6:7" ht="21" x14ac:dyDescent="0.35">
      <c r="F20" s="11"/>
      <c r="G20" s="13"/>
    </row>
  </sheetData>
  <dataValidations count="1">
    <dataValidation type="list" allowBlank="1" showInputMessage="1" showErrorMessage="1" sqref="D3:D16" xr:uid="{9FB98E4B-773C-48A5-959C-6E30CDB8EDD7}">
      <formula1>notes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C009-1F8A-4A5C-82F6-8C9438E635CF}">
  <dimension ref="B1:D11"/>
  <sheetViews>
    <sheetView workbookViewId="0">
      <selection activeCell="H6" sqref="H6"/>
    </sheetView>
  </sheetViews>
  <sheetFormatPr baseColWidth="10" defaultRowHeight="15.75" x14ac:dyDescent="0.25"/>
  <cols>
    <col min="2" max="3" width="11" style="8"/>
    <col min="4" max="4" width="13" style="8" bestFit="1" customWidth="1"/>
  </cols>
  <sheetData>
    <row r="1" spans="2:4" x14ac:dyDescent="0.25">
      <c r="B1" s="8" t="s">
        <v>13</v>
      </c>
      <c r="C1" s="8" t="s">
        <v>8</v>
      </c>
      <c r="D1" s="8" t="s">
        <v>9</v>
      </c>
    </row>
    <row r="2" spans="2:4" x14ac:dyDescent="0.25">
      <c r="B2" s="8">
        <v>0.5</v>
      </c>
      <c r="C2" s="8">
        <f>COUNTIF(Feuil1!D:D,Feuil2!B2)</f>
        <v>1</v>
      </c>
      <c r="D2" s="8">
        <f>IF(C2=MAX($C$2:$C$12),MAX(D$1:D1)+1,0)</f>
        <v>0</v>
      </c>
    </row>
    <row r="3" spans="2:4" x14ac:dyDescent="0.25">
      <c r="B3" s="8">
        <v>1</v>
      </c>
      <c r="C3" s="8">
        <f>COUNTIF(Feuil1!D:D,Feuil2!B3)</f>
        <v>1</v>
      </c>
      <c r="D3" s="8">
        <f>IF(C3=MAX($C$2:$C$12),MAX(D$1:D2)+1,0)</f>
        <v>0</v>
      </c>
    </row>
    <row r="4" spans="2:4" x14ac:dyDescent="0.25">
      <c r="B4" s="8">
        <v>1.5</v>
      </c>
      <c r="C4" s="8">
        <f>COUNTIF(Feuil1!D:D,Feuil2!B4)</f>
        <v>1</v>
      </c>
      <c r="D4" s="8">
        <f>IF(C4=MAX($C$2:$C$12),MAX(D$1:D3)+1,0)</f>
        <v>0</v>
      </c>
    </row>
    <row r="5" spans="2:4" x14ac:dyDescent="0.25">
      <c r="B5" s="8">
        <v>2</v>
      </c>
      <c r="C5" s="8">
        <f>COUNTIF(Feuil1!D:D,Feuil2!B5)</f>
        <v>1</v>
      </c>
      <c r="D5" s="8">
        <f>IF(C5=MAX($C$2:$C$12),MAX(D$1:D4)+1,0)</f>
        <v>0</v>
      </c>
    </row>
    <row r="6" spans="2:4" x14ac:dyDescent="0.25">
      <c r="B6" s="8">
        <v>2.5</v>
      </c>
      <c r="C6" s="8">
        <f>COUNTIF(Feuil1!D:D,Feuil2!B6)</f>
        <v>2</v>
      </c>
      <c r="D6" s="8">
        <f>IF(C6=MAX($C$2:$C$12),MAX(D$1:D5)+1,0)</f>
        <v>1</v>
      </c>
    </row>
    <row r="7" spans="2:4" x14ac:dyDescent="0.25">
      <c r="B7" s="8">
        <v>3</v>
      </c>
      <c r="C7" s="8">
        <f>COUNTIF(Feuil1!D:D,Feuil2!B7)</f>
        <v>1</v>
      </c>
      <c r="D7" s="8">
        <f>IF(C7=MAX($C$2:$C$12),MAX(D$1:D6)+1,0)</f>
        <v>0</v>
      </c>
    </row>
    <row r="8" spans="2:4" x14ac:dyDescent="0.25">
      <c r="B8" s="8">
        <v>3.5</v>
      </c>
      <c r="C8" s="8">
        <f>COUNTIF(Feuil1!D:D,Feuil2!B8)</f>
        <v>2</v>
      </c>
      <c r="D8" s="8">
        <f>IF(C8=MAX($C$2:$C$12),MAX(D$1:D7)+1,0)</f>
        <v>2</v>
      </c>
    </row>
    <row r="9" spans="2:4" x14ac:dyDescent="0.25">
      <c r="B9" s="8">
        <v>4</v>
      </c>
      <c r="C9" s="8">
        <f>COUNTIF(Feuil1!D:D,Feuil2!B9)</f>
        <v>2</v>
      </c>
      <c r="D9" s="8">
        <f>IF(C9=MAX($C$2:$C$12),MAX(D$1:D8)+1,0)</f>
        <v>3</v>
      </c>
    </row>
    <row r="10" spans="2:4" x14ac:dyDescent="0.25">
      <c r="B10" s="8">
        <v>4.5</v>
      </c>
      <c r="C10" s="8">
        <f>COUNTIF(Feuil1!D:D,Feuil2!B10)</f>
        <v>0</v>
      </c>
      <c r="D10" s="8">
        <f>IF(C10=MAX($C$2:$C$12),MAX(D$1:D9)+1,0)</f>
        <v>0</v>
      </c>
    </row>
    <row r="11" spans="2:4" x14ac:dyDescent="0.25">
      <c r="B11" s="8">
        <v>5</v>
      </c>
      <c r="C11" s="8">
        <f>COUNTIF(Feuil1!D:D,Feuil2!B11)</f>
        <v>1</v>
      </c>
      <c r="D11" s="8">
        <f>IF(C11=MAX($C$2:$C$12),MAX(D$1:D10)+1,0)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2021-10-13T17:42:20Z</dcterms:created>
  <dcterms:modified xsi:type="dcterms:W3CDTF">2021-10-13T18:32:07Z</dcterms:modified>
</cp:coreProperties>
</file>