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ujitsu\Desktop\"/>
    </mc:Choice>
  </mc:AlternateContent>
  <xr:revisionPtr revIDLastSave="0" documentId="13_ncr:1_{25C3FA3C-F93F-4C39-9047-FC31C01DC681}" xr6:coauthVersionLast="47" xr6:coauthVersionMax="47" xr10:uidLastSave="{00000000-0000-0000-0000-000000000000}"/>
  <bookViews>
    <workbookView xWindow="-120" yWindow="-120" windowWidth="29040" windowHeight="16440" activeTab="2" xr2:uid="{8C7F96DD-A42C-4AF6-A30F-8968D1089249}"/>
  </bookViews>
  <sheets>
    <sheet name="BD" sheetId="3" r:id="rId1"/>
    <sheet name="Barnault" sheetId="8" r:id="rId2"/>
    <sheet name="Feuil2" sheetId="10" r:id="rId3"/>
  </sheets>
  <externalReferences>
    <externalReference r:id="rId4"/>
  </externalReferences>
  <definedNames>
    <definedName name="nombres" localSheetId="1">Barnault!$B$2:$B$100</definedName>
    <definedName name="produits" localSheetId="1">Barnault!$A$2:$A$100</definedName>
    <definedName name="_xlnm.Print_Area" localSheetId="1">Barnault!$B$203:$F$402</definedName>
    <definedName name="ZoneNoms">[1]SAISIE!$C$3:$C$541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97" i="10" l="1" a="1"/>
  <c r="B497" i="10" s="1"/>
  <c r="A207" i="8"/>
  <c r="B486" i="10" a="1"/>
  <c r="B486" i="10" s="1"/>
  <c r="B246" i="10" l="1" a="1"/>
  <c r="B246" i="10" s="1"/>
  <c r="B460" i="10" a="1"/>
  <c r="B460" i="10" s="1"/>
  <c r="B470" i="10" a="1"/>
  <c r="B470" i="10" s="1"/>
  <c r="B474" i="10" a="1"/>
  <c r="B474" i="10" s="1"/>
  <c r="B478" i="10" a="1"/>
  <c r="B478" i="10" s="1"/>
  <c r="B484" i="10" a="1"/>
  <c r="B484" i="10" s="1"/>
  <c r="B476" i="10" a="1"/>
  <c r="B476" i="10" s="1"/>
  <c r="B489" i="10" a="1"/>
  <c r="B489" i="10" s="1"/>
  <c r="B483" i="10" a="1"/>
  <c r="B483" i="10" s="1"/>
  <c r="B472" i="10" a="1"/>
  <c r="B472" i="10" s="1"/>
  <c r="B487" i="10" a="1"/>
  <c r="B487" i="10" s="1"/>
  <c r="B482" i="10" a="1"/>
  <c r="B482" i="10" s="1"/>
  <c r="E486" i="10" s="1"/>
  <c r="B468" i="10" a="1"/>
  <c r="B468" i="10" s="1"/>
  <c r="B480" i="10" a="1"/>
  <c r="B480" i="10" s="1"/>
  <c r="B464" i="10" a="1"/>
  <c r="B464" i="10" s="1"/>
  <c r="B466" i="10" a="1"/>
  <c r="B466" i="10" s="1"/>
  <c r="B462" i="10" a="1"/>
  <c r="B462" i="10" s="1"/>
  <c r="B458" i="10" a="1"/>
  <c r="B458" i="10" s="1"/>
  <c r="B454" i="10" a="1"/>
  <c r="B454" i="10" s="1"/>
  <c r="B450" i="10" a="1"/>
  <c r="B450" i="10" s="1"/>
  <c r="B446" i="10" a="1"/>
  <c r="B446" i="10" s="1"/>
  <c r="B442" i="10" a="1"/>
  <c r="B442" i="10" s="1"/>
  <c r="B438" i="10" a="1"/>
  <c r="B438" i="10" s="1"/>
  <c r="B434" i="10" a="1"/>
  <c r="B434" i="10" s="1"/>
  <c r="B430" i="10" a="1"/>
  <c r="B430" i="10" s="1"/>
  <c r="B426" i="10" a="1"/>
  <c r="B426" i="10" s="1"/>
  <c r="B422" i="10" a="1"/>
  <c r="B422" i="10" s="1"/>
  <c r="B418" i="10" a="1"/>
  <c r="B418" i="10" s="1"/>
  <c r="B414" i="10" a="1"/>
  <c r="B414" i="10" s="1"/>
  <c r="B410" i="10" a="1"/>
  <c r="B410" i="10" s="1"/>
  <c r="B406" i="10" a="1"/>
  <c r="B406" i="10" s="1"/>
  <c r="B402" i="10" a="1"/>
  <c r="B402" i="10" s="1"/>
  <c r="B398" i="10" a="1"/>
  <c r="B398" i="10" s="1"/>
  <c r="B394" i="10" a="1"/>
  <c r="B394" i="10" s="1"/>
  <c r="B390" i="10" a="1"/>
  <c r="B390" i="10" s="1"/>
  <c r="B386" i="10" a="1"/>
  <c r="B386" i="10" s="1"/>
  <c r="B382" i="10" a="1"/>
  <c r="B382" i="10" s="1"/>
  <c r="B378" i="10" a="1"/>
  <c r="B378" i="10" s="1"/>
  <c r="B374" i="10" a="1"/>
  <c r="B374" i="10" s="1"/>
  <c r="B370" i="10" a="1"/>
  <c r="B370" i="10" s="1"/>
  <c r="B366" i="10" a="1"/>
  <c r="B366" i="10" s="1"/>
  <c r="B362" i="10" a="1"/>
  <c r="B362" i="10" s="1"/>
  <c r="B358" i="10" a="1"/>
  <c r="B358" i="10" s="1"/>
  <c r="B354" i="10" a="1"/>
  <c r="B354" i="10" s="1"/>
  <c r="B350" i="10" a="1"/>
  <c r="B350" i="10" s="1"/>
  <c r="B346" i="10" a="1"/>
  <c r="B346" i="10" s="1"/>
  <c r="B342" i="10" a="1"/>
  <c r="B342" i="10" s="1"/>
  <c r="B338" i="10" a="1"/>
  <c r="B338" i="10" s="1"/>
  <c r="E342" i="10" s="1"/>
  <c r="B334" i="10" a="1"/>
  <c r="B334" i="10" s="1"/>
  <c r="B330" i="10" a="1"/>
  <c r="B330" i="10" s="1"/>
  <c r="B328" i="10" a="1"/>
  <c r="B328" i="10" s="1"/>
  <c r="B326" i="10" a="1"/>
  <c r="B326" i="10" s="1"/>
  <c r="B322" i="10" a="1"/>
  <c r="B322" i="10" s="1"/>
  <c r="B315" i="10" a="1"/>
  <c r="B315" i="10" s="1"/>
  <c r="B311" i="10" a="1"/>
  <c r="B311" i="10" s="1"/>
  <c r="B308" i="10" a="1"/>
  <c r="B308" i="10" s="1"/>
  <c r="A308" i="10" s="1"/>
  <c r="B303" i="10" a="1"/>
  <c r="B303" i="10" s="1"/>
  <c r="B299" i="10" a="1"/>
  <c r="B299" i="10" s="1"/>
  <c r="B294" i="10" a="1"/>
  <c r="B294" i="10" s="1"/>
  <c r="B289" i="10" a="1"/>
  <c r="B289" i="10" s="1"/>
  <c r="B285" i="10" a="1"/>
  <c r="B285" i="10" s="1"/>
  <c r="B279" i="10" a="1"/>
  <c r="B279" i="10" s="1"/>
  <c r="B275" i="10" a="1"/>
  <c r="B275" i="10" s="1"/>
  <c r="B265" i="10" a="1"/>
  <c r="B265" i="10" s="1"/>
  <c r="B261" i="10" a="1"/>
  <c r="B261" i="10" s="1"/>
  <c r="B256" i="10" a="1"/>
  <c r="B256" i="10" s="1"/>
  <c r="B251" i="10" a="1"/>
  <c r="B251" i="10" s="1"/>
  <c r="B488" i="10" a="1"/>
  <c r="B488" i="10" s="1"/>
  <c r="A488" i="10" s="1"/>
  <c r="B495" i="10" a="1"/>
  <c r="B495" i="10" s="1"/>
  <c r="B7" i="10" a="1"/>
  <c r="B7" i="10" s="1"/>
  <c r="B11" i="10" a="1"/>
  <c r="B11" i="10" s="1"/>
  <c r="B15" i="10" a="1"/>
  <c r="B15" i="10" s="1"/>
  <c r="B19" i="10" a="1"/>
  <c r="B19" i="10" s="1"/>
  <c r="B23" i="10" a="1"/>
  <c r="B23" i="10" s="1"/>
  <c r="B27" i="10" a="1"/>
  <c r="B27" i="10" s="1"/>
  <c r="B31" i="10" a="1"/>
  <c r="B31" i="10" s="1"/>
  <c r="B35" i="10" a="1"/>
  <c r="B35" i="10" s="1"/>
  <c r="B38" i="10" a="1"/>
  <c r="B38" i="10" s="1"/>
  <c r="B42" i="10" a="1"/>
  <c r="B42" i="10" s="1"/>
  <c r="B46" i="10" a="1"/>
  <c r="B46" i="10" s="1"/>
  <c r="B50" i="10" a="1"/>
  <c r="B50" i="10" s="1"/>
  <c r="B57" i="10" a="1"/>
  <c r="B57" i="10" s="1"/>
  <c r="B61" i="10" a="1"/>
  <c r="B61" i="10" s="1"/>
  <c r="A61" i="10" s="1"/>
  <c r="B65" i="10" a="1"/>
  <c r="B65" i="10" s="1"/>
  <c r="B69" i="10" a="1"/>
  <c r="B69" i="10" s="1"/>
  <c r="B72" i="10" a="1"/>
  <c r="B72" i="10" s="1"/>
  <c r="B76" i="10" a="1"/>
  <c r="B76" i="10" s="1"/>
  <c r="B80" i="10" a="1"/>
  <c r="B80" i="10" s="1"/>
  <c r="B84" i="10" a="1"/>
  <c r="B84" i="10" s="1"/>
  <c r="B87" i="10" a="1"/>
  <c r="B87" i="10" s="1"/>
  <c r="B91" i="10" a="1"/>
  <c r="B91" i="10" s="1"/>
  <c r="B95" i="10" a="1"/>
  <c r="B95" i="10" s="1"/>
  <c r="B99" i="10" a="1"/>
  <c r="B99" i="10" s="1"/>
  <c r="B102" i="10" a="1"/>
  <c r="B102" i="10" s="1"/>
  <c r="B106" i="10" a="1"/>
  <c r="B106" i="10" s="1"/>
  <c r="B110" i="10" a="1"/>
  <c r="B110" i="10" s="1"/>
  <c r="B114" i="10" a="1"/>
  <c r="B114" i="10" s="1"/>
  <c r="B121" i="10" a="1"/>
  <c r="B121" i="10" s="1"/>
  <c r="B125" i="10" a="1"/>
  <c r="B125" i="10" s="1"/>
  <c r="A125" i="10" s="1"/>
  <c r="B129" i="10" a="1"/>
  <c r="B129" i="10" s="1"/>
  <c r="B133" i="10" a="1"/>
  <c r="B133" i="10" s="1"/>
  <c r="B136" i="10" a="1"/>
  <c r="B136" i="10" s="1"/>
  <c r="B140" i="10" a="1"/>
  <c r="B140" i="10" s="1"/>
  <c r="B144" i="10" a="1"/>
  <c r="B144" i="10" s="1"/>
  <c r="B148" i="10" a="1"/>
  <c r="B148" i="10" s="1"/>
  <c r="B151" i="10" a="1"/>
  <c r="B151" i="10" s="1"/>
  <c r="B154" i="10" a="1"/>
  <c r="B154" i="10" s="1"/>
  <c r="B158" i="10" a="1"/>
  <c r="B158" i="10" s="1"/>
  <c r="B162" i="10" a="1"/>
  <c r="B162" i="10" s="1"/>
  <c r="B166" i="10" a="1"/>
  <c r="B166" i="10" s="1"/>
  <c r="B169" i="10" a="1"/>
  <c r="B169" i="10" s="1"/>
  <c r="B173" i="10" a="1"/>
  <c r="B173" i="10" s="1"/>
  <c r="B176" i="10" a="1"/>
  <c r="B176" i="10" s="1"/>
  <c r="B180" i="10" a="1"/>
  <c r="B180" i="10" s="1"/>
  <c r="B184" i="10" a="1"/>
  <c r="B184" i="10" s="1"/>
  <c r="B188" i="10" a="1"/>
  <c r="B188" i="10" s="1"/>
  <c r="B191" i="10" a="1"/>
  <c r="B191" i="10" s="1"/>
  <c r="B195" i="10" a="1"/>
  <c r="B195" i="10" s="1"/>
  <c r="B199" i="10" a="1"/>
  <c r="B199" i="10" s="1"/>
  <c r="A199" i="10" s="1"/>
  <c r="B203" i="10" a="1"/>
  <c r="B203" i="10" s="1"/>
  <c r="B210" i="10" a="1"/>
  <c r="B210" i="10" s="1"/>
  <c r="B214" i="10" a="1"/>
  <c r="B214" i="10" s="1"/>
  <c r="B218" i="10" a="1"/>
  <c r="B218" i="10" s="1"/>
  <c r="A218" i="10" s="1"/>
  <c r="B222" i="10" a="1"/>
  <c r="B222" i="10" s="1"/>
  <c r="B225" i="10" a="1"/>
  <c r="B225" i="10" s="1"/>
  <c r="B229" i="10" a="1"/>
  <c r="B229" i="10" s="1"/>
  <c r="B233" i="10" a="1"/>
  <c r="B233" i="10" s="1"/>
  <c r="B237" i="10" a="1"/>
  <c r="B237" i="10" s="1"/>
  <c r="B240" i="10" a="1"/>
  <c r="B240" i="10" s="1"/>
  <c r="B244" i="10" a="1"/>
  <c r="B244" i="10" s="1"/>
  <c r="B248" i="10" a="1"/>
  <c r="B248" i="10" s="1"/>
  <c r="B252" i="10" a="1"/>
  <c r="B252" i="10" s="1"/>
  <c r="B255" i="10" a="1"/>
  <c r="B255" i="10" s="1"/>
  <c r="B259" i="10" a="1"/>
  <c r="B259" i="10" s="1"/>
  <c r="B266" i="10" a="1"/>
  <c r="B266" i="10" s="1"/>
  <c r="A266" i="10" s="1"/>
  <c r="B270" i="10" a="1"/>
  <c r="B270" i="10" s="1"/>
  <c r="B273" i="10" a="1"/>
  <c r="B273" i="10" s="1"/>
  <c r="B277" i="10" a="1"/>
  <c r="B277" i="10" s="1"/>
  <c r="B280" i="10" a="1"/>
  <c r="B280" i="10" s="1"/>
  <c r="B284" i="10" a="1"/>
  <c r="B284" i="10" s="1"/>
  <c r="B287" i="10" a="1"/>
  <c r="B287" i="10" s="1"/>
  <c r="B291" i="10" a="1"/>
  <c r="B291" i="10" s="1"/>
  <c r="B298" i="10" a="1"/>
  <c r="B298" i="10" s="1"/>
  <c r="A298" i="10" s="1"/>
  <c r="B302" i="10" a="1"/>
  <c r="B302" i="10" s="1"/>
  <c r="B305" i="10" a="1"/>
  <c r="B305" i="10" s="1"/>
  <c r="B492" i="10" a="1"/>
  <c r="B492" i="10" s="1"/>
  <c r="A492" i="10" s="1"/>
  <c r="B493" i="10" a="1"/>
  <c r="B493" i="10" s="1"/>
  <c r="E497" i="10" s="1"/>
  <c r="B499" i="10" a="1"/>
  <c r="B499" i="10" s="1"/>
  <c r="B4" i="10" a="1"/>
  <c r="B4" i="10" s="1"/>
  <c r="B8" i="10" a="1"/>
  <c r="B8" i="10" s="1"/>
  <c r="B12" i="10" a="1"/>
  <c r="B12" i="10" s="1"/>
  <c r="B16" i="10" a="1"/>
  <c r="B16" i="10" s="1"/>
  <c r="B20" i="10" a="1"/>
  <c r="B20" i="10" s="1"/>
  <c r="B24" i="10" a="1"/>
  <c r="B24" i="10" s="1"/>
  <c r="B28" i="10" a="1"/>
  <c r="B28" i="10" s="1"/>
  <c r="B32" i="10" a="1"/>
  <c r="B32" i="10" s="1"/>
  <c r="B36" i="10" a="1"/>
  <c r="B36" i="10" s="1"/>
  <c r="B39" i="10" a="1"/>
  <c r="B39" i="10" s="1"/>
  <c r="B43" i="10" a="1"/>
  <c r="B43" i="10" s="1"/>
  <c r="B47" i="10" a="1"/>
  <c r="B47" i="10" s="1"/>
  <c r="B51" i="10" a="1"/>
  <c r="B51" i="10" s="1"/>
  <c r="B54" i="10" a="1"/>
  <c r="B54" i="10" s="1"/>
  <c r="B58" i="10" a="1"/>
  <c r="B58" i="10" s="1"/>
  <c r="B62" i="10" a="1"/>
  <c r="B62" i="10" s="1"/>
  <c r="B66" i="10" a="1"/>
  <c r="B66" i="10" s="1"/>
  <c r="B73" i="10" a="1"/>
  <c r="B73" i="10" s="1"/>
  <c r="B77" i="10" a="1"/>
  <c r="B77" i="10" s="1"/>
  <c r="A77" i="10" s="1"/>
  <c r="B81" i="10" a="1"/>
  <c r="B81" i="10" s="1"/>
  <c r="B85" i="10" a="1"/>
  <c r="B85" i="10" s="1"/>
  <c r="B88" i="10" a="1"/>
  <c r="B88" i="10" s="1"/>
  <c r="B92" i="10" a="1"/>
  <c r="B92" i="10" s="1"/>
  <c r="B96" i="10" a="1"/>
  <c r="B96" i="10" s="1"/>
  <c r="B100" i="10" a="1"/>
  <c r="B100" i="10" s="1"/>
  <c r="B103" i="10" a="1"/>
  <c r="B103" i="10" s="1"/>
  <c r="B107" i="10" a="1"/>
  <c r="B107" i="10" s="1"/>
  <c r="B111" i="10" a="1"/>
  <c r="B111" i="10" s="1"/>
  <c r="B115" i="10" a="1"/>
  <c r="B115" i="10" s="1"/>
  <c r="B118" i="10" a="1"/>
  <c r="B118" i="10" s="1"/>
  <c r="B122" i="10" a="1"/>
  <c r="B122" i="10" s="1"/>
  <c r="B126" i="10" a="1"/>
  <c r="B126" i="10" s="1"/>
  <c r="B130" i="10" a="1"/>
  <c r="B130" i="10" s="1"/>
  <c r="B137" i="10" a="1"/>
  <c r="B137" i="10" s="1"/>
  <c r="B141" i="10" a="1"/>
  <c r="B141" i="10" s="1"/>
  <c r="A141" i="10" s="1"/>
  <c r="B145" i="10" a="1"/>
  <c r="B145" i="10" s="1"/>
  <c r="B149" i="10" a="1"/>
  <c r="B149" i="10" s="1"/>
  <c r="B152" i="10" a="1"/>
  <c r="B152" i="10" s="1"/>
  <c r="B155" i="10" a="1"/>
  <c r="B155" i="10" s="1"/>
  <c r="B159" i="10" a="1"/>
  <c r="B159" i="10" s="1"/>
  <c r="B163" i="10" a="1"/>
  <c r="B163" i="10" s="1"/>
  <c r="B167" i="10" a="1"/>
  <c r="B167" i="10" s="1"/>
  <c r="B170" i="10" a="1"/>
  <c r="B170" i="10" s="1"/>
  <c r="B174" i="10" a="1"/>
  <c r="B174" i="10" s="1"/>
  <c r="B177" i="10" a="1"/>
  <c r="B177" i="10" s="1"/>
  <c r="B181" i="10" a="1"/>
  <c r="B181" i="10" s="1"/>
  <c r="B185" i="10" a="1"/>
  <c r="B185" i="10" s="1"/>
  <c r="B189" i="10" a="1"/>
  <c r="B189" i="10" s="1"/>
  <c r="B192" i="10" a="1"/>
  <c r="B192" i="10" s="1"/>
  <c r="B196" i="10" a="1"/>
  <c r="B196" i="10" s="1"/>
  <c r="B200" i="10" a="1"/>
  <c r="B200" i="10" s="1"/>
  <c r="B204" i="10" a="1"/>
  <c r="B204" i="10" s="1"/>
  <c r="B207" i="10" a="1"/>
  <c r="B207" i="10" s="1"/>
  <c r="B211" i="10" a="1"/>
  <c r="B211" i="10" s="1"/>
  <c r="B215" i="10" a="1"/>
  <c r="B215" i="10" s="1"/>
  <c r="B219" i="10" a="1"/>
  <c r="B219" i="10" s="1"/>
  <c r="B226" i="10" a="1"/>
  <c r="B226" i="10" s="1"/>
  <c r="B230" i="10" a="1"/>
  <c r="B230" i="10" s="1"/>
  <c r="B234" i="10" a="1"/>
  <c r="B234" i="10" s="1"/>
  <c r="A234" i="10" s="1"/>
  <c r="B238" i="10" a="1"/>
  <c r="B238" i="10" s="1"/>
  <c r="B241" i="10" a="1"/>
  <c r="B241" i="10" s="1"/>
  <c r="B245" i="10" a="1"/>
  <c r="B245" i="10" s="1"/>
  <c r="B491" i="10" a="1"/>
  <c r="B491" i="10" s="1"/>
  <c r="B496" i="10" a="1"/>
  <c r="B496" i="10" s="1"/>
  <c r="B500" i="10" a="1"/>
  <c r="B500" i="10" s="1"/>
  <c r="B5" i="10" a="1"/>
  <c r="B5" i="10" s="1"/>
  <c r="B9" i="10" a="1"/>
  <c r="B9" i="10" s="1"/>
  <c r="B13" i="10" a="1"/>
  <c r="B13" i="10" s="1"/>
  <c r="B17" i="10" a="1"/>
  <c r="B17" i="10" s="1"/>
  <c r="B21" i="10" a="1"/>
  <c r="B21" i="10" s="1"/>
  <c r="B25" i="10" a="1"/>
  <c r="B25" i="10" s="1"/>
  <c r="B29" i="10" a="1"/>
  <c r="B29" i="10" s="1"/>
  <c r="B33" i="10" a="1"/>
  <c r="B33" i="10" s="1"/>
  <c r="B37" i="10" a="1"/>
  <c r="B37" i="10" s="1"/>
  <c r="B40" i="10" a="1"/>
  <c r="B40" i="10" s="1"/>
  <c r="B44" i="10" a="1"/>
  <c r="B44" i="10" s="1"/>
  <c r="B48" i="10" a="1"/>
  <c r="B48" i="10" s="1"/>
  <c r="B52" i="10" a="1"/>
  <c r="B52" i="10" s="1"/>
  <c r="B55" i="10" a="1"/>
  <c r="B55" i="10" s="1"/>
  <c r="B59" i="10" a="1"/>
  <c r="B59" i="10" s="1"/>
  <c r="B63" i="10" a="1"/>
  <c r="B63" i="10" s="1"/>
  <c r="B67" i="10" a="1"/>
  <c r="B67" i="10" s="1"/>
  <c r="B70" i="10" a="1"/>
  <c r="B70" i="10" s="1"/>
  <c r="B74" i="10" a="1"/>
  <c r="B74" i="10" s="1"/>
  <c r="B78" i="10" a="1"/>
  <c r="B78" i="10" s="1"/>
  <c r="B82" i="10" a="1"/>
  <c r="B82" i="10" s="1"/>
  <c r="B89" i="10" a="1"/>
  <c r="B89" i="10" s="1"/>
  <c r="A89" i="10" s="1"/>
  <c r="B93" i="10" a="1"/>
  <c r="B93" i="10" s="1"/>
  <c r="B97" i="10" a="1"/>
  <c r="B97" i="10" s="1"/>
  <c r="B101" i="10" a="1"/>
  <c r="B101" i="10" s="1"/>
  <c r="B104" i="10" a="1"/>
  <c r="B104" i="10" s="1"/>
  <c r="B108" i="10" a="1"/>
  <c r="B108" i="10" s="1"/>
  <c r="B112" i="10" a="1"/>
  <c r="B112" i="10" s="1"/>
  <c r="B116" i="10" a="1"/>
  <c r="B116" i="10" s="1"/>
  <c r="B119" i="10" a="1"/>
  <c r="B119" i="10" s="1"/>
  <c r="B123" i="10" a="1"/>
  <c r="B123" i="10" s="1"/>
  <c r="B127" i="10" a="1"/>
  <c r="B127" i="10" s="1"/>
  <c r="B131" i="10" a="1"/>
  <c r="B131" i="10" s="1"/>
  <c r="B134" i="10" a="1"/>
  <c r="B134" i="10" s="1"/>
  <c r="B138" i="10" a="1"/>
  <c r="B138" i="10" s="1"/>
  <c r="B142" i="10" a="1"/>
  <c r="B142" i="10" s="1"/>
  <c r="B146" i="10" a="1"/>
  <c r="B146" i="10" s="1"/>
  <c r="B153" i="10" a="1"/>
  <c r="B153" i="10" s="1"/>
  <c r="B156" i="10" a="1"/>
  <c r="B156" i="10" s="1"/>
  <c r="B160" i="10" a="1"/>
  <c r="B160" i="10" s="1"/>
  <c r="B164" i="10" a="1"/>
  <c r="B164" i="10" s="1"/>
  <c r="B168" i="10" a="1"/>
  <c r="B168" i="10" s="1"/>
  <c r="B171" i="10" a="1"/>
  <c r="B171" i="10" s="1"/>
  <c r="B178" i="10" a="1"/>
  <c r="B178" i="10" s="1"/>
  <c r="B182" i="10" a="1"/>
  <c r="B182" i="10" s="1"/>
  <c r="B186" i="10" a="1"/>
  <c r="B186" i="10" s="1"/>
  <c r="A186" i="10" s="1"/>
  <c r="B190" i="10" a="1"/>
  <c r="B190" i="10" s="1"/>
  <c r="B193" i="10" a="1"/>
  <c r="B193" i="10" s="1"/>
  <c r="B197" i="10" a="1"/>
  <c r="B197" i="10" s="1"/>
  <c r="B201" i="10" a="1"/>
  <c r="B201" i="10" s="1"/>
  <c r="B205" i="10" a="1"/>
  <c r="B205" i="10" s="1"/>
  <c r="B208" i="10" a="1"/>
  <c r="B208" i="10" s="1"/>
  <c r="B212" i="10" a="1"/>
  <c r="B212" i="10" s="1"/>
  <c r="B216" i="10" a="1"/>
  <c r="B216" i="10" s="1"/>
  <c r="B220" i="10" a="1"/>
  <c r="B220" i="10" s="1"/>
  <c r="B223" i="10" a="1"/>
  <c r="B223" i="10" s="1"/>
  <c r="B490" i="10" a="1"/>
  <c r="B490" i="10" s="1"/>
  <c r="B494" i="10" a="1"/>
  <c r="B494" i="10" s="1"/>
  <c r="B498" i="10" a="1"/>
  <c r="B498" i="10" s="1"/>
  <c r="B6" i="10" a="1"/>
  <c r="B6" i="10" s="1"/>
  <c r="B10" i="10" a="1"/>
  <c r="B10" i="10" s="1"/>
  <c r="B14" i="10" a="1"/>
  <c r="B14" i="10" s="1"/>
  <c r="B18" i="10" a="1"/>
  <c r="B18" i="10" s="1"/>
  <c r="B22" i="10" a="1"/>
  <c r="B22" i="10" s="1"/>
  <c r="B26" i="10" a="1"/>
  <c r="B26" i="10" s="1"/>
  <c r="B30" i="10" a="1"/>
  <c r="B30" i="10" s="1"/>
  <c r="B34" i="10" a="1"/>
  <c r="B34" i="10" s="1"/>
  <c r="B41" i="10" a="1"/>
  <c r="B41" i="10" s="1"/>
  <c r="B45" i="10" a="1"/>
  <c r="B45" i="10" s="1"/>
  <c r="B49" i="10" a="1"/>
  <c r="B49" i="10" s="1"/>
  <c r="B53" i="10" a="1"/>
  <c r="B53" i="10" s="1"/>
  <c r="B56" i="10" a="1"/>
  <c r="B56" i="10" s="1"/>
  <c r="B60" i="10" a="1"/>
  <c r="B60" i="10" s="1"/>
  <c r="B64" i="10" a="1"/>
  <c r="B64" i="10" s="1"/>
  <c r="B68" i="10" a="1"/>
  <c r="B68" i="10" s="1"/>
  <c r="B71" i="10" a="1"/>
  <c r="B71" i="10" s="1"/>
  <c r="B75" i="10" a="1"/>
  <c r="B75" i="10" s="1"/>
  <c r="B79" i="10" a="1"/>
  <c r="B79" i="10" s="1"/>
  <c r="B83" i="10" a="1"/>
  <c r="B83" i="10" s="1"/>
  <c r="B86" i="10" a="1"/>
  <c r="B86" i="10" s="1"/>
  <c r="B90" i="10" a="1"/>
  <c r="B90" i="10" s="1"/>
  <c r="B94" i="10" a="1"/>
  <c r="B94" i="10" s="1"/>
  <c r="B98" i="10" a="1"/>
  <c r="B98" i="10" s="1"/>
  <c r="B105" i="10" a="1"/>
  <c r="B105" i="10" s="1"/>
  <c r="A105" i="10" s="1"/>
  <c r="B109" i="10" a="1"/>
  <c r="B109" i="10" s="1"/>
  <c r="B113" i="10" a="1"/>
  <c r="B113" i="10" s="1"/>
  <c r="A113" i="10" s="1"/>
  <c r="B117" i="10" a="1"/>
  <c r="B117" i="10" s="1"/>
  <c r="B120" i="10" a="1"/>
  <c r="B120" i="10" s="1"/>
  <c r="B124" i="10" a="1"/>
  <c r="B124" i="10" s="1"/>
  <c r="B128" i="10" a="1"/>
  <c r="B128" i="10" s="1"/>
  <c r="B132" i="10" a="1"/>
  <c r="B132" i="10" s="1"/>
  <c r="B135" i="10" a="1"/>
  <c r="B135" i="10" s="1"/>
  <c r="B139" i="10" a="1"/>
  <c r="B139" i="10" s="1"/>
  <c r="B143" i="10" a="1"/>
  <c r="B143" i="10" s="1"/>
  <c r="B147" i="10" a="1"/>
  <c r="B147" i="10" s="1"/>
  <c r="B150" i="10" a="1"/>
  <c r="B150" i="10" s="1"/>
  <c r="B157" i="10" a="1"/>
  <c r="B157" i="10" s="1"/>
  <c r="A157" i="10" s="1"/>
  <c r="B161" i="10" a="1"/>
  <c r="B161" i="10" s="1"/>
  <c r="A161" i="10" s="1"/>
  <c r="B165" i="10" a="1"/>
  <c r="B165" i="10" s="1"/>
  <c r="B172" i="10" a="1"/>
  <c r="B172" i="10" s="1"/>
  <c r="B175" i="10" a="1"/>
  <c r="B175" i="10" s="1"/>
  <c r="B179" i="10" a="1"/>
  <c r="B179" i="10" s="1"/>
  <c r="B183" i="10" a="1"/>
  <c r="B183" i="10" s="1"/>
  <c r="B187" i="10" a="1"/>
  <c r="B187" i="10" s="1"/>
  <c r="B194" i="10" a="1"/>
  <c r="B194" i="10" s="1"/>
  <c r="B198" i="10" a="1"/>
  <c r="B198" i="10" s="1"/>
  <c r="A198" i="10" s="1"/>
  <c r="B202" i="10" a="1"/>
  <c r="B202" i="10" s="1"/>
  <c r="B206" i="10" a="1"/>
  <c r="B206" i="10" s="1"/>
  <c r="B209" i="10" a="1"/>
  <c r="B209" i="10" s="1"/>
  <c r="B213" i="10" a="1"/>
  <c r="B213" i="10" s="1"/>
  <c r="A213" i="10" s="1"/>
  <c r="B217" i="10" a="1"/>
  <c r="B217" i="10" s="1"/>
  <c r="B221" i="10" a="1"/>
  <c r="B221" i="10" s="1"/>
  <c r="E225" i="10" s="1"/>
  <c r="B224" i="10" a="1"/>
  <c r="B224" i="10" s="1"/>
  <c r="B228" i="10" a="1"/>
  <c r="B228" i="10" s="1"/>
  <c r="B232" i="10" a="1"/>
  <c r="B232" i="10" s="1"/>
  <c r="B236" i="10" a="1"/>
  <c r="B236" i="10" s="1"/>
  <c r="B485" i="10" a="1"/>
  <c r="B485" i="10" s="1"/>
  <c r="B481" i="10" a="1"/>
  <c r="B481" i="10" s="1"/>
  <c r="B477" i="10" a="1"/>
  <c r="B477" i="10" s="1"/>
  <c r="B473" i="10" a="1"/>
  <c r="B473" i="10" s="1"/>
  <c r="B469" i="10" a="1"/>
  <c r="B469" i="10" s="1"/>
  <c r="B465" i="10" a="1"/>
  <c r="B465" i="10" s="1"/>
  <c r="B461" i="10" a="1"/>
  <c r="B461" i="10" s="1"/>
  <c r="B457" i="10" a="1"/>
  <c r="B457" i="10" s="1"/>
  <c r="B453" i="10" a="1"/>
  <c r="B453" i="10" s="1"/>
  <c r="B449" i="10" a="1"/>
  <c r="B449" i="10" s="1"/>
  <c r="B445" i="10" a="1"/>
  <c r="B445" i="10" s="1"/>
  <c r="B441" i="10" a="1"/>
  <c r="B441" i="10" s="1"/>
  <c r="B437" i="10" a="1"/>
  <c r="B437" i="10" s="1"/>
  <c r="B433" i="10" a="1"/>
  <c r="B433" i="10" s="1"/>
  <c r="B429" i="10" a="1"/>
  <c r="B429" i="10" s="1"/>
  <c r="B425" i="10" a="1"/>
  <c r="B425" i="10" s="1"/>
  <c r="B421" i="10" a="1"/>
  <c r="B421" i="10" s="1"/>
  <c r="B417" i="10" a="1"/>
  <c r="B417" i="10" s="1"/>
  <c r="B413" i="10" a="1"/>
  <c r="B413" i="10" s="1"/>
  <c r="B409" i="10" a="1"/>
  <c r="B409" i="10" s="1"/>
  <c r="B405" i="10" a="1"/>
  <c r="B405" i="10" s="1"/>
  <c r="B401" i="10" a="1"/>
  <c r="B401" i="10" s="1"/>
  <c r="B397" i="10" a="1"/>
  <c r="B397" i="10" s="1"/>
  <c r="B393" i="10" a="1"/>
  <c r="B393" i="10" s="1"/>
  <c r="B389" i="10" a="1"/>
  <c r="B389" i="10" s="1"/>
  <c r="B385" i="10" a="1"/>
  <c r="B385" i="10" s="1"/>
  <c r="B381" i="10" a="1"/>
  <c r="B381" i="10" s="1"/>
  <c r="B377" i="10" a="1"/>
  <c r="B377" i="10" s="1"/>
  <c r="B373" i="10" a="1"/>
  <c r="B373" i="10" s="1"/>
  <c r="B369" i="10" a="1"/>
  <c r="B369" i="10" s="1"/>
  <c r="B365" i="10" a="1"/>
  <c r="B365" i="10" s="1"/>
  <c r="B361" i="10" a="1"/>
  <c r="B361" i="10" s="1"/>
  <c r="B357" i="10" a="1"/>
  <c r="B357" i="10" s="1"/>
  <c r="B353" i="10" a="1"/>
  <c r="B353" i="10" s="1"/>
  <c r="B349" i="10" a="1"/>
  <c r="B349" i="10" s="1"/>
  <c r="B345" i="10" a="1"/>
  <c r="B345" i="10" s="1"/>
  <c r="B341" i="10" a="1"/>
  <c r="B341" i="10" s="1"/>
  <c r="B337" i="10" a="1"/>
  <c r="B337" i="10" s="1"/>
  <c r="B333" i="10" a="1"/>
  <c r="B333" i="10" s="1"/>
  <c r="B325" i="10" a="1"/>
  <c r="B325" i="10" s="1"/>
  <c r="B321" i="10" a="1"/>
  <c r="B321" i="10" s="1"/>
  <c r="B318" i="10" a="1"/>
  <c r="B318" i="10" s="1"/>
  <c r="E322" i="10" s="1"/>
  <c r="B314" i="10" a="1"/>
  <c r="B314" i="10" s="1"/>
  <c r="B307" i="10" a="1"/>
  <c r="B307" i="10" s="1"/>
  <c r="B297" i="10" a="1"/>
  <c r="B297" i="10" s="1"/>
  <c r="B293" i="10" a="1"/>
  <c r="B293" i="10" s="1"/>
  <c r="B288" i="10" a="1"/>
  <c r="B288" i="10" s="1"/>
  <c r="B283" i="10" a="1"/>
  <c r="B283" i="10" s="1"/>
  <c r="B274" i="10" a="1"/>
  <c r="B274" i="10" s="1"/>
  <c r="A274" i="10" s="1"/>
  <c r="B269" i="10" a="1"/>
  <c r="B269" i="10" s="1"/>
  <c r="E273" i="10" s="1"/>
  <c r="B264" i="10" a="1"/>
  <c r="B264" i="10" s="1"/>
  <c r="B260" i="10" a="1"/>
  <c r="B260" i="10" s="1"/>
  <c r="B250" i="10" a="1"/>
  <c r="B250" i="10" s="1"/>
  <c r="A250" i="10" s="1"/>
  <c r="B243" i="10" a="1"/>
  <c r="B243" i="10" s="1"/>
  <c r="B235" i="10" a="1"/>
  <c r="B235" i="10" s="1"/>
  <c r="B456" i="10" a="1"/>
  <c r="B456" i="10" s="1"/>
  <c r="B452" i="10" a="1"/>
  <c r="B452" i="10" s="1"/>
  <c r="B448" i="10" a="1"/>
  <c r="B448" i="10" s="1"/>
  <c r="A448" i="10" s="1"/>
  <c r="B444" i="10" a="1"/>
  <c r="B444" i="10" s="1"/>
  <c r="B440" i="10" a="1"/>
  <c r="B440" i="10" s="1"/>
  <c r="B436" i="10" a="1"/>
  <c r="B436" i="10" s="1"/>
  <c r="B432" i="10" a="1"/>
  <c r="B432" i="10" s="1"/>
  <c r="A432" i="10" s="1"/>
  <c r="B428" i="10" a="1"/>
  <c r="B428" i="10" s="1"/>
  <c r="B424" i="10" a="1"/>
  <c r="B424" i="10" s="1"/>
  <c r="B420" i="10" a="1"/>
  <c r="B420" i="10" s="1"/>
  <c r="B416" i="10" a="1"/>
  <c r="B416" i="10" s="1"/>
  <c r="E420" i="10" s="1"/>
  <c r="B412" i="10" a="1"/>
  <c r="B412" i="10" s="1"/>
  <c r="B408" i="10" a="1"/>
  <c r="B408" i="10" s="1"/>
  <c r="B404" i="10" a="1"/>
  <c r="B404" i="10" s="1"/>
  <c r="B400" i="10" a="1"/>
  <c r="B400" i="10" s="1"/>
  <c r="E404" i="10" s="1"/>
  <c r="B396" i="10" a="1"/>
  <c r="B396" i="10" s="1"/>
  <c r="B392" i="10" a="1"/>
  <c r="B392" i="10" s="1"/>
  <c r="B388" i="10" a="1"/>
  <c r="B388" i="10" s="1"/>
  <c r="B384" i="10" a="1"/>
  <c r="B384" i="10" s="1"/>
  <c r="A384" i="10" s="1"/>
  <c r="B380" i="10" a="1"/>
  <c r="B380" i="10" s="1"/>
  <c r="B376" i="10" a="1"/>
  <c r="B376" i="10" s="1"/>
  <c r="B372" i="10" a="1"/>
  <c r="B372" i="10" s="1"/>
  <c r="B368" i="10" a="1"/>
  <c r="B368" i="10" s="1"/>
  <c r="E372" i="10" s="1"/>
  <c r="B364" i="10" a="1"/>
  <c r="B364" i="10" s="1"/>
  <c r="B360" i="10" a="1"/>
  <c r="B360" i="10" s="1"/>
  <c r="B356" i="10" a="1"/>
  <c r="B356" i="10" s="1"/>
  <c r="B352" i="10" a="1"/>
  <c r="B352" i="10" s="1"/>
  <c r="E356" i="10" s="1"/>
  <c r="B348" i="10" a="1"/>
  <c r="B348" i="10" s="1"/>
  <c r="B344" i="10" a="1"/>
  <c r="B344" i="10" s="1"/>
  <c r="B340" i="10" a="1"/>
  <c r="B340" i="10" s="1"/>
  <c r="B336" i="10" a="1"/>
  <c r="B336" i="10" s="1"/>
  <c r="A336" i="10" s="1"/>
  <c r="B332" i="10" a="1"/>
  <c r="B332" i="10" s="1"/>
  <c r="B329" i="10" a="1"/>
  <c r="B329" i="10" s="1"/>
  <c r="E333" i="10" s="1"/>
  <c r="B327" i="10" a="1"/>
  <c r="B327" i="10" s="1"/>
  <c r="B324" i="10" a="1"/>
  <c r="B324" i="10" s="1"/>
  <c r="A324" i="10" s="1"/>
  <c r="B320" i="10" a="1"/>
  <c r="B320" i="10" s="1"/>
  <c r="B317" i="10" a="1"/>
  <c r="B317" i="10" s="1"/>
  <c r="E321" i="10" s="1"/>
  <c r="B313" i="10" a="1"/>
  <c r="B313" i="10" s="1"/>
  <c r="B310" i="10" a="1"/>
  <c r="B310" i="10" s="1"/>
  <c r="E314" i="10" s="1"/>
  <c r="B306" i="10" a="1"/>
  <c r="B306" i="10" s="1"/>
  <c r="A306" i="10" s="1"/>
  <c r="B301" i="10" a="1"/>
  <c r="B301" i="10" s="1"/>
  <c r="E305" i="10" s="1"/>
  <c r="B296" i="10" a="1"/>
  <c r="B296" i="10" s="1"/>
  <c r="B292" i="10" a="1"/>
  <c r="B292" i="10" s="1"/>
  <c r="E296" i="10" s="1"/>
  <c r="B282" i="10" a="1"/>
  <c r="B282" i="10" s="1"/>
  <c r="A282" i="10" s="1"/>
  <c r="B278" i="10" a="1"/>
  <c r="B278" i="10" s="1"/>
  <c r="A278" i="10" s="1"/>
  <c r="B272" i="10" a="1"/>
  <c r="B272" i="10" s="1"/>
  <c r="B268" i="10" a="1"/>
  <c r="B268" i="10" s="1"/>
  <c r="A268" i="10" s="1"/>
  <c r="B263" i="10" a="1"/>
  <c r="B263" i="10" s="1"/>
  <c r="B258" i="10" a="1"/>
  <c r="B258" i="10" s="1"/>
  <c r="A258" i="10" s="1"/>
  <c r="B254" i="10" a="1"/>
  <c r="B254" i="10" s="1"/>
  <c r="B249" i="10" a="1"/>
  <c r="B249" i="10" s="1"/>
  <c r="E253" i="10" s="1"/>
  <c r="B242" i="10" a="1"/>
  <c r="B242" i="10" s="1"/>
  <c r="B231" i="10" a="1"/>
  <c r="B231" i="10" s="1"/>
  <c r="E235" i="10" s="1"/>
  <c r="B479" i="10" a="1"/>
  <c r="B479" i="10" s="1"/>
  <c r="B475" i="10" a="1"/>
  <c r="B475" i="10" s="1"/>
  <c r="A475" i="10" s="1"/>
  <c r="B471" i="10" a="1"/>
  <c r="B471" i="10" s="1"/>
  <c r="B467" i="10" a="1"/>
  <c r="B467" i="10" s="1"/>
  <c r="A467" i="10" s="1"/>
  <c r="B463" i="10" a="1"/>
  <c r="B463" i="10" s="1"/>
  <c r="B459" i="10" a="1"/>
  <c r="B459" i="10" s="1"/>
  <c r="A459" i="10" s="1"/>
  <c r="B455" i="10" a="1"/>
  <c r="B455" i="10" s="1"/>
  <c r="A455" i="10" s="1"/>
  <c r="B451" i="10" a="1"/>
  <c r="B451" i="10" s="1"/>
  <c r="A451" i="10" s="1"/>
  <c r="B447" i="10" a="1"/>
  <c r="B447" i="10" s="1"/>
  <c r="B443" i="10" a="1"/>
  <c r="B443" i="10" s="1"/>
  <c r="A443" i="10" s="1"/>
  <c r="B439" i="10" a="1"/>
  <c r="B439" i="10" s="1"/>
  <c r="A439" i="10" s="1"/>
  <c r="B435" i="10" a="1"/>
  <c r="B435" i="10" s="1"/>
  <c r="A435" i="10" s="1"/>
  <c r="B431" i="10" a="1"/>
  <c r="B431" i="10" s="1"/>
  <c r="B427" i="10" a="1"/>
  <c r="B427" i="10" s="1"/>
  <c r="A427" i="10" s="1"/>
  <c r="B423" i="10" a="1"/>
  <c r="B423" i="10" s="1"/>
  <c r="B419" i="10" a="1"/>
  <c r="B419" i="10" s="1"/>
  <c r="A419" i="10" s="1"/>
  <c r="B415" i="10" a="1"/>
  <c r="B415" i="10" s="1"/>
  <c r="B411" i="10" a="1"/>
  <c r="B411" i="10" s="1"/>
  <c r="E415" i="10" s="1"/>
  <c r="B407" i="10" a="1"/>
  <c r="B407" i="10" s="1"/>
  <c r="A407" i="10" s="1"/>
  <c r="B403" i="10" a="1"/>
  <c r="B403" i="10" s="1"/>
  <c r="A403" i="10" s="1"/>
  <c r="B399" i="10" a="1"/>
  <c r="B399" i="10" s="1"/>
  <c r="B395" i="10" a="1"/>
  <c r="B395" i="10" s="1"/>
  <c r="E399" i="10" s="1"/>
  <c r="B391" i="10" a="1"/>
  <c r="B391" i="10" s="1"/>
  <c r="A391" i="10" s="1"/>
  <c r="B387" i="10" a="1"/>
  <c r="B387" i="10" s="1"/>
  <c r="A387" i="10" s="1"/>
  <c r="B383" i="10" a="1"/>
  <c r="B383" i="10" s="1"/>
  <c r="B379" i="10" a="1"/>
  <c r="B379" i="10" s="1"/>
  <c r="E383" i="10" s="1"/>
  <c r="B375" i="10" a="1"/>
  <c r="B375" i="10" s="1"/>
  <c r="A375" i="10" s="1"/>
  <c r="B371" i="10" a="1"/>
  <c r="B371" i="10" s="1"/>
  <c r="A371" i="10" s="1"/>
  <c r="B367" i="10" a="1"/>
  <c r="B367" i="10" s="1"/>
  <c r="B363" i="10" a="1"/>
  <c r="B363" i="10" s="1"/>
  <c r="A363" i="10" s="1"/>
  <c r="B359" i="10" a="1"/>
  <c r="B359" i="10" s="1"/>
  <c r="A359" i="10" s="1"/>
  <c r="B355" i="10" a="1"/>
  <c r="B355" i="10" s="1"/>
  <c r="A355" i="10" s="1"/>
  <c r="B351" i="10" a="1"/>
  <c r="B351" i="10" s="1"/>
  <c r="B347" i="10" a="1"/>
  <c r="B347" i="10" s="1"/>
  <c r="A347" i="10" s="1"/>
  <c r="B343" i="10" a="1"/>
  <c r="B343" i="10" s="1"/>
  <c r="B339" i="10" a="1"/>
  <c r="B339" i="10" s="1"/>
  <c r="A339" i="10" s="1"/>
  <c r="B335" i="10" a="1"/>
  <c r="B335" i="10" s="1"/>
  <c r="B331" i="10" a="1"/>
  <c r="B331" i="10" s="1"/>
  <c r="E335" i="10" s="1"/>
  <c r="B323" i="10" a="1"/>
  <c r="B323" i="10" s="1"/>
  <c r="B319" i="10" a="1"/>
  <c r="B319" i="10" s="1"/>
  <c r="A319" i="10" s="1"/>
  <c r="B316" i="10" a="1"/>
  <c r="B316" i="10" s="1"/>
  <c r="B312" i="10" a="1"/>
  <c r="B312" i="10" s="1"/>
  <c r="E316" i="10" s="1"/>
  <c r="B309" i="10" a="1"/>
  <c r="B309" i="10" s="1"/>
  <c r="E309" i="10" s="1"/>
  <c r="B304" i="10" a="1"/>
  <c r="B304" i="10" s="1"/>
  <c r="E308" i="10" s="1"/>
  <c r="B300" i="10" a="1"/>
  <c r="B300" i="10" s="1"/>
  <c r="B295" i="10" a="1"/>
  <c r="B295" i="10" s="1"/>
  <c r="E303" i="10" s="1"/>
  <c r="B290" i="10" a="1"/>
  <c r="B290" i="10" s="1"/>
  <c r="A290" i="10" s="1"/>
  <c r="B286" i="10" a="1"/>
  <c r="B286" i="10" s="1"/>
  <c r="B281" i="10" a="1"/>
  <c r="B281" i="10" s="1"/>
  <c r="E285" i="10" s="1"/>
  <c r="B276" i="10" a="1"/>
  <c r="B276" i="10" s="1"/>
  <c r="E284" i="10" s="1"/>
  <c r="B271" i="10" a="1"/>
  <c r="B271" i="10" s="1"/>
  <c r="A271" i="10" s="1"/>
  <c r="B267" i="10" a="1"/>
  <c r="B267" i="10" s="1"/>
  <c r="B262" i="10" a="1"/>
  <c r="B262" i="10" s="1"/>
  <c r="B257" i="10" a="1"/>
  <c r="B257" i="10" s="1"/>
  <c r="A257" i="10" s="1"/>
  <c r="B253" i="10" a="1"/>
  <c r="B253" i="10" s="1"/>
  <c r="B247" i="10" a="1"/>
  <c r="B247" i="10" s="1"/>
  <c r="B239" i="10" a="1"/>
  <c r="B239" i="10" s="1"/>
  <c r="B227" i="10" a="1"/>
  <c r="B227" i="10" s="1"/>
  <c r="A227" i="10" s="1"/>
  <c r="A330" i="10"/>
  <c r="A322" i="10"/>
  <c r="E301" i="10"/>
  <c r="A202" i="10"/>
  <c r="E209" i="10"/>
  <c r="A194" i="10"/>
  <c r="A165" i="10"/>
  <c r="E176" i="10"/>
  <c r="E168" i="10"/>
  <c r="E124" i="10"/>
  <c r="A109" i="10"/>
  <c r="E120" i="10"/>
  <c r="E116" i="10"/>
  <c r="A314" i="10"/>
  <c r="A246" i="10"/>
  <c r="A242" i="10"/>
  <c r="E197" i="10"/>
  <c r="A182" i="10"/>
  <c r="E193" i="10"/>
  <c r="A178" i="10"/>
  <c r="A164" i="10"/>
  <c r="E175" i="10"/>
  <c r="A97" i="10"/>
  <c r="A93" i="10"/>
  <c r="E104" i="10"/>
  <c r="E100" i="10"/>
  <c r="E245" i="10"/>
  <c r="A230" i="10"/>
  <c r="E241" i="10"/>
  <c r="A226" i="10"/>
  <c r="E181" i="10"/>
  <c r="A163" i="10"/>
  <c r="A145" i="10"/>
  <c r="E156" i="10"/>
  <c r="E152" i="10"/>
  <c r="A137" i="10"/>
  <c r="E148" i="10"/>
  <c r="A81" i="10"/>
  <c r="E92" i="10"/>
  <c r="E88" i="10"/>
  <c r="A73" i="10"/>
  <c r="E84" i="10"/>
  <c r="E277" i="10"/>
  <c r="E229" i="10"/>
  <c r="A214" i="10"/>
  <c r="A210" i="10"/>
  <c r="E221" i="10"/>
  <c r="A166" i="10"/>
  <c r="E177" i="10"/>
  <c r="A162" i="10"/>
  <c r="A129" i="10"/>
  <c r="E140" i="10"/>
  <c r="E136" i="10"/>
  <c r="A121" i="10"/>
  <c r="A65" i="10"/>
  <c r="E76" i="10"/>
  <c r="E72" i="10"/>
  <c r="A57" i="10"/>
  <c r="A489" i="10"/>
  <c r="E500" i="10"/>
  <c r="A480" i="10"/>
  <c r="E491" i="10"/>
  <c r="A487" i="10"/>
  <c r="A483" i="10"/>
  <c r="E494" i="10"/>
  <c r="A479" i="10"/>
  <c r="E490" i="10"/>
  <c r="A471" i="10"/>
  <c r="E482" i="10"/>
  <c r="A463" i="10"/>
  <c r="E474" i="10"/>
  <c r="E470" i="10"/>
  <c r="E466" i="10"/>
  <c r="E462" i="10"/>
  <c r="A447" i="10"/>
  <c r="E458" i="10"/>
  <c r="E454" i="10"/>
  <c r="E450" i="10"/>
  <c r="E446" i="10"/>
  <c r="A431" i="10"/>
  <c r="E442" i="10"/>
  <c r="E438" i="10"/>
  <c r="A423" i="10"/>
  <c r="E434" i="10"/>
  <c r="E430" i="10"/>
  <c r="A415" i="10"/>
  <c r="E426" i="10"/>
  <c r="E422" i="10"/>
  <c r="E418" i="10"/>
  <c r="E414" i="10"/>
  <c r="A399" i="10"/>
  <c r="E410" i="10"/>
  <c r="E406" i="10"/>
  <c r="E402" i="10"/>
  <c r="E398" i="10"/>
  <c r="A383" i="10"/>
  <c r="E394" i="10"/>
  <c r="E390" i="10"/>
  <c r="E386" i="10"/>
  <c r="E382" i="10"/>
  <c r="A367" i="10"/>
  <c r="E378" i="10"/>
  <c r="E374" i="10"/>
  <c r="E370" i="10"/>
  <c r="E366" i="10"/>
  <c r="A351" i="10"/>
  <c r="E362" i="10"/>
  <c r="E358" i="10"/>
  <c r="E354" i="10"/>
  <c r="E350" i="10"/>
  <c r="A335" i="10"/>
  <c r="E346" i="10"/>
  <c r="A321" i="10"/>
  <c r="E332" i="10"/>
  <c r="A311" i="10"/>
  <c r="E319" i="10"/>
  <c r="A305" i="10"/>
  <c r="E306" i="10"/>
  <c r="A289" i="10"/>
  <c r="E300" i="10"/>
  <c r="A279" i="10"/>
  <c r="E287" i="10"/>
  <c r="A273" i="10"/>
  <c r="E274" i="10"/>
  <c r="A260" i="10"/>
  <c r="A244" i="10"/>
  <c r="E255" i="10"/>
  <c r="A241" i="10"/>
  <c r="A231" i="10"/>
  <c r="E242" i="10"/>
  <c r="E239" i="10"/>
  <c r="A225" i="10"/>
  <c r="E236" i="10"/>
  <c r="A215" i="10"/>
  <c r="E226" i="10"/>
  <c r="A212" i="10"/>
  <c r="E223" i="10"/>
  <c r="A209" i="10"/>
  <c r="E210" i="10"/>
  <c r="A196" i="10"/>
  <c r="E207" i="10"/>
  <c r="A193" i="10"/>
  <c r="A183" i="10"/>
  <c r="E194" i="10"/>
  <c r="A180" i="10"/>
  <c r="E191" i="10"/>
  <c r="A177" i="10"/>
  <c r="A158" i="10"/>
  <c r="E169" i="10"/>
  <c r="A155" i="10"/>
  <c r="E166" i="10"/>
  <c r="A152" i="10"/>
  <c r="E163" i="10"/>
  <c r="A142" i="10"/>
  <c r="E153" i="10"/>
  <c r="A139" i="10"/>
  <c r="E150" i="10"/>
  <c r="A136" i="10"/>
  <c r="A126" i="10"/>
  <c r="E137" i="10"/>
  <c r="A123" i="10"/>
  <c r="E134" i="10"/>
  <c r="A120" i="10"/>
  <c r="E131" i="10"/>
  <c r="A110" i="10"/>
  <c r="E121" i="10"/>
  <c r="A107" i="10"/>
  <c r="E118" i="10"/>
  <c r="A104" i="10"/>
  <c r="E115" i="10"/>
  <c r="A94" i="10"/>
  <c r="E105" i="10"/>
  <c r="A91" i="10"/>
  <c r="E102" i="10"/>
  <c r="A88" i="10"/>
  <c r="E99" i="10"/>
  <c r="A78" i="10"/>
  <c r="E89" i="10"/>
  <c r="A75" i="10"/>
  <c r="E86" i="10"/>
  <c r="A72" i="10"/>
  <c r="A62" i="10"/>
  <c r="E73" i="10"/>
  <c r="A49" i="10"/>
  <c r="E60" i="10"/>
  <c r="A45" i="10"/>
  <c r="E56" i="10"/>
  <c r="A41" i="10"/>
  <c r="E52" i="10"/>
  <c r="A486" i="10"/>
  <c r="A482" i="10"/>
  <c r="E493" i="10"/>
  <c r="A478" i="10"/>
  <c r="E489" i="10"/>
  <c r="A474" i="10"/>
  <c r="A470" i="10"/>
  <c r="E481" i="10"/>
  <c r="A466" i="10"/>
  <c r="E477" i="10"/>
  <c r="A462" i="10"/>
  <c r="E473" i="10"/>
  <c r="A458" i="10"/>
  <c r="A454" i="10"/>
  <c r="E465" i="10"/>
  <c r="A450" i="10"/>
  <c r="E461" i="10"/>
  <c r="A446" i="10"/>
  <c r="E457" i="10"/>
  <c r="A442" i="10"/>
  <c r="A438" i="10"/>
  <c r="E449" i="10"/>
  <c r="A434" i="10"/>
  <c r="E445" i="10"/>
  <c r="A430" i="10"/>
  <c r="E441" i="10"/>
  <c r="A426" i="10"/>
  <c r="A422" i="10"/>
  <c r="E433" i="10"/>
  <c r="A418" i="10"/>
  <c r="E429" i="10"/>
  <c r="A414" i="10"/>
  <c r="E425" i="10"/>
  <c r="A410" i="10"/>
  <c r="A406" i="10"/>
  <c r="E417" i="10"/>
  <c r="A402" i="10"/>
  <c r="E413" i="10"/>
  <c r="A398" i="10"/>
  <c r="E409" i="10"/>
  <c r="A394" i="10"/>
  <c r="A390" i="10"/>
  <c r="E401" i="10"/>
  <c r="A386" i="10"/>
  <c r="E397" i="10"/>
  <c r="A382" i="10"/>
  <c r="E393" i="10"/>
  <c r="A378" i="10"/>
  <c r="A374" i="10"/>
  <c r="E385" i="10"/>
  <c r="A370" i="10"/>
  <c r="E381" i="10"/>
  <c r="A366" i="10"/>
  <c r="E377" i="10"/>
  <c r="A362" i="10"/>
  <c r="A358" i="10"/>
  <c r="E369" i="10"/>
  <c r="A354" i="10"/>
  <c r="E365" i="10"/>
  <c r="A350" i="10"/>
  <c r="E361" i="10"/>
  <c r="A346" i="10"/>
  <c r="A342" i="10"/>
  <c r="E353" i="10"/>
  <c r="A338" i="10"/>
  <c r="E349" i="10"/>
  <c r="A334" i="10"/>
  <c r="E345" i="10"/>
  <c r="A328" i="10"/>
  <c r="E339" i="10"/>
  <c r="A326" i="10"/>
  <c r="E337" i="10"/>
  <c r="E334" i="10"/>
  <c r="A320" i="10"/>
  <c r="A317" i="10"/>
  <c r="A307" i="10"/>
  <c r="E318" i="10"/>
  <c r="A304" i="10"/>
  <c r="E315" i="10"/>
  <c r="A301" i="10"/>
  <c r="A294" i="10"/>
  <c r="A291" i="10"/>
  <c r="E302" i="10"/>
  <c r="A288" i="10"/>
  <c r="A285" i="10"/>
  <c r="E289" i="10"/>
  <c r="A275" i="10"/>
  <c r="E286" i="10"/>
  <c r="A272" i="10"/>
  <c r="E283" i="10"/>
  <c r="A262" i="10"/>
  <c r="A259" i="10"/>
  <c r="E270" i="10"/>
  <c r="A256" i="10"/>
  <c r="E264" i="10"/>
  <c r="E254" i="10"/>
  <c r="A240" i="10"/>
  <c r="A237" i="10"/>
  <c r="E248" i="10"/>
  <c r="A224" i="10"/>
  <c r="A221" i="10"/>
  <c r="A211" i="10"/>
  <c r="E222" i="10"/>
  <c r="A208" i="10"/>
  <c r="E219" i="10"/>
  <c r="A205" i="10"/>
  <c r="E216" i="10"/>
  <c r="A195" i="10"/>
  <c r="E206" i="10"/>
  <c r="A192" i="10"/>
  <c r="E203" i="10"/>
  <c r="A189" i="10"/>
  <c r="E200" i="10"/>
  <c r="A179" i="10"/>
  <c r="E190" i="10"/>
  <c r="A176" i="10"/>
  <c r="E187" i="10"/>
  <c r="A173" i="10"/>
  <c r="E184" i="10"/>
  <c r="A167" i="10"/>
  <c r="E178" i="10"/>
  <c r="A154" i="10"/>
  <c r="E165" i="10"/>
  <c r="A151" i="10"/>
  <c r="E162" i="10"/>
  <c r="A148" i="10"/>
  <c r="E159" i="10"/>
  <c r="A138" i="10"/>
  <c r="E149" i="10"/>
  <c r="A135" i="10"/>
  <c r="E146" i="10"/>
  <c r="A132" i="10"/>
  <c r="E143" i="10"/>
  <c r="A122" i="10"/>
  <c r="E133" i="10"/>
  <c r="A119" i="10"/>
  <c r="E130" i="10"/>
  <c r="A116" i="10"/>
  <c r="E127" i="10"/>
  <c r="A106" i="10"/>
  <c r="E117" i="10"/>
  <c r="A103" i="10"/>
  <c r="E114" i="10"/>
  <c r="A100" i="10"/>
  <c r="E111" i="10"/>
  <c r="A90" i="10"/>
  <c r="E101" i="10"/>
  <c r="A87" i="10"/>
  <c r="E98" i="10"/>
  <c r="A84" i="10"/>
  <c r="E95" i="10"/>
  <c r="A74" i="10"/>
  <c r="E85" i="10"/>
  <c r="A71" i="10"/>
  <c r="E82" i="10"/>
  <c r="A68" i="10"/>
  <c r="E79" i="10"/>
  <c r="A58" i="10"/>
  <c r="E69" i="10"/>
  <c r="A33" i="10"/>
  <c r="E44" i="10"/>
  <c r="A29" i="10"/>
  <c r="E40" i="10"/>
  <c r="A21" i="10"/>
  <c r="E32" i="10"/>
  <c r="A13" i="10"/>
  <c r="E24" i="10"/>
  <c r="A5" i="10"/>
  <c r="E16" i="10"/>
  <c r="A485" i="10"/>
  <c r="E496" i="10"/>
  <c r="E492" i="10"/>
  <c r="A477" i="10"/>
  <c r="E488" i="10"/>
  <c r="A473" i="10"/>
  <c r="E484" i="10"/>
  <c r="A469" i="10"/>
  <c r="E480" i="10"/>
  <c r="E476" i="10"/>
  <c r="A461" i="10"/>
  <c r="E472" i="10"/>
  <c r="A457" i="10"/>
  <c r="E468" i="10"/>
  <c r="A453" i="10"/>
  <c r="E464" i="10"/>
  <c r="E460" i="10"/>
  <c r="A445" i="10"/>
  <c r="E456" i="10"/>
  <c r="A441" i="10"/>
  <c r="A437" i="10"/>
  <c r="E448" i="10"/>
  <c r="E444" i="10"/>
  <c r="A429" i="10"/>
  <c r="E440" i="10"/>
  <c r="A425" i="10"/>
  <c r="A421" i="10"/>
  <c r="E432" i="10"/>
  <c r="E428" i="10"/>
  <c r="A413" i="10"/>
  <c r="E424" i="10"/>
  <c r="A409" i="10"/>
  <c r="A405" i="10"/>
  <c r="E416" i="10"/>
  <c r="E412" i="10"/>
  <c r="A397" i="10"/>
  <c r="E408" i="10"/>
  <c r="A393" i="10"/>
  <c r="A389" i="10"/>
  <c r="E400" i="10"/>
  <c r="E396" i="10"/>
  <c r="A381" i="10"/>
  <c r="E392" i="10"/>
  <c r="A377" i="10"/>
  <c r="A373" i="10"/>
  <c r="E384" i="10"/>
  <c r="E380" i="10"/>
  <c r="A365" i="10"/>
  <c r="E376" i="10"/>
  <c r="A361" i="10"/>
  <c r="A357" i="10"/>
  <c r="E368" i="10"/>
  <c r="E364" i="10"/>
  <c r="A349" i="10"/>
  <c r="E360" i="10"/>
  <c r="A345" i="10"/>
  <c r="A341" i="10"/>
  <c r="E352" i="10"/>
  <c r="E348" i="10"/>
  <c r="A333" i="10"/>
  <c r="E344" i="10"/>
  <c r="E330" i="10"/>
  <c r="A316" i="10"/>
  <c r="A313" i="10"/>
  <c r="E324" i="10"/>
  <c r="A303" i="10"/>
  <c r="A300" i="10"/>
  <c r="E311" i="10"/>
  <c r="A297" i="10"/>
  <c r="A287" i="10"/>
  <c r="E298" i="10"/>
  <c r="A284" i="10"/>
  <c r="E295" i="10"/>
  <c r="A281" i="10"/>
  <c r="E282" i="10"/>
  <c r="E279" i="10"/>
  <c r="A265" i="10"/>
  <c r="A255" i="10"/>
  <c r="E266" i="10"/>
  <c r="A252" i="10"/>
  <c r="E263" i="10"/>
  <c r="E260" i="10"/>
  <c r="A239" i="10"/>
  <c r="E250" i="10"/>
  <c r="A236" i="10"/>
  <c r="A233" i="10"/>
  <c r="E244" i="10"/>
  <c r="A223" i="10"/>
  <c r="E234" i="10"/>
  <c r="A220" i="10"/>
  <c r="A217" i="10"/>
  <c r="E228" i="10"/>
  <c r="A207" i="10"/>
  <c r="E218" i="10"/>
  <c r="A204" i="10"/>
  <c r="E215" i="10"/>
  <c r="A201" i="10"/>
  <c r="E212" i="10"/>
  <c r="A191" i="10"/>
  <c r="E202" i="10"/>
  <c r="A188" i="10"/>
  <c r="E199" i="10"/>
  <c r="A185" i="10"/>
  <c r="E196" i="10"/>
  <c r="A175" i="10"/>
  <c r="E186" i="10"/>
  <c r="A172" i="10"/>
  <c r="E183" i="10"/>
  <c r="A169" i="10"/>
  <c r="E180" i="10"/>
  <c r="A160" i="10"/>
  <c r="E171" i="10"/>
  <c r="A153" i="10"/>
  <c r="E164" i="10"/>
  <c r="A150" i="10"/>
  <c r="E161" i="10"/>
  <c r="A147" i="10"/>
  <c r="E158" i="10"/>
  <c r="A144" i="10"/>
  <c r="E155" i="10"/>
  <c r="A134" i="10"/>
  <c r="E145" i="10"/>
  <c r="A131" i="10"/>
  <c r="E142" i="10"/>
  <c r="A128" i="10"/>
  <c r="E139" i="10"/>
  <c r="A118" i="10"/>
  <c r="E129" i="10"/>
  <c r="A115" i="10"/>
  <c r="E126" i="10"/>
  <c r="A112" i="10"/>
  <c r="E123" i="10"/>
  <c r="A102" i="10"/>
  <c r="E113" i="10"/>
  <c r="A99" i="10"/>
  <c r="E110" i="10"/>
  <c r="A96" i="10"/>
  <c r="E107" i="10"/>
  <c r="A86" i="10"/>
  <c r="E97" i="10"/>
  <c r="A83" i="10"/>
  <c r="E94" i="10"/>
  <c r="A80" i="10"/>
  <c r="E91" i="10"/>
  <c r="A70" i="10"/>
  <c r="E81" i="10"/>
  <c r="A67" i="10"/>
  <c r="E78" i="10"/>
  <c r="A64" i="10"/>
  <c r="E75" i="10"/>
  <c r="A54" i="10"/>
  <c r="E65" i="10"/>
  <c r="A47" i="10"/>
  <c r="E58" i="10"/>
  <c r="A484" i="10"/>
  <c r="E495" i="10"/>
  <c r="A476" i="10"/>
  <c r="E487" i="10"/>
  <c r="A472" i="10"/>
  <c r="E483" i="10"/>
  <c r="A468" i="10"/>
  <c r="A464" i="10"/>
  <c r="E475" i="10"/>
  <c r="A460" i="10"/>
  <c r="E471" i="10"/>
  <c r="A456" i="10"/>
  <c r="E467" i="10"/>
  <c r="A452" i="10"/>
  <c r="A444" i="10"/>
  <c r="E455" i="10"/>
  <c r="A440" i="10"/>
  <c r="E451" i="10"/>
  <c r="A436" i="10"/>
  <c r="E443" i="10"/>
  <c r="A428" i="10"/>
  <c r="E439" i="10"/>
  <c r="A424" i="10"/>
  <c r="E435" i="10"/>
  <c r="A420" i="10"/>
  <c r="A412" i="10"/>
  <c r="E423" i="10"/>
  <c r="A408" i="10"/>
  <c r="E419" i="10"/>
  <c r="A404" i="10"/>
  <c r="E411" i="10"/>
  <c r="A396" i="10"/>
  <c r="E407" i="10"/>
  <c r="A392" i="10"/>
  <c r="E403" i="10"/>
  <c r="A388" i="10"/>
  <c r="A380" i="10"/>
  <c r="E391" i="10"/>
  <c r="A376" i="10"/>
  <c r="E387" i="10"/>
  <c r="A372" i="10"/>
  <c r="E379" i="10"/>
  <c r="A364" i="10"/>
  <c r="E375" i="10"/>
  <c r="A360" i="10"/>
  <c r="E371" i="10"/>
  <c r="A356" i="10"/>
  <c r="A348" i="10"/>
  <c r="E359" i="10"/>
  <c r="A344" i="10"/>
  <c r="E355" i="10"/>
  <c r="A340" i="10"/>
  <c r="A332" i="10"/>
  <c r="E343" i="10"/>
  <c r="A329" i="10"/>
  <c r="A327" i="10"/>
  <c r="E338" i="10"/>
  <c r="A325" i="10"/>
  <c r="E329" i="10"/>
  <c r="A315" i="10"/>
  <c r="E326" i="10"/>
  <c r="E323" i="10"/>
  <c r="E320" i="10"/>
  <c r="A302" i="10"/>
  <c r="E313" i="10"/>
  <c r="A299" i="10"/>
  <c r="A296" i="10"/>
  <c r="E307" i="10"/>
  <c r="E304" i="10"/>
  <c r="A283" i="10"/>
  <c r="E294" i="10"/>
  <c r="A280" i="10"/>
  <c r="E291" i="10"/>
  <c r="A277" i="10"/>
  <c r="E288" i="10"/>
  <c r="A270" i="10"/>
  <c r="E281" i="10"/>
  <c r="E278" i="10"/>
  <c r="A264" i="10"/>
  <c r="A261" i="10"/>
  <c r="A254" i="10"/>
  <c r="E265" i="10"/>
  <c r="A251" i="10"/>
  <c r="E262" i="10"/>
  <c r="A248" i="10"/>
  <c r="E259" i="10"/>
  <c r="A245" i="10"/>
  <c r="E256" i="10"/>
  <c r="A238" i="10"/>
  <c r="A235" i="10"/>
  <c r="E246" i="10"/>
  <c r="A232" i="10"/>
  <c r="E243" i="10"/>
  <c r="A229" i="10"/>
  <c r="E240" i="10"/>
  <c r="A222" i="10"/>
  <c r="E233" i="10"/>
  <c r="A219" i="10"/>
  <c r="E230" i="10"/>
  <c r="A216" i="10"/>
  <c r="E224" i="10"/>
  <c r="A206" i="10"/>
  <c r="A203" i="10"/>
  <c r="E214" i="10"/>
  <c r="A200" i="10"/>
  <c r="E211" i="10"/>
  <c r="A197" i="10"/>
  <c r="E208" i="10"/>
  <c r="A190" i="10"/>
  <c r="E201" i="10"/>
  <c r="A187" i="10"/>
  <c r="E198" i="10"/>
  <c r="A184" i="10"/>
  <c r="E195" i="10"/>
  <c r="A181" i="10"/>
  <c r="E192" i="10"/>
  <c r="A174" i="10"/>
  <c r="E185" i="10"/>
  <c r="A171" i="10"/>
  <c r="E182" i="10"/>
  <c r="A168" i="10"/>
  <c r="E179" i="10"/>
  <c r="A159" i="10"/>
  <c r="E170" i="10"/>
  <c r="A156" i="10"/>
  <c r="E167" i="10"/>
  <c r="A149" i="10"/>
  <c r="E160" i="10"/>
  <c r="A146" i="10"/>
  <c r="E157" i="10"/>
  <c r="A143" i="10"/>
  <c r="E154" i="10"/>
  <c r="A140" i="10"/>
  <c r="E151" i="10"/>
  <c r="A133" i="10"/>
  <c r="E144" i="10"/>
  <c r="A130" i="10"/>
  <c r="E141" i="10"/>
  <c r="A127" i="10"/>
  <c r="E138" i="10"/>
  <c r="A124" i="10"/>
  <c r="E135" i="10"/>
  <c r="A117" i="10"/>
  <c r="E128" i="10"/>
  <c r="A114" i="10"/>
  <c r="E125" i="10"/>
  <c r="A111" i="10"/>
  <c r="E122" i="10"/>
  <c r="A108" i="10"/>
  <c r="E119" i="10"/>
  <c r="A101" i="10"/>
  <c r="E112" i="10"/>
  <c r="A98" i="10"/>
  <c r="E109" i="10"/>
  <c r="A95" i="10"/>
  <c r="E106" i="10"/>
  <c r="A92" i="10"/>
  <c r="E103" i="10"/>
  <c r="A85" i="10"/>
  <c r="E96" i="10"/>
  <c r="A82" i="10"/>
  <c r="E93" i="10"/>
  <c r="A79" i="10"/>
  <c r="E90" i="10"/>
  <c r="A76" i="10"/>
  <c r="E87" i="10"/>
  <c r="A69" i="10"/>
  <c r="E80" i="10"/>
  <c r="A66" i="10"/>
  <c r="E77" i="10"/>
  <c r="A63" i="10"/>
  <c r="E74" i="10"/>
  <c r="A60" i="10"/>
  <c r="E71" i="10"/>
  <c r="A53" i="10"/>
  <c r="E64" i="10"/>
  <c r="A50" i="10"/>
  <c r="E61" i="10"/>
  <c r="A23" i="10"/>
  <c r="E34" i="10"/>
  <c r="A15" i="10"/>
  <c r="E26" i="10"/>
  <c r="A7" i="10"/>
  <c r="E18" i="10"/>
  <c r="A51" i="10"/>
  <c r="E62" i="10"/>
  <c r="A48" i="10"/>
  <c r="E59" i="10"/>
  <c r="A38" i="10"/>
  <c r="E49" i="10"/>
  <c r="A35" i="10"/>
  <c r="E46" i="10"/>
  <c r="A32" i="10"/>
  <c r="E43" i="10"/>
  <c r="A25" i="10"/>
  <c r="E36" i="10"/>
  <c r="A22" i="10"/>
  <c r="E33" i="10"/>
  <c r="A19" i="10"/>
  <c r="E30" i="10"/>
  <c r="A9" i="10"/>
  <c r="E20" i="10"/>
  <c r="A6" i="10"/>
  <c r="E17" i="10"/>
  <c r="A497" i="10"/>
  <c r="E14" i="10"/>
  <c r="A494" i="10"/>
  <c r="E10" i="10"/>
  <c r="A495" i="10"/>
  <c r="E7" i="10"/>
  <c r="A44" i="10"/>
  <c r="E55" i="10"/>
  <c r="A37" i="10"/>
  <c r="E48" i="10"/>
  <c r="A34" i="10"/>
  <c r="E45" i="10"/>
  <c r="A31" i="10"/>
  <c r="E42" i="10"/>
  <c r="A28" i="10"/>
  <c r="E39" i="10"/>
  <c r="A24" i="10"/>
  <c r="E35" i="10"/>
  <c r="A18" i="10"/>
  <c r="E29" i="10"/>
  <c r="A12" i="10"/>
  <c r="E23" i="10"/>
  <c r="A8" i="10"/>
  <c r="E19" i="10"/>
  <c r="A498" i="10"/>
  <c r="E13" i="10"/>
  <c r="A490" i="10"/>
  <c r="E6" i="10"/>
  <c r="E4" i="10"/>
  <c r="A59" i="10"/>
  <c r="E70" i="10"/>
  <c r="A56" i="10"/>
  <c r="E67" i="10"/>
  <c r="A46" i="10"/>
  <c r="E57" i="10"/>
  <c r="A43" i="10"/>
  <c r="E54" i="10"/>
  <c r="A40" i="10"/>
  <c r="E51" i="10"/>
  <c r="A30" i="10"/>
  <c r="E41" i="10"/>
  <c r="A27" i="10"/>
  <c r="E38" i="10"/>
  <c r="A17" i="10"/>
  <c r="E28" i="10"/>
  <c r="A14" i="10"/>
  <c r="E25" i="10"/>
  <c r="A11" i="10"/>
  <c r="E22" i="10"/>
  <c r="A500" i="10"/>
  <c r="E12" i="10"/>
  <c r="A496" i="10"/>
  <c r="E9" i="10"/>
  <c r="A491" i="10"/>
  <c r="E5" i="10"/>
  <c r="A55" i="10"/>
  <c r="E66" i="10"/>
  <c r="A52" i="10"/>
  <c r="E63" i="10"/>
  <c r="A42" i="10"/>
  <c r="E53" i="10"/>
  <c r="A39" i="10"/>
  <c r="E50" i="10"/>
  <c r="A36" i="10"/>
  <c r="E47" i="10"/>
  <c r="A26" i="10"/>
  <c r="E37" i="10"/>
  <c r="A20" i="10"/>
  <c r="E31" i="10"/>
  <c r="A16" i="10"/>
  <c r="E27" i="10"/>
  <c r="A10" i="10"/>
  <c r="E21" i="10"/>
  <c r="A4" i="10"/>
  <c r="E15" i="10"/>
  <c r="A499" i="10"/>
  <c r="E11" i="10"/>
  <c r="A493" i="10"/>
  <c r="E8" i="10"/>
  <c r="E499" i="10"/>
  <c r="A293" i="8"/>
  <c r="A287" i="8"/>
  <c r="A295" i="8"/>
  <c r="A292" i="8"/>
  <c r="A296" i="8"/>
  <c r="A210" i="8"/>
  <c r="A214" i="8"/>
  <c r="A218" i="8"/>
  <c r="A222" i="8"/>
  <c r="A226" i="8"/>
  <c r="A230" i="8"/>
  <c r="A234" i="8"/>
  <c r="A238" i="8"/>
  <c r="A242" i="8"/>
  <c r="A246" i="8"/>
  <c r="A250" i="8"/>
  <c r="A254" i="8"/>
  <c r="A258" i="8"/>
  <c r="A262" i="8"/>
  <c r="A266" i="8"/>
  <c r="A270" i="8"/>
  <c r="A274" i="8"/>
  <c r="A278" i="8"/>
  <c r="A282" i="8"/>
  <c r="D400" i="8"/>
  <c r="D396" i="8"/>
  <c r="D392" i="8"/>
  <c r="D388" i="8"/>
  <c r="D384" i="8"/>
  <c r="D380" i="8"/>
  <c r="D376" i="8"/>
  <c r="D372" i="8"/>
  <c r="D368" i="8"/>
  <c r="D364" i="8"/>
  <c r="D360" i="8"/>
  <c r="D356" i="8"/>
  <c r="D352" i="8"/>
  <c r="D348" i="8"/>
  <c r="D344" i="8"/>
  <c r="D340" i="8"/>
  <c r="D336" i="8"/>
  <c r="D332" i="8"/>
  <c r="D328" i="8"/>
  <c r="D324" i="8"/>
  <c r="D320" i="8"/>
  <c r="D316" i="8"/>
  <c r="D312" i="8"/>
  <c r="D308" i="8"/>
  <c r="D304" i="8"/>
  <c r="D300" i="8"/>
  <c r="A291" i="8"/>
  <c r="D401" i="8"/>
  <c r="D397" i="8"/>
  <c r="D393" i="8"/>
  <c r="D389" i="8"/>
  <c r="D385" i="8"/>
  <c r="D381" i="8"/>
  <c r="D377" i="8"/>
  <c r="D373" i="8"/>
  <c r="D369" i="8"/>
  <c r="D365" i="8"/>
  <c r="D361" i="8"/>
  <c r="D357" i="8"/>
  <c r="D353" i="8"/>
  <c r="D349" i="8"/>
  <c r="D345" i="8"/>
  <c r="D341" i="8"/>
  <c r="D337" i="8"/>
  <c r="D333" i="8"/>
  <c r="D329" i="8"/>
  <c r="D325" i="8"/>
  <c r="D321" i="8"/>
  <c r="D317" i="8"/>
  <c r="D313" i="8"/>
  <c r="D309" i="8"/>
  <c r="D305" i="8"/>
  <c r="D301" i="8"/>
  <c r="D297" i="8"/>
  <c r="A288" i="8"/>
  <c r="D402" i="8"/>
  <c r="D398" i="8"/>
  <c r="D394" i="8"/>
  <c r="D390" i="8"/>
  <c r="D386" i="8"/>
  <c r="D382" i="8"/>
  <c r="D378" i="8"/>
  <c r="D374" i="8"/>
  <c r="D370" i="8"/>
  <c r="D366" i="8"/>
  <c r="D362" i="8"/>
  <c r="D358" i="8"/>
  <c r="D354" i="8"/>
  <c r="D350" i="8"/>
  <c r="D346" i="8"/>
  <c r="D342" i="8"/>
  <c r="D338" i="8"/>
  <c r="D334" i="8"/>
  <c r="D330" i="8"/>
  <c r="D326" i="8"/>
  <c r="D322" i="8"/>
  <c r="D318" i="8"/>
  <c r="D314" i="8"/>
  <c r="D310" i="8"/>
  <c r="D306" i="8"/>
  <c r="D302" i="8"/>
  <c r="D298" i="8"/>
  <c r="A289" i="8"/>
  <c r="D399" i="8"/>
  <c r="D395" i="8"/>
  <c r="D391" i="8"/>
  <c r="D387" i="8"/>
  <c r="D383" i="8"/>
  <c r="D379" i="8"/>
  <c r="D375" i="8"/>
  <c r="D371" i="8"/>
  <c r="D367" i="8"/>
  <c r="D363" i="8"/>
  <c r="D359" i="8"/>
  <c r="D355" i="8"/>
  <c r="D351" i="8"/>
  <c r="D347" i="8"/>
  <c r="D343" i="8"/>
  <c r="D339" i="8"/>
  <c r="D335" i="8"/>
  <c r="D331" i="8"/>
  <c r="D327" i="8"/>
  <c r="D323" i="8"/>
  <c r="D319" i="8"/>
  <c r="D315" i="8"/>
  <c r="D311" i="8"/>
  <c r="D307" i="8"/>
  <c r="D303" i="8"/>
  <c r="D299" i="8"/>
  <c r="A290" i="8"/>
  <c r="A286" i="8"/>
  <c r="A297" i="8"/>
  <c r="A209" i="8"/>
  <c r="A213" i="8"/>
  <c r="A217" i="8"/>
  <c r="A221" i="8"/>
  <c r="A225" i="8"/>
  <c r="A229" i="8"/>
  <c r="A233" i="8"/>
  <c r="A237" i="8"/>
  <c r="A241" i="8"/>
  <c r="A245" i="8"/>
  <c r="A249" i="8"/>
  <c r="A253" i="8"/>
  <c r="A257" i="8"/>
  <c r="A261" i="8"/>
  <c r="A265" i="8"/>
  <c r="A269" i="8"/>
  <c r="A273" i="8"/>
  <c r="A277" i="8"/>
  <c r="A281" i="8"/>
  <c r="A285" i="8"/>
  <c r="A294" i="8"/>
  <c r="A208" i="8"/>
  <c r="A212" i="8"/>
  <c r="A216" i="8"/>
  <c r="A220" i="8"/>
  <c r="A224" i="8"/>
  <c r="A228" i="8"/>
  <c r="A232" i="8"/>
  <c r="A236" i="8"/>
  <c r="A240" i="8"/>
  <c r="A244" i="8"/>
  <c r="A248" i="8"/>
  <c r="A252" i="8"/>
  <c r="A256" i="8"/>
  <c r="A260" i="8"/>
  <c r="A264" i="8"/>
  <c r="A268" i="8"/>
  <c r="A272" i="8"/>
  <c r="A276" i="8"/>
  <c r="A280" i="8"/>
  <c r="A284" i="8"/>
  <c r="A211" i="8"/>
  <c r="A215" i="8"/>
  <c r="A219" i="8"/>
  <c r="A223" i="8"/>
  <c r="A227" i="8"/>
  <c r="A231" i="8"/>
  <c r="A235" i="8"/>
  <c r="A239" i="8"/>
  <c r="A243" i="8"/>
  <c r="A247" i="8"/>
  <c r="A251" i="8"/>
  <c r="A255" i="8"/>
  <c r="A259" i="8"/>
  <c r="A263" i="8"/>
  <c r="A267" i="8"/>
  <c r="A271" i="8"/>
  <c r="A275" i="8"/>
  <c r="A279" i="8"/>
  <c r="A283" i="8"/>
  <c r="E227" i="10" l="1"/>
  <c r="E249" i="10"/>
  <c r="E310" i="10"/>
  <c r="E336" i="10"/>
  <c r="E363" i="10"/>
  <c r="E395" i="10"/>
  <c r="E427" i="10"/>
  <c r="E459" i="10"/>
  <c r="E276" i="10"/>
  <c r="E292" i="10"/>
  <c r="E312" i="10"/>
  <c r="E297" i="10"/>
  <c r="E341" i="10"/>
  <c r="E357" i="10"/>
  <c r="E373" i="10"/>
  <c r="E389" i="10"/>
  <c r="E405" i="10"/>
  <c r="E421" i="10"/>
  <c r="E437" i="10"/>
  <c r="E453" i="10"/>
  <c r="E469" i="10"/>
  <c r="E485" i="10"/>
  <c r="E232" i="10"/>
  <c r="E147" i="10"/>
  <c r="E132" i="10"/>
  <c r="E83" i="10"/>
  <c r="E68" i="10"/>
  <c r="E498" i="10"/>
  <c r="E220" i="10"/>
  <c r="E205" i="10"/>
  <c r="E108" i="10"/>
  <c r="E204" i="10"/>
  <c r="E189" i="10"/>
  <c r="E174" i="10"/>
  <c r="E252" i="10"/>
  <c r="E237" i="10"/>
  <c r="E188" i="10"/>
  <c r="E173" i="10"/>
  <c r="E257" i="10"/>
  <c r="E347" i="10"/>
  <c r="E267" i="10"/>
  <c r="E268" i="10"/>
  <c r="E269" i="10"/>
  <c r="E293" i="10"/>
  <c r="E478" i="10"/>
  <c r="E247" i="10"/>
  <c r="E172" i="10"/>
  <c r="E325" i="10"/>
  <c r="E213" i="10"/>
  <c r="E271" i="10"/>
  <c r="E290" i="10"/>
  <c r="A417" i="10"/>
  <c r="E217" i="10"/>
  <c r="A449" i="10"/>
  <c r="A465" i="10"/>
  <c r="A481" i="10"/>
  <c r="A352" i="10"/>
  <c r="A243" i="10"/>
  <c r="A228" i="10"/>
  <c r="A416" i="10"/>
  <c r="A401" i="10"/>
  <c r="A293" i="10"/>
  <c r="A318" i="10"/>
  <c r="A337" i="10"/>
  <c r="A385" i="10"/>
  <c r="A369" i="10"/>
  <c r="A433" i="10"/>
  <c r="E340" i="10"/>
  <c r="A400" i="10"/>
  <c r="E388" i="10"/>
  <c r="E436" i="10"/>
  <c r="E452" i="10"/>
  <c r="A368" i="10"/>
  <c r="A353" i="10"/>
  <c r="E331" i="10"/>
  <c r="A263" i="10"/>
  <c r="E317" i="10"/>
  <c r="E272" i="10"/>
  <c r="E479" i="10"/>
  <c r="A310" i="10"/>
  <c r="A292" i="10"/>
  <c r="A379" i="10"/>
  <c r="A395" i="10"/>
  <c r="A411" i="10"/>
  <c r="A312" i="10"/>
  <c r="E431" i="10"/>
  <c r="E447" i="10"/>
  <c r="E463" i="10"/>
  <c r="E258" i="10"/>
  <c r="A170" i="10"/>
  <c r="E238" i="10"/>
  <c r="A269" i="10"/>
  <c r="E328" i="10"/>
  <c r="A249" i="10"/>
  <c r="E280" i="10"/>
  <c r="A267" i="10"/>
  <c r="E327" i="10"/>
  <c r="A295" i="10"/>
  <c r="A331" i="10"/>
  <c r="E275" i="10"/>
  <c r="A343" i="10"/>
  <c r="A286" i="10"/>
  <c r="E231" i="10"/>
  <c r="E251" i="10"/>
  <c r="A247" i="10"/>
  <c r="E299" i="10"/>
  <c r="A276" i="10"/>
  <c r="E261" i="10"/>
  <c r="E351" i="10"/>
  <c r="E367" i="10"/>
  <c r="A309" i="10"/>
  <c r="A253" i="10"/>
  <c r="A323" i="10"/>
  <c r="D206" i="8"/>
  <c r="D276" i="8"/>
  <c r="D284" i="8"/>
  <c r="D280" i="8"/>
  <c r="D264" i="8"/>
  <c r="D248" i="8"/>
  <c r="D232" i="8"/>
  <c r="D216" i="8"/>
  <c r="D281" i="8"/>
  <c r="D265" i="8"/>
  <c r="D249" i="8"/>
  <c r="D233" i="8"/>
  <c r="D217" i="8"/>
  <c r="D286" i="8"/>
  <c r="D270" i="8"/>
  <c r="D254" i="8"/>
  <c r="D238" i="8"/>
  <c r="D222" i="8"/>
  <c r="D287" i="8"/>
  <c r="D271" i="8"/>
  <c r="D255" i="8"/>
  <c r="D239" i="8"/>
  <c r="D223" i="8"/>
  <c r="D207" i="8"/>
  <c r="D244" i="8"/>
  <c r="D228" i="8"/>
  <c r="D212" i="8"/>
  <c r="D277" i="8"/>
  <c r="D261" i="8"/>
  <c r="D245" i="8"/>
  <c r="D229" i="8"/>
  <c r="D213" i="8"/>
  <c r="D282" i="8"/>
  <c r="D266" i="8"/>
  <c r="D250" i="8"/>
  <c r="D234" i="8"/>
  <c r="D218" i="8"/>
  <c r="D291" i="8"/>
  <c r="D294" i="8"/>
  <c r="D293" i="8"/>
  <c r="D296" i="8"/>
  <c r="D283" i="8"/>
  <c r="D267" i="8"/>
  <c r="D251" i="8"/>
  <c r="D235" i="8"/>
  <c r="D219" i="8"/>
  <c r="D208" i="8"/>
  <c r="D260" i="8"/>
  <c r="D272" i="8"/>
  <c r="D256" i="8"/>
  <c r="D240" i="8"/>
  <c r="D224" i="8"/>
  <c r="D289" i="8"/>
  <c r="D273" i="8"/>
  <c r="D257" i="8"/>
  <c r="D241" i="8"/>
  <c r="D225" i="8"/>
  <c r="D209" i="8"/>
  <c r="D278" i="8"/>
  <c r="D262" i="8"/>
  <c r="D246" i="8"/>
  <c r="D230" i="8"/>
  <c r="D214" i="8"/>
  <c r="D295" i="8"/>
  <c r="D279" i="8"/>
  <c r="D263" i="8"/>
  <c r="D247" i="8"/>
  <c r="D231" i="8"/>
  <c r="D215" i="8"/>
  <c r="D292" i="8"/>
  <c r="D288" i="8"/>
  <c r="D268" i="8"/>
  <c r="D252" i="8"/>
  <c r="D236" i="8"/>
  <c r="D220" i="8"/>
  <c r="D285" i="8"/>
  <c r="D269" i="8"/>
  <c r="D253" i="8"/>
  <c r="D237" i="8"/>
  <c r="D221" i="8"/>
  <c r="D290" i="8"/>
  <c r="D274" i="8"/>
  <c r="D258" i="8"/>
  <c r="D242" i="8"/>
  <c r="D226" i="8"/>
  <c r="D210" i="8"/>
  <c r="D275" i="8"/>
  <c r="D259" i="8"/>
  <c r="D243" i="8"/>
  <c r="D227" i="8"/>
  <c r="D211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<sst xmlns="http://schemas.openxmlformats.org/spreadsheetml/2006/main" count="79" uniqueCount="60">
  <si>
    <t>Description</t>
  </si>
  <si>
    <t>Quantité</t>
  </si>
  <si>
    <t>Note</t>
  </si>
  <si>
    <t>OK</t>
  </si>
  <si>
    <t>Batîment: Label Rouge</t>
  </si>
  <si>
    <t>407 M²</t>
  </si>
  <si>
    <t>Client: M.Fontaine Romain</t>
  </si>
  <si>
    <t>Piton Zinc Vis Bois 6 x100</t>
  </si>
  <si>
    <t>Piton Zinc Vis bois 5 x100</t>
  </si>
  <si>
    <t>Serre câble à étrier inox 3 mm</t>
  </si>
  <si>
    <t>Serre câble à étrier inox 5 mm</t>
  </si>
  <si>
    <t>Serre câble à étrier Galvanisé 3 mm</t>
  </si>
  <si>
    <t>Serre câble à étrier Galvanisé 5 mm</t>
  </si>
  <si>
    <t>Rédisseur Fil</t>
  </si>
  <si>
    <t>Anneau de Saisissage Galvanisé 6 mm</t>
  </si>
  <si>
    <t>Anneau de Saisissage Galvanisé 8 mm</t>
  </si>
  <si>
    <t>Anneau de Saisissage Galvanisé 10 mm</t>
  </si>
  <si>
    <t>Anneau de Saisissage Inox 6 mm</t>
  </si>
  <si>
    <t>Anneau de Saisissage Inox 8 mm</t>
  </si>
  <si>
    <t>Anneau de Saisissage Inox 10 mm</t>
  </si>
  <si>
    <t>SAS SANITAIRE</t>
  </si>
  <si>
    <t>MANGOIRE</t>
  </si>
  <si>
    <t>ABREUVEMENT</t>
  </si>
  <si>
    <t>ECLAIRAGE</t>
  </si>
  <si>
    <t>Rondelle Inox Ø50</t>
  </si>
  <si>
    <t>Rondelle Galvanisé Ø70</t>
  </si>
  <si>
    <t>Tôle Galvanisé 100 x 100</t>
  </si>
  <si>
    <t>Tôle Galvanisé 200 x 200</t>
  </si>
  <si>
    <t>Boulon Bois Ø8</t>
  </si>
  <si>
    <t>Boulon Bois Ø6</t>
  </si>
  <si>
    <t>Boulon Bois Ø10</t>
  </si>
  <si>
    <t>Embases à visser Legrand avec Jonction MM</t>
  </si>
  <si>
    <t>Lubing</t>
  </si>
  <si>
    <t>Poulie Ø40</t>
  </si>
  <si>
    <t>Poulie Ø80</t>
  </si>
  <si>
    <t>LUBING</t>
  </si>
  <si>
    <t>RADIANT</t>
  </si>
  <si>
    <t>Colliers Atlas® simples isophoniques 14</t>
  </si>
  <si>
    <t>Colliers Atlas® simples isophoniques 28</t>
  </si>
  <si>
    <t>Cable Acier Galvanisée 3 mm / ml</t>
  </si>
  <si>
    <t>Cable Acier Galvanisée 3,5 mm / ml</t>
  </si>
  <si>
    <t>Cable Acier Galvanisée 4 mm / ml</t>
  </si>
  <si>
    <t>Cable Acier Galvanisée 4,5 mm / ml</t>
  </si>
  <si>
    <t>Cable Acier Galvanisée 5 mm / ml</t>
  </si>
  <si>
    <t>Cable Acier Inox 3 mm / ml</t>
  </si>
  <si>
    <t>Cable Acier Inox 3,5 mm / ml</t>
  </si>
  <si>
    <t>Cable Acier Inox 4 mm / ml</t>
  </si>
  <si>
    <t>Cable Acier Inox 4,5 mm / ml</t>
  </si>
  <si>
    <t>Cable Acier Inox 5 mm / ml</t>
  </si>
  <si>
    <t>Fil de tension Galvanisé 3 mm / ml</t>
  </si>
  <si>
    <t>Fil de Tension Galvanisé 4 mm / ml</t>
  </si>
  <si>
    <t>Tuyaux polyéthylène Ø25 / ml</t>
  </si>
  <si>
    <t>Tige Filetée pour collier Atlas / ml</t>
  </si>
  <si>
    <t>Chainette Acier Galvanisé Ø4 / ml</t>
  </si>
  <si>
    <t>Tube Galvanisé 20/27 6ML avec Manchon</t>
  </si>
  <si>
    <t>Chainette Acier Galvanisé Ø2,5 / ml</t>
  </si>
  <si>
    <t/>
  </si>
  <si>
    <t>Colonne1</t>
  </si>
  <si>
    <t>Description2</t>
  </si>
  <si>
    <t>Trier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</si>
</sst>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Amasis MT Pro Medium"/>
      <family val="1"/>
    </font>
    <font>
      <sz val="11"/>
      <color theme="1"/>
      <name val="Amasis MT Pro Medium"/>
      <family val="1"/>
    </font>
    <font>
      <sz val="14"/>
      <color rgb="FFFF0000"/>
      <name val="Amasis MT Pro Medium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Border="1"/>
    <xf numFmtId="1" fontId="0" fillId="0" borderId="0" xfId="0" applyNumberFormat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/>
    <xf numFmtId="1" fontId="0" fillId="0" borderId="0" xfId="0" applyNumberFormat="1" applyFont="1" applyAlignment="1">
      <alignment horizontal="center"/>
    </xf>
    <xf numFmtId="49" fontId="6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left" vertical="center" indent="1"/>
    </xf>
    <xf numFmtId="0" fontId="5" fillId="0" borderId="0" xfId="0" applyFont="1" applyBorder="1"/>
    <xf numFmtId="1" fontId="0" fillId="0" borderId="0" xfId="0" applyNumberFormat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6" fillId="0" borderId="0" xfId="0" applyNumberFormat="1" applyFont="1" applyBorder="1" applyAlignment="1">
      <alignment horizontal="center"/>
    </xf>
    <xf numFmtId="0" fontId="3" fillId="2" borderId="1" xfId="0" applyFont="1" applyFill="1" applyBorder="1" applyAlignment="1">
      <alignment vertical="top"/>
    </xf>
    <xf numFmtId="0" fontId="3" fillId="2" borderId="2" xfId="0" applyFont="1" applyFill="1" applyBorder="1" applyAlignment="1">
      <alignment vertical="top"/>
    </xf>
    <xf numFmtId="2" fontId="0" fillId="0" borderId="0" xfId="0" applyNumberFormat="1" applyFont="1" applyBorder="1" applyAlignment="1">
      <alignment horizontal="left" vertical="center"/>
    </xf>
    <xf numFmtId="2" fontId="1" fillId="0" borderId="0" xfId="0" applyNumberFormat="1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3" fillId="2" borderId="2" xfId="0" applyFont="1" applyFill="1" applyBorder="1" applyAlignment="1">
      <alignment horizontal="left" vertical="top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masis MT Pro Medium"/>
        <family val="1"/>
        <scheme val="none"/>
      </font>
      <numFmt numFmtId="0" formatCode="General"/>
      <alignment horizontal="left" vertical="center" textRotation="0" wrapText="0" indent="1" justifyLastLine="0" shrinkToFit="0" readingOrder="0"/>
    </dxf>
    <dxf>
      <numFmt numFmtId="0" formatCode="General"/>
    </dxf>
    <dxf>
      <font>
        <color theme="0"/>
      </font>
    </dxf>
    <dxf>
      <numFmt numFmtId="0" formatCode="General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color theme="0"/>
      </font>
    </dxf>
    <dxf>
      <font>
        <color theme="0"/>
      </font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2266950</xdr:colOff>
      <xdr:row>8</xdr:row>
      <xdr:rowOff>85725</xdr:rowOff>
    </xdr:from>
    <xdr:ext cx="1236021" cy="782327"/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266950" y="6410325"/>
          <a:ext cx="1236021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15</xdr:row>
      <xdr:rowOff>57150</xdr:rowOff>
    </xdr:from>
    <xdr:ext cx="1111260" cy="782327"/>
    <xdr:pic>
      <xdr:nvPicPr>
        <xdr:cNvPr id="17" name="Imag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6080" y="13544550"/>
          <a:ext cx="1111260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16</xdr:row>
      <xdr:rowOff>66675</xdr:rowOff>
    </xdr:from>
    <xdr:ext cx="1111260" cy="782327"/>
    <xdr:pic>
      <xdr:nvPicPr>
        <xdr:cNvPr id="18" name="Imag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6080" y="14449425"/>
          <a:ext cx="1111260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17</xdr:row>
      <xdr:rowOff>57150</xdr:rowOff>
    </xdr:from>
    <xdr:ext cx="1111260" cy="782327"/>
    <xdr:pic>
      <xdr:nvPicPr>
        <xdr:cNvPr id="19" name="Imag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96080" y="15335250"/>
          <a:ext cx="1111260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18</xdr:row>
      <xdr:rowOff>66675</xdr:rowOff>
    </xdr:from>
    <xdr:ext cx="1111260" cy="782327"/>
    <xdr:pic>
      <xdr:nvPicPr>
        <xdr:cNvPr id="20" name="Imag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86555" y="16240125"/>
          <a:ext cx="1111260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14</xdr:row>
      <xdr:rowOff>9525</xdr:rowOff>
    </xdr:from>
    <xdr:ext cx="778415" cy="782327"/>
    <xdr:pic>
      <xdr:nvPicPr>
        <xdr:cNvPr id="21" name="Imag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200602" y="12601575"/>
          <a:ext cx="778415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13</xdr:row>
      <xdr:rowOff>38100</xdr:rowOff>
    </xdr:from>
    <xdr:ext cx="778415" cy="782327"/>
    <xdr:pic>
      <xdr:nvPicPr>
        <xdr:cNvPr id="22" name="Imag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210127" y="11734800"/>
          <a:ext cx="778415" cy="782327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19</xdr:row>
      <xdr:rowOff>209363</xdr:rowOff>
    </xdr:from>
    <xdr:ext cx="1111260" cy="535051"/>
    <xdr:pic>
      <xdr:nvPicPr>
        <xdr:cNvPr id="23" name="Imag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67505" y="17278163"/>
          <a:ext cx="1111260" cy="5350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20</xdr:row>
      <xdr:rowOff>18574</xdr:rowOff>
    </xdr:from>
    <xdr:ext cx="849666" cy="849666"/>
    <xdr:pic>
      <xdr:nvPicPr>
        <xdr:cNvPr id="24" name="Imag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12734" y="17982724"/>
          <a:ext cx="849666" cy="849666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21</xdr:row>
      <xdr:rowOff>18574</xdr:rowOff>
    </xdr:from>
    <xdr:ext cx="849666" cy="849666"/>
    <xdr:pic>
      <xdr:nvPicPr>
        <xdr:cNvPr id="25" name="Imag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12734" y="17982724"/>
          <a:ext cx="849666" cy="849666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22</xdr:row>
      <xdr:rowOff>18574</xdr:rowOff>
    </xdr:from>
    <xdr:ext cx="849666" cy="849666"/>
    <xdr:pic>
      <xdr:nvPicPr>
        <xdr:cNvPr id="26" name="Imag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12734" y="17982724"/>
          <a:ext cx="849666" cy="849666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23</xdr:row>
      <xdr:rowOff>18574</xdr:rowOff>
    </xdr:from>
    <xdr:ext cx="849666" cy="849666"/>
    <xdr:pic>
      <xdr:nvPicPr>
        <xdr:cNvPr id="27" name="Imag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12734" y="17982724"/>
          <a:ext cx="849666" cy="849666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24</xdr:row>
      <xdr:rowOff>18574</xdr:rowOff>
    </xdr:from>
    <xdr:ext cx="849666" cy="849666"/>
    <xdr:pic>
      <xdr:nvPicPr>
        <xdr:cNvPr id="28" name="Imag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12734" y="17982724"/>
          <a:ext cx="849666" cy="849666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25</xdr:row>
      <xdr:rowOff>18574</xdr:rowOff>
    </xdr:from>
    <xdr:ext cx="849666" cy="849666"/>
    <xdr:pic>
      <xdr:nvPicPr>
        <xdr:cNvPr id="29" name="Imag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112734" y="17982724"/>
          <a:ext cx="849666" cy="84966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1</xdr:col>
          <xdr:colOff>0</xdr:colOff>
          <xdr:row>12</xdr:row>
          <xdr:rowOff>38100</xdr:rowOff>
        </xdr:to>
        <xdr:sp macro="" textlink="">
          <xdr:nvSpPr>
            <xdr:cNvPr id="8193" name="ComboBox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ujitsu/Downloads/Gestion%20des%20heur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ISIE"/>
      <sheetName val="RECAP"/>
      <sheetName val="DONNEES"/>
      <sheetName val="Gestion des heures"/>
    </sheetNames>
    <sheetDataSet>
      <sheetData sheetId="0">
        <row r="3">
          <cell r="C3" t="str">
            <v>Pierre</v>
          </cell>
        </row>
        <row r="4">
          <cell r="C4" t="str">
            <v>Paul</v>
          </cell>
        </row>
        <row r="5">
          <cell r="C5" t="str">
            <v>Jacques</v>
          </cell>
        </row>
        <row r="6">
          <cell r="C6" t="str">
            <v>Jojo</v>
          </cell>
        </row>
        <row r="7">
          <cell r="C7" t="str">
            <v>Bernard</v>
          </cell>
        </row>
        <row r="8">
          <cell r="C8" t="str">
            <v>Cyril</v>
          </cell>
        </row>
        <row r="9">
          <cell r="C9" t="str">
            <v>Jojo</v>
          </cell>
        </row>
        <row r="10">
          <cell r="C10"/>
        </row>
        <row r="11">
          <cell r="C11"/>
        </row>
        <row r="12">
          <cell r="C12"/>
        </row>
        <row r="13">
          <cell r="C13"/>
        </row>
        <row r="14">
          <cell r="C14"/>
        </row>
        <row r="15">
          <cell r="C15"/>
        </row>
        <row r="16">
          <cell r="C16"/>
        </row>
        <row r="17">
          <cell r="C17"/>
        </row>
        <row r="18">
          <cell r="C18"/>
        </row>
        <row r="19">
          <cell r="C19"/>
        </row>
        <row r="20">
          <cell r="C20"/>
        </row>
        <row r="21">
          <cell r="C21"/>
        </row>
        <row r="22">
          <cell r="C22"/>
        </row>
        <row r="23">
          <cell r="C23"/>
        </row>
        <row r="24">
          <cell r="C24"/>
        </row>
        <row r="25">
          <cell r="C25"/>
        </row>
        <row r="26">
          <cell r="C26"/>
        </row>
        <row r="27">
          <cell r="C27"/>
        </row>
        <row r="28">
          <cell r="C28"/>
        </row>
        <row r="29">
          <cell r="C29"/>
        </row>
        <row r="30">
          <cell r="C30"/>
        </row>
        <row r="31">
          <cell r="C31"/>
        </row>
        <row r="32">
          <cell r="C32"/>
        </row>
        <row r="33">
          <cell r="C33"/>
        </row>
        <row r="34">
          <cell r="C34"/>
        </row>
        <row r="35">
          <cell r="C35"/>
        </row>
        <row r="36">
          <cell r="C36"/>
        </row>
        <row r="37">
          <cell r="C37"/>
        </row>
        <row r="38">
          <cell r="C38"/>
        </row>
        <row r="39">
          <cell r="C39"/>
        </row>
        <row r="40">
          <cell r="C40"/>
        </row>
        <row r="41">
          <cell r="C41"/>
        </row>
        <row r="42">
          <cell r="C42"/>
        </row>
        <row r="43">
          <cell r="C43"/>
        </row>
        <row r="44">
          <cell r="C44"/>
        </row>
        <row r="45">
          <cell r="C45"/>
        </row>
        <row r="46">
          <cell r="C46"/>
        </row>
        <row r="47">
          <cell r="C47"/>
        </row>
        <row r="48">
          <cell r="C48"/>
        </row>
        <row r="49">
          <cell r="C49"/>
        </row>
        <row r="50">
          <cell r="C50"/>
        </row>
        <row r="51">
          <cell r="C51"/>
        </row>
        <row r="52">
          <cell r="C52"/>
        </row>
        <row r="53">
          <cell r="C53"/>
        </row>
        <row r="54">
          <cell r="C54"/>
        </row>
        <row r="55">
          <cell r="C55"/>
        </row>
        <row r="56">
          <cell r="C56"/>
        </row>
        <row r="57">
          <cell r="C57"/>
        </row>
        <row r="58">
          <cell r="C58"/>
        </row>
        <row r="59">
          <cell r="C59"/>
        </row>
        <row r="60">
          <cell r="C60"/>
        </row>
        <row r="61">
          <cell r="C61"/>
        </row>
        <row r="62">
          <cell r="C62"/>
        </row>
        <row r="63">
          <cell r="C63"/>
        </row>
        <row r="64">
          <cell r="C64"/>
        </row>
        <row r="65">
          <cell r="C65"/>
        </row>
        <row r="66">
          <cell r="C66"/>
        </row>
        <row r="67">
          <cell r="C67"/>
        </row>
        <row r="68">
          <cell r="C68"/>
        </row>
        <row r="69">
          <cell r="C69"/>
        </row>
        <row r="70">
          <cell r="C70"/>
        </row>
        <row r="71">
          <cell r="C71"/>
        </row>
        <row r="72">
          <cell r="C72"/>
        </row>
        <row r="73">
          <cell r="C73"/>
        </row>
        <row r="74">
          <cell r="C74"/>
        </row>
        <row r="75">
          <cell r="C75"/>
        </row>
        <row r="76">
          <cell r="C76"/>
        </row>
        <row r="77">
          <cell r="C77"/>
        </row>
        <row r="78">
          <cell r="C78"/>
        </row>
        <row r="79">
          <cell r="C79"/>
        </row>
        <row r="80">
          <cell r="C80"/>
        </row>
        <row r="81">
          <cell r="C81"/>
        </row>
        <row r="82">
          <cell r="C82"/>
        </row>
        <row r="83">
          <cell r="C83"/>
        </row>
        <row r="84">
          <cell r="C84"/>
        </row>
        <row r="85">
          <cell r="C85"/>
        </row>
        <row r="86">
          <cell r="C86"/>
        </row>
        <row r="87">
          <cell r="C87"/>
        </row>
        <row r="88">
          <cell r="C88"/>
        </row>
        <row r="89">
          <cell r="C89"/>
        </row>
        <row r="90">
          <cell r="C90"/>
        </row>
        <row r="91">
          <cell r="C91"/>
        </row>
        <row r="92">
          <cell r="C92"/>
        </row>
        <row r="93">
          <cell r="C93"/>
        </row>
        <row r="94">
          <cell r="C94"/>
        </row>
        <row r="95">
          <cell r="C95"/>
        </row>
        <row r="96">
          <cell r="C96"/>
        </row>
        <row r="97">
          <cell r="C97"/>
        </row>
        <row r="98">
          <cell r="C98"/>
        </row>
        <row r="99">
          <cell r="C99"/>
        </row>
        <row r="100">
          <cell r="C100"/>
        </row>
        <row r="101">
          <cell r="C101"/>
        </row>
        <row r="102">
          <cell r="C102"/>
        </row>
        <row r="103">
          <cell r="C103"/>
        </row>
        <row r="104">
          <cell r="C104"/>
        </row>
        <row r="105">
          <cell r="C105"/>
        </row>
        <row r="106">
          <cell r="C106"/>
        </row>
        <row r="107">
          <cell r="C107"/>
        </row>
        <row r="108">
          <cell r="C108"/>
        </row>
        <row r="109">
          <cell r="C109"/>
        </row>
        <row r="110">
          <cell r="C110"/>
        </row>
        <row r="111">
          <cell r="C111"/>
        </row>
        <row r="112">
          <cell r="C112"/>
        </row>
        <row r="113">
          <cell r="C113"/>
        </row>
        <row r="114">
          <cell r="C114"/>
        </row>
        <row r="115">
          <cell r="C115"/>
        </row>
        <row r="116">
          <cell r="C116"/>
        </row>
        <row r="117">
          <cell r="C117"/>
        </row>
        <row r="118">
          <cell r="C118"/>
        </row>
        <row r="119">
          <cell r="C119"/>
        </row>
        <row r="120">
          <cell r="C120"/>
        </row>
        <row r="121">
          <cell r="C121"/>
        </row>
        <row r="122">
          <cell r="C122"/>
        </row>
        <row r="123">
          <cell r="C123"/>
        </row>
        <row r="124">
          <cell r="C124"/>
        </row>
        <row r="125">
          <cell r="C125"/>
        </row>
        <row r="126">
          <cell r="C126"/>
        </row>
        <row r="127">
          <cell r="C127"/>
        </row>
        <row r="128">
          <cell r="C128"/>
        </row>
        <row r="129">
          <cell r="C129"/>
        </row>
        <row r="130">
          <cell r="C130"/>
        </row>
        <row r="131">
          <cell r="C131"/>
        </row>
        <row r="132">
          <cell r="C132"/>
        </row>
        <row r="133">
          <cell r="C133"/>
        </row>
        <row r="134">
          <cell r="C134"/>
        </row>
        <row r="135">
          <cell r="C135"/>
        </row>
        <row r="136">
          <cell r="C136"/>
        </row>
        <row r="137">
          <cell r="C137"/>
        </row>
        <row r="138">
          <cell r="C138"/>
        </row>
        <row r="139">
          <cell r="C139"/>
        </row>
        <row r="140">
          <cell r="C140"/>
        </row>
        <row r="141">
          <cell r="C141"/>
        </row>
        <row r="142">
          <cell r="C142"/>
        </row>
        <row r="143">
          <cell r="C143"/>
        </row>
        <row r="144">
          <cell r="C144"/>
        </row>
        <row r="145">
          <cell r="C145"/>
        </row>
        <row r="146">
          <cell r="C146"/>
        </row>
        <row r="147">
          <cell r="C147"/>
        </row>
        <row r="148">
          <cell r="C148"/>
        </row>
        <row r="149">
          <cell r="C149"/>
        </row>
        <row r="150">
          <cell r="C150"/>
        </row>
        <row r="151">
          <cell r="C151"/>
        </row>
        <row r="152">
          <cell r="C152"/>
        </row>
        <row r="153">
          <cell r="C153"/>
        </row>
        <row r="154">
          <cell r="C154"/>
        </row>
        <row r="155">
          <cell r="C155"/>
        </row>
        <row r="156">
          <cell r="C156"/>
        </row>
        <row r="157">
          <cell r="C157"/>
        </row>
        <row r="158">
          <cell r="C158"/>
        </row>
        <row r="159">
          <cell r="C159"/>
        </row>
        <row r="160">
          <cell r="C160"/>
        </row>
        <row r="161">
          <cell r="C161"/>
        </row>
        <row r="162">
          <cell r="C162"/>
        </row>
        <row r="163">
          <cell r="C163"/>
        </row>
        <row r="164">
          <cell r="C164"/>
        </row>
        <row r="165">
          <cell r="C165"/>
        </row>
        <row r="166">
          <cell r="C166"/>
        </row>
        <row r="167">
          <cell r="C167"/>
        </row>
        <row r="168">
          <cell r="C168"/>
        </row>
        <row r="169">
          <cell r="C169"/>
        </row>
        <row r="170">
          <cell r="C170"/>
        </row>
        <row r="171">
          <cell r="C171"/>
        </row>
        <row r="172">
          <cell r="C172"/>
        </row>
        <row r="173">
          <cell r="C173"/>
        </row>
        <row r="174">
          <cell r="C174"/>
        </row>
        <row r="175">
          <cell r="C175"/>
        </row>
        <row r="176">
          <cell r="C176"/>
        </row>
        <row r="177">
          <cell r="C177"/>
        </row>
        <row r="178">
          <cell r="C178"/>
        </row>
        <row r="179">
          <cell r="C179"/>
        </row>
        <row r="180">
          <cell r="C180"/>
        </row>
        <row r="181">
          <cell r="C181"/>
        </row>
        <row r="182">
          <cell r="C182"/>
        </row>
        <row r="183">
          <cell r="C183"/>
        </row>
        <row r="184">
          <cell r="C184"/>
        </row>
        <row r="185">
          <cell r="C185"/>
        </row>
        <row r="186">
          <cell r="C186"/>
        </row>
        <row r="187">
          <cell r="C187"/>
        </row>
        <row r="188">
          <cell r="C188"/>
        </row>
        <row r="189">
          <cell r="C189"/>
        </row>
        <row r="190">
          <cell r="C190"/>
        </row>
        <row r="191">
          <cell r="C191"/>
        </row>
        <row r="192">
          <cell r="C192"/>
        </row>
        <row r="193">
          <cell r="C193"/>
        </row>
        <row r="194">
          <cell r="C194"/>
        </row>
        <row r="195">
          <cell r="C195"/>
        </row>
        <row r="196">
          <cell r="C196"/>
        </row>
        <row r="197">
          <cell r="C197"/>
        </row>
        <row r="198">
          <cell r="C198"/>
        </row>
        <row r="199">
          <cell r="C199"/>
        </row>
        <row r="200">
          <cell r="C200"/>
        </row>
        <row r="201">
          <cell r="C201"/>
        </row>
        <row r="202">
          <cell r="C202"/>
        </row>
        <row r="203">
          <cell r="C203"/>
        </row>
        <row r="204">
          <cell r="C204"/>
        </row>
        <row r="205">
          <cell r="C205"/>
        </row>
        <row r="206">
          <cell r="C206"/>
        </row>
        <row r="207">
          <cell r="C207"/>
        </row>
        <row r="208">
          <cell r="C208"/>
        </row>
        <row r="209">
          <cell r="C209"/>
        </row>
        <row r="210">
          <cell r="C210"/>
        </row>
        <row r="211">
          <cell r="C211"/>
        </row>
        <row r="212">
          <cell r="C212"/>
        </row>
        <row r="213">
          <cell r="C213"/>
        </row>
        <row r="214">
          <cell r="C214"/>
        </row>
        <row r="215">
          <cell r="C215"/>
        </row>
        <row r="216">
          <cell r="C216"/>
        </row>
        <row r="217">
          <cell r="C217"/>
        </row>
        <row r="218">
          <cell r="C218"/>
        </row>
        <row r="219">
          <cell r="C219"/>
        </row>
        <row r="220">
          <cell r="C220"/>
        </row>
        <row r="221">
          <cell r="C221"/>
        </row>
        <row r="222">
          <cell r="C222"/>
        </row>
        <row r="223">
          <cell r="C223"/>
        </row>
        <row r="224">
          <cell r="C224"/>
        </row>
        <row r="225">
          <cell r="C225"/>
        </row>
        <row r="226">
          <cell r="C226"/>
        </row>
        <row r="227">
          <cell r="C227"/>
        </row>
        <row r="228">
          <cell r="C228"/>
        </row>
        <row r="229">
          <cell r="C229"/>
        </row>
        <row r="230">
          <cell r="C230"/>
        </row>
        <row r="231">
          <cell r="C231"/>
        </row>
        <row r="232">
          <cell r="C232"/>
        </row>
        <row r="233">
          <cell r="C233"/>
        </row>
        <row r="234">
          <cell r="C234"/>
        </row>
        <row r="235">
          <cell r="C235"/>
        </row>
        <row r="236">
          <cell r="C236"/>
        </row>
        <row r="237">
          <cell r="C237"/>
        </row>
        <row r="238">
          <cell r="C238"/>
        </row>
        <row r="239">
          <cell r="C239"/>
        </row>
        <row r="240">
          <cell r="C240"/>
        </row>
        <row r="241">
          <cell r="C241"/>
        </row>
        <row r="242">
          <cell r="C242"/>
        </row>
        <row r="243">
          <cell r="C243"/>
        </row>
        <row r="244">
          <cell r="C244"/>
        </row>
        <row r="245">
          <cell r="C245"/>
        </row>
        <row r="246">
          <cell r="C246"/>
        </row>
        <row r="247">
          <cell r="C247"/>
        </row>
        <row r="248">
          <cell r="C248"/>
        </row>
        <row r="249">
          <cell r="C249"/>
        </row>
        <row r="250">
          <cell r="C250"/>
        </row>
        <row r="251">
          <cell r="C251"/>
        </row>
        <row r="252">
          <cell r="C252"/>
        </row>
        <row r="253">
          <cell r="C253"/>
        </row>
        <row r="254">
          <cell r="C254"/>
        </row>
        <row r="255">
          <cell r="C255"/>
        </row>
        <row r="256">
          <cell r="C256"/>
        </row>
        <row r="257">
          <cell r="C257"/>
        </row>
        <row r="258">
          <cell r="C258"/>
        </row>
        <row r="259">
          <cell r="C259"/>
        </row>
        <row r="260">
          <cell r="C260"/>
        </row>
        <row r="261">
          <cell r="C261"/>
        </row>
        <row r="262">
          <cell r="C262"/>
        </row>
        <row r="263">
          <cell r="C263"/>
        </row>
        <row r="264">
          <cell r="C264"/>
        </row>
        <row r="265">
          <cell r="C265"/>
        </row>
        <row r="266">
          <cell r="C266"/>
        </row>
        <row r="267">
          <cell r="C267"/>
        </row>
        <row r="268">
          <cell r="C268"/>
        </row>
        <row r="269">
          <cell r="C269"/>
        </row>
        <row r="270">
          <cell r="C270"/>
        </row>
        <row r="271">
          <cell r="C271"/>
        </row>
        <row r="272">
          <cell r="C272"/>
        </row>
        <row r="273">
          <cell r="C273"/>
        </row>
        <row r="274">
          <cell r="C274"/>
        </row>
        <row r="275">
          <cell r="C275"/>
        </row>
        <row r="276">
          <cell r="C276"/>
        </row>
        <row r="277">
          <cell r="C277"/>
        </row>
        <row r="278">
          <cell r="C278"/>
        </row>
        <row r="279">
          <cell r="C279"/>
        </row>
        <row r="280">
          <cell r="C280"/>
        </row>
        <row r="281">
          <cell r="C281"/>
        </row>
        <row r="282">
          <cell r="C282"/>
        </row>
        <row r="283">
          <cell r="C283"/>
        </row>
        <row r="284">
          <cell r="C284"/>
        </row>
        <row r="285">
          <cell r="C285"/>
        </row>
        <row r="286">
          <cell r="C286"/>
        </row>
        <row r="287">
          <cell r="C287"/>
        </row>
        <row r="288">
          <cell r="C288"/>
        </row>
        <row r="289">
          <cell r="C289"/>
        </row>
        <row r="290">
          <cell r="C290"/>
        </row>
        <row r="291">
          <cell r="C291"/>
        </row>
        <row r="292">
          <cell r="C292"/>
        </row>
        <row r="293">
          <cell r="C293"/>
        </row>
        <row r="294">
          <cell r="C294"/>
        </row>
        <row r="295">
          <cell r="C295"/>
        </row>
        <row r="296">
          <cell r="C296"/>
        </row>
        <row r="297">
          <cell r="C297"/>
        </row>
        <row r="298">
          <cell r="C298"/>
        </row>
        <row r="299">
          <cell r="C299"/>
        </row>
        <row r="300">
          <cell r="C300"/>
        </row>
        <row r="301">
          <cell r="C301"/>
        </row>
        <row r="302">
          <cell r="C302"/>
        </row>
        <row r="303">
          <cell r="C303"/>
        </row>
        <row r="304">
          <cell r="C304"/>
        </row>
        <row r="305">
          <cell r="C305"/>
        </row>
        <row r="306">
          <cell r="C306"/>
        </row>
        <row r="307">
          <cell r="C307"/>
        </row>
        <row r="308">
          <cell r="C308"/>
        </row>
        <row r="309">
          <cell r="C309"/>
        </row>
        <row r="310">
          <cell r="C310"/>
        </row>
        <row r="311">
          <cell r="C311"/>
        </row>
        <row r="312">
          <cell r="C312"/>
        </row>
        <row r="313">
          <cell r="C313"/>
        </row>
        <row r="314">
          <cell r="C314"/>
        </row>
        <row r="315">
          <cell r="C315"/>
        </row>
        <row r="316">
          <cell r="C316"/>
        </row>
        <row r="317">
          <cell r="C317"/>
        </row>
        <row r="318">
          <cell r="C318"/>
        </row>
        <row r="319">
          <cell r="C319"/>
        </row>
        <row r="320">
          <cell r="C320"/>
        </row>
        <row r="321">
          <cell r="C321"/>
        </row>
        <row r="322">
          <cell r="C322"/>
        </row>
        <row r="323">
          <cell r="C323"/>
        </row>
        <row r="324">
          <cell r="C324"/>
        </row>
        <row r="325">
          <cell r="C325"/>
        </row>
        <row r="326">
          <cell r="C326"/>
        </row>
        <row r="327">
          <cell r="C327"/>
        </row>
        <row r="328">
          <cell r="C328"/>
        </row>
        <row r="329">
          <cell r="C329"/>
        </row>
        <row r="330">
          <cell r="C330"/>
        </row>
        <row r="331">
          <cell r="C331"/>
        </row>
        <row r="332">
          <cell r="C332"/>
        </row>
        <row r="333">
          <cell r="C333"/>
        </row>
        <row r="334">
          <cell r="C334"/>
        </row>
        <row r="335">
          <cell r="C335"/>
        </row>
        <row r="336">
          <cell r="C336"/>
        </row>
        <row r="337">
          <cell r="C337"/>
        </row>
        <row r="338">
          <cell r="C338"/>
        </row>
        <row r="339">
          <cell r="C339"/>
        </row>
        <row r="340">
          <cell r="C340"/>
        </row>
        <row r="341">
          <cell r="C341"/>
        </row>
        <row r="342">
          <cell r="C342"/>
        </row>
        <row r="343">
          <cell r="C343"/>
        </row>
        <row r="344">
          <cell r="C344"/>
        </row>
        <row r="345">
          <cell r="C345"/>
        </row>
        <row r="346">
          <cell r="C346"/>
        </row>
        <row r="347">
          <cell r="C347"/>
        </row>
        <row r="348">
          <cell r="C348"/>
        </row>
        <row r="349">
          <cell r="C349"/>
        </row>
        <row r="350">
          <cell r="C350"/>
        </row>
        <row r="351">
          <cell r="C351"/>
        </row>
        <row r="352">
          <cell r="C352"/>
        </row>
        <row r="353">
          <cell r="C353"/>
        </row>
        <row r="354">
          <cell r="C354"/>
        </row>
        <row r="355">
          <cell r="C355"/>
        </row>
        <row r="356">
          <cell r="C356"/>
        </row>
        <row r="357">
          <cell r="C357"/>
        </row>
        <row r="358">
          <cell r="C358"/>
        </row>
        <row r="359">
          <cell r="C359"/>
        </row>
        <row r="360">
          <cell r="C360"/>
        </row>
        <row r="361">
          <cell r="C361"/>
        </row>
        <row r="362">
          <cell r="C362"/>
        </row>
        <row r="363">
          <cell r="C363"/>
        </row>
        <row r="364">
          <cell r="C364"/>
        </row>
        <row r="365">
          <cell r="C365"/>
        </row>
        <row r="366">
          <cell r="C366"/>
        </row>
        <row r="367">
          <cell r="C367"/>
        </row>
        <row r="368">
          <cell r="C368"/>
        </row>
        <row r="369">
          <cell r="C369"/>
        </row>
        <row r="370">
          <cell r="C370"/>
        </row>
        <row r="371">
          <cell r="C371"/>
        </row>
        <row r="372">
          <cell r="C372"/>
        </row>
        <row r="373">
          <cell r="C373"/>
        </row>
        <row r="374">
          <cell r="C374"/>
        </row>
        <row r="375">
          <cell r="C375"/>
        </row>
        <row r="376">
          <cell r="C376"/>
        </row>
        <row r="377">
          <cell r="C377"/>
        </row>
        <row r="378">
          <cell r="C378"/>
        </row>
        <row r="379">
          <cell r="C379"/>
        </row>
        <row r="380">
          <cell r="C380"/>
        </row>
        <row r="381">
          <cell r="C381"/>
        </row>
        <row r="382">
          <cell r="C382"/>
        </row>
        <row r="383">
          <cell r="C383"/>
        </row>
        <row r="384">
          <cell r="C384"/>
        </row>
        <row r="385">
          <cell r="C385"/>
        </row>
        <row r="386">
          <cell r="C386"/>
        </row>
        <row r="387">
          <cell r="C387"/>
        </row>
        <row r="388">
          <cell r="C388"/>
        </row>
        <row r="389">
          <cell r="C389"/>
        </row>
        <row r="390">
          <cell r="C390"/>
        </row>
        <row r="391">
          <cell r="C391"/>
        </row>
        <row r="392">
          <cell r="C392"/>
        </row>
        <row r="393">
          <cell r="C393"/>
        </row>
        <row r="394">
          <cell r="C394"/>
        </row>
        <row r="395">
          <cell r="C395"/>
        </row>
        <row r="396">
          <cell r="C396"/>
        </row>
        <row r="397">
          <cell r="C397"/>
        </row>
        <row r="398">
          <cell r="C398"/>
        </row>
        <row r="399">
          <cell r="C399"/>
        </row>
        <row r="400">
          <cell r="C400"/>
        </row>
        <row r="401">
          <cell r="C401"/>
        </row>
        <row r="402">
          <cell r="C402"/>
        </row>
        <row r="403">
          <cell r="C403"/>
        </row>
        <row r="404">
          <cell r="C404"/>
        </row>
        <row r="405">
          <cell r="C405"/>
        </row>
        <row r="406">
          <cell r="C406"/>
        </row>
        <row r="407">
          <cell r="C407"/>
        </row>
        <row r="408">
          <cell r="C408"/>
        </row>
        <row r="409">
          <cell r="C409"/>
        </row>
        <row r="410">
          <cell r="C410"/>
        </row>
        <row r="411">
          <cell r="C411"/>
        </row>
        <row r="412">
          <cell r="C412"/>
        </row>
        <row r="413">
          <cell r="C413"/>
        </row>
        <row r="414">
          <cell r="C414"/>
        </row>
        <row r="415">
          <cell r="C415"/>
        </row>
        <row r="416">
          <cell r="C416"/>
        </row>
        <row r="417">
          <cell r="C417"/>
        </row>
        <row r="418">
          <cell r="C418"/>
        </row>
        <row r="419">
          <cell r="C419"/>
        </row>
        <row r="420">
          <cell r="C420"/>
        </row>
        <row r="421">
          <cell r="C421"/>
        </row>
        <row r="422">
          <cell r="C422"/>
        </row>
        <row r="423">
          <cell r="C423"/>
        </row>
        <row r="424">
          <cell r="C424"/>
        </row>
        <row r="425">
          <cell r="C425"/>
        </row>
        <row r="426">
          <cell r="C426"/>
        </row>
        <row r="427">
          <cell r="C427"/>
        </row>
        <row r="428">
          <cell r="C428"/>
        </row>
        <row r="429">
          <cell r="C429"/>
        </row>
        <row r="430">
          <cell r="C430"/>
        </row>
        <row r="431">
          <cell r="C431"/>
        </row>
        <row r="432">
          <cell r="C432"/>
        </row>
        <row r="433">
          <cell r="C433"/>
        </row>
        <row r="434">
          <cell r="C434"/>
        </row>
        <row r="435">
          <cell r="C435"/>
        </row>
        <row r="436">
          <cell r="C436"/>
        </row>
        <row r="437">
          <cell r="C437"/>
        </row>
        <row r="438">
          <cell r="C438"/>
        </row>
        <row r="439">
          <cell r="C439"/>
        </row>
        <row r="440">
          <cell r="C440"/>
        </row>
        <row r="441">
          <cell r="C441"/>
        </row>
        <row r="442">
          <cell r="C442"/>
        </row>
        <row r="443">
          <cell r="C443"/>
        </row>
        <row r="444">
          <cell r="C444"/>
        </row>
        <row r="445">
          <cell r="C445"/>
        </row>
        <row r="446">
          <cell r="C446"/>
        </row>
        <row r="447">
          <cell r="C447"/>
        </row>
        <row r="448">
          <cell r="C448"/>
        </row>
        <row r="449">
          <cell r="C449"/>
        </row>
        <row r="450">
          <cell r="C450"/>
        </row>
        <row r="451">
          <cell r="C451"/>
        </row>
        <row r="452">
          <cell r="C452"/>
        </row>
        <row r="453">
          <cell r="C453"/>
        </row>
        <row r="454">
          <cell r="C454"/>
        </row>
        <row r="455">
          <cell r="C455"/>
        </row>
        <row r="456">
          <cell r="C456"/>
        </row>
        <row r="457">
          <cell r="C457"/>
        </row>
        <row r="458">
          <cell r="C458"/>
        </row>
        <row r="459">
          <cell r="C459"/>
        </row>
        <row r="460">
          <cell r="C460"/>
        </row>
        <row r="461">
          <cell r="C461"/>
        </row>
        <row r="462">
          <cell r="C462"/>
        </row>
        <row r="463">
          <cell r="C463"/>
        </row>
        <row r="464">
          <cell r="C464"/>
        </row>
        <row r="465">
          <cell r="C465"/>
        </row>
        <row r="466">
          <cell r="C466"/>
        </row>
        <row r="467">
          <cell r="C467"/>
        </row>
        <row r="468">
          <cell r="C468"/>
        </row>
        <row r="469">
          <cell r="C469"/>
        </row>
        <row r="470">
          <cell r="C470"/>
        </row>
        <row r="471">
          <cell r="C471"/>
        </row>
        <row r="472">
          <cell r="C472"/>
        </row>
        <row r="473">
          <cell r="C473"/>
        </row>
        <row r="474">
          <cell r="C474"/>
        </row>
        <row r="475">
          <cell r="C475"/>
        </row>
        <row r="476">
          <cell r="C476"/>
        </row>
        <row r="477">
          <cell r="C477"/>
        </row>
        <row r="478">
          <cell r="C478"/>
        </row>
        <row r="479">
          <cell r="C479"/>
        </row>
        <row r="480">
          <cell r="C480"/>
        </row>
        <row r="481">
          <cell r="C481"/>
        </row>
        <row r="482">
          <cell r="C482"/>
        </row>
        <row r="483">
          <cell r="C483"/>
        </row>
        <row r="484">
          <cell r="C484"/>
        </row>
        <row r="485">
          <cell r="C485"/>
        </row>
        <row r="486">
          <cell r="C486"/>
        </row>
        <row r="487">
          <cell r="C487"/>
        </row>
        <row r="488">
          <cell r="C488"/>
        </row>
        <row r="489">
          <cell r="C489"/>
        </row>
        <row r="490">
          <cell r="C490"/>
        </row>
        <row r="491">
          <cell r="C491"/>
        </row>
        <row r="492">
          <cell r="C492"/>
        </row>
        <row r="493">
          <cell r="C493"/>
        </row>
        <row r="494">
          <cell r="C494"/>
        </row>
        <row r="495">
          <cell r="C495"/>
        </row>
        <row r="496">
          <cell r="C496"/>
        </row>
        <row r="497">
          <cell r="C497"/>
        </row>
        <row r="498">
          <cell r="C498"/>
        </row>
        <row r="499">
          <cell r="C499"/>
        </row>
        <row r="500">
          <cell r="C500"/>
        </row>
        <row r="501">
          <cell r="C501"/>
        </row>
        <row r="502">
          <cell r="C502"/>
        </row>
        <row r="503">
          <cell r="C503"/>
        </row>
        <row r="504">
          <cell r="C504"/>
        </row>
        <row r="505">
          <cell r="C505"/>
        </row>
        <row r="506">
          <cell r="C506"/>
        </row>
        <row r="507">
          <cell r="C507"/>
        </row>
        <row r="508">
          <cell r="C508"/>
        </row>
        <row r="509">
          <cell r="C509"/>
        </row>
        <row r="510">
          <cell r="C510"/>
        </row>
        <row r="511">
          <cell r="C511"/>
        </row>
        <row r="512">
          <cell r="C512"/>
        </row>
        <row r="513">
          <cell r="C513"/>
        </row>
        <row r="514">
          <cell r="C514"/>
        </row>
        <row r="515">
          <cell r="C515"/>
        </row>
        <row r="516">
          <cell r="C516"/>
        </row>
        <row r="517">
          <cell r="C517"/>
        </row>
        <row r="518">
          <cell r="C518"/>
        </row>
        <row r="519">
          <cell r="C519"/>
        </row>
        <row r="520">
          <cell r="C520"/>
        </row>
        <row r="521">
          <cell r="C521"/>
        </row>
        <row r="522">
          <cell r="C522"/>
        </row>
        <row r="523">
          <cell r="C523"/>
        </row>
        <row r="524">
          <cell r="C524"/>
        </row>
        <row r="525">
          <cell r="C525"/>
        </row>
        <row r="526">
          <cell r="C526"/>
        </row>
        <row r="527">
          <cell r="C527"/>
        </row>
        <row r="528">
          <cell r="C528"/>
        </row>
        <row r="529">
          <cell r="C529"/>
        </row>
        <row r="530">
          <cell r="C530"/>
        </row>
        <row r="531">
          <cell r="C531"/>
        </row>
        <row r="532">
          <cell r="C532"/>
        </row>
        <row r="533">
          <cell r="C533"/>
        </row>
        <row r="534">
          <cell r="C534"/>
        </row>
        <row r="535">
          <cell r="C535"/>
        </row>
        <row r="536">
          <cell r="C536"/>
        </row>
        <row r="537">
          <cell r="C537"/>
        </row>
        <row r="538">
          <cell r="C538"/>
        </row>
        <row r="539">
          <cell r="C539"/>
        </row>
        <row r="540">
          <cell r="C540"/>
        </row>
        <row r="541">
          <cell r="C541"/>
        </row>
      </sheetData>
      <sheetData sheetId="1"/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90F02C-9B6D-4382-81B5-F14AD45CF001}" name="bd" displayName="bd" ref="A1:B47" insertRowShift="1" totalsRowShown="0" headerRowDxfId="12" dataDxfId="11" tableBorderDxfId="10">
  <autoFilter ref="A1:B47" xr:uid="{EE88964B-DAFE-4081-AA2E-A3604370FD77}"/>
  <sortState xmlns:xlrd2="http://schemas.microsoft.com/office/spreadsheetml/2017/richdata2" ref="A2:B47">
    <sortCondition ref="B1:B47"/>
  </sortState>
  <tableColumns count="2">
    <tableColumn id="2" xr3:uid="{C9B35801-5072-4E34-AF02-101D4DC12A33}" name="Description" dataDxfId="9"/>
    <tableColumn id="1" xr3:uid="{11B8053A-F611-4021-B886-009671D790FE}" name="Description2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60249CA-4F43-49FA-B897-11FE51499933}" name="Tableau4" displayName="Tableau4" ref="A206:A297" totalsRowShown="0" headerRowDxfId="5" dataDxfId="4">
  <autoFilter ref="A206:A297" xr:uid="{E60249CA-4F43-49FA-B897-11FE51499933}">
    <filterColumn colId="0">
      <filters>
        <filter val="1"/>
        <filter val="2"/>
      </filters>
    </filterColumn>
  </autoFilter>
  <tableColumns count="1">
    <tableColumn id="1" xr3:uid="{B89F0662-FAC7-40AE-BBA3-9684485E2101}" name="Colonne1" dataDxfId="3">
      <calculatedColumnFormula>VLOOKUP(#REF!,BD!A:B,2,FALSE)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F9010B-D20A-43D4-BBAE-F7BB2057737C}" name="Tableau6a" displayName="Tableau6a" ref="A3:B500" totalsRowShown="0">
  <autoFilter ref="A3:B500" xr:uid="{E8F9010B-D20A-43D4-BBAE-F7BB2057737C}"/>
  <sortState xmlns:xlrd2="http://schemas.microsoft.com/office/spreadsheetml/2017/richdata2" ref="A4:B500">
    <sortCondition descending="1" ref="A3:A500"/>
  </sortState>
  <tableColumns count="2">
    <tableColumn id="1" xr3:uid="{774DD5D5-5FDE-46C4-95EE-E09192F8A10D}" name="Trier" dataDxfId="1">
      <calculatedColumnFormula>VLOOKUP(B4,BD!A:B,2,FALSE)</calculatedColumnFormula>
    </tableColumn>
    <tableColumn id="2" xr3:uid="{91AF8134-F31C-4385-89C8-A1274FC95FC2}" name="Description" dataDxfId="0">
      <calculatedColumnFormula array="1">IFERROR(INDEX(Barnault!produits,SMALL(IF(FREQUENCY(IF(Barnault!produits&lt;&gt;"",MATCH(Barnault!produits,Barnault!produits,0)), ROW(Barnault!produits)-ROW($C$5)+1),ROW(Barnault!produits)-ROW($C$5)+1),ROWS(J$209:J209))),"")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2.xml"/><Relationship Id="rId5" Type="http://schemas.openxmlformats.org/officeDocument/2006/relationships/image" Target="../media/image6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6BE1B-1DBD-40DB-9F52-5305C8926FDE}">
  <sheetPr codeName="Feuil3"/>
  <dimension ref="A1:B223"/>
  <sheetViews>
    <sheetView showGridLines="0" topLeftCell="A70" workbookViewId="0">
      <selection activeCell="B2" sqref="B2:B47"/>
    </sheetView>
  </sheetViews>
  <sheetFormatPr baseColWidth="10" defaultRowHeight="15" x14ac:dyDescent="0.25"/>
  <cols>
    <col min="1" max="1" width="35.85546875" style="14" customWidth="1"/>
    <col min="2" max="2" width="29.42578125" customWidth="1"/>
  </cols>
  <sheetData>
    <row r="1" spans="1:2" x14ac:dyDescent="0.25">
      <c r="A1" s="4" t="s">
        <v>0</v>
      </c>
      <c r="B1" s="3" t="s">
        <v>58</v>
      </c>
    </row>
    <row r="2" spans="1:2" ht="70.5" customHeight="1" x14ac:dyDescent="0.25">
      <c r="A2" s="4" t="s">
        <v>7</v>
      </c>
      <c r="B2" s="2">
        <v>1</v>
      </c>
    </row>
    <row r="3" spans="1:2" ht="70.5" customHeight="1" x14ac:dyDescent="0.25">
      <c r="A3" s="4" t="s">
        <v>8</v>
      </c>
      <c r="B3" s="2">
        <v>1</v>
      </c>
    </row>
    <row r="4" spans="1:2" ht="70.5" customHeight="1" x14ac:dyDescent="0.25">
      <c r="A4" s="4" t="s">
        <v>39</v>
      </c>
      <c r="B4" s="2">
        <v>2</v>
      </c>
    </row>
    <row r="5" spans="1:2" ht="70.5" customHeight="1" x14ac:dyDescent="0.25">
      <c r="A5" s="4" t="s">
        <v>40</v>
      </c>
      <c r="B5" s="2">
        <v>2</v>
      </c>
    </row>
    <row r="6" spans="1:2" ht="70.5" customHeight="1" x14ac:dyDescent="0.25">
      <c r="A6" s="4" t="s">
        <v>41</v>
      </c>
      <c r="B6" s="2">
        <v>2</v>
      </c>
    </row>
    <row r="7" spans="1:2" ht="70.5" customHeight="1" x14ac:dyDescent="0.25">
      <c r="A7" s="4" t="s">
        <v>42</v>
      </c>
      <c r="B7" s="2">
        <v>2</v>
      </c>
    </row>
    <row r="8" spans="1:2" ht="70.5" customHeight="1" x14ac:dyDescent="0.25">
      <c r="A8" s="13" t="s">
        <v>43</v>
      </c>
      <c r="B8" s="2">
        <v>2</v>
      </c>
    </row>
    <row r="9" spans="1:2" ht="70.5" customHeight="1" x14ac:dyDescent="0.25">
      <c r="A9" s="13" t="s">
        <v>44</v>
      </c>
      <c r="B9" s="2">
        <v>2</v>
      </c>
    </row>
    <row r="10" spans="1:2" ht="70.5" customHeight="1" x14ac:dyDescent="0.25">
      <c r="A10" s="13" t="s">
        <v>45</v>
      </c>
      <c r="B10" s="2">
        <v>2</v>
      </c>
    </row>
    <row r="11" spans="1:2" ht="70.5" customHeight="1" x14ac:dyDescent="0.25">
      <c r="A11" s="13" t="s">
        <v>46</v>
      </c>
      <c r="B11" s="2">
        <v>2</v>
      </c>
    </row>
    <row r="12" spans="1:2" ht="70.5" customHeight="1" x14ac:dyDescent="0.25">
      <c r="A12" s="13" t="s">
        <v>47</v>
      </c>
      <c r="B12" s="2">
        <v>2</v>
      </c>
    </row>
    <row r="13" spans="1:2" ht="70.5" customHeight="1" x14ac:dyDescent="0.25">
      <c r="A13" s="13" t="s">
        <v>48</v>
      </c>
      <c r="B13" s="2">
        <v>2</v>
      </c>
    </row>
    <row r="14" spans="1:2" ht="70.5" customHeight="1" x14ac:dyDescent="0.25">
      <c r="A14" s="13" t="s">
        <v>49</v>
      </c>
      <c r="B14" s="2"/>
    </row>
    <row r="15" spans="1:2" ht="70.5" customHeight="1" x14ac:dyDescent="0.25">
      <c r="A15" s="13" t="s">
        <v>50</v>
      </c>
      <c r="B15" s="2"/>
    </row>
    <row r="16" spans="1:2" ht="70.5" customHeight="1" x14ac:dyDescent="0.25">
      <c r="A16" s="13" t="s">
        <v>9</v>
      </c>
      <c r="B16" s="2"/>
    </row>
    <row r="17" spans="1:2" ht="70.5" customHeight="1" x14ac:dyDescent="0.25">
      <c r="A17" s="13" t="s">
        <v>10</v>
      </c>
      <c r="B17" s="2"/>
    </row>
    <row r="18" spans="1:2" ht="70.5" customHeight="1" x14ac:dyDescent="0.25">
      <c r="A18" s="13" t="s">
        <v>11</v>
      </c>
      <c r="B18" s="2"/>
    </row>
    <row r="19" spans="1:2" ht="70.5" customHeight="1" x14ac:dyDescent="0.25">
      <c r="A19" s="13" t="s">
        <v>12</v>
      </c>
      <c r="B19" s="2"/>
    </row>
    <row r="20" spans="1:2" ht="70.5" customHeight="1" x14ac:dyDescent="0.25">
      <c r="A20" s="13" t="s">
        <v>13</v>
      </c>
      <c r="B20" s="2"/>
    </row>
    <row r="21" spans="1:2" ht="70.5" customHeight="1" x14ac:dyDescent="0.25">
      <c r="A21" s="13" t="s">
        <v>14</v>
      </c>
      <c r="B21" s="2"/>
    </row>
    <row r="22" spans="1:2" ht="70.5" customHeight="1" x14ac:dyDescent="0.25">
      <c r="A22" s="13" t="s">
        <v>15</v>
      </c>
      <c r="B22" s="2"/>
    </row>
    <row r="23" spans="1:2" ht="70.5" customHeight="1" x14ac:dyDescent="0.25">
      <c r="A23" s="13" t="s">
        <v>16</v>
      </c>
      <c r="B23" s="2"/>
    </row>
    <row r="24" spans="1:2" ht="70.5" customHeight="1" x14ac:dyDescent="0.25">
      <c r="A24" s="13" t="s">
        <v>17</v>
      </c>
      <c r="B24" s="2"/>
    </row>
    <row r="25" spans="1:2" ht="70.5" customHeight="1" x14ac:dyDescent="0.25">
      <c r="A25" s="13" t="s">
        <v>18</v>
      </c>
      <c r="B25" s="2"/>
    </row>
    <row r="26" spans="1:2" ht="70.5" customHeight="1" x14ac:dyDescent="0.25">
      <c r="A26" s="13" t="s">
        <v>19</v>
      </c>
      <c r="B26" s="2"/>
    </row>
    <row r="27" spans="1:2" ht="70.5" customHeight="1" x14ac:dyDescent="0.25">
      <c r="A27" s="13" t="s">
        <v>23</v>
      </c>
      <c r="B27" s="2"/>
    </row>
    <row r="28" spans="1:2" ht="70.5" customHeight="1" x14ac:dyDescent="0.25">
      <c r="A28" s="13" t="s">
        <v>20</v>
      </c>
      <c r="B28" s="2"/>
    </row>
    <row r="29" spans="1:2" ht="70.5" customHeight="1" x14ac:dyDescent="0.25">
      <c r="A29" s="13" t="s">
        <v>21</v>
      </c>
      <c r="B29" s="2"/>
    </row>
    <row r="30" spans="1:2" ht="70.5" customHeight="1" x14ac:dyDescent="0.25">
      <c r="A30" s="13" t="s">
        <v>22</v>
      </c>
      <c r="B30" s="2"/>
    </row>
    <row r="31" spans="1:2" ht="70.5" customHeight="1" x14ac:dyDescent="0.25">
      <c r="A31" s="13" t="s">
        <v>24</v>
      </c>
      <c r="B31" s="2"/>
    </row>
    <row r="32" spans="1:2" ht="70.5" customHeight="1" x14ac:dyDescent="0.25">
      <c r="A32" s="13" t="s">
        <v>25</v>
      </c>
      <c r="B32" s="2"/>
    </row>
    <row r="33" spans="1:2" ht="70.5" customHeight="1" x14ac:dyDescent="0.25">
      <c r="A33" s="13" t="s">
        <v>26</v>
      </c>
      <c r="B33" s="2"/>
    </row>
    <row r="34" spans="1:2" ht="70.5" customHeight="1" x14ac:dyDescent="0.25">
      <c r="A34" s="13" t="s">
        <v>27</v>
      </c>
      <c r="B34" s="2"/>
    </row>
    <row r="35" spans="1:2" ht="70.5" customHeight="1" x14ac:dyDescent="0.25">
      <c r="A35" s="13" t="s">
        <v>30</v>
      </c>
      <c r="B35" s="2"/>
    </row>
    <row r="36" spans="1:2" ht="70.5" customHeight="1" x14ac:dyDescent="0.25">
      <c r="A36" s="13" t="s">
        <v>28</v>
      </c>
      <c r="B36" s="2"/>
    </row>
    <row r="37" spans="1:2" ht="70.5" customHeight="1" x14ac:dyDescent="0.25">
      <c r="A37" s="13" t="s">
        <v>29</v>
      </c>
      <c r="B37" s="2"/>
    </row>
    <row r="38" spans="1:2" ht="70.5" customHeight="1" x14ac:dyDescent="0.25">
      <c r="A38" s="13" t="s">
        <v>31</v>
      </c>
      <c r="B38" s="2"/>
    </row>
    <row r="39" spans="1:2" ht="70.5" customHeight="1" x14ac:dyDescent="0.25">
      <c r="A39" s="13" t="s">
        <v>33</v>
      </c>
      <c r="B39" s="2"/>
    </row>
    <row r="40" spans="1:2" ht="70.5" customHeight="1" x14ac:dyDescent="0.25">
      <c r="A40" s="13" t="s">
        <v>34</v>
      </c>
      <c r="B40" s="2"/>
    </row>
    <row r="41" spans="1:2" ht="70.5" customHeight="1" x14ac:dyDescent="0.25">
      <c r="A41" s="13" t="s">
        <v>51</v>
      </c>
      <c r="B41" s="2"/>
    </row>
    <row r="42" spans="1:2" ht="70.5" customHeight="1" x14ac:dyDescent="0.25">
      <c r="A42" s="13" t="s">
        <v>54</v>
      </c>
      <c r="B42" s="2"/>
    </row>
    <row r="43" spans="1:2" ht="70.5" customHeight="1" x14ac:dyDescent="0.25">
      <c r="A43" s="13" t="s">
        <v>55</v>
      </c>
      <c r="B43" s="2"/>
    </row>
    <row r="44" spans="1:2" ht="70.5" customHeight="1" x14ac:dyDescent="0.25">
      <c r="A44" s="13" t="s">
        <v>53</v>
      </c>
      <c r="B44" s="2"/>
    </row>
    <row r="45" spans="1:2" ht="70.5" customHeight="1" x14ac:dyDescent="0.25">
      <c r="A45" s="13" t="s">
        <v>37</v>
      </c>
      <c r="B45" s="2"/>
    </row>
    <row r="46" spans="1:2" ht="70.5" customHeight="1" x14ac:dyDescent="0.25">
      <c r="A46" s="13" t="s">
        <v>38</v>
      </c>
      <c r="B46" s="2"/>
    </row>
    <row r="47" spans="1:2" ht="70.5" customHeight="1" x14ac:dyDescent="0.25">
      <c r="A47" s="13" t="s">
        <v>52</v>
      </c>
      <c r="B47" s="2"/>
    </row>
    <row r="48" spans="1:2" ht="70.5" customHeight="1" x14ac:dyDescent="0.25"/>
    <row r="49" ht="70.5" customHeight="1" x14ac:dyDescent="0.25"/>
    <row r="50" ht="70.5" customHeight="1" x14ac:dyDescent="0.25"/>
    <row r="51" ht="70.5" customHeight="1" x14ac:dyDescent="0.25"/>
    <row r="52" ht="70.5" customHeight="1" x14ac:dyDescent="0.25"/>
    <row r="53" ht="70.5" customHeight="1" x14ac:dyDescent="0.25"/>
    <row r="54" ht="70.5" customHeight="1" x14ac:dyDescent="0.25"/>
    <row r="55" ht="70.5" customHeight="1" x14ac:dyDescent="0.25"/>
    <row r="56" ht="70.5" customHeight="1" x14ac:dyDescent="0.25"/>
    <row r="57" ht="70.5" customHeight="1" x14ac:dyDescent="0.25"/>
    <row r="58" ht="70.5" customHeight="1" x14ac:dyDescent="0.25"/>
    <row r="59" ht="70.5" customHeight="1" x14ac:dyDescent="0.25"/>
    <row r="60" ht="70.5" customHeight="1" x14ac:dyDescent="0.25"/>
    <row r="61" ht="70.5" customHeight="1" x14ac:dyDescent="0.25"/>
    <row r="62" ht="70.5" customHeight="1" x14ac:dyDescent="0.25"/>
    <row r="63" ht="70.5" customHeight="1" x14ac:dyDescent="0.25"/>
    <row r="64" ht="70.5" customHeight="1" x14ac:dyDescent="0.25"/>
    <row r="65" ht="70.5" customHeight="1" x14ac:dyDescent="0.25"/>
    <row r="66" ht="70.5" customHeight="1" x14ac:dyDescent="0.25"/>
    <row r="67" ht="70.5" customHeight="1" x14ac:dyDescent="0.25"/>
    <row r="68" ht="70.5" customHeight="1" x14ac:dyDescent="0.25"/>
    <row r="69" ht="70.5" customHeight="1" x14ac:dyDescent="0.25"/>
    <row r="70" ht="70.5" customHeight="1" x14ac:dyDescent="0.25"/>
    <row r="71" ht="70.5" customHeight="1" x14ac:dyDescent="0.25"/>
    <row r="72" ht="70.5" customHeight="1" x14ac:dyDescent="0.25"/>
    <row r="73" ht="70.5" customHeight="1" x14ac:dyDescent="0.25"/>
    <row r="74" ht="70.5" customHeight="1" x14ac:dyDescent="0.25"/>
    <row r="75" ht="70.5" customHeight="1" x14ac:dyDescent="0.25"/>
    <row r="76" ht="70.5" customHeight="1" x14ac:dyDescent="0.25"/>
    <row r="77" ht="70.5" customHeight="1" x14ac:dyDescent="0.25"/>
    <row r="78" ht="70.5" customHeight="1" x14ac:dyDescent="0.25"/>
    <row r="79" ht="70.5" customHeight="1" x14ac:dyDescent="0.25"/>
    <row r="80" ht="70.5" customHeight="1" x14ac:dyDescent="0.25"/>
    <row r="81" ht="70.5" customHeight="1" x14ac:dyDescent="0.25"/>
    <row r="82" ht="70.5" customHeight="1" x14ac:dyDescent="0.25"/>
    <row r="83" ht="70.5" customHeight="1" x14ac:dyDescent="0.25"/>
    <row r="84" ht="70.5" customHeight="1" x14ac:dyDescent="0.25"/>
    <row r="85" ht="70.5" customHeight="1" x14ac:dyDescent="0.25"/>
    <row r="86" ht="70.5" customHeight="1" x14ac:dyDescent="0.25"/>
    <row r="87" ht="70.5" customHeight="1" x14ac:dyDescent="0.25"/>
    <row r="88" ht="70.5" customHeight="1" x14ac:dyDescent="0.25"/>
    <row r="89" ht="70.5" customHeight="1" x14ac:dyDescent="0.25"/>
    <row r="90" ht="70.5" customHeight="1" x14ac:dyDescent="0.25"/>
    <row r="91" ht="70.5" customHeight="1" x14ac:dyDescent="0.25"/>
    <row r="92" ht="70.5" customHeight="1" x14ac:dyDescent="0.25"/>
    <row r="93" ht="70.5" customHeight="1" x14ac:dyDescent="0.25"/>
    <row r="94" ht="70.5" customHeight="1" x14ac:dyDescent="0.25"/>
    <row r="95" ht="70.5" customHeight="1" x14ac:dyDescent="0.25"/>
    <row r="96" ht="70.5" customHeight="1" x14ac:dyDescent="0.25"/>
    <row r="97" ht="70.5" customHeight="1" x14ac:dyDescent="0.25"/>
    <row r="98" ht="70.5" customHeight="1" x14ac:dyDescent="0.25"/>
    <row r="99" ht="70.5" customHeight="1" x14ac:dyDescent="0.25"/>
    <row r="100" ht="70.5" customHeight="1" x14ac:dyDescent="0.25"/>
    <row r="101" ht="70.5" customHeight="1" x14ac:dyDescent="0.25"/>
    <row r="102" ht="70.5" customHeight="1" x14ac:dyDescent="0.25"/>
    <row r="103" ht="70.5" customHeight="1" x14ac:dyDescent="0.25"/>
    <row r="104" ht="70.5" customHeight="1" x14ac:dyDescent="0.25"/>
    <row r="105" ht="70.5" customHeight="1" x14ac:dyDescent="0.25"/>
    <row r="106" ht="70.5" customHeight="1" x14ac:dyDescent="0.25"/>
    <row r="107" ht="70.5" customHeight="1" x14ac:dyDescent="0.25"/>
    <row r="108" ht="70.5" customHeight="1" x14ac:dyDescent="0.25"/>
    <row r="109" ht="70.5" customHeight="1" x14ac:dyDescent="0.25"/>
    <row r="110" ht="70.5" customHeight="1" x14ac:dyDescent="0.25"/>
    <row r="111" ht="70.5" customHeight="1" x14ac:dyDescent="0.25"/>
    <row r="112" ht="70.5" customHeight="1" x14ac:dyDescent="0.25"/>
    <row r="113" ht="70.5" customHeight="1" x14ac:dyDescent="0.25"/>
    <row r="114" ht="70.5" customHeight="1" x14ac:dyDescent="0.25"/>
    <row r="115" ht="70.5" customHeight="1" x14ac:dyDescent="0.25"/>
    <row r="116" ht="70.5" customHeight="1" x14ac:dyDescent="0.25"/>
    <row r="117" ht="70.5" customHeight="1" x14ac:dyDescent="0.25"/>
    <row r="118" ht="70.5" customHeight="1" x14ac:dyDescent="0.25"/>
    <row r="119" ht="70.5" customHeight="1" x14ac:dyDescent="0.25"/>
    <row r="120" ht="70.5" customHeight="1" x14ac:dyDescent="0.25"/>
    <row r="121" ht="70.5" customHeight="1" x14ac:dyDescent="0.25"/>
    <row r="122" ht="70.5" customHeight="1" x14ac:dyDescent="0.25"/>
    <row r="123" ht="70.5" customHeight="1" x14ac:dyDescent="0.25"/>
    <row r="124" ht="70.5" customHeight="1" x14ac:dyDescent="0.25"/>
    <row r="125" ht="70.5" customHeight="1" x14ac:dyDescent="0.25"/>
    <row r="126" ht="70.5" customHeight="1" x14ac:dyDescent="0.25"/>
    <row r="127" ht="70.5" customHeight="1" x14ac:dyDescent="0.25"/>
    <row r="128" ht="70.5" customHeight="1" x14ac:dyDescent="0.25"/>
    <row r="129" ht="70.5" customHeight="1" x14ac:dyDescent="0.25"/>
    <row r="130" ht="70.5" customHeight="1" x14ac:dyDescent="0.25"/>
    <row r="131" ht="70.5" customHeight="1" x14ac:dyDescent="0.25"/>
    <row r="132" ht="70.5" customHeight="1" x14ac:dyDescent="0.25"/>
    <row r="133" ht="70.5" customHeight="1" x14ac:dyDescent="0.25"/>
    <row r="134" ht="70.5" customHeight="1" x14ac:dyDescent="0.25"/>
    <row r="135" ht="70.5" customHeight="1" x14ac:dyDescent="0.25"/>
    <row r="136" ht="70.5" customHeight="1" x14ac:dyDescent="0.25"/>
    <row r="137" ht="70.5" customHeight="1" x14ac:dyDescent="0.25"/>
    <row r="138" ht="70.5" customHeight="1" x14ac:dyDescent="0.25"/>
    <row r="139" ht="70.5" customHeight="1" x14ac:dyDescent="0.25"/>
    <row r="140" ht="70.5" customHeight="1" x14ac:dyDescent="0.25"/>
    <row r="141" ht="70.5" customHeight="1" x14ac:dyDescent="0.25"/>
    <row r="142" ht="70.5" customHeight="1" x14ac:dyDescent="0.25"/>
    <row r="143" ht="70.5" customHeight="1" x14ac:dyDescent="0.25"/>
    <row r="144" ht="70.5" customHeight="1" x14ac:dyDescent="0.25"/>
    <row r="145" ht="70.5" customHeight="1" x14ac:dyDescent="0.25"/>
    <row r="146" ht="70.5" customHeight="1" x14ac:dyDescent="0.25"/>
    <row r="147" ht="70.5" customHeight="1" x14ac:dyDescent="0.25"/>
    <row r="148" ht="70.5" customHeight="1" x14ac:dyDescent="0.25"/>
    <row r="149" ht="70.5" customHeight="1" x14ac:dyDescent="0.25"/>
    <row r="150" ht="70.5" customHeight="1" x14ac:dyDescent="0.25"/>
    <row r="151" ht="70.5" customHeight="1" x14ac:dyDescent="0.25"/>
    <row r="152" ht="70.5" customHeight="1" x14ac:dyDescent="0.25"/>
    <row r="153" ht="70.5" customHeight="1" x14ac:dyDescent="0.25"/>
    <row r="154" ht="70.5" customHeight="1" x14ac:dyDescent="0.25"/>
    <row r="155" ht="70.5" customHeight="1" x14ac:dyDescent="0.25"/>
    <row r="156" ht="70.5" customHeight="1" x14ac:dyDescent="0.25"/>
    <row r="157" ht="70.5" customHeight="1" x14ac:dyDescent="0.25"/>
    <row r="158" ht="70.5" customHeight="1" x14ac:dyDescent="0.25"/>
    <row r="159" ht="70.5" customHeight="1" x14ac:dyDescent="0.25"/>
    <row r="160" ht="70.5" customHeight="1" x14ac:dyDescent="0.25"/>
    <row r="161" ht="70.5" customHeight="1" x14ac:dyDescent="0.25"/>
    <row r="162" ht="70.5" customHeight="1" x14ac:dyDescent="0.25"/>
    <row r="163" ht="70.5" customHeight="1" x14ac:dyDescent="0.25"/>
    <row r="164" ht="70.5" customHeight="1" x14ac:dyDescent="0.25"/>
    <row r="165" ht="70.5" customHeight="1" x14ac:dyDescent="0.25"/>
    <row r="166" ht="70.5" customHeight="1" x14ac:dyDescent="0.25"/>
    <row r="167" ht="70.5" customHeight="1" x14ac:dyDescent="0.25"/>
    <row r="168" ht="70.5" customHeight="1" x14ac:dyDescent="0.25"/>
    <row r="169" ht="70.5" customHeight="1" x14ac:dyDescent="0.25"/>
    <row r="170" ht="70.5" customHeight="1" x14ac:dyDescent="0.25"/>
    <row r="171" ht="70.5" customHeight="1" x14ac:dyDescent="0.25"/>
    <row r="172" ht="70.5" customHeight="1" x14ac:dyDescent="0.25"/>
    <row r="173" ht="70.5" customHeight="1" x14ac:dyDescent="0.25"/>
    <row r="174" ht="70.5" customHeight="1" x14ac:dyDescent="0.25"/>
    <row r="175" ht="70.5" customHeight="1" x14ac:dyDescent="0.25"/>
    <row r="176" ht="70.5" customHeight="1" x14ac:dyDescent="0.25"/>
    <row r="177" ht="70.5" customHeight="1" x14ac:dyDescent="0.25"/>
    <row r="178" ht="70.5" customHeight="1" x14ac:dyDescent="0.25"/>
    <row r="179" ht="70.5" customHeight="1" x14ac:dyDescent="0.25"/>
    <row r="180" ht="70.5" customHeight="1" x14ac:dyDescent="0.25"/>
    <row r="181" ht="70.5" customHeight="1" x14ac:dyDescent="0.25"/>
    <row r="182" ht="70.5" customHeight="1" x14ac:dyDescent="0.25"/>
    <row r="183" ht="70.5" customHeight="1" x14ac:dyDescent="0.25"/>
    <row r="184" ht="70.5" customHeight="1" x14ac:dyDescent="0.25"/>
    <row r="185" ht="70.5" customHeight="1" x14ac:dyDescent="0.25"/>
    <row r="186" ht="70.5" customHeight="1" x14ac:dyDescent="0.25"/>
    <row r="187" ht="70.5" customHeight="1" x14ac:dyDescent="0.25"/>
    <row r="188" ht="70.5" customHeight="1" x14ac:dyDescent="0.25"/>
    <row r="189" ht="70.5" customHeight="1" x14ac:dyDescent="0.25"/>
    <row r="190" ht="70.5" customHeight="1" x14ac:dyDescent="0.25"/>
    <row r="191" ht="70.5" customHeight="1" x14ac:dyDescent="0.25"/>
    <row r="192" ht="70.5" customHeight="1" x14ac:dyDescent="0.25"/>
    <row r="193" ht="70.5" customHeight="1" x14ac:dyDescent="0.25"/>
    <row r="194" ht="70.5" customHeight="1" x14ac:dyDescent="0.25"/>
    <row r="195" ht="70.5" customHeight="1" x14ac:dyDescent="0.25"/>
    <row r="196" ht="70.5" customHeight="1" x14ac:dyDescent="0.25"/>
    <row r="197" ht="70.5" customHeight="1" x14ac:dyDescent="0.25"/>
    <row r="198" ht="70.5" customHeight="1" x14ac:dyDescent="0.25"/>
    <row r="199" ht="70.5" customHeight="1" x14ac:dyDescent="0.25"/>
    <row r="200" ht="70.5" customHeight="1" x14ac:dyDescent="0.25"/>
    <row r="201" ht="70.5" customHeight="1" x14ac:dyDescent="0.25"/>
    <row r="202" ht="70.5" customHeight="1" x14ac:dyDescent="0.25"/>
    <row r="203" ht="70.5" customHeight="1" x14ac:dyDescent="0.25"/>
    <row r="204" ht="70.5" customHeight="1" x14ac:dyDescent="0.25"/>
    <row r="205" ht="70.5" customHeight="1" x14ac:dyDescent="0.25"/>
    <row r="206" ht="70.5" customHeight="1" x14ac:dyDescent="0.25"/>
    <row r="207" ht="70.5" customHeight="1" x14ac:dyDescent="0.25"/>
    <row r="208" ht="70.5" customHeight="1" x14ac:dyDescent="0.25"/>
    <row r="209" spans="1:1" ht="70.5" customHeight="1" x14ac:dyDescent="0.25"/>
    <row r="210" spans="1:1" ht="70.5" customHeight="1" x14ac:dyDescent="0.25"/>
    <row r="211" spans="1:1" ht="70.5" customHeight="1" x14ac:dyDescent="0.25"/>
    <row r="212" spans="1:1" ht="70.5" customHeight="1" x14ac:dyDescent="0.25"/>
    <row r="213" spans="1:1" ht="70.5" customHeight="1" x14ac:dyDescent="0.25"/>
    <row r="214" spans="1:1" ht="70.5" customHeight="1" x14ac:dyDescent="0.25"/>
    <row r="215" spans="1:1" ht="70.5" customHeight="1" x14ac:dyDescent="0.25">
      <c r="A215" s="14" t="s">
        <v>36</v>
      </c>
    </row>
    <row r="216" spans="1:1" ht="70.5" customHeight="1" x14ac:dyDescent="0.25">
      <c r="A216" s="14" t="s">
        <v>35</v>
      </c>
    </row>
    <row r="217" spans="1:1" ht="70.5" customHeight="1" x14ac:dyDescent="0.25">
      <c r="A217" s="16" t="s">
        <v>23</v>
      </c>
    </row>
    <row r="218" spans="1:1" ht="70.5" customHeight="1" x14ac:dyDescent="0.25">
      <c r="A218" s="15" t="s">
        <v>20</v>
      </c>
    </row>
    <row r="219" spans="1:1" ht="70.5" customHeight="1" x14ac:dyDescent="0.25">
      <c r="A219" s="16" t="s">
        <v>21</v>
      </c>
    </row>
    <row r="220" spans="1:1" ht="70.5" customHeight="1" x14ac:dyDescent="0.25">
      <c r="A220" s="15" t="s">
        <v>22</v>
      </c>
    </row>
    <row r="221" spans="1:1" ht="70.5" customHeight="1" x14ac:dyDescent="0.25">
      <c r="A221" s="14" t="s">
        <v>32</v>
      </c>
    </row>
    <row r="222" spans="1:1" ht="63" customHeight="1" x14ac:dyDescent="0.25"/>
    <row r="223" spans="1:1" ht="63" customHeight="1" x14ac:dyDescent="0.25"/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683F3-F5DD-4664-A044-6D38F72F901D}">
  <sheetPr codeName="Feuil7">
    <pageSetUpPr fitToPage="1"/>
  </sheetPr>
  <dimension ref="A1:G402"/>
  <sheetViews>
    <sheetView showGridLines="0" zoomScale="84" zoomScaleNormal="84" workbookViewId="0">
      <selection activeCell="B8" sqref="B8"/>
    </sheetView>
  </sheetViews>
  <sheetFormatPr baseColWidth="10" defaultRowHeight="15" x14ac:dyDescent="0.25"/>
  <cols>
    <col min="1" max="1" width="41.140625" style="5" customWidth="1"/>
    <col min="2" max="2" width="11.42578125" style="14"/>
    <col min="3" max="3" width="7.85546875" customWidth="1"/>
    <col min="4" max="4" width="11.42578125" style="9"/>
    <col min="5" max="5" width="6.85546875" customWidth="1"/>
    <col min="6" max="6" width="27.28515625" customWidth="1"/>
  </cols>
  <sheetData>
    <row r="1" spans="1:4" x14ac:dyDescent="0.25">
      <c r="A1" s="4" t="s">
        <v>0</v>
      </c>
      <c r="B1" s="14" t="s">
        <v>1</v>
      </c>
    </row>
    <row r="2" spans="1:4" s="17" customFormat="1" x14ac:dyDescent="0.25">
      <c r="A2" s="4" t="s">
        <v>56</v>
      </c>
      <c r="B2" s="13"/>
      <c r="D2" s="18"/>
    </row>
    <row r="3" spans="1:4" s="20" customFormat="1" x14ac:dyDescent="0.25">
      <c r="A3" s="33" t="s">
        <v>7</v>
      </c>
      <c r="B3" s="35">
        <v>5</v>
      </c>
      <c r="D3" s="21"/>
    </row>
    <row r="4" spans="1:4" s="20" customFormat="1" x14ac:dyDescent="0.25">
      <c r="A4" s="33" t="s">
        <v>40</v>
      </c>
      <c r="B4" s="35">
        <v>36</v>
      </c>
      <c r="D4" s="21"/>
    </row>
    <row r="5" spans="1:4" s="20" customFormat="1" x14ac:dyDescent="0.25">
      <c r="A5" s="19" t="s">
        <v>49</v>
      </c>
      <c r="B5" s="35">
        <v>56</v>
      </c>
      <c r="D5" s="21"/>
    </row>
    <row r="6" spans="1:4" s="20" customFormat="1" x14ac:dyDescent="0.25">
      <c r="A6" s="19" t="s">
        <v>9</v>
      </c>
      <c r="B6" s="35">
        <v>56</v>
      </c>
      <c r="D6" s="21"/>
    </row>
    <row r="7" spans="1:4" s="20" customFormat="1" x14ac:dyDescent="0.25">
      <c r="A7" s="19" t="s">
        <v>9</v>
      </c>
      <c r="B7" s="35">
        <v>100</v>
      </c>
      <c r="D7" s="21"/>
    </row>
    <row r="8" spans="1:4" s="20" customFormat="1" x14ac:dyDescent="0.25">
      <c r="A8" s="19"/>
      <c r="B8" s="35"/>
      <c r="D8" s="21"/>
    </row>
    <row r="9" spans="1:4" s="20" customFormat="1" x14ac:dyDescent="0.25">
      <c r="A9" s="19"/>
      <c r="B9" s="35"/>
      <c r="D9" s="21"/>
    </row>
    <row r="10" spans="1:4" s="20" customFormat="1" x14ac:dyDescent="0.25">
      <c r="A10" s="19"/>
      <c r="B10" s="35"/>
      <c r="D10" s="21"/>
    </row>
    <row r="11" spans="1:4" s="17" customFormat="1" x14ac:dyDescent="0.25">
      <c r="A11" s="4"/>
      <c r="B11" s="13"/>
      <c r="D11" s="18"/>
    </row>
    <row r="12" spans="1:4" s="20" customFormat="1" x14ac:dyDescent="0.25">
      <c r="A12" s="19"/>
      <c r="B12" s="35"/>
      <c r="D12" s="21"/>
    </row>
    <row r="13" spans="1:4" s="20" customFormat="1" x14ac:dyDescent="0.25">
      <c r="A13" s="19"/>
      <c r="B13" s="35"/>
      <c r="D13" s="21"/>
    </row>
    <row r="14" spans="1:4" s="20" customFormat="1" x14ac:dyDescent="0.25">
      <c r="A14" s="19"/>
      <c r="B14" s="35"/>
      <c r="D14" s="21"/>
    </row>
    <row r="15" spans="1:4" s="20" customFormat="1" x14ac:dyDescent="0.25">
      <c r="A15" s="19"/>
      <c r="B15" s="35"/>
      <c r="D15" s="21"/>
    </row>
    <row r="16" spans="1:4" s="20" customFormat="1" x14ac:dyDescent="0.25">
      <c r="A16" s="19"/>
      <c r="B16" s="35"/>
      <c r="D16" s="21"/>
    </row>
    <row r="17" spans="1:4" s="20" customFormat="1" x14ac:dyDescent="0.25">
      <c r="A17" s="19" t="s">
        <v>56</v>
      </c>
      <c r="B17" s="35"/>
      <c r="D17" s="21"/>
    </row>
    <row r="18" spans="1:4" s="20" customFormat="1" x14ac:dyDescent="0.25">
      <c r="A18" s="19"/>
      <c r="B18" s="35"/>
      <c r="D18" s="21"/>
    </row>
    <row r="19" spans="1:4" s="20" customFormat="1" x14ac:dyDescent="0.25">
      <c r="A19" s="19"/>
      <c r="B19" s="35"/>
      <c r="D19" s="21"/>
    </row>
    <row r="20" spans="1:4" s="17" customFormat="1" x14ac:dyDescent="0.25">
      <c r="A20" s="34"/>
      <c r="B20" s="13"/>
      <c r="D20" s="18"/>
    </row>
    <row r="21" spans="1:4" s="20" customFormat="1" x14ac:dyDescent="0.25">
      <c r="A21" s="19"/>
      <c r="B21" s="35"/>
      <c r="D21" s="21"/>
    </row>
    <row r="22" spans="1:4" s="20" customFormat="1" x14ac:dyDescent="0.25">
      <c r="A22" s="19" t="s">
        <v>56</v>
      </c>
      <c r="B22" s="35"/>
      <c r="D22" s="21"/>
    </row>
    <row r="23" spans="1:4" s="20" customFormat="1" x14ac:dyDescent="0.25">
      <c r="A23" s="19"/>
      <c r="B23" s="35"/>
      <c r="D23" s="21"/>
    </row>
    <row r="24" spans="1:4" s="20" customFormat="1" x14ac:dyDescent="0.25">
      <c r="A24" s="19"/>
      <c r="B24" s="35"/>
      <c r="D24" s="21"/>
    </row>
    <row r="25" spans="1:4" s="20" customFormat="1" x14ac:dyDescent="0.25">
      <c r="A25" s="19"/>
      <c r="B25" s="35"/>
      <c r="D25" s="21"/>
    </row>
    <row r="26" spans="1:4" s="20" customFormat="1" x14ac:dyDescent="0.25">
      <c r="A26" s="19"/>
      <c r="B26" s="35"/>
      <c r="D26" s="21"/>
    </row>
    <row r="27" spans="1:4" s="20" customFormat="1" x14ac:dyDescent="0.25">
      <c r="A27" s="19"/>
      <c r="B27" s="35"/>
      <c r="D27" s="21"/>
    </row>
    <row r="28" spans="1:4" s="20" customFormat="1" x14ac:dyDescent="0.25">
      <c r="A28" s="19"/>
      <c r="B28" s="35"/>
      <c r="D28" s="21"/>
    </row>
    <row r="29" spans="1:4" s="20" customFormat="1" x14ac:dyDescent="0.25">
      <c r="A29" s="19"/>
      <c r="B29" s="35"/>
      <c r="D29" s="21"/>
    </row>
    <row r="30" spans="1:4" s="20" customFormat="1" x14ac:dyDescent="0.25">
      <c r="A30" s="19"/>
      <c r="B30" s="35"/>
      <c r="D30" s="21"/>
    </row>
    <row r="31" spans="1:4" s="20" customFormat="1" x14ac:dyDescent="0.25">
      <c r="A31" s="19"/>
      <c r="B31" s="35"/>
      <c r="D31" s="21"/>
    </row>
    <row r="32" spans="1:4" s="20" customFormat="1" x14ac:dyDescent="0.25">
      <c r="A32" s="19"/>
      <c r="B32" s="35"/>
      <c r="D32" s="21"/>
    </row>
    <row r="33" spans="1:4" s="20" customFormat="1" x14ac:dyDescent="0.25">
      <c r="A33" s="19"/>
      <c r="B33" s="35"/>
      <c r="D33" s="21"/>
    </row>
    <row r="34" spans="1:4" s="20" customFormat="1" x14ac:dyDescent="0.25">
      <c r="A34" s="19"/>
      <c r="B34" s="35"/>
      <c r="D34" s="21"/>
    </row>
    <row r="35" spans="1:4" s="20" customFormat="1" x14ac:dyDescent="0.25">
      <c r="A35" s="19"/>
      <c r="B35" s="35"/>
      <c r="D35" s="21"/>
    </row>
    <row r="36" spans="1:4" s="20" customFormat="1" x14ac:dyDescent="0.25">
      <c r="A36" s="19"/>
      <c r="B36" s="35"/>
      <c r="D36" s="21"/>
    </row>
    <row r="37" spans="1:4" s="20" customFormat="1" x14ac:dyDescent="0.25">
      <c r="A37" s="19"/>
      <c r="B37" s="35"/>
      <c r="D37" s="21"/>
    </row>
    <row r="38" spans="1:4" s="20" customFormat="1" x14ac:dyDescent="0.25">
      <c r="A38" s="19"/>
      <c r="B38" s="35"/>
      <c r="D38" s="21"/>
    </row>
    <row r="39" spans="1:4" s="20" customFormat="1" x14ac:dyDescent="0.25">
      <c r="A39" s="19"/>
      <c r="B39" s="35"/>
      <c r="D39" s="21"/>
    </row>
    <row r="40" spans="1:4" s="20" customFormat="1" x14ac:dyDescent="0.25">
      <c r="A40" s="19"/>
      <c r="B40" s="35"/>
      <c r="D40" s="21"/>
    </row>
    <row r="41" spans="1:4" s="20" customFormat="1" x14ac:dyDescent="0.25">
      <c r="A41" s="19"/>
      <c r="B41" s="35"/>
      <c r="D41" s="21"/>
    </row>
    <row r="42" spans="1:4" s="20" customFormat="1" x14ac:dyDescent="0.25">
      <c r="A42" s="19"/>
      <c r="B42" s="35"/>
      <c r="D42" s="21"/>
    </row>
    <row r="43" spans="1:4" s="20" customFormat="1" x14ac:dyDescent="0.25">
      <c r="A43" s="19"/>
      <c r="B43" s="35"/>
      <c r="D43" s="21"/>
    </row>
    <row r="44" spans="1:4" s="20" customFormat="1" x14ac:dyDescent="0.25">
      <c r="A44" s="19"/>
      <c r="B44" s="35"/>
      <c r="D44" s="21"/>
    </row>
    <row r="45" spans="1:4" s="20" customFormat="1" x14ac:dyDescent="0.25">
      <c r="A45" s="19"/>
      <c r="B45" s="35"/>
      <c r="D45" s="21"/>
    </row>
    <row r="46" spans="1:4" s="20" customFormat="1" x14ac:dyDescent="0.25">
      <c r="A46" s="19"/>
      <c r="B46" s="35"/>
      <c r="D46" s="21"/>
    </row>
    <row r="47" spans="1:4" s="20" customFormat="1" x14ac:dyDescent="0.25">
      <c r="A47" s="19"/>
      <c r="B47" s="35"/>
      <c r="D47" s="21"/>
    </row>
    <row r="48" spans="1:4" s="20" customFormat="1" x14ac:dyDescent="0.25">
      <c r="A48" s="19"/>
      <c r="B48" s="35"/>
      <c r="D48" s="21"/>
    </row>
    <row r="49" spans="1:4" s="20" customFormat="1" x14ac:dyDescent="0.25">
      <c r="A49" s="19"/>
      <c r="B49" s="35"/>
      <c r="D49" s="21"/>
    </row>
    <row r="50" spans="1:4" s="20" customFormat="1" x14ac:dyDescent="0.25">
      <c r="A50" s="19"/>
      <c r="B50" s="35"/>
      <c r="D50" s="21"/>
    </row>
    <row r="51" spans="1:4" s="20" customFormat="1" x14ac:dyDescent="0.25">
      <c r="A51" s="19"/>
      <c r="B51" s="35"/>
      <c r="D51" s="21"/>
    </row>
    <row r="52" spans="1:4" s="20" customFormat="1" x14ac:dyDescent="0.25">
      <c r="A52" s="19"/>
      <c r="B52" s="35"/>
      <c r="D52" s="21"/>
    </row>
    <row r="53" spans="1:4" s="20" customFormat="1" x14ac:dyDescent="0.25">
      <c r="A53" s="19"/>
      <c r="B53" s="35"/>
      <c r="D53" s="21"/>
    </row>
    <row r="54" spans="1:4" s="20" customFormat="1" x14ac:dyDescent="0.25">
      <c r="A54" s="19"/>
      <c r="B54" s="35"/>
      <c r="D54" s="21"/>
    </row>
    <row r="55" spans="1:4" s="20" customFormat="1" x14ac:dyDescent="0.25">
      <c r="A55" s="19"/>
      <c r="B55" s="35"/>
      <c r="D55" s="21"/>
    </row>
    <row r="56" spans="1:4" s="20" customFormat="1" x14ac:dyDescent="0.25">
      <c r="A56" s="19"/>
      <c r="B56" s="35"/>
      <c r="D56" s="21"/>
    </row>
    <row r="57" spans="1:4" s="20" customFormat="1" x14ac:dyDescent="0.25">
      <c r="A57" s="19"/>
      <c r="B57" s="35"/>
      <c r="D57" s="21"/>
    </row>
    <row r="58" spans="1:4" s="20" customFormat="1" x14ac:dyDescent="0.25">
      <c r="A58" s="19"/>
      <c r="B58" s="35"/>
      <c r="D58" s="21"/>
    </row>
    <row r="59" spans="1:4" s="20" customFormat="1" x14ac:dyDescent="0.25">
      <c r="A59" s="19"/>
      <c r="B59" s="35"/>
      <c r="D59" s="21"/>
    </row>
    <row r="60" spans="1:4" s="20" customFormat="1" x14ac:dyDescent="0.25">
      <c r="A60" s="19"/>
      <c r="B60" s="35"/>
      <c r="D60" s="21"/>
    </row>
    <row r="61" spans="1:4" s="20" customFormat="1" x14ac:dyDescent="0.25">
      <c r="A61" s="19"/>
      <c r="B61" s="35"/>
      <c r="D61" s="21"/>
    </row>
    <row r="62" spans="1:4" s="20" customFormat="1" x14ac:dyDescent="0.25">
      <c r="A62" s="19"/>
      <c r="B62" s="35"/>
      <c r="D62" s="21"/>
    </row>
    <row r="63" spans="1:4" s="20" customFormat="1" x14ac:dyDescent="0.25">
      <c r="A63" s="19"/>
      <c r="B63" s="35"/>
      <c r="D63" s="21"/>
    </row>
    <row r="64" spans="1:4" s="20" customFormat="1" x14ac:dyDescent="0.25">
      <c r="A64" s="19"/>
      <c r="B64" s="35"/>
      <c r="D64" s="21"/>
    </row>
    <row r="65" spans="1:4" s="20" customFormat="1" x14ac:dyDescent="0.25">
      <c r="A65" s="19"/>
      <c r="B65" s="35"/>
      <c r="D65" s="21"/>
    </row>
    <row r="66" spans="1:4" s="20" customFormat="1" x14ac:dyDescent="0.25">
      <c r="A66" s="19"/>
      <c r="B66" s="35"/>
      <c r="D66" s="21"/>
    </row>
    <row r="67" spans="1:4" s="20" customFormat="1" x14ac:dyDescent="0.25">
      <c r="A67" s="19"/>
      <c r="B67" s="35"/>
      <c r="D67" s="21"/>
    </row>
    <row r="68" spans="1:4" s="20" customFormat="1" x14ac:dyDescent="0.25">
      <c r="A68" s="19"/>
      <c r="B68" s="35"/>
      <c r="D68" s="21"/>
    </row>
    <row r="69" spans="1:4" s="20" customFormat="1" x14ac:dyDescent="0.25">
      <c r="A69" s="19"/>
      <c r="B69" s="35"/>
      <c r="D69" s="21"/>
    </row>
    <row r="70" spans="1:4" s="20" customFormat="1" x14ac:dyDescent="0.25">
      <c r="A70" s="19"/>
      <c r="B70" s="35"/>
      <c r="D70" s="21"/>
    </row>
    <row r="71" spans="1:4" s="20" customFormat="1" x14ac:dyDescent="0.25">
      <c r="A71" s="19"/>
      <c r="B71" s="35"/>
      <c r="D71" s="21"/>
    </row>
    <row r="72" spans="1:4" s="20" customFormat="1" x14ac:dyDescent="0.25">
      <c r="A72" s="19"/>
      <c r="B72" s="35"/>
      <c r="D72" s="21"/>
    </row>
    <row r="73" spans="1:4" s="20" customFormat="1" x14ac:dyDescent="0.25">
      <c r="A73" s="19"/>
      <c r="B73" s="35"/>
      <c r="D73" s="21"/>
    </row>
    <row r="74" spans="1:4" s="20" customFormat="1" x14ac:dyDescent="0.25">
      <c r="A74" s="19"/>
      <c r="B74" s="35"/>
      <c r="D74" s="21"/>
    </row>
    <row r="75" spans="1:4" s="20" customFormat="1" x14ac:dyDescent="0.25">
      <c r="A75" s="19"/>
      <c r="B75" s="35"/>
      <c r="D75" s="21"/>
    </row>
    <row r="76" spans="1:4" s="20" customFormat="1" x14ac:dyDescent="0.25">
      <c r="A76" s="19"/>
      <c r="B76" s="35"/>
      <c r="D76" s="21"/>
    </row>
    <row r="77" spans="1:4" s="20" customFormat="1" x14ac:dyDescent="0.25">
      <c r="A77" s="19"/>
      <c r="B77" s="35"/>
      <c r="D77" s="21"/>
    </row>
    <row r="78" spans="1:4" s="20" customFormat="1" x14ac:dyDescent="0.25">
      <c r="A78" s="19"/>
      <c r="B78" s="35"/>
      <c r="D78" s="21"/>
    </row>
    <row r="79" spans="1:4" s="20" customFormat="1" x14ac:dyDescent="0.25">
      <c r="A79" s="19"/>
      <c r="B79" s="35"/>
      <c r="D79" s="21"/>
    </row>
    <row r="80" spans="1:4" s="20" customFormat="1" x14ac:dyDescent="0.25">
      <c r="A80" s="19"/>
      <c r="B80" s="35"/>
      <c r="D80" s="21"/>
    </row>
    <row r="81" spans="1:4" s="20" customFormat="1" x14ac:dyDescent="0.25">
      <c r="A81" s="19"/>
      <c r="B81" s="35"/>
      <c r="D81" s="21"/>
    </row>
    <row r="82" spans="1:4" s="20" customFormat="1" x14ac:dyDescent="0.25">
      <c r="A82" s="19"/>
      <c r="B82" s="35"/>
      <c r="D82" s="21"/>
    </row>
    <row r="83" spans="1:4" s="20" customFormat="1" x14ac:dyDescent="0.25">
      <c r="A83" s="19"/>
      <c r="B83" s="35"/>
      <c r="D83" s="21"/>
    </row>
    <row r="84" spans="1:4" s="20" customFormat="1" x14ac:dyDescent="0.25">
      <c r="A84" s="19"/>
      <c r="B84" s="35"/>
      <c r="D84" s="21"/>
    </row>
    <row r="85" spans="1:4" s="20" customFormat="1" x14ac:dyDescent="0.25">
      <c r="A85" s="19"/>
      <c r="B85" s="35"/>
      <c r="D85" s="21"/>
    </row>
    <row r="86" spans="1:4" s="20" customFormat="1" x14ac:dyDescent="0.25">
      <c r="A86" s="19"/>
      <c r="B86" s="35"/>
      <c r="D86" s="21"/>
    </row>
    <row r="87" spans="1:4" s="20" customFormat="1" x14ac:dyDescent="0.25">
      <c r="A87" s="19"/>
      <c r="B87" s="35"/>
      <c r="D87" s="21"/>
    </row>
    <row r="88" spans="1:4" s="20" customFormat="1" x14ac:dyDescent="0.25">
      <c r="A88" s="19"/>
      <c r="B88" s="35"/>
      <c r="D88" s="21"/>
    </row>
    <row r="89" spans="1:4" s="20" customFormat="1" x14ac:dyDescent="0.25">
      <c r="A89" s="19"/>
      <c r="B89" s="35"/>
      <c r="D89" s="21"/>
    </row>
    <row r="90" spans="1:4" s="20" customFormat="1" x14ac:dyDescent="0.25">
      <c r="A90" s="19"/>
      <c r="B90" s="35"/>
      <c r="D90" s="21"/>
    </row>
    <row r="91" spans="1:4" s="20" customFormat="1" x14ac:dyDescent="0.25">
      <c r="A91" s="19"/>
      <c r="B91" s="35"/>
      <c r="D91" s="21"/>
    </row>
    <row r="92" spans="1:4" s="20" customFormat="1" x14ac:dyDescent="0.25">
      <c r="A92" s="19"/>
      <c r="B92" s="35"/>
      <c r="D92" s="21"/>
    </row>
    <row r="93" spans="1:4" s="20" customFormat="1" x14ac:dyDescent="0.25">
      <c r="A93" s="19"/>
      <c r="B93" s="35"/>
      <c r="D93" s="21"/>
    </row>
    <row r="94" spans="1:4" s="20" customFormat="1" x14ac:dyDescent="0.25">
      <c r="A94" s="19"/>
      <c r="B94" s="35"/>
      <c r="D94" s="21"/>
    </row>
    <row r="95" spans="1:4" s="20" customFormat="1" x14ac:dyDescent="0.25">
      <c r="A95" s="19"/>
      <c r="B95" s="35"/>
      <c r="D95" s="21"/>
    </row>
    <row r="96" spans="1:4" s="20" customFormat="1" x14ac:dyDescent="0.25">
      <c r="A96" s="19"/>
      <c r="B96" s="35"/>
      <c r="D96" s="21"/>
    </row>
    <row r="97" spans="1:4" s="20" customFormat="1" x14ac:dyDescent="0.25">
      <c r="A97" s="19"/>
      <c r="B97" s="35"/>
      <c r="D97" s="21"/>
    </row>
    <row r="98" spans="1:4" s="20" customFormat="1" x14ac:dyDescent="0.25">
      <c r="A98" s="19"/>
      <c r="B98" s="35"/>
      <c r="D98" s="21"/>
    </row>
    <row r="99" spans="1:4" s="20" customFormat="1" x14ac:dyDescent="0.25">
      <c r="A99" s="19"/>
      <c r="B99" s="35"/>
      <c r="D99" s="21"/>
    </row>
    <row r="100" spans="1:4" s="20" customFormat="1" x14ac:dyDescent="0.25">
      <c r="A100" s="19"/>
      <c r="B100" s="35"/>
      <c r="D100" s="21"/>
    </row>
    <row r="101" spans="1:4" s="20" customFormat="1" x14ac:dyDescent="0.25">
      <c r="A101" s="19"/>
      <c r="B101" s="35"/>
      <c r="D101" s="21"/>
    </row>
    <row r="102" spans="1:4" s="20" customFormat="1" x14ac:dyDescent="0.25">
      <c r="A102" s="19"/>
      <c r="B102" s="35"/>
      <c r="D102" s="21"/>
    </row>
    <row r="103" spans="1:4" s="20" customFormat="1" x14ac:dyDescent="0.25">
      <c r="A103" s="19"/>
      <c r="B103" s="35"/>
      <c r="D103" s="21"/>
    </row>
    <row r="104" spans="1:4" s="20" customFormat="1" x14ac:dyDescent="0.25">
      <c r="A104" s="19"/>
      <c r="B104" s="35"/>
      <c r="D104" s="21"/>
    </row>
    <row r="105" spans="1:4" s="20" customFormat="1" x14ac:dyDescent="0.25">
      <c r="A105" s="19"/>
      <c r="B105" s="35"/>
      <c r="D105" s="21"/>
    </row>
    <row r="106" spans="1:4" s="20" customFormat="1" x14ac:dyDescent="0.25">
      <c r="A106" s="19"/>
      <c r="B106" s="35"/>
      <c r="D106" s="21"/>
    </row>
    <row r="107" spans="1:4" s="20" customFormat="1" x14ac:dyDescent="0.25">
      <c r="A107" s="19"/>
      <c r="B107" s="35"/>
      <c r="D107" s="21"/>
    </row>
    <row r="108" spans="1:4" s="20" customFormat="1" x14ac:dyDescent="0.25">
      <c r="A108" s="19"/>
      <c r="B108" s="35"/>
      <c r="D108" s="21"/>
    </row>
    <row r="109" spans="1:4" s="20" customFormat="1" x14ac:dyDescent="0.25">
      <c r="A109" s="19"/>
      <c r="B109" s="35"/>
      <c r="D109" s="21"/>
    </row>
    <row r="110" spans="1:4" s="20" customFormat="1" x14ac:dyDescent="0.25">
      <c r="A110" s="19"/>
      <c r="B110" s="35"/>
      <c r="D110" s="21"/>
    </row>
    <row r="111" spans="1:4" s="20" customFormat="1" x14ac:dyDescent="0.25">
      <c r="A111" s="19"/>
      <c r="B111" s="35"/>
      <c r="D111" s="21"/>
    </row>
    <row r="112" spans="1:4" s="20" customFormat="1" x14ac:dyDescent="0.25">
      <c r="A112" s="19"/>
      <c r="B112" s="35"/>
      <c r="D112" s="21"/>
    </row>
    <row r="113" spans="1:4" s="20" customFormat="1" x14ac:dyDescent="0.25">
      <c r="A113" s="19"/>
      <c r="B113" s="35"/>
      <c r="D113" s="21"/>
    </row>
    <row r="114" spans="1:4" s="20" customFormat="1" x14ac:dyDescent="0.25">
      <c r="A114" s="19"/>
      <c r="B114" s="35"/>
      <c r="D114" s="21"/>
    </row>
    <row r="115" spans="1:4" s="20" customFormat="1" x14ac:dyDescent="0.25">
      <c r="A115" s="19"/>
      <c r="B115" s="35"/>
      <c r="D115" s="21"/>
    </row>
    <row r="116" spans="1:4" s="20" customFormat="1" x14ac:dyDescent="0.25">
      <c r="A116" s="19"/>
      <c r="B116" s="35"/>
      <c r="D116" s="21"/>
    </row>
    <row r="117" spans="1:4" s="20" customFormat="1" x14ac:dyDescent="0.25">
      <c r="A117" s="19"/>
      <c r="B117" s="35"/>
      <c r="D117" s="21"/>
    </row>
    <row r="118" spans="1:4" s="20" customFormat="1" x14ac:dyDescent="0.25">
      <c r="A118" s="19"/>
      <c r="B118" s="35"/>
      <c r="D118" s="21"/>
    </row>
    <row r="119" spans="1:4" s="20" customFormat="1" x14ac:dyDescent="0.25">
      <c r="A119" s="19"/>
      <c r="B119" s="35"/>
      <c r="D119" s="21"/>
    </row>
    <row r="120" spans="1:4" s="20" customFormat="1" x14ac:dyDescent="0.25">
      <c r="A120" s="19"/>
      <c r="B120" s="35"/>
      <c r="D120" s="21"/>
    </row>
    <row r="121" spans="1:4" s="20" customFormat="1" x14ac:dyDescent="0.25">
      <c r="A121" s="19"/>
      <c r="B121" s="35"/>
      <c r="D121" s="21"/>
    </row>
    <row r="122" spans="1:4" s="20" customFormat="1" x14ac:dyDescent="0.25">
      <c r="A122" s="19"/>
      <c r="B122" s="35"/>
      <c r="D122" s="21"/>
    </row>
    <row r="123" spans="1:4" s="20" customFormat="1" x14ac:dyDescent="0.25">
      <c r="A123" s="19"/>
      <c r="B123" s="35"/>
      <c r="D123" s="21"/>
    </row>
    <row r="124" spans="1:4" s="20" customFormat="1" x14ac:dyDescent="0.25">
      <c r="A124" s="19"/>
      <c r="B124" s="35"/>
      <c r="D124" s="21"/>
    </row>
    <row r="125" spans="1:4" s="20" customFormat="1" x14ac:dyDescent="0.25">
      <c r="A125" s="19"/>
      <c r="B125" s="35"/>
      <c r="D125" s="21"/>
    </row>
    <row r="126" spans="1:4" s="20" customFormat="1" x14ac:dyDescent="0.25">
      <c r="A126" s="19"/>
      <c r="B126" s="35"/>
      <c r="D126" s="21"/>
    </row>
    <row r="127" spans="1:4" s="20" customFormat="1" x14ac:dyDescent="0.25">
      <c r="A127" s="19"/>
      <c r="B127" s="35"/>
      <c r="D127" s="21"/>
    </row>
    <row r="128" spans="1:4" s="20" customFormat="1" x14ac:dyDescent="0.25">
      <c r="A128" s="19"/>
      <c r="B128" s="35"/>
      <c r="D128" s="21"/>
    </row>
    <row r="129" spans="1:4" s="20" customFormat="1" x14ac:dyDescent="0.25">
      <c r="A129" s="19"/>
      <c r="B129" s="35"/>
      <c r="D129" s="21"/>
    </row>
    <row r="130" spans="1:4" s="20" customFormat="1" x14ac:dyDescent="0.25">
      <c r="A130" s="19"/>
      <c r="B130" s="35"/>
      <c r="D130" s="21"/>
    </row>
    <row r="131" spans="1:4" s="20" customFormat="1" x14ac:dyDescent="0.25">
      <c r="A131" s="19"/>
      <c r="B131" s="35"/>
      <c r="D131" s="21"/>
    </row>
    <row r="132" spans="1:4" s="20" customFormat="1" x14ac:dyDescent="0.25">
      <c r="A132" s="19"/>
      <c r="B132" s="35"/>
      <c r="D132" s="21"/>
    </row>
    <row r="133" spans="1:4" s="20" customFormat="1" x14ac:dyDescent="0.25">
      <c r="A133" s="19"/>
      <c r="B133" s="35"/>
      <c r="D133" s="21"/>
    </row>
    <row r="134" spans="1:4" s="20" customFormat="1" x14ac:dyDescent="0.25">
      <c r="A134" s="19"/>
      <c r="B134" s="35"/>
      <c r="D134" s="21"/>
    </row>
    <row r="135" spans="1:4" s="20" customFormat="1" x14ac:dyDescent="0.25">
      <c r="A135" s="19"/>
      <c r="B135" s="35"/>
      <c r="D135" s="21"/>
    </row>
    <row r="136" spans="1:4" s="20" customFormat="1" x14ac:dyDescent="0.25">
      <c r="A136" s="19"/>
      <c r="B136" s="35"/>
      <c r="D136" s="21"/>
    </row>
    <row r="137" spans="1:4" s="20" customFormat="1" x14ac:dyDescent="0.25">
      <c r="A137" s="19"/>
      <c r="B137" s="35"/>
      <c r="D137" s="21"/>
    </row>
    <row r="138" spans="1:4" s="20" customFormat="1" x14ac:dyDescent="0.25">
      <c r="A138" s="19"/>
      <c r="B138" s="35"/>
      <c r="D138" s="21"/>
    </row>
    <row r="139" spans="1:4" s="20" customFormat="1" x14ac:dyDescent="0.25">
      <c r="A139" s="19"/>
      <c r="B139" s="35"/>
      <c r="D139" s="21"/>
    </row>
    <row r="140" spans="1:4" s="20" customFormat="1" x14ac:dyDescent="0.25">
      <c r="A140" s="19"/>
      <c r="B140" s="35"/>
      <c r="D140" s="21"/>
    </row>
    <row r="141" spans="1:4" s="20" customFormat="1" x14ac:dyDescent="0.25">
      <c r="A141" s="19"/>
      <c r="B141" s="35"/>
      <c r="D141" s="21"/>
    </row>
    <row r="142" spans="1:4" s="20" customFormat="1" x14ac:dyDescent="0.25">
      <c r="A142" s="19"/>
      <c r="B142" s="35"/>
      <c r="D142" s="21"/>
    </row>
    <row r="143" spans="1:4" s="20" customFormat="1" x14ac:dyDescent="0.25">
      <c r="A143" s="19"/>
      <c r="B143" s="35"/>
      <c r="D143" s="21"/>
    </row>
    <row r="144" spans="1:4" s="20" customFormat="1" x14ac:dyDescent="0.25">
      <c r="A144" s="19"/>
      <c r="B144" s="35"/>
      <c r="D144" s="21"/>
    </row>
    <row r="145" spans="1:4" s="20" customFormat="1" x14ac:dyDescent="0.25">
      <c r="A145" s="19"/>
      <c r="B145" s="35"/>
      <c r="D145" s="21"/>
    </row>
    <row r="146" spans="1:4" s="20" customFormat="1" x14ac:dyDescent="0.25">
      <c r="A146" s="19"/>
      <c r="B146" s="35"/>
      <c r="D146" s="21"/>
    </row>
    <row r="147" spans="1:4" s="20" customFormat="1" x14ac:dyDescent="0.25">
      <c r="A147" s="19"/>
      <c r="B147" s="35"/>
      <c r="D147" s="21"/>
    </row>
    <row r="148" spans="1:4" s="20" customFormat="1" x14ac:dyDescent="0.25">
      <c r="A148" s="19"/>
      <c r="B148" s="35"/>
      <c r="D148" s="21"/>
    </row>
    <row r="149" spans="1:4" s="20" customFormat="1" x14ac:dyDescent="0.25">
      <c r="A149" s="19"/>
      <c r="B149" s="35"/>
      <c r="D149" s="21"/>
    </row>
    <row r="150" spans="1:4" s="20" customFormat="1" x14ac:dyDescent="0.25">
      <c r="A150" s="19"/>
      <c r="B150" s="35"/>
      <c r="D150" s="21"/>
    </row>
    <row r="151" spans="1:4" s="20" customFormat="1" x14ac:dyDescent="0.25">
      <c r="A151" s="19"/>
      <c r="B151" s="35"/>
      <c r="D151" s="21"/>
    </row>
    <row r="152" spans="1:4" s="20" customFormat="1" x14ac:dyDescent="0.25">
      <c r="A152" s="19"/>
      <c r="B152" s="35"/>
      <c r="D152" s="21"/>
    </row>
    <row r="153" spans="1:4" s="20" customFormat="1" x14ac:dyDescent="0.25">
      <c r="A153" s="19"/>
      <c r="B153" s="35"/>
      <c r="D153" s="21"/>
    </row>
    <row r="154" spans="1:4" s="20" customFormat="1" x14ac:dyDescent="0.25">
      <c r="A154" s="19"/>
      <c r="B154" s="35"/>
      <c r="D154" s="21"/>
    </row>
    <row r="155" spans="1:4" s="20" customFormat="1" x14ac:dyDescent="0.25">
      <c r="A155" s="19"/>
      <c r="B155" s="35"/>
      <c r="D155" s="21"/>
    </row>
    <row r="156" spans="1:4" s="20" customFormat="1" x14ac:dyDescent="0.25">
      <c r="A156" s="19"/>
      <c r="B156" s="35"/>
      <c r="D156" s="21"/>
    </row>
    <row r="157" spans="1:4" s="20" customFormat="1" x14ac:dyDescent="0.25">
      <c r="A157" s="19"/>
      <c r="B157" s="35"/>
      <c r="D157" s="21"/>
    </row>
    <row r="158" spans="1:4" s="20" customFormat="1" x14ac:dyDescent="0.25">
      <c r="A158" s="19"/>
      <c r="B158" s="35"/>
      <c r="D158" s="21"/>
    </row>
    <row r="159" spans="1:4" s="20" customFormat="1" x14ac:dyDescent="0.25">
      <c r="A159" s="19"/>
      <c r="B159" s="35"/>
      <c r="D159" s="21"/>
    </row>
    <row r="160" spans="1:4" s="20" customFormat="1" x14ac:dyDescent="0.25">
      <c r="A160" s="19"/>
      <c r="B160" s="35"/>
      <c r="D160" s="21"/>
    </row>
    <row r="161" spans="1:4" s="20" customFormat="1" x14ac:dyDescent="0.25">
      <c r="A161" s="19"/>
      <c r="B161" s="35"/>
      <c r="D161" s="21"/>
    </row>
    <row r="162" spans="1:4" s="20" customFormat="1" x14ac:dyDescent="0.25">
      <c r="A162" s="19"/>
      <c r="B162" s="35"/>
      <c r="D162" s="21"/>
    </row>
    <row r="163" spans="1:4" s="20" customFormat="1" x14ac:dyDescent="0.25">
      <c r="A163" s="19"/>
      <c r="B163" s="35"/>
      <c r="D163" s="21"/>
    </row>
    <row r="164" spans="1:4" s="20" customFormat="1" x14ac:dyDescent="0.25">
      <c r="A164" s="19"/>
      <c r="B164" s="35"/>
      <c r="D164" s="21"/>
    </row>
    <row r="165" spans="1:4" s="20" customFormat="1" x14ac:dyDescent="0.25">
      <c r="A165" s="19"/>
      <c r="B165" s="35"/>
      <c r="D165" s="21"/>
    </row>
    <row r="166" spans="1:4" s="20" customFormat="1" x14ac:dyDescent="0.25">
      <c r="A166" s="19"/>
      <c r="B166" s="35"/>
      <c r="D166" s="21"/>
    </row>
    <row r="167" spans="1:4" s="20" customFormat="1" x14ac:dyDescent="0.25">
      <c r="A167" s="19"/>
      <c r="B167" s="35"/>
      <c r="D167" s="21"/>
    </row>
    <row r="168" spans="1:4" s="20" customFormat="1" x14ac:dyDescent="0.25">
      <c r="A168" s="19"/>
      <c r="B168" s="35"/>
      <c r="D168" s="21"/>
    </row>
    <row r="169" spans="1:4" s="20" customFormat="1" x14ac:dyDescent="0.25">
      <c r="A169" s="19"/>
      <c r="B169" s="35"/>
      <c r="D169" s="21"/>
    </row>
    <row r="170" spans="1:4" s="20" customFormat="1" x14ac:dyDescent="0.25">
      <c r="A170" s="19"/>
      <c r="B170" s="35"/>
      <c r="D170" s="21"/>
    </row>
    <row r="171" spans="1:4" s="20" customFormat="1" x14ac:dyDescent="0.25">
      <c r="A171" s="19"/>
      <c r="B171" s="35"/>
      <c r="D171" s="21"/>
    </row>
    <row r="172" spans="1:4" s="20" customFormat="1" x14ac:dyDescent="0.25">
      <c r="A172" s="19"/>
      <c r="B172" s="35"/>
      <c r="D172" s="21"/>
    </row>
    <row r="173" spans="1:4" s="20" customFormat="1" x14ac:dyDescent="0.25">
      <c r="A173" s="19"/>
      <c r="B173" s="35"/>
      <c r="D173" s="21"/>
    </row>
    <row r="174" spans="1:4" s="20" customFormat="1" x14ac:dyDescent="0.25">
      <c r="A174" s="19"/>
      <c r="B174" s="35"/>
      <c r="D174" s="21"/>
    </row>
    <row r="175" spans="1:4" s="20" customFormat="1" x14ac:dyDescent="0.25">
      <c r="A175" s="19"/>
      <c r="B175" s="35"/>
      <c r="D175" s="21"/>
    </row>
    <row r="176" spans="1:4" s="20" customFormat="1" x14ac:dyDescent="0.25">
      <c r="A176" s="19"/>
      <c r="B176" s="35"/>
      <c r="D176" s="21"/>
    </row>
    <row r="177" spans="1:4" s="20" customFormat="1" x14ac:dyDescent="0.25">
      <c r="A177" s="19"/>
      <c r="B177" s="35"/>
      <c r="D177" s="21"/>
    </row>
    <row r="178" spans="1:4" s="20" customFormat="1" x14ac:dyDescent="0.25">
      <c r="A178" s="19"/>
      <c r="B178" s="35"/>
      <c r="D178" s="21"/>
    </row>
    <row r="179" spans="1:4" s="20" customFormat="1" x14ac:dyDescent="0.25">
      <c r="A179" s="19"/>
      <c r="B179" s="35"/>
      <c r="D179" s="21"/>
    </row>
    <row r="180" spans="1:4" s="20" customFormat="1" x14ac:dyDescent="0.25">
      <c r="A180" s="19"/>
      <c r="B180" s="35"/>
      <c r="D180" s="21"/>
    </row>
    <row r="181" spans="1:4" s="20" customFormat="1" x14ac:dyDescent="0.25">
      <c r="A181" s="19"/>
      <c r="B181" s="35"/>
      <c r="D181" s="21"/>
    </row>
    <row r="182" spans="1:4" s="20" customFormat="1" x14ac:dyDescent="0.25">
      <c r="A182" s="19"/>
      <c r="B182" s="35"/>
      <c r="D182" s="21"/>
    </row>
    <row r="183" spans="1:4" s="20" customFormat="1" x14ac:dyDescent="0.25">
      <c r="A183" s="19"/>
      <c r="B183" s="35"/>
      <c r="D183" s="21"/>
    </row>
    <row r="184" spans="1:4" s="20" customFormat="1" x14ac:dyDescent="0.25">
      <c r="A184" s="19"/>
      <c r="B184" s="35"/>
      <c r="D184" s="21"/>
    </row>
    <row r="185" spans="1:4" s="20" customFormat="1" x14ac:dyDescent="0.25">
      <c r="A185" s="19"/>
      <c r="B185" s="35"/>
      <c r="D185" s="21"/>
    </row>
    <row r="186" spans="1:4" s="20" customFormat="1" x14ac:dyDescent="0.25">
      <c r="A186" s="19"/>
      <c r="B186" s="35"/>
      <c r="D186" s="21"/>
    </row>
    <row r="187" spans="1:4" s="20" customFormat="1" x14ac:dyDescent="0.25">
      <c r="A187" s="19"/>
      <c r="B187" s="35"/>
      <c r="D187" s="21"/>
    </row>
    <row r="188" spans="1:4" s="20" customFormat="1" x14ac:dyDescent="0.25">
      <c r="A188" s="19"/>
      <c r="B188" s="35"/>
      <c r="D188" s="21"/>
    </row>
    <row r="189" spans="1:4" s="20" customFormat="1" x14ac:dyDescent="0.25">
      <c r="A189" s="19"/>
      <c r="B189" s="35"/>
      <c r="D189" s="21"/>
    </row>
    <row r="190" spans="1:4" s="20" customFormat="1" x14ac:dyDescent="0.25">
      <c r="A190" s="19"/>
      <c r="B190" s="35"/>
      <c r="D190" s="21"/>
    </row>
    <row r="191" spans="1:4" s="20" customFormat="1" x14ac:dyDescent="0.25">
      <c r="A191" s="19"/>
      <c r="B191" s="35"/>
      <c r="D191" s="21"/>
    </row>
    <row r="192" spans="1:4" s="20" customFormat="1" x14ac:dyDescent="0.25">
      <c r="A192" s="19"/>
      <c r="B192" s="35"/>
      <c r="D192" s="21"/>
    </row>
    <row r="193" spans="1:7" s="20" customFormat="1" x14ac:dyDescent="0.25">
      <c r="A193" s="19"/>
      <c r="B193" s="35"/>
      <c r="D193" s="21"/>
    </row>
    <row r="194" spans="1:7" s="20" customFormat="1" x14ac:dyDescent="0.25">
      <c r="A194" s="19"/>
      <c r="B194" s="35"/>
      <c r="D194" s="21"/>
    </row>
    <row r="195" spans="1:7" s="20" customFormat="1" x14ac:dyDescent="0.25">
      <c r="A195" s="19"/>
      <c r="B195" s="35"/>
      <c r="D195" s="21"/>
    </row>
    <row r="196" spans="1:7" s="20" customFormat="1" x14ac:dyDescent="0.25">
      <c r="A196" s="19"/>
      <c r="B196" s="35"/>
      <c r="D196" s="21"/>
    </row>
    <row r="197" spans="1:7" s="20" customFormat="1" x14ac:dyDescent="0.25">
      <c r="A197" s="19"/>
      <c r="B197" s="35"/>
      <c r="D197" s="21"/>
    </row>
    <row r="198" spans="1:7" s="20" customFormat="1" x14ac:dyDescent="0.25">
      <c r="A198" s="19"/>
      <c r="B198" s="35"/>
      <c r="D198" s="21"/>
    </row>
    <row r="199" spans="1:7" s="20" customFormat="1" x14ac:dyDescent="0.25">
      <c r="A199" s="19"/>
      <c r="B199" s="35"/>
      <c r="D199" s="21"/>
    </row>
    <row r="200" spans="1:7" s="20" customFormat="1" x14ac:dyDescent="0.25">
      <c r="A200" s="19"/>
      <c r="B200" s="35"/>
      <c r="D200" s="21"/>
    </row>
    <row r="201" spans="1:7" s="20" customFormat="1" x14ac:dyDescent="0.25">
      <c r="A201" s="19"/>
      <c r="B201" s="35"/>
      <c r="D201" s="21"/>
    </row>
    <row r="203" spans="1:7" ht="15.75" x14ac:dyDescent="0.25">
      <c r="B203" s="36"/>
      <c r="C203" s="39" t="s">
        <v>4</v>
      </c>
      <c r="D203" s="39"/>
      <c r="E203" s="39"/>
      <c r="F203" s="12" t="s">
        <v>5</v>
      </c>
    </row>
    <row r="204" spans="1:7" x14ac:dyDescent="0.25">
      <c r="B204" s="5"/>
      <c r="C204" s="1"/>
      <c r="D204" s="25"/>
      <c r="E204" s="1"/>
      <c r="F204" s="1"/>
    </row>
    <row r="205" spans="1:7" ht="18.75" x14ac:dyDescent="0.3">
      <c r="B205" s="40"/>
      <c r="C205" s="40"/>
      <c r="D205" s="26" t="s">
        <v>1</v>
      </c>
      <c r="E205" s="27" t="s">
        <v>3</v>
      </c>
      <c r="F205" s="28" t="s">
        <v>2</v>
      </c>
    </row>
    <row r="206" spans="1:7" ht="18.75" x14ac:dyDescent="0.3">
      <c r="A206" s="5" t="s">
        <v>57</v>
      </c>
      <c r="B206" s="37"/>
      <c r="C206" s="24"/>
      <c r="D206" s="22">
        <f>SUMIF(produits,#REF!,nombres)</f>
        <v>0</v>
      </c>
      <c r="E206" s="6"/>
      <c r="F206" s="6"/>
      <c r="G206" s="1"/>
    </row>
    <row r="207" spans="1:7" ht="18.75" x14ac:dyDescent="0.3">
      <c r="A207" s="5" t="e">
        <f>VLOOKUP(#REF!,BD!A:B,2,FALSE)</f>
        <v>#REF!</v>
      </c>
      <c r="B207" s="7"/>
      <c r="C207" s="7"/>
      <c r="D207" s="22">
        <f>SUMIF(produits,#REF!,nombres)</f>
        <v>0</v>
      </c>
      <c r="E207" s="6"/>
      <c r="F207" s="6"/>
    </row>
    <row r="208" spans="1:7" ht="15.75" x14ac:dyDescent="0.3">
      <c r="A208" s="5" t="e">
        <f>VLOOKUP(#REF!,BD!A:B,2,FALSE)</f>
        <v>#REF!</v>
      </c>
      <c r="B208" s="38"/>
      <c r="C208" s="8"/>
      <c r="D208" s="22">
        <f>SUMIF(produits,#REF!,nombres)</f>
        <v>0</v>
      </c>
      <c r="E208" s="1"/>
      <c r="F208" s="1"/>
    </row>
    <row r="209" spans="1:6" ht="15.75" hidden="1" x14ac:dyDescent="0.3">
      <c r="A209" s="5" t="e">
        <f>VLOOKUP(#REF!,BD!A:B,2,FALSE)</f>
        <v>#REF!</v>
      </c>
      <c r="B209" s="38"/>
      <c r="C209" s="8"/>
      <c r="D209" s="22">
        <f>SUMIF(produits,#REF!,nombres)</f>
        <v>0</v>
      </c>
      <c r="E209" s="1"/>
      <c r="F209" s="1"/>
    </row>
    <row r="210" spans="1:6" ht="15.75" hidden="1" x14ac:dyDescent="0.3">
      <c r="A210" s="5" t="e">
        <f>VLOOKUP(#REF!,BD!A:B,2,FALSE)</f>
        <v>#REF!</v>
      </c>
      <c r="B210" s="38"/>
      <c r="C210" s="8"/>
      <c r="D210" s="22">
        <f>SUMIF(produits,#REF!,nombres)</f>
        <v>0</v>
      </c>
      <c r="E210" s="1"/>
      <c r="F210" s="1"/>
    </row>
    <row r="211" spans="1:6" ht="15.75" hidden="1" x14ac:dyDescent="0.3">
      <c r="A211" s="5" t="e">
        <f>VLOOKUP(#REF!,BD!A:B,2,FALSE)</f>
        <v>#REF!</v>
      </c>
      <c r="B211" s="38"/>
      <c r="C211" s="8"/>
      <c r="D211" s="22">
        <f>SUMIF(produits,#REF!,nombres)</f>
        <v>0</v>
      </c>
      <c r="E211" s="1"/>
      <c r="F211" s="1"/>
    </row>
    <row r="212" spans="1:6" ht="15.75" hidden="1" x14ac:dyDescent="0.3">
      <c r="A212" s="5" t="e">
        <f>VLOOKUP(#REF!,BD!A:B,2,FALSE)</f>
        <v>#REF!</v>
      </c>
      <c r="B212" s="38"/>
      <c r="C212" s="8"/>
      <c r="D212" s="22">
        <f>SUMIF(produits,#REF!,nombres)</f>
        <v>0</v>
      </c>
      <c r="E212" s="1"/>
      <c r="F212" s="1"/>
    </row>
    <row r="213" spans="1:6" ht="15.75" hidden="1" x14ac:dyDescent="0.3">
      <c r="A213" s="5" t="e">
        <f>VLOOKUP(#REF!,BD!A:B,2,FALSE)</f>
        <v>#REF!</v>
      </c>
      <c r="B213" s="38"/>
      <c r="C213" s="8"/>
      <c r="D213" s="22">
        <f>SUMIF(produits,#REF!,nombres)</f>
        <v>0</v>
      </c>
      <c r="E213" s="1"/>
      <c r="F213" s="1"/>
    </row>
    <row r="214" spans="1:6" ht="15.75" hidden="1" x14ac:dyDescent="0.3">
      <c r="A214" s="5" t="e">
        <f>VLOOKUP(#REF!,BD!A:B,2,FALSE)</f>
        <v>#REF!</v>
      </c>
      <c r="B214" s="38"/>
      <c r="C214" s="8"/>
      <c r="D214" s="22">
        <f>SUMIF(produits,#REF!,nombres)</f>
        <v>0</v>
      </c>
      <c r="E214" s="1"/>
      <c r="F214" s="1"/>
    </row>
    <row r="215" spans="1:6" ht="15.75" hidden="1" x14ac:dyDescent="0.3">
      <c r="A215" s="5" t="e">
        <f>VLOOKUP(#REF!,BD!A:B,2,FALSE)</f>
        <v>#REF!</v>
      </c>
      <c r="B215" s="38"/>
      <c r="C215" s="8"/>
      <c r="D215" s="22">
        <f>SUMIF(produits,#REF!,nombres)</f>
        <v>0</v>
      </c>
      <c r="E215" s="1"/>
      <c r="F215" s="1"/>
    </row>
    <row r="216" spans="1:6" ht="15.75" hidden="1" x14ac:dyDescent="0.3">
      <c r="A216" s="5" t="e">
        <f>VLOOKUP(#REF!,BD!A:B,2,FALSE)</f>
        <v>#REF!</v>
      </c>
      <c r="B216" s="38"/>
      <c r="C216" s="8"/>
      <c r="D216" s="10">
        <f>SUMIF(produits,#REF!,nombres)</f>
        <v>0</v>
      </c>
      <c r="E216" s="1"/>
      <c r="F216" s="1"/>
    </row>
    <row r="217" spans="1:6" ht="15.75" hidden="1" x14ac:dyDescent="0.3">
      <c r="A217" s="5" t="e">
        <f>VLOOKUP(#REF!,BD!A:B,2,FALSE)</f>
        <v>#REF!</v>
      </c>
      <c r="B217" s="38"/>
      <c r="C217" s="8"/>
      <c r="D217" s="10">
        <f>SUMIF(produits,#REF!,nombres)</f>
        <v>0</v>
      </c>
      <c r="E217" s="1"/>
      <c r="F217" s="1"/>
    </row>
    <row r="218" spans="1:6" ht="15.75" hidden="1" x14ac:dyDescent="0.3">
      <c r="A218" s="5" t="e">
        <f>VLOOKUP(#REF!,BD!A:B,2,FALSE)</f>
        <v>#REF!</v>
      </c>
      <c r="B218" s="38"/>
      <c r="C218" s="8"/>
      <c r="D218" s="10">
        <f>SUMIF(produits,#REF!,nombres)</f>
        <v>0</v>
      </c>
      <c r="E218" s="1"/>
      <c r="F218" s="1"/>
    </row>
    <row r="219" spans="1:6" ht="15.75" hidden="1" x14ac:dyDescent="0.3">
      <c r="A219" s="5" t="e">
        <f>VLOOKUP(#REF!,BD!A:B,2,FALSE)</f>
        <v>#REF!</v>
      </c>
      <c r="B219" s="38"/>
      <c r="C219" s="8"/>
      <c r="D219" s="10">
        <f>SUMIF(produits,#REF!,nombres)</f>
        <v>0</v>
      </c>
      <c r="E219" s="1"/>
      <c r="F219" s="1"/>
    </row>
    <row r="220" spans="1:6" ht="15.75" hidden="1" x14ac:dyDescent="0.3">
      <c r="A220" s="5" t="e">
        <f>VLOOKUP(#REF!,BD!A:B,2,FALSE)</f>
        <v>#REF!</v>
      </c>
      <c r="B220" s="38"/>
      <c r="C220" s="8"/>
      <c r="D220" s="10">
        <f>SUMIF(produits,#REF!,nombres)</f>
        <v>0</v>
      </c>
      <c r="E220" s="1"/>
      <c r="F220" s="1"/>
    </row>
    <row r="221" spans="1:6" ht="15.75" hidden="1" x14ac:dyDescent="0.3">
      <c r="A221" s="5" t="e">
        <f>VLOOKUP(#REF!,BD!A:B,2,FALSE)</f>
        <v>#REF!</v>
      </c>
      <c r="B221" s="38"/>
      <c r="C221" s="8"/>
      <c r="D221" s="10">
        <f>SUMIF(produits,#REF!,nombres)</f>
        <v>0</v>
      </c>
      <c r="E221" s="1"/>
      <c r="F221" s="1"/>
    </row>
    <row r="222" spans="1:6" ht="15.75" hidden="1" x14ac:dyDescent="0.3">
      <c r="A222" s="5" t="e">
        <f>VLOOKUP(#REF!,BD!A:B,2,FALSE)</f>
        <v>#REF!</v>
      </c>
      <c r="B222" s="38"/>
      <c r="C222" s="8"/>
      <c r="D222" s="10">
        <f>SUMIF(produits,#REF!,nombres)</f>
        <v>0</v>
      </c>
      <c r="E222" s="1"/>
      <c r="F222" s="1"/>
    </row>
    <row r="223" spans="1:6" ht="15.75" hidden="1" x14ac:dyDescent="0.3">
      <c r="A223" s="5" t="e">
        <f>VLOOKUP(#REF!,BD!A:B,2,FALSE)</f>
        <v>#REF!</v>
      </c>
      <c r="B223" s="38"/>
      <c r="C223" s="8"/>
      <c r="D223" s="10">
        <f>SUMIF(produits,#REF!,nombres)</f>
        <v>0</v>
      </c>
      <c r="E223" s="1"/>
      <c r="F223" s="1"/>
    </row>
    <row r="224" spans="1:6" ht="15.75" hidden="1" x14ac:dyDescent="0.3">
      <c r="A224" s="5" t="e">
        <f>VLOOKUP(#REF!,BD!A:B,2,FALSE)</f>
        <v>#REF!</v>
      </c>
      <c r="B224" s="38"/>
      <c r="C224" s="8"/>
      <c r="D224" s="10">
        <f>SUMIF(produits,#REF!,nombres)</f>
        <v>0</v>
      </c>
      <c r="E224" s="1"/>
      <c r="F224" s="1"/>
    </row>
    <row r="225" spans="1:6" ht="15.75" hidden="1" x14ac:dyDescent="0.3">
      <c r="A225" s="5" t="e">
        <f>VLOOKUP(#REF!,BD!A:B,2,FALSE)</f>
        <v>#REF!</v>
      </c>
      <c r="B225" s="38"/>
      <c r="C225" s="8"/>
      <c r="D225" s="10">
        <f>SUMIF(produits,#REF!,nombres)</f>
        <v>0</v>
      </c>
      <c r="E225" s="1"/>
      <c r="F225" s="1"/>
    </row>
    <row r="226" spans="1:6" ht="15.75" hidden="1" x14ac:dyDescent="0.3">
      <c r="A226" s="5" t="e">
        <f>VLOOKUP(#REF!,BD!A:B,2,FALSE)</f>
        <v>#REF!</v>
      </c>
      <c r="B226" s="38"/>
      <c r="C226" s="8"/>
      <c r="D226" s="10">
        <f>SUMIF(produits,#REF!,nombres)</f>
        <v>0</v>
      </c>
      <c r="E226" s="1"/>
      <c r="F226" s="1"/>
    </row>
    <row r="227" spans="1:6" ht="15.75" hidden="1" x14ac:dyDescent="0.3">
      <c r="A227" s="5" t="e">
        <f>VLOOKUP(#REF!,BD!A:B,2,FALSE)</f>
        <v>#REF!</v>
      </c>
      <c r="B227" s="38"/>
      <c r="C227" s="8"/>
      <c r="D227" s="10">
        <f>SUMIF(produits,#REF!,nombres)</f>
        <v>0</v>
      </c>
      <c r="E227" s="1"/>
      <c r="F227" s="1"/>
    </row>
    <row r="228" spans="1:6" ht="15.75" hidden="1" x14ac:dyDescent="0.3">
      <c r="A228" s="5" t="e">
        <f>VLOOKUP(#REF!,BD!A:B,2,FALSE)</f>
        <v>#REF!</v>
      </c>
      <c r="B228" s="38"/>
      <c r="C228" s="8"/>
      <c r="D228" s="10">
        <f>SUMIF(produits,#REF!,nombres)</f>
        <v>0</v>
      </c>
      <c r="E228" s="1"/>
      <c r="F228" s="1"/>
    </row>
    <row r="229" spans="1:6" ht="15.75" hidden="1" x14ac:dyDescent="0.3">
      <c r="A229" s="5" t="e">
        <f>VLOOKUP(#REF!,BD!A:B,2,FALSE)</f>
        <v>#REF!</v>
      </c>
      <c r="B229" s="38"/>
      <c r="C229" s="8"/>
      <c r="D229" s="10">
        <f>SUMIF(produits,#REF!,nombres)</f>
        <v>0</v>
      </c>
      <c r="E229" s="1"/>
      <c r="F229" s="1"/>
    </row>
    <row r="230" spans="1:6" ht="15.75" hidden="1" x14ac:dyDescent="0.3">
      <c r="A230" s="5" t="e">
        <f>VLOOKUP(#REF!,BD!A:B,2,FALSE)</f>
        <v>#REF!</v>
      </c>
      <c r="B230" s="38"/>
      <c r="C230" s="8"/>
      <c r="D230" s="10">
        <f>SUMIF(produits,#REF!,nombres)</f>
        <v>0</v>
      </c>
      <c r="E230" s="1"/>
      <c r="F230" s="1"/>
    </row>
    <row r="231" spans="1:6" ht="15.75" hidden="1" x14ac:dyDescent="0.3">
      <c r="A231" s="5" t="e">
        <f>VLOOKUP(#REF!,BD!A:B,2,FALSE)</f>
        <v>#REF!</v>
      </c>
      <c r="B231" s="38"/>
      <c r="C231" s="8"/>
      <c r="D231" s="10">
        <f>SUMIF(produits,#REF!,nombres)</f>
        <v>0</v>
      </c>
      <c r="E231" s="1"/>
      <c r="F231" s="1"/>
    </row>
    <row r="232" spans="1:6" ht="15.75" hidden="1" x14ac:dyDescent="0.3">
      <c r="A232" s="5" t="e">
        <f>VLOOKUP(#REF!,BD!A:B,2,FALSE)</f>
        <v>#REF!</v>
      </c>
      <c r="B232" s="38"/>
      <c r="C232" s="8"/>
      <c r="D232" s="10">
        <f>SUMIF(produits,#REF!,nombres)</f>
        <v>0</v>
      </c>
      <c r="E232" s="1"/>
      <c r="F232" s="1"/>
    </row>
    <row r="233" spans="1:6" ht="15.75" hidden="1" x14ac:dyDescent="0.3">
      <c r="A233" s="5" t="e">
        <f>VLOOKUP(#REF!,BD!A:B,2,FALSE)</f>
        <v>#REF!</v>
      </c>
      <c r="B233" s="38"/>
      <c r="C233" s="8"/>
      <c r="D233" s="10">
        <f>SUMIF(produits,#REF!,nombres)</f>
        <v>0</v>
      </c>
      <c r="E233" s="1"/>
      <c r="F233" s="1"/>
    </row>
    <row r="234" spans="1:6" ht="15.75" hidden="1" x14ac:dyDescent="0.3">
      <c r="A234" s="5" t="e">
        <f>VLOOKUP(#REF!,BD!A:B,2,FALSE)</f>
        <v>#REF!</v>
      </c>
      <c r="B234" s="38"/>
      <c r="C234" s="8"/>
      <c r="D234" s="10">
        <f>SUMIF(produits,#REF!,nombres)</f>
        <v>0</v>
      </c>
      <c r="E234" s="1"/>
      <c r="F234" s="1"/>
    </row>
    <row r="235" spans="1:6" ht="15.75" hidden="1" x14ac:dyDescent="0.3">
      <c r="A235" s="5" t="e">
        <f>VLOOKUP(#REF!,BD!A:B,2,FALSE)</f>
        <v>#REF!</v>
      </c>
      <c r="B235" s="38"/>
      <c r="C235" s="8"/>
      <c r="D235" s="10">
        <f>SUMIF(produits,#REF!,nombres)</f>
        <v>0</v>
      </c>
      <c r="E235" s="1"/>
      <c r="F235" s="1"/>
    </row>
    <row r="236" spans="1:6" ht="15.75" hidden="1" x14ac:dyDescent="0.3">
      <c r="A236" s="5" t="e">
        <f>VLOOKUP(#REF!,BD!A:B,2,FALSE)</f>
        <v>#REF!</v>
      </c>
      <c r="B236" s="38"/>
      <c r="C236" s="8"/>
      <c r="D236" s="10">
        <f>SUMIF(produits,#REF!,nombres)</f>
        <v>0</v>
      </c>
      <c r="E236" s="1"/>
      <c r="F236" s="1"/>
    </row>
    <row r="237" spans="1:6" ht="15.75" hidden="1" x14ac:dyDescent="0.3">
      <c r="A237" s="5" t="e">
        <f>VLOOKUP(#REF!,BD!A:B,2,FALSE)</f>
        <v>#REF!</v>
      </c>
      <c r="B237" s="38"/>
      <c r="C237" s="8"/>
      <c r="D237" s="10">
        <f>SUMIF(produits,#REF!,nombres)</f>
        <v>0</v>
      </c>
      <c r="E237" s="1"/>
      <c r="F237" s="1"/>
    </row>
    <row r="238" spans="1:6" ht="15.75" hidden="1" x14ac:dyDescent="0.3">
      <c r="A238" s="5" t="e">
        <f>VLOOKUP(#REF!,BD!A:B,2,FALSE)</f>
        <v>#REF!</v>
      </c>
      <c r="B238" s="38"/>
      <c r="C238" s="8"/>
      <c r="D238" s="10">
        <f>SUMIF(produits,#REF!,nombres)</f>
        <v>0</v>
      </c>
      <c r="E238" s="1"/>
      <c r="F238" s="1"/>
    </row>
    <row r="239" spans="1:6" ht="15.75" hidden="1" x14ac:dyDescent="0.3">
      <c r="A239" s="5" t="e">
        <f>VLOOKUP(#REF!,BD!A:B,2,FALSE)</f>
        <v>#REF!</v>
      </c>
      <c r="B239" s="38"/>
      <c r="C239" s="8"/>
      <c r="D239" s="10">
        <f>SUMIF(produits,#REF!,nombres)</f>
        <v>0</v>
      </c>
      <c r="E239" s="1"/>
      <c r="F239" s="1"/>
    </row>
    <row r="240" spans="1:6" ht="15.75" hidden="1" x14ac:dyDescent="0.3">
      <c r="A240" s="5" t="e">
        <f>VLOOKUP(#REF!,BD!A:B,2,FALSE)</f>
        <v>#REF!</v>
      </c>
      <c r="B240" s="38"/>
      <c r="C240" s="8"/>
      <c r="D240" s="10">
        <f>SUMIF(produits,#REF!,nombres)</f>
        <v>0</v>
      </c>
      <c r="E240" s="1"/>
      <c r="F240" s="1"/>
    </row>
    <row r="241" spans="1:6" ht="15.75" hidden="1" x14ac:dyDescent="0.3">
      <c r="A241" s="5" t="e">
        <f>VLOOKUP(#REF!,BD!A:B,2,FALSE)</f>
        <v>#REF!</v>
      </c>
      <c r="B241" s="38"/>
      <c r="C241" s="8"/>
      <c r="D241" s="10">
        <f>SUMIF(produits,#REF!,nombres)</f>
        <v>0</v>
      </c>
      <c r="E241" s="1"/>
      <c r="F241" s="1"/>
    </row>
    <row r="242" spans="1:6" ht="15.75" hidden="1" x14ac:dyDescent="0.3">
      <c r="A242" s="5" t="e">
        <f>VLOOKUP(#REF!,BD!A:B,2,FALSE)</f>
        <v>#REF!</v>
      </c>
      <c r="B242" s="38"/>
      <c r="C242" s="8"/>
      <c r="D242" s="10">
        <f>SUMIF(produits,#REF!,nombres)</f>
        <v>0</v>
      </c>
      <c r="E242" s="1"/>
      <c r="F242" s="1"/>
    </row>
    <row r="243" spans="1:6" ht="15.75" hidden="1" x14ac:dyDescent="0.3">
      <c r="A243" s="5" t="e">
        <f>VLOOKUP(#REF!,BD!A:B,2,FALSE)</f>
        <v>#REF!</v>
      </c>
      <c r="B243" s="38"/>
      <c r="C243" s="8"/>
      <c r="D243" s="10">
        <f>SUMIF(produits,#REF!,nombres)</f>
        <v>0</v>
      </c>
      <c r="E243" s="1"/>
      <c r="F243" s="1"/>
    </row>
    <row r="244" spans="1:6" ht="15.75" hidden="1" x14ac:dyDescent="0.3">
      <c r="A244" s="5" t="e">
        <f>VLOOKUP(#REF!,BD!A:B,2,FALSE)</f>
        <v>#REF!</v>
      </c>
      <c r="B244" s="38"/>
      <c r="C244" s="8"/>
      <c r="D244" s="10">
        <f>SUMIF(produits,#REF!,nombres)</f>
        <v>0</v>
      </c>
      <c r="E244" s="1"/>
      <c r="F244" s="1"/>
    </row>
    <row r="245" spans="1:6" ht="15.75" hidden="1" x14ac:dyDescent="0.3">
      <c r="A245" s="5" t="e">
        <f>VLOOKUP(#REF!,BD!A:B,2,FALSE)</f>
        <v>#REF!</v>
      </c>
      <c r="B245" s="38"/>
      <c r="C245" s="8"/>
      <c r="D245" s="10">
        <f>SUMIF(produits,#REF!,nombres)</f>
        <v>0</v>
      </c>
      <c r="E245" s="1"/>
      <c r="F245" s="1"/>
    </row>
    <row r="246" spans="1:6" ht="15.75" hidden="1" x14ac:dyDescent="0.3">
      <c r="A246" s="5" t="e">
        <f>VLOOKUP(#REF!,BD!A:B,2,FALSE)</f>
        <v>#REF!</v>
      </c>
      <c r="B246" s="38"/>
      <c r="C246" s="8"/>
      <c r="D246" s="10">
        <f>SUMIF(produits,#REF!,nombres)</f>
        <v>0</v>
      </c>
      <c r="E246" s="1"/>
      <c r="F246" s="1"/>
    </row>
    <row r="247" spans="1:6" ht="15.75" hidden="1" x14ac:dyDescent="0.3">
      <c r="A247" s="5" t="e">
        <f>VLOOKUP(#REF!,BD!A:B,2,FALSE)</f>
        <v>#REF!</v>
      </c>
      <c r="B247" s="38"/>
      <c r="C247" s="8"/>
      <c r="D247" s="10">
        <f>SUMIF(produits,#REF!,nombres)</f>
        <v>0</v>
      </c>
      <c r="E247" s="1"/>
      <c r="F247" s="1"/>
    </row>
    <row r="248" spans="1:6" ht="15.75" hidden="1" x14ac:dyDescent="0.3">
      <c r="A248" s="5" t="e">
        <f>VLOOKUP(#REF!,BD!A:B,2,FALSE)</f>
        <v>#REF!</v>
      </c>
      <c r="B248" s="38"/>
      <c r="C248" s="8"/>
      <c r="D248" s="10">
        <f>SUMIF(produits,#REF!,nombres)</f>
        <v>0</v>
      </c>
      <c r="E248" s="1"/>
      <c r="F248" s="1"/>
    </row>
    <row r="249" spans="1:6" ht="15.75" hidden="1" x14ac:dyDescent="0.3">
      <c r="A249" s="5" t="e">
        <f>VLOOKUP(#REF!,BD!A:B,2,FALSE)</f>
        <v>#REF!</v>
      </c>
      <c r="B249" s="38"/>
      <c r="C249" s="8"/>
      <c r="D249" s="10">
        <f>SUMIF(produits,#REF!,nombres)</f>
        <v>0</v>
      </c>
      <c r="E249" s="1"/>
      <c r="F249" s="1"/>
    </row>
    <row r="250" spans="1:6" ht="15.75" hidden="1" x14ac:dyDescent="0.3">
      <c r="A250" s="5" t="e">
        <f>VLOOKUP(#REF!,BD!A:B,2,FALSE)</f>
        <v>#REF!</v>
      </c>
      <c r="B250" s="38"/>
      <c r="C250" s="8"/>
      <c r="D250" s="10">
        <f>SUMIF(produits,#REF!,nombres)</f>
        <v>0</v>
      </c>
      <c r="E250" s="1"/>
      <c r="F250" s="1"/>
    </row>
    <row r="251" spans="1:6" ht="15.75" hidden="1" x14ac:dyDescent="0.3">
      <c r="A251" s="5" t="e">
        <f>VLOOKUP(#REF!,BD!A:B,2,FALSE)</f>
        <v>#REF!</v>
      </c>
      <c r="B251" s="38"/>
      <c r="C251" s="8"/>
      <c r="D251" s="10">
        <f>SUMIF(produits,#REF!,nombres)</f>
        <v>0</v>
      </c>
      <c r="E251" s="1"/>
      <c r="F251" s="1"/>
    </row>
    <row r="252" spans="1:6" ht="15.75" hidden="1" x14ac:dyDescent="0.3">
      <c r="A252" s="5" t="e">
        <f>VLOOKUP(#REF!,BD!A:B,2,FALSE)</f>
        <v>#REF!</v>
      </c>
      <c r="B252" s="38"/>
      <c r="C252" s="8"/>
      <c r="D252" s="10">
        <f>SUMIF(produits,#REF!,nombres)</f>
        <v>0</v>
      </c>
      <c r="E252" s="1"/>
      <c r="F252" s="1"/>
    </row>
    <row r="253" spans="1:6" ht="15.75" hidden="1" x14ac:dyDescent="0.3">
      <c r="A253" s="5" t="e">
        <f>VLOOKUP(#REF!,BD!A:B,2,FALSE)</f>
        <v>#REF!</v>
      </c>
      <c r="B253" s="38"/>
      <c r="C253" s="8"/>
      <c r="D253" s="10">
        <f>SUMIF(produits,#REF!,nombres)</f>
        <v>0</v>
      </c>
      <c r="E253" s="1"/>
      <c r="F253" s="1"/>
    </row>
    <row r="254" spans="1:6" ht="15.75" hidden="1" x14ac:dyDescent="0.3">
      <c r="A254" s="5" t="e">
        <f>VLOOKUP(#REF!,BD!A:B,2,FALSE)</f>
        <v>#REF!</v>
      </c>
      <c r="B254" s="38"/>
      <c r="C254" s="8"/>
      <c r="D254" s="10">
        <f>SUMIF(produits,#REF!,nombres)</f>
        <v>0</v>
      </c>
      <c r="E254" s="1"/>
      <c r="F254" s="1"/>
    </row>
    <row r="255" spans="1:6" ht="15.75" hidden="1" x14ac:dyDescent="0.3">
      <c r="A255" s="5" t="e">
        <f>VLOOKUP(#REF!,BD!A:B,2,FALSE)</f>
        <v>#REF!</v>
      </c>
      <c r="B255" s="38"/>
      <c r="C255" s="8"/>
      <c r="D255" s="10">
        <f>SUMIF(produits,#REF!,nombres)</f>
        <v>0</v>
      </c>
      <c r="E255" s="1"/>
      <c r="F255" s="1"/>
    </row>
    <row r="256" spans="1:6" ht="15.75" hidden="1" x14ac:dyDescent="0.3">
      <c r="A256" s="5" t="e">
        <f>VLOOKUP(#REF!,BD!A:B,2,FALSE)</f>
        <v>#REF!</v>
      </c>
      <c r="B256" s="38"/>
      <c r="C256" s="8"/>
      <c r="D256" s="10">
        <f>SUMIF(produits,#REF!,nombres)</f>
        <v>0</v>
      </c>
      <c r="E256" s="1"/>
      <c r="F256" s="1"/>
    </row>
    <row r="257" spans="1:6" ht="15.75" hidden="1" x14ac:dyDescent="0.3">
      <c r="A257" s="5" t="e">
        <f>VLOOKUP(#REF!,BD!A:B,2,FALSE)</f>
        <v>#REF!</v>
      </c>
      <c r="B257" s="38"/>
      <c r="C257" s="8"/>
      <c r="D257" s="10">
        <f>SUMIF(produits,#REF!,nombres)</f>
        <v>0</v>
      </c>
      <c r="E257" s="1"/>
      <c r="F257" s="1"/>
    </row>
    <row r="258" spans="1:6" ht="15.75" hidden="1" x14ac:dyDescent="0.3">
      <c r="A258" s="5" t="e">
        <f>VLOOKUP(#REF!,BD!A:B,2,FALSE)</f>
        <v>#REF!</v>
      </c>
      <c r="B258" s="38"/>
      <c r="C258" s="8"/>
      <c r="D258" s="10">
        <f>SUMIF(produits,#REF!,nombres)</f>
        <v>0</v>
      </c>
      <c r="E258" s="1"/>
      <c r="F258" s="1"/>
    </row>
    <row r="259" spans="1:6" ht="15.75" hidden="1" x14ac:dyDescent="0.3">
      <c r="A259" s="5" t="e">
        <f>VLOOKUP(#REF!,BD!A:B,2,FALSE)</f>
        <v>#REF!</v>
      </c>
      <c r="B259" s="38"/>
      <c r="C259" s="8"/>
      <c r="D259" s="10">
        <f>SUMIF(produits,#REF!,nombres)</f>
        <v>0</v>
      </c>
      <c r="E259" s="1"/>
      <c r="F259" s="1"/>
    </row>
    <row r="260" spans="1:6" ht="15.75" hidden="1" x14ac:dyDescent="0.3">
      <c r="A260" s="5" t="e">
        <f>VLOOKUP(#REF!,BD!A:B,2,FALSE)</f>
        <v>#REF!</v>
      </c>
      <c r="B260" s="38"/>
      <c r="C260" s="8"/>
      <c r="D260" s="10">
        <f>SUMIF(produits,#REF!,nombres)</f>
        <v>0</v>
      </c>
      <c r="E260" s="1"/>
      <c r="F260" s="1"/>
    </row>
    <row r="261" spans="1:6" ht="15.75" hidden="1" x14ac:dyDescent="0.3">
      <c r="A261" s="5" t="e">
        <f>VLOOKUP(#REF!,BD!A:B,2,FALSE)</f>
        <v>#REF!</v>
      </c>
      <c r="B261" s="38"/>
      <c r="C261" s="8"/>
      <c r="D261" s="10">
        <f>SUMIF(produits,#REF!,nombres)</f>
        <v>0</v>
      </c>
      <c r="E261" s="1"/>
      <c r="F261" s="1"/>
    </row>
    <row r="262" spans="1:6" ht="15.75" hidden="1" x14ac:dyDescent="0.3">
      <c r="A262" s="5" t="e">
        <f>VLOOKUP(#REF!,BD!A:B,2,FALSE)</f>
        <v>#REF!</v>
      </c>
      <c r="B262" s="38"/>
      <c r="C262" s="8"/>
      <c r="D262" s="10">
        <f>SUMIF(produits,#REF!,nombres)</f>
        <v>0</v>
      </c>
      <c r="E262" s="1"/>
      <c r="F262" s="1"/>
    </row>
    <row r="263" spans="1:6" ht="15.75" hidden="1" x14ac:dyDescent="0.3">
      <c r="A263" s="5" t="e">
        <f>VLOOKUP(#REF!,BD!A:B,2,FALSE)</f>
        <v>#REF!</v>
      </c>
      <c r="B263" s="38"/>
      <c r="C263" s="8"/>
      <c r="D263" s="10">
        <f>SUMIF(produits,#REF!,nombres)</f>
        <v>0</v>
      </c>
      <c r="E263" s="1"/>
      <c r="F263" s="1"/>
    </row>
    <row r="264" spans="1:6" ht="15.75" hidden="1" x14ac:dyDescent="0.3">
      <c r="A264" s="5" t="e">
        <f>VLOOKUP(#REF!,BD!A:B,2,FALSE)</f>
        <v>#REF!</v>
      </c>
      <c r="B264" s="38"/>
      <c r="C264" s="8"/>
      <c r="D264" s="10">
        <f>SUMIF(produits,#REF!,nombres)</f>
        <v>0</v>
      </c>
      <c r="E264" s="1"/>
      <c r="F264" s="1"/>
    </row>
    <row r="265" spans="1:6" ht="15.75" hidden="1" x14ac:dyDescent="0.3">
      <c r="A265" s="5" t="e">
        <f>VLOOKUP(#REF!,BD!A:B,2,FALSE)</f>
        <v>#REF!</v>
      </c>
      <c r="B265" s="38"/>
      <c r="C265" s="8"/>
      <c r="D265" s="10">
        <f>SUMIF(produits,#REF!,nombres)</f>
        <v>0</v>
      </c>
      <c r="E265" s="1"/>
      <c r="F265" s="1"/>
    </row>
    <row r="266" spans="1:6" ht="15.75" hidden="1" x14ac:dyDescent="0.3">
      <c r="A266" s="5" t="e">
        <f>VLOOKUP(#REF!,BD!A:B,2,FALSE)</f>
        <v>#REF!</v>
      </c>
      <c r="B266" s="38"/>
      <c r="C266" s="8"/>
      <c r="D266" s="10">
        <f>SUMIF(produits,#REF!,nombres)</f>
        <v>0</v>
      </c>
      <c r="E266" s="1"/>
      <c r="F266" s="1"/>
    </row>
    <row r="267" spans="1:6" ht="15.75" hidden="1" x14ac:dyDescent="0.3">
      <c r="A267" s="5" t="e">
        <f>VLOOKUP(#REF!,BD!A:B,2,FALSE)</f>
        <v>#REF!</v>
      </c>
      <c r="B267" s="38"/>
      <c r="C267" s="8"/>
      <c r="D267" s="10">
        <f>SUMIF(produits,#REF!,nombres)</f>
        <v>0</v>
      </c>
      <c r="E267" s="1"/>
      <c r="F267" s="1"/>
    </row>
    <row r="268" spans="1:6" ht="15.75" hidden="1" x14ac:dyDescent="0.3">
      <c r="A268" s="5" t="e">
        <f>VLOOKUP(#REF!,BD!A:B,2,FALSE)</f>
        <v>#REF!</v>
      </c>
      <c r="B268" s="38"/>
      <c r="C268" s="8"/>
      <c r="D268" s="10">
        <f>SUMIF(produits,#REF!,nombres)</f>
        <v>0</v>
      </c>
      <c r="E268" s="1"/>
      <c r="F268" s="1"/>
    </row>
    <row r="269" spans="1:6" ht="15.75" hidden="1" x14ac:dyDescent="0.3">
      <c r="A269" s="5" t="e">
        <f>VLOOKUP(#REF!,BD!A:B,2,FALSE)</f>
        <v>#REF!</v>
      </c>
      <c r="B269" s="38"/>
      <c r="C269" s="8"/>
      <c r="D269" s="10">
        <f>SUMIF(produits,#REF!,nombres)</f>
        <v>0</v>
      </c>
      <c r="E269" s="1"/>
      <c r="F269" s="1"/>
    </row>
    <row r="270" spans="1:6" ht="15.75" hidden="1" x14ac:dyDescent="0.3">
      <c r="A270" s="5" t="e">
        <f>VLOOKUP(#REF!,BD!A:B,2,FALSE)</f>
        <v>#REF!</v>
      </c>
      <c r="B270" s="38"/>
      <c r="C270" s="8"/>
      <c r="D270" s="10">
        <f>SUMIF(produits,#REF!,nombres)</f>
        <v>0</v>
      </c>
      <c r="E270" s="1"/>
      <c r="F270" s="1"/>
    </row>
    <row r="271" spans="1:6" ht="15.75" hidden="1" x14ac:dyDescent="0.3">
      <c r="A271" s="5" t="e">
        <f>VLOOKUP(#REF!,BD!A:B,2,FALSE)</f>
        <v>#REF!</v>
      </c>
      <c r="B271" s="38"/>
      <c r="C271" s="8"/>
      <c r="D271" s="10">
        <f>SUMIF(produits,#REF!,nombres)</f>
        <v>0</v>
      </c>
      <c r="E271" s="1"/>
      <c r="F271" s="1"/>
    </row>
    <row r="272" spans="1:6" ht="15.75" hidden="1" x14ac:dyDescent="0.3">
      <c r="A272" s="5" t="e">
        <f>VLOOKUP(#REF!,BD!A:B,2,FALSE)</f>
        <v>#REF!</v>
      </c>
      <c r="B272" s="38"/>
      <c r="C272" s="8"/>
      <c r="D272" s="10">
        <f>SUMIF(produits,#REF!,nombres)</f>
        <v>0</v>
      </c>
      <c r="E272" s="1"/>
      <c r="F272" s="1"/>
    </row>
    <row r="273" spans="1:6" ht="15.75" hidden="1" x14ac:dyDescent="0.3">
      <c r="A273" s="5" t="e">
        <f>VLOOKUP(#REF!,BD!A:B,2,FALSE)</f>
        <v>#REF!</v>
      </c>
      <c r="B273" s="38"/>
      <c r="C273" s="8"/>
      <c r="D273" s="10">
        <f>SUMIF(produits,#REF!,nombres)</f>
        <v>0</v>
      </c>
      <c r="E273" s="1"/>
      <c r="F273" s="1"/>
    </row>
    <row r="274" spans="1:6" ht="15.75" hidden="1" x14ac:dyDescent="0.3">
      <c r="A274" s="5" t="e">
        <f>VLOOKUP(#REF!,BD!A:B,2,FALSE)</f>
        <v>#REF!</v>
      </c>
      <c r="B274" s="38"/>
      <c r="C274" s="8"/>
      <c r="D274" s="10">
        <f>SUMIF(produits,#REF!,nombres)</f>
        <v>0</v>
      </c>
      <c r="E274" s="1"/>
      <c r="F274" s="1"/>
    </row>
    <row r="275" spans="1:6" ht="15.75" hidden="1" x14ac:dyDescent="0.3">
      <c r="A275" s="5" t="e">
        <f>VLOOKUP(#REF!,BD!A:B,2,FALSE)</f>
        <v>#REF!</v>
      </c>
      <c r="B275" s="38"/>
      <c r="C275" s="8"/>
      <c r="D275" s="10">
        <f>SUMIF(produits,#REF!,nombres)</f>
        <v>0</v>
      </c>
      <c r="E275" s="1"/>
      <c r="F275" s="1"/>
    </row>
    <row r="276" spans="1:6" ht="15.75" hidden="1" x14ac:dyDescent="0.3">
      <c r="A276" s="5" t="e">
        <f>VLOOKUP(#REF!,BD!A:B,2,FALSE)</f>
        <v>#REF!</v>
      </c>
      <c r="B276" s="38"/>
      <c r="C276" s="8"/>
      <c r="D276" s="10">
        <f>SUMIF(produits,#REF!,nombres)</f>
        <v>0</v>
      </c>
      <c r="E276" s="1"/>
      <c r="F276" s="1"/>
    </row>
    <row r="277" spans="1:6" ht="15.75" hidden="1" x14ac:dyDescent="0.3">
      <c r="A277" s="5" t="e">
        <f>VLOOKUP(#REF!,BD!A:B,2,FALSE)</f>
        <v>#REF!</v>
      </c>
      <c r="B277" s="38"/>
      <c r="C277" s="8"/>
      <c r="D277" s="10">
        <f>SUMIF(produits,#REF!,nombres)</f>
        <v>0</v>
      </c>
      <c r="E277" s="1"/>
      <c r="F277" s="1"/>
    </row>
    <row r="278" spans="1:6" ht="15.75" hidden="1" x14ac:dyDescent="0.3">
      <c r="A278" s="5" t="e">
        <f>VLOOKUP(#REF!,BD!A:B,2,FALSE)</f>
        <v>#REF!</v>
      </c>
      <c r="B278" s="38"/>
      <c r="C278" s="8"/>
      <c r="D278" s="10">
        <f>SUMIF(produits,#REF!,nombres)</f>
        <v>0</v>
      </c>
      <c r="E278" s="1"/>
      <c r="F278" s="1"/>
    </row>
    <row r="279" spans="1:6" ht="15.75" hidden="1" x14ac:dyDescent="0.3">
      <c r="A279" s="5" t="e">
        <f>VLOOKUP(#REF!,BD!A:B,2,FALSE)</f>
        <v>#REF!</v>
      </c>
      <c r="B279" s="38"/>
      <c r="C279" s="8"/>
      <c r="D279" s="10">
        <f>SUMIF(produits,#REF!,nombres)</f>
        <v>0</v>
      </c>
      <c r="E279" s="1"/>
      <c r="F279" s="1"/>
    </row>
    <row r="280" spans="1:6" ht="15.75" hidden="1" x14ac:dyDescent="0.3">
      <c r="A280" s="5" t="e">
        <f>VLOOKUP(#REF!,BD!A:B,2,FALSE)</f>
        <v>#REF!</v>
      </c>
      <c r="B280" s="38"/>
      <c r="C280" s="8"/>
      <c r="D280" s="10">
        <f>SUMIF(produits,#REF!,nombres)</f>
        <v>0</v>
      </c>
      <c r="E280" s="1"/>
      <c r="F280" s="1"/>
    </row>
    <row r="281" spans="1:6" ht="15.75" hidden="1" x14ac:dyDescent="0.3">
      <c r="A281" s="5" t="e">
        <f>VLOOKUP(#REF!,BD!A:B,2,FALSE)</f>
        <v>#REF!</v>
      </c>
      <c r="B281" s="38"/>
      <c r="C281" s="8"/>
      <c r="D281" s="10">
        <f>SUMIF(produits,#REF!,nombres)</f>
        <v>0</v>
      </c>
      <c r="E281" s="1"/>
      <c r="F281" s="1"/>
    </row>
    <row r="282" spans="1:6" ht="15.75" hidden="1" x14ac:dyDescent="0.3">
      <c r="A282" s="5" t="e">
        <f>VLOOKUP(#REF!,BD!A:B,2,FALSE)</f>
        <v>#REF!</v>
      </c>
      <c r="B282" s="38"/>
      <c r="C282" s="8"/>
      <c r="D282" s="10">
        <f>SUMIF(produits,#REF!,nombres)</f>
        <v>0</v>
      </c>
      <c r="E282" s="1"/>
      <c r="F282" s="1"/>
    </row>
    <row r="283" spans="1:6" ht="15.75" hidden="1" x14ac:dyDescent="0.3">
      <c r="A283" s="5" t="e">
        <f>VLOOKUP(#REF!,BD!A:B,2,FALSE)</f>
        <v>#REF!</v>
      </c>
      <c r="B283" s="38"/>
      <c r="C283" s="8"/>
      <c r="D283" s="10">
        <f>SUMIF(produits,#REF!,nombres)</f>
        <v>0</v>
      </c>
      <c r="E283" s="1"/>
      <c r="F283" s="1"/>
    </row>
    <row r="284" spans="1:6" ht="15.75" hidden="1" x14ac:dyDescent="0.3">
      <c r="A284" s="5" t="e">
        <f>VLOOKUP(#REF!,BD!A:B,2,FALSE)</f>
        <v>#REF!</v>
      </c>
      <c r="B284" s="38"/>
      <c r="C284" s="8"/>
      <c r="D284" s="10">
        <f>SUMIF(produits,#REF!,nombres)</f>
        <v>0</v>
      </c>
      <c r="E284" s="1"/>
      <c r="F284" s="1"/>
    </row>
    <row r="285" spans="1:6" ht="15.75" hidden="1" x14ac:dyDescent="0.3">
      <c r="A285" s="5" t="e">
        <f>VLOOKUP(#REF!,BD!A:B,2,FALSE)</f>
        <v>#REF!</v>
      </c>
      <c r="B285" s="38"/>
      <c r="C285" s="8"/>
      <c r="D285" s="10">
        <f>SUMIF(produits,#REF!,nombres)</f>
        <v>0</v>
      </c>
      <c r="E285" s="1"/>
      <c r="F285" s="1"/>
    </row>
    <row r="286" spans="1:6" ht="15.75" hidden="1" x14ac:dyDescent="0.3">
      <c r="A286" s="5" t="e">
        <f>VLOOKUP(#REF!,BD!A:B,2,FALSE)</f>
        <v>#REF!</v>
      </c>
      <c r="B286" s="38"/>
      <c r="C286" s="8"/>
      <c r="D286" s="10">
        <f>SUMIF(produits,#REF!,nombres)</f>
        <v>0</v>
      </c>
      <c r="E286" s="1"/>
      <c r="F286" s="1"/>
    </row>
    <row r="287" spans="1:6" ht="15.75" hidden="1" x14ac:dyDescent="0.3">
      <c r="A287" s="5" t="e">
        <f>VLOOKUP(#REF!,BD!A:B,2,FALSE)</f>
        <v>#REF!</v>
      </c>
      <c r="B287" s="38"/>
      <c r="C287" s="8"/>
      <c r="D287" s="10">
        <f>SUMIF(produits,#REF!,nombres)</f>
        <v>0</v>
      </c>
      <c r="E287" s="1"/>
      <c r="F287" s="1"/>
    </row>
    <row r="288" spans="1:6" ht="15.75" hidden="1" x14ac:dyDescent="0.3">
      <c r="A288" s="5" t="e">
        <f>VLOOKUP(#REF!,BD!A:B,2,FALSE)</f>
        <v>#REF!</v>
      </c>
      <c r="B288" s="38"/>
      <c r="C288" s="8"/>
      <c r="D288" s="10">
        <f>SUMIF(produits,#REF!,nombres)</f>
        <v>0</v>
      </c>
      <c r="E288" s="1"/>
      <c r="F288" s="1"/>
    </row>
    <row r="289" spans="1:6" ht="15.75" hidden="1" x14ac:dyDescent="0.3">
      <c r="A289" s="5" t="e">
        <f>VLOOKUP(#REF!,BD!A:B,2,FALSE)</f>
        <v>#REF!</v>
      </c>
      <c r="B289" s="38"/>
      <c r="C289" s="8"/>
      <c r="D289" s="10">
        <f>SUMIF(produits,#REF!,nombres)</f>
        <v>0</v>
      </c>
      <c r="E289" s="1"/>
      <c r="F289" s="1"/>
    </row>
    <row r="290" spans="1:6" ht="15.75" hidden="1" x14ac:dyDescent="0.3">
      <c r="A290" s="5" t="e">
        <f>VLOOKUP(#REF!,BD!A:B,2,FALSE)</f>
        <v>#REF!</v>
      </c>
      <c r="B290" s="38"/>
      <c r="C290" s="8"/>
      <c r="D290" s="10">
        <f>SUMIF(produits,#REF!,nombres)</f>
        <v>0</v>
      </c>
      <c r="E290" s="1"/>
      <c r="F290" s="1"/>
    </row>
    <row r="291" spans="1:6" ht="15.75" hidden="1" x14ac:dyDescent="0.3">
      <c r="A291" s="5" t="e">
        <f>VLOOKUP(#REF!,BD!A:B,2,FALSE)</f>
        <v>#REF!</v>
      </c>
      <c r="B291" s="38"/>
      <c r="C291" s="8"/>
      <c r="D291" s="10">
        <f>SUMIF(produits,#REF!,nombres)</f>
        <v>0</v>
      </c>
      <c r="E291" s="1"/>
      <c r="F291" s="1"/>
    </row>
    <row r="292" spans="1:6" ht="15.75" hidden="1" x14ac:dyDescent="0.3">
      <c r="A292" s="5" t="e">
        <f>VLOOKUP(#REF!,BD!A:B,2,FALSE)</f>
        <v>#REF!</v>
      </c>
      <c r="B292" s="38"/>
      <c r="C292" s="8"/>
      <c r="D292" s="10">
        <f>SUMIF(produits,#REF!,nombres)</f>
        <v>0</v>
      </c>
      <c r="E292" s="1"/>
      <c r="F292" s="1"/>
    </row>
    <row r="293" spans="1:6" ht="15.75" hidden="1" x14ac:dyDescent="0.3">
      <c r="A293" s="5" t="e">
        <f>VLOOKUP(#REF!,BD!A:B,2,FALSE)</f>
        <v>#REF!</v>
      </c>
      <c r="B293" s="38"/>
      <c r="C293" s="8"/>
      <c r="D293" s="10">
        <f>SUMIF(produits,#REF!,nombres)</f>
        <v>0</v>
      </c>
      <c r="E293" s="1"/>
      <c r="F293" s="1"/>
    </row>
    <row r="294" spans="1:6" ht="15.75" hidden="1" x14ac:dyDescent="0.3">
      <c r="A294" s="5" t="e">
        <f>VLOOKUP(#REF!,BD!A:B,2,FALSE)</f>
        <v>#REF!</v>
      </c>
      <c r="B294" s="38"/>
      <c r="C294" s="8"/>
      <c r="D294" s="10">
        <f>SUMIF(produits,#REF!,nombres)</f>
        <v>0</v>
      </c>
      <c r="E294" s="1"/>
      <c r="F294" s="1"/>
    </row>
    <row r="295" spans="1:6" ht="15.75" hidden="1" x14ac:dyDescent="0.3">
      <c r="A295" s="5" t="e">
        <f>VLOOKUP(#REF!,BD!A:B,2,FALSE)</f>
        <v>#REF!</v>
      </c>
      <c r="B295" s="38"/>
      <c r="C295" s="8"/>
      <c r="D295" s="10">
        <f>SUMIF(produits,#REF!,nombres)</f>
        <v>0</v>
      </c>
      <c r="E295" s="1"/>
      <c r="F295" s="1"/>
    </row>
    <row r="296" spans="1:6" ht="15.75" hidden="1" x14ac:dyDescent="0.3">
      <c r="A296" s="5" t="e">
        <f>VLOOKUP(#REF!,BD!A:B,2,FALSE)</f>
        <v>#REF!</v>
      </c>
      <c r="B296" s="38"/>
      <c r="C296" s="8"/>
      <c r="D296" s="10">
        <f>SUMIF(produits,#REF!,nombres)</f>
        <v>0</v>
      </c>
      <c r="E296" s="1"/>
      <c r="F296" s="1"/>
    </row>
    <row r="297" spans="1:6" ht="15.75" hidden="1" x14ac:dyDescent="0.3">
      <c r="A297" s="5" t="e">
        <f>VLOOKUP(#REF!,BD!A:B,2,FALSE)</f>
        <v>#REF!</v>
      </c>
      <c r="B297" s="38"/>
      <c r="C297" s="8"/>
      <c r="D297" s="10">
        <f>SUMIF(produits,#REF!,nombres)</f>
        <v>0</v>
      </c>
      <c r="E297" s="1"/>
      <c r="F297" s="1"/>
    </row>
    <row r="298" spans="1:6" ht="15.75" x14ac:dyDescent="0.3">
      <c r="B298" s="38"/>
      <c r="C298" s="8"/>
      <c r="D298" s="10">
        <f>SUMIF(produits,#REF!,nombres)</f>
        <v>0</v>
      </c>
      <c r="E298" s="1"/>
      <c r="F298" s="1"/>
    </row>
    <row r="299" spans="1:6" ht="15.75" x14ac:dyDescent="0.3">
      <c r="B299" s="38"/>
      <c r="C299" s="8"/>
      <c r="D299" s="10">
        <f>SUMIF(produits,#REF!,nombres)</f>
        <v>0</v>
      </c>
      <c r="E299" s="1"/>
      <c r="F299" s="1"/>
    </row>
    <row r="300" spans="1:6" ht="15.75" x14ac:dyDescent="0.3">
      <c r="B300" s="38"/>
      <c r="C300" s="8"/>
      <c r="D300" s="10">
        <f>SUMIF(produits,#REF!,nombres)</f>
        <v>0</v>
      </c>
      <c r="E300" s="1"/>
      <c r="F300" s="1"/>
    </row>
    <row r="301" spans="1:6" ht="15.75" x14ac:dyDescent="0.3">
      <c r="B301" s="38"/>
      <c r="C301" s="8"/>
      <c r="D301" s="10">
        <f>SUMIF(produits,#REF!,nombres)</f>
        <v>0</v>
      </c>
      <c r="E301" s="1"/>
      <c r="F301" s="1"/>
    </row>
    <row r="302" spans="1:6" ht="15.75" x14ac:dyDescent="0.3">
      <c r="B302" s="38"/>
      <c r="C302" s="8"/>
      <c r="D302" s="10">
        <f>SUMIF(produits,#REF!,nombres)</f>
        <v>0</v>
      </c>
      <c r="E302" s="1"/>
      <c r="F302" s="1"/>
    </row>
    <row r="303" spans="1:6" ht="15.75" x14ac:dyDescent="0.3">
      <c r="B303" s="38"/>
      <c r="C303" s="8"/>
      <c r="D303" s="10">
        <f>SUMIF(produits,#REF!,nombres)</f>
        <v>0</v>
      </c>
      <c r="E303" s="1"/>
      <c r="F303" s="1"/>
    </row>
    <row r="304" spans="1:6" ht="15.75" x14ac:dyDescent="0.3">
      <c r="B304" s="38"/>
      <c r="C304" s="8"/>
      <c r="D304" s="10">
        <f>SUMIF(produits,#REF!,nombres)</f>
        <v>0</v>
      </c>
      <c r="E304" s="1"/>
      <c r="F304" s="1"/>
    </row>
    <row r="305" spans="2:6" ht="15.75" x14ac:dyDescent="0.3">
      <c r="B305" s="38"/>
      <c r="C305" s="8"/>
      <c r="D305" s="10">
        <f>SUMIF(produits,#REF!,nombres)</f>
        <v>0</v>
      </c>
      <c r="E305" s="1"/>
      <c r="F305" s="1"/>
    </row>
    <row r="306" spans="2:6" ht="15.75" x14ac:dyDescent="0.3">
      <c r="B306" s="38"/>
      <c r="C306" s="8"/>
      <c r="D306" s="10">
        <f>SUMIF(produits,#REF!,nombres)</f>
        <v>0</v>
      </c>
      <c r="E306" s="1"/>
      <c r="F306" s="1"/>
    </row>
    <row r="307" spans="2:6" ht="15.75" x14ac:dyDescent="0.3">
      <c r="B307" s="38"/>
      <c r="C307" s="8"/>
      <c r="D307" s="10">
        <f>SUMIF(produits,#REF!,nombres)</f>
        <v>0</v>
      </c>
      <c r="E307" s="1"/>
      <c r="F307" s="1"/>
    </row>
    <row r="308" spans="2:6" ht="15.75" x14ac:dyDescent="0.3">
      <c r="B308" s="38"/>
      <c r="C308" s="8"/>
      <c r="D308" s="10">
        <f>SUMIF(produits,#REF!,nombres)</f>
        <v>0</v>
      </c>
      <c r="E308" s="1"/>
      <c r="F308" s="1"/>
    </row>
    <row r="309" spans="2:6" ht="15.75" x14ac:dyDescent="0.3">
      <c r="B309" s="38"/>
      <c r="C309" s="8"/>
      <c r="D309" s="10">
        <f>SUMIF(produits,#REF!,nombres)</f>
        <v>0</v>
      </c>
      <c r="E309" s="1"/>
      <c r="F309" s="1"/>
    </row>
    <row r="310" spans="2:6" ht="15.75" x14ac:dyDescent="0.3">
      <c r="B310" s="38"/>
      <c r="C310" s="8"/>
      <c r="D310" s="10">
        <f>SUMIF(produits,#REF!,nombres)</f>
        <v>0</v>
      </c>
      <c r="E310" s="1"/>
      <c r="F310" s="1"/>
    </row>
    <row r="311" spans="2:6" ht="15.75" x14ac:dyDescent="0.3">
      <c r="B311" s="38"/>
      <c r="C311" s="8"/>
      <c r="D311" s="10">
        <f>SUMIF(produits,#REF!,nombres)</f>
        <v>0</v>
      </c>
      <c r="E311" s="1"/>
      <c r="F311" s="1"/>
    </row>
    <row r="312" spans="2:6" ht="15.75" x14ac:dyDescent="0.3">
      <c r="B312" s="38"/>
      <c r="C312" s="8"/>
      <c r="D312" s="10">
        <f>SUMIF(produits,#REF!,nombres)</f>
        <v>0</v>
      </c>
      <c r="E312" s="1"/>
      <c r="F312" s="1"/>
    </row>
    <row r="313" spans="2:6" ht="15.75" x14ac:dyDescent="0.3">
      <c r="B313" s="38"/>
      <c r="C313" s="8"/>
      <c r="D313" s="10">
        <f>SUMIF(produits,#REF!,nombres)</f>
        <v>0</v>
      </c>
      <c r="E313" s="1"/>
      <c r="F313" s="1"/>
    </row>
    <row r="314" spans="2:6" ht="15.75" x14ac:dyDescent="0.3">
      <c r="B314" s="38"/>
      <c r="C314" s="8"/>
      <c r="D314" s="10">
        <f>SUMIF(produits,#REF!,nombres)</f>
        <v>0</v>
      </c>
      <c r="E314" s="1"/>
      <c r="F314" s="1"/>
    </row>
    <row r="315" spans="2:6" ht="15.75" x14ac:dyDescent="0.3">
      <c r="B315" s="38"/>
      <c r="C315" s="8"/>
      <c r="D315" s="10">
        <f>SUMIF(produits,#REF!,nombres)</f>
        <v>0</v>
      </c>
      <c r="E315" s="1"/>
      <c r="F315" s="1"/>
    </row>
    <row r="316" spans="2:6" ht="15.75" x14ac:dyDescent="0.3">
      <c r="B316" s="38"/>
      <c r="C316" s="8"/>
      <c r="D316" s="10">
        <f>SUMIF(produits,#REF!,nombres)</f>
        <v>0</v>
      </c>
      <c r="E316" s="1"/>
      <c r="F316" s="1"/>
    </row>
    <row r="317" spans="2:6" ht="15.75" x14ac:dyDescent="0.3">
      <c r="B317" s="38"/>
      <c r="C317" s="8"/>
      <c r="D317" s="10">
        <f>SUMIF(produits,#REF!,nombres)</f>
        <v>0</v>
      </c>
      <c r="E317" s="1"/>
      <c r="F317" s="1"/>
    </row>
    <row r="318" spans="2:6" ht="15.75" x14ac:dyDescent="0.3">
      <c r="B318" s="38"/>
      <c r="C318" s="8"/>
      <c r="D318" s="10">
        <f>SUMIF(produits,#REF!,nombres)</f>
        <v>0</v>
      </c>
      <c r="E318" s="1"/>
      <c r="F318" s="1"/>
    </row>
    <row r="319" spans="2:6" ht="15.75" x14ac:dyDescent="0.3">
      <c r="B319" s="38"/>
      <c r="C319" s="8"/>
      <c r="D319" s="10">
        <f>SUMIF(produits,#REF!,nombres)</f>
        <v>0</v>
      </c>
      <c r="E319" s="1"/>
      <c r="F319" s="1"/>
    </row>
    <row r="320" spans="2:6" ht="15.75" x14ac:dyDescent="0.3">
      <c r="B320" s="38"/>
      <c r="C320" s="8"/>
      <c r="D320" s="10">
        <f>SUMIF(produits,#REF!,nombres)</f>
        <v>0</v>
      </c>
      <c r="E320" s="1"/>
      <c r="F320" s="1"/>
    </row>
    <row r="321" spans="2:6" ht="15.75" x14ac:dyDescent="0.3">
      <c r="B321" s="38"/>
      <c r="C321" s="8"/>
      <c r="D321" s="10">
        <f>SUMIF(produits,#REF!,nombres)</f>
        <v>0</v>
      </c>
      <c r="E321" s="1"/>
      <c r="F321" s="1"/>
    </row>
    <row r="322" spans="2:6" ht="15.75" x14ac:dyDescent="0.3">
      <c r="B322" s="38"/>
      <c r="C322" s="8"/>
      <c r="D322" s="10">
        <f>SUMIF(produits,#REF!,nombres)</f>
        <v>0</v>
      </c>
      <c r="E322" s="1"/>
      <c r="F322" s="1"/>
    </row>
    <row r="323" spans="2:6" ht="15.75" x14ac:dyDescent="0.3">
      <c r="B323" s="38"/>
      <c r="C323" s="8"/>
      <c r="D323" s="10">
        <f>SUMIF(produits,#REF!,nombres)</f>
        <v>0</v>
      </c>
      <c r="E323" s="1"/>
      <c r="F323" s="1"/>
    </row>
    <row r="324" spans="2:6" ht="15.75" x14ac:dyDescent="0.3">
      <c r="B324" s="38"/>
      <c r="C324" s="8"/>
      <c r="D324" s="10">
        <f>SUMIF(produits,#REF!,nombres)</f>
        <v>0</v>
      </c>
      <c r="E324" s="1"/>
      <c r="F324" s="1"/>
    </row>
    <row r="325" spans="2:6" ht="15.75" x14ac:dyDescent="0.3">
      <c r="B325" s="38"/>
      <c r="C325" s="8"/>
      <c r="D325" s="10">
        <f>SUMIF(produits,#REF!,nombres)</f>
        <v>0</v>
      </c>
      <c r="E325" s="1"/>
      <c r="F325" s="1"/>
    </row>
    <row r="326" spans="2:6" ht="15.75" x14ac:dyDescent="0.3">
      <c r="B326" s="38"/>
      <c r="C326" s="8"/>
      <c r="D326" s="10">
        <f>SUMIF(produits,#REF!,nombres)</f>
        <v>0</v>
      </c>
      <c r="E326" s="1"/>
      <c r="F326" s="1"/>
    </row>
    <row r="327" spans="2:6" ht="15.75" x14ac:dyDescent="0.3">
      <c r="B327" s="38"/>
      <c r="C327" s="8"/>
      <c r="D327" s="10">
        <f>SUMIF(produits,#REF!,nombres)</f>
        <v>0</v>
      </c>
      <c r="E327" s="1"/>
      <c r="F327" s="1"/>
    </row>
    <row r="328" spans="2:6" ht="15.75" x14ac:dyDescent="0.3">
      <c r="B328" s="38"/>
      <c r="C328" s="8"/>
      <c r="D328" s="10">
        <f>SUMIF(produits,#REF!,nombres)</f>
        <v>0</v>
      </c>
      <c r="E328" s="1"/>
      <c r="F328" s="1"/>
    </row>
    <row r="329" spans="2:6" ht="15.75" x14ac:dyDescent="0.3">
      <c r="B329" s="38"/>
      <c r="C329" s="8"/>
      <c r="D329" s="10">
        <f>SUMIF(produits,#REF!,nombres)</f>
        <v>0</v>
      </c>
      <c r="E329" s="1"/>
      <c r="F329" s="1"/>
    </row>
    <row r="330" spans="2:6" ht="15.75" x14ac:dyDescent="0.3">
      <c r="B330" s="38"/>
      <c r="C330" s="8"/>
      <c r="D330" s="10">
        <f>SUMIF(produits,#REF!,nombres)</f>
        <v>0</v>
      </c>
      <c r="E330" s="1"/>
      <c r="F330" s="1"/>
    </row>
    <row r="331" spans="2:6" ht="15.75" x14ac:dyDescent="0.3">
      <c r="B331" s="38"/>
      <c r="C331" s="8"/>
      <c r="D331" s="10">
        <f>SUMIF(produits,#REF!,nombres)</f>
        <v>0</v>
      </c>
      <c r="E331" s="1"/>
      <c r="F331" s="1"/>
    </row>
    <row r="332" spans="2:6" ht="15.75" x14ac:dyDescent="0.3">
      <c r="B332" s="38"/>
      <c r="C332" s="8"/>
      <c r="D332" s="10">
        <f>SUMIF(produits,#REF!,nombres)</f>
        <v>0</v>
      </c>
      <c r="E332" s="1"/>
      <c r="F332" s="1"/>
    </row>
    <row r="333" spans="2:6" ht="15.75" x14ac:dyDescent="0.3">
      <c r="B333" s="38"/>
      <c r="C333" s="8"/>
      <c r="D333" s="10">
        <f>SUMIF(produits,#REF!,nombres)</f>
        <v>0</v>
      </c>
      <c r="E333" s="1"/>
      <c r="F333" s="1"/>
    </row>
    <row r="334" spans="2:6" ht="15.75" x14ac:dyDescent="0.3">
      <c r="B334" s="38"/>
      <c r="C334" s="8"/>
      <c r="D334" s="10">
        <f>SUMIF(produits,#REF!,nombres)</f>
        <v>0</v>
      </c>
      <c r="E334" s="1"/>
      <c r="F334" s="1"/>
    </row>
    <row r="335" spans="2:6" ht="15.75" x14ac:dyDescent="0.3">
      <c r="B335" s="38"/>
      <c r="C335" s="8"/>
      <c r="D335" s="10">
        <f>SUMIF(produits,#REF!,nombres)</f>
        <v>0</v>
      </c>
      <c r="E335" s="1"/>
      <c r="F335" s="1"/>
    </row>
    <row r="336" spans="2:6" ht="15.75" x14ac:dyDescent="0.3">
      <c r="B336" s="38"/>
      <c r="C336" s="8"/>
      <c r="D336" s="10">
        <f>SUMIF(produits,#REF!,nombres)</f>
        <v>0</v>
      </c>
      <c r="E336" s="1"/>
      <c r="F336" s="1"/>
    </row>
    <row r="337" spans="2:6" ht="15.75" x14ac:dyDescent="0.3">
      <c r="B337" s="38"/>
      <c r="C337" s="8"/>
      <c r="D337" s="10">
        <f>SUMIF(produits,#REF!,nombres)</f>
        <v>0</v>
      </c>
      <c r="E337" s="1"/>
      <c r="F337" s="1"/>
    </row>
    <row r="338" spans="2:6" ht="15.75" x14ac:dyDescent="0.3">
      <c r="B338" s="38"/>
      <c r="C338" s="8"/>
      <c r="D338" s="10">
        <f>SUMIF(produits,#REF!,nombres)</f>
        <v>0</v>
      </c>
      <c r="E338" s="1"/>
      <c r="F338" s="1"/>
    </row>
    <row r="339" spans="2:6" ht="15.75" x14ac:dyDescent="0.3">
      <c r="B339" s="38"/>
      <c r="C339" s="8"/>
      <c r="D339" s="10">
        <f>SUMIF(produits,#REF!,nombres)</f>
        <v>0</v>
      </c>
      <c r="E339" s="1"/>
      <c r="F339" s="1"/>
    </row>
    <row r="340" spans="2:6" ht="15.75" x14ac:dyDescent="0.3">
      <c r="B340" s="38"/>
      <c r="C340" s="8"/>
      <c r="D340" s="10">
        <f>SUMIF(produits,#REF!,nombres)</f>
        <v>0</v>
      </c>
      <c r="E340" s="1"/>
      <c r="F340" s="1"/>
    </row>
    <row r="341" spans="2:6" ht="15.75" x14ac:dyDescent="0.3">
      <c r="B341" s="38"/>
      <c r="C341" s="8"/>
      <c r="D341" s="10">
        <f>SUMIF(produits,#REF!,nombres)</f>
        <v>0</v>
      </c>
      <c r="E341" s="1"/>
      <c r="F341" s="1"/>
    </row>
    <row r="342" spans="2:6" ht="15.75" x14ac:dyDescent="0.3">
      <c r="B342" s="38"/>
      <c r="C342" s="8"/>
      <c r="D342" s="10">
        <f>SUMIF(produits,#REF!,nombres)</f>
        <v>0</v>
      </c>
      <c r="E342" s="1"/>
      <c r="F342" s="1"/>
    </row>
    <row r="343" spans="2:6" ht="15.75" x14ac:dyDescent="0.3">
      <c r="B343" s="38"/>
      <c r="C343" s="8"/>
      <c r="D343" s="10">
        <f>SUMIF(produits,#REF!,nombres)</f>
        <v>0</v>
      </c>
      <c r="E343" s="1"/>
      <c r="F343" s="1"/>
    </row>
    <row r="344" spans="2:6" ht="15.75" x14ac:dyDescent="0.3">
      <c r="B344" s="38"/>
      <c r="C344" s="8"/>
      <c r="D344" s="10">
        <f>SUMIF(produits,#REF!,nombres)</f>
        <v>0</v>
      </c>
      <c r="E344" s="1"/>
      <c r="F344" s="1"/>
    </row>
    <row r="345" spans="2:6" ht="15.75" x14ac:dyDescent="0.3">
      <c r="B345" s="38"/>
      <c r="C345" s="8"/>
      <c r="D345" s="10">
        <f>SUMIF(produits,#REF!,nombres)</f>
        <v>0</v>
      </c>
      <c r="E345" s="1"/>
      <c r="F345" s="1"/>
    </row>
    <row r="346" spans="2:6" ht="15.75" x14ac:dyDescent="0.3">
      <c r="B346" s="38"/>
      <c r="C346" s="8"/>
      <c r="D346" s="10">
        <f>SUMIF(produits,#REF!,nombres)</f>
        <v>0</v>
      </c>
      <c r="E346" s="1"/>
      <c r="F346" s="1"/>
    </row>
    <row r="347" spans="2:6" ht="15.75" x14ac:dyDescent="0.3">
      <c r="B347" s="38"/>
      <c r="C347" s="8"/>
      <c r="D347" s="10">
        <f>SUMIF(produits,#REF!,nombres)</f>
        <v>0</v>
      </c>
      <c r="E347" s="1"/>
      <c r="F347" s="1"/>
    </row>
    <row r="348" spans="2:6" ht="15.75" x14ac:dyDescent="0.3">
      <c r="B348" s="38"/>
      <c r="C348" s="8"/>
      <c r="D348" s="10">
        <f>SUMIF(produits,#REF!,nombres)</f>
        <v>0</v>
      </c>
      <c r="E348" s="1"/>
      <c r="F348" s="1"/>
    </row>
    <row r="349" spans="2:6" ht="15.75" x14ac:dyDescent="0.3">
      <c r="B349" s="38"/>
      <c r="C349" s="8"/>
      <c r="D349" s="10">
        <f>SUMIF(produits,#REF!,nombres)</f>
        <v>0</v>
      </c>
      <c r="E349" s="1"/>
      <c r="F349" s="1"/>
    </row>
    <row r="350" spans="2:6" ht="15.75" x14ac:dyDescent="0.3">
      <c r="B350" s="38"/>
      <c r="C350" s="8"/>
      <c r="D350" s="10">
        <f>SUMIF(produits,#REF!,nombres)</f>
        <v>0</v>
      </c>
      <c r="E350" s="1"/>
      <c r="F350" s="1"/>
    </row>
    <row r="351" spans="2:6" ht="15.75" x14ac:dyDescent="0.3">
      <c r="B351" s="38"/>
      <c r="C351" s="8"/>
      <c r="D351" s="10">
        <f>SUMIF(produits,#REF!,nombres)</f>
        <v>0</v>
      </c>
      <c r="E351" s="1"/>
      <c r="F351" s="1"/>
    </row>
    <row r="352" spans="2:6" ht="15.75" x14ac:dyDescent="0.3">
      <c r="B352" s="38"/>
      <c r="C352" s="8"/>
      <c r="D352" s="10">
        <f>SUMIF(produits,#REF!,nombres)</f>
        <v>0</v>
      </c>
      <c r="E352" s="1"/>
      <c r="F352" s="1"/>
    </row>
    <row r="353" spans="2:6" ht="15.75" x14ac:dyDescent="0.3">
      <c r="B353" s="38"/>
      <c r="C353" s="8"/>
      <c r="D353" s="10">
        <f>SUMIF(produits,#REF!,nombres)</f>
        <v>0</v>
      </c>
      <c r="E353" s="1"/>
      <c r="F353" s="1"/>
    </row>
    <row r="354" spans="2:6" ht="15.75" x14ac:dyDescent="0.3">
      <c r="B354" s="38"/>
      <c r="C354" s="8"/>
      <c r="D354" s="10">
        <f>SUMIF(produits,#REF!,nombres)</f>
        <v>0</v>
      </c>
      <c r="E354" s="1"/>
      <c r="F354" s="1"/>
    </row>
    <row r="355" spans="2:6" ht="15.75" x14ac:dyDescent="0.3">
      <c r="B355" s="38"/>
      <c r="C355" s="8"/>
      <c r="D355" s="10">
        <f>SUMIF(produits,#REF!,nombres)</f>
        <v>0</v>
      </c>
      <c r="E355" s="1"/>
      <c r="F355" s="1"/>
    </row>
    <row r="356" spans="2:6" ht="15.75" x14ac:dyDescent="0.3">
      <c r="B356" s="38"/>
      <c r="C356" s="8"/>
      <c r="D356" s="10">
        <f>SUMIF(produits,#REF!,nombres)</f>
        <v>0</v>
      </c>
      <c r="E356" s="1"/>
      <c r="F356" s="1"/>
    </row>
    <row r="357" spans="2:6" ht="15.75" x14ac:dyDescent="0.3">
      <c r="B357" s="38"/>
      <c r="C357" s="8"/>
      <c r="D357" s="10">
        <f>SUMIF(produits,#REF!,nombres)</f>
        <v>0</v>
      </c>
      <c r="E357" s="1"/>
      <c r="F357" s="1"/>
    </row>
    <row r="358" spans="2:6" ht="15.75" x14ac:dyDescent="0.3">
      <c r="B358" s="38"/>
      <c r="C358" s="8"/>
      <c r="D358" s="10">
        <f>SUMIF(produits,#REF!,nombres)</f>
        <v>0</v>
      </c>
      <c r="E358" s="1"/>
      <c r="F358" s="1"/>
    </row>
    <row r="359" spans="2:6" ht="15.75" x14ac:dyDescent="0.3">
      <c r="B359" s="38"/>
      <c r="C359" s="8"/>
      <c r="D359" s="10">
        <f>SUMIF(produits,#REF!,nombres)</f>
        <v>0</v>
      </c>
      <c r="E359" s="1"/>
      <c r="F359" s="1"/>
    </row>
    <row r="360" spans="2:6" ht="15.75" x14ac:dyDescent="0.3">
      <c r="B360" s="38"/>
      <c r="C360" s="8"/>
      <c r="D360" s="10">
        <f>SUMIF(produits,#REF!,nombres)</f>
        <v>0</v>
      </c>
      <c r="E360" s="1"/>
      <c r="F360" s="1"/>
    </row>
    <row r="361" spans="2:6" ht="15.75" x14ac:dyDescent="0.3">
      <c r="B361" s="38"/>
      <c r="C361" s="8"/>
      <c r="D361" s="10">
        <f>SUMIF(produits,#REF!,nombres)</f>
        <v>0</v>
      </c>
      <c r="E361" s="1"/>
      <c r="F361" s="1"/>
    </row>
    <row r="362" spans="2:6" ht="15.75" x14ac:dyDescent="0.3">
      <c r="B362" s="38"/>
      <c r="C362" s="8"/>
      <c r="D362" s="10">
        <f>SUMIF(produits,#REF!,nombres)</f>
        <v>0</v>
      </c>
      <c r="E362" s="1"/>
      <c r="F362" s="1"/>
    </row>
    <row r="363" spans="2:6" ht="15.75" x14ac:dyDescent="0.3">
      <c r="B363" s="38"/>
      <c r="C363" s="8"/>
      <c r="D363" s="10">
        <f>SUMIF(produits,#REF!,nombres)</f>
        <v>0</v>
      </c>
      <c r="E363" s="1"/>
      <c r="F363" s="1"/>
    </row>
    <row r="364" spans="2:6" ht="15.75" x14ac:dyDescent="0.3">
      <c r="B364" s="38"/>
      <c r="C364" s="8"/>
      <c r="D364" s="10">
        <f>SUMIF(produits,#REF!,nombres)</f>
        <v>0</v>
      </c>
      <c r="E364" s="1"/>
      <c r="F364" s="1"/>
    </row>
    <row r="365" spans="2:6" ht="15.75" x14ac:dyDescent="0.3">
      <c r="B365" s="38"/>
      <c r="C365" s="8"/>
      <c r="D365" s="10">
        <f>SUMIF(produits,#REF!,nombres)</f>
        <v>0</v>
      </c>
      <c r="E365" s="1"/>
      <c r="F365" s="1"/>
    </row>
    <row r="366" spans="2:6" ht="15.75" x14ac:dyDescent="0.3">
      <c r="B366" s="38"/>
      <c r="C366" s="8"/>
      <c r="D366" s="10">
        <f>SUMIF(produits,#REF!,nombres)</f>
        <v>0</v>
      </c>
      <c r="E366" s="1"/>
      <c r="F366" s="1"/>
    </row>
    <row r="367" spans="2:6" ht="15.75" x14ac:dyDescent="0.3">
      <c r="B367" s="38"/>
      <c r="C367" s="8"/>
      <c r="D367" s="10">
        <f>SUMIF(produits,#REF!,nombres)</f>
        <v>0</v>
      </c>
      <c r="E367" s="1"/>
      <c r="F367" s="1"/>
    </row>
    <row r="368" spans="2:6" ht="15.75" x14ac:dyDescent="0.3">
      <c r="B368" s="38"/>
      <c r="C368" s="8"/>
      <c r="D368" s="10">
        <f>SUMIF(produits,#REF!,nombres)</f>
        <v>0</v>
      </c>
      <c r="E368" s="1"/>
      <c r="F368" s="1"/>
    </row>
    <row r="369" spans="2:6" ht="15.75" x14ac:dyDescent="0.3">
      <c r="B369" s="38"/>
      <c r="C369" s="8"/>
      <c r="D369" s="10">
        <f>SUMIF(produits,#REF!,nombres)</f>
        <v>0</v>
      </c>
      <c r="E369" s="1"/>
      <c r="F369" s="1"/>
    </row>
    <row r="370" spans="2:6" ht="15.75" x14ac:dyDescent="0.3">
      <c r="B370" s="38"/>
      <c r="C370" s="8"/>
      <c r="D370" s="10">
        <f>SUMIF(produits,#REF!,nombres)</f>
        <v>0</v>
      </c>
      <c r="E370" s="1"/>
      <c r="F370" s="1"/>
    </row>
    <row r="371" spans="2:6" ht="15.75" x14ac:dyDescent="0.3">
      <c r="B371" s="38"/>
      <c r="C371" s="8"/>
      <c r="D371" s="10">
        <f>SUMIF(produits,#REF!,nombres)</f>
        <v>0</v>
      </c>
      <c r="E371" s="1"/>
      <c r="F371" s="1"/>
    </row>
    <row r="372" spans="2:6" ht="15.75" x14ac:dyDescent="0.3">
      <c r="B372" s="38"/>
      <c r="C372" s="8"/>
      <c r="D372" s="10">
        <f>SUMIF(produits,#REF!,nombres)</f>
        <v>0</v>
      </c>
      <c r="E372" s="1"/>
      <c r="F372" s="1"/>
    </row>
    <row r="373" spans="2:6" ht="15.75" x14ac:dyDescent="0.3">
      <c r="B373" s="38"/>
      <c r="C373" s="8"/>
      <c r="D373" s="10">
        <f>SUMIF(produits,#REF!,nombres)</f>
        <v>0</v>
      </c>
      <c r="E373" s="1"/>
      <c r="F373" s="1"/>
    </row>
    <row r="374" spans="2:6" ht="15.75" x14ac:dyDescent="0.3">
      <c r="B374" s="38"/>
      <c r="C374" s="8"/>
      <c r="D374" s="10">
        <f>SUMIF(produits,#REF!,nombres)</f>
        <v>0</v>
      </c>
      <c r="E374" s="1"/>
      <c r="F374" s="1"/>
    </row>
    <row r="375" spans="2:6" ht="15.75" x14ac:dyDescent="0.3">
      <c r="B375" s="38"/>
      <c r="C375" s="8"/>
      <c r="D375" s="10">
        <f>SUMIF(produits,#REF!,nombres)</f>
        <v>0</v>
      </c>
      <c r="E375" s="1"/>
      <c r="F375" s="1"/>
    </row>
    <row r="376" spans="2:6" ht="15.75" x14ac:dyDescent="0.3">
      <c r="B376" s="38"/>
      <c r="C376" s="8"/>
      <c r="D376" s="10">
        <f>SUMIF(produits,#REF!,nombres)</f>
        <v>0</v>
      </c>
      <c r="E376" s="1"/>
      <c r="F376" s="1"/>
    </row>
    <row r="377" spans="2:6" ht="15.75" x14ac:dyDescent="0.3">
      <c r="B377" s="38"/>
      <c r="C377" s="8"/>
      <c r="D377" s="10">
        <f>SUMIF(produits,#REF!,nombres)</f>
        <v>0</v>
      </c>
      <c r="E377" s="1"/>
      <c r="F377" s="1"/>
    </row>
    <row r="378" spans="2:6" ht="15.75" x14ac:dyDescent="0.3">
      <c r="B378" s="38"/>
      <c r="C378" s="8"/>
      <c r="D378" s="10">
        <f>SUMIF(produits,#REF!,nombres)</f>
        <v>0</v>
      </c>
      <c r="E378" s="1"/>
      <c r="F378" s="1"/>
    </row>
    <row r="379" spans="2:6" ht="15.75" x14ac:dyDescent="0.3">
      <c r="B379" s="38"/>
      <c r="C379" s="8"/>
      <c r="D379" s="10">
        <f>SUMIF(produits,#REF!,nombres)</f>
        <v>0</v>
      </c>
      <c r="E379" s="1"/>
      <c r="F379" s="1"/>
    </row>
    <row r="380" spans="2:6" ht="15.75" x14ac:dyDescent="0.3">
      <c r="B380" s="38"/>
      <c r="C380" s="8"/>
      <c r="D380" s="10">
        <f>SUMIF(produits,#REF!,nombres)</f>
        <v>0</v>
      </c>
      <c r="E380" s="1"/>
      <c r="F380" s="1"/>
    </row>
    <row r="381" spans="2:6" ht="15.75" x14ac:dyDescent="0.3">
      <c r="B381" s="38"/>
      <c r="C381" s="8"/>
      <c r="D381" s="10">
        <f>SUMIF(produits,#REF!,nombres)</f>
        <v>0</v>
      </c>
      <c r="E381" s="1"/>
      <c r="F381" s="1"/>
    </row>
    <row r="382" spans="2:6" ht="15.75" x14ac:dyDescent="0.3">
      <c r="B382" s="38"/>
      <c r="C382" s="8"/>
      <c r="D382" s="10">
        <f>SUMIF(produits,#REF!,nombres)</f>
        <v>0</v>
      </c>
      <c r="E382" s="1"/>
      <c r="F382" s="1"/>
    </row>
    <row r="383" spans="2:6" ht="15.75" x14ac:dyDescent="0.3">
      <c r="B383" s="38"/>
      <c r="C383" s="8"/>
      <c r="D383" s="10">
        <f>SUMIF(produits,#REF!,nombres)</f>
        <v>0</v>
      </c>
      <c r="E383" s="1"/>
      <c r="F383" s="1"/>
    </row>
    <row r="384" spans="2:6" ht="15.75" x14ac:dyDescent="0.3">
      <c r="B384" s="38"/>
      <c r="C384" s="8"/>
      <c r="D384" s="10">
        <f>SUMIF(produits,#REF!,nombres)</f>
        <v>0</v>
      </c>
      <c r="E384" s="1"/>
      <c r="F384" s="1"/>
    </row>
    <row r="385" spans="2:6" ht="15.75" x14ac:dyDescent="0.3">
      <c r="B385" s="38"/>
      <c r="C385" s="8"/>
      <c r="D385" s="10">
        <f>SUMIF(produits,#REF!,nombres)</f>
        <v>0</v>
      </c>
      <c r="E385" s="1"/>
      <c r="F385" s="1"/>
    </row>
    <row r="386" spans="2:6" ht="15.75" x14ac:dyDescent="0.3">
      <c r="B386" s="38"/>
      <c r="C386" s="8"/>
      <c r="D386" s="10">
        <f>SUMIF(produits,#REF!,nombres)</f>
        <v>0</v>
      </c>
      <c r="E386" s="1"/>
      <c r="F386" s="1"/>
    </row>
    <row r="387" spans="2:6" ht="15.75" x14ac:dyDescent="0.3">
      <c r="B387" s="38"/>
      <c r="C387" s="8"/>
      <c r="D387" s="10">
        <f>SUMIF(produits,#REF!,nombres)</f>
        <v>0</v>
      </c>
      <c r="E387" s="1"/>
      <c r="F387" s="1"/>
    </row>
    <row r="388" spans="2:6" ht="15.75" x14ac:dyDescent="0.3">
      <c r="B388" s="38"/>
      <c r="C388" s="8"/>
      <c r="D388" s="10">
        <f>SUMIF(produits,#REF!,nombres)</f>
        <v>0</v>
      </c>
      <c r="E388" s="1"/>
      <c r="F388" s="1"/>
    </row>
    <row r="389" spans="2:6" ht="15.75" x14ac:dyDescent="0.3">
      <c r="B389" s="38"/>
      <c r="C389" s="8"/>
      <c r="D389" s="10">
        <f>SUMIF(produits,#REF!,nombres)</f>
        <v>0</v>
      </c>
      <c r="E389" s="1"/>
      <c r="F389" s="1"/>
    </row>
    <row r="390" spans="2:6" ht="15.75" x14ac:dyDescent="0.3">
      <c r="B390" s="38"/>
      <c r="C390" s="8"/>
      <c r="D390" s="10">
        <f>SUMIF(produits,#REF!,nombres)</f>
        <v>0</v>
      </c>
      <c r="E390" s="1"/>
      <c r="F390" s="1"/>
    </row>
    <row r="391" spans="2:6" ht="15.75" x14ac:dyDescent="0.3">
      <c r="B391" s="38"/>
      <c r="C391" s="8"/>
      <c r="D391" s="10">
        <f>SUMIF(produits,#REF!,nombres)</f>
        <v>0</v>
      </c>
      <c r="E391" s="1"/>
      <c r="F391" s="1"/>
    </row>
    <row r="392" spans="2:6" ht="15.75" x14ac:dyDescent="0.3">
      <c r="B392" s="38"/>
      <c r="C392" s="8"/>
      <c r="D392" s="10">
        <f>SUMIF(produits,#REF!,nombres)</f>
        <v>0</v>
      </c>
      <c r="E392" s="1"/>
      <c r="F392" s="1"/>
    </row>
    <row r="393" spans="2:6" ht="15.75" x14ac:dyDescent="0.3">
      <c r="B393" s="38"/>
      <c r="C393" s="8"/>
      <c r="D393" s="10">
        <f>SUMIF(produits,#REF!,nombres)</f>
        <v>0</v>
      </c>
      <c r="E393" s="1"/>
      <c r="F393" s="1"/>
    </row>
    <row r="394" spans="2:6" ht="15.75" x14ac:dyDescent="0.3">
      <c r="B394" s="38"/>
      <c r="C394" s="8"/>
      <c r="D394" s="10">
        <f>SUMIF(produits,#REF!,nombres)</f>
        <v>0</v>
      </c>
      <c r="E394" s="1"/>
      <c r="F394" s="1"/>
    </row>
    <row r="395" spans="2:6" ht="15.75" x14ac:dyDescent="0.3">
      <c r="B395" s="38"/>
      <c r="C395" s="8"/>
      <c r="D395" s="10">
        <f>SUMIF(produits,#REF!,nombres)</f>
        <v>0</v>
      </c>
      <c r="E395" s="1"/>
      <c r="F395" s="1"/>
    </row>
    <row r="396" spans="2:6" ht="15.75" x14ac:dyDescent="0.3">
      <c r="B396" s="38"/>
      <c r="C396" s="8"/>
      <c r="D396" s="10">
        <f>SUMIF(produits,#REF!,nombres)</f>
        <v>0</v>
      </c>
      <c r="E396" s="1"/>
      <c r="F396" s="1"/>
    </row>
    <row r="397" spans="2:6" ht="15.75" x14ac:dyDescent="0.3">
      <c r="B397" s="38"/>
      <c r="C397" s="8"/>
      <c r="D397" s="10">
        <f>SUMIF(produits,#REF!,nombres)</f>
        <v>0</v>
      </c>
      <c r="E397" s="1"/>
      <c r="F397" s="1"/>
    </row>
    <row r="398" spans="2:6" ht="15.75" x14ac:dyDescent="0.3">
      <c r="B398" s="38"/>
      <c r="C398" s="8"/>
      <c r="D398" s="10">
        <f>SUMIF(produits,#REF!,nombres)</f>
        <v>0</v>
      </c>
      <c r="E398" s="1"/>
      <c r="F398" s="1"/>
    </row>
    <row r="399" spans="2:6" ht="15.75" x14ac:dyDescent="0.3">
      <c r="B399" s="38"/>
      <c r="C399" s="8"/>
      <c r="D399" s="10">
        <f>SUMIF(produits,#REF!,nombres)</f>
        <v>0</v>
      </c>
      <c r="E399" s="1"/>
      <c r="F399" s="1"/>
    </row>
    <row r="400" spans="2:6" ht="15.75" x14ac:dyDescent="0.3">
      <c r="B400" s="38"/>
      <c r="C400" s="8"/>
      <c r="D400" s="10">
        <f>SUMIF(produits,#REF!,nombres)</f>
        <v>0</v>
      </c>
      <c r="E400" s="1"/>
      <c r="F400" s="1"/>
    </row>
    <row r="401" spans="2:6" ht="15.75" x14ac:dyDescent="0.3">
      <c r="B401" s="38"/>
      <c r="C401" s="8"/>
      <c r="D401" s="10">
        <f>SUMIF(produits,#REF!,nombres)</f>
        <v>0</v>
      </c>
      <c r="E401" s="1"/>
      <c r="F401" s="1"/>
    </row>
    <row r="402" spans="2:6" ht="15.75" x14ac:dyDescent="0.3">
      <c r="B402" s="38"/>
      <c r="C402" s="8"/>
      <c r="D402" s="10">
        <f>SUMIF(produits,#REF!,nombres)</f>
        <v>0</v>
      </c>
      <c r="E402" s="1"/>
      <c r="F402" s="1"/>
    </row>
  </sheetData>
  <mergeCells count="2">
    <mergeCell ref="C203:E203"/>
    <mergeCell ref="B205:C205"/>
  </mergeCells>
  <conditionalFormatting sqref="D206:D209 D213:D402">
    <cfRule type="cellIs" dxfId="7" priority="2" operator="equal">
      <formula>0</formula>
    </cfRule>
  </conditionalFormatting>
  <conditionalFormatting sqref="D210:D212">
    <cfRule type="cellIs" dxfId="6" priority="1" operator="equal">
      <formula>0</formula>
    </cfRule>
  </conditionalFormatting>
  <pageMargins left="0.7" right="0.7" top="0.75" bottom="0.75" header="0.3" footer="0.3"/>
  <pageSetup paperSize="9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8193" r:id="rId4" name="ComboBox1">
          <controlPr defaultSize="0" autoLine="0" r:id="rId5">
            <anchor moveWithCells="1">
              <from>
                <xdr:col>0</xdr:col>
                <xdr:colOff>0</xdr:colOff>
                <xdr:row>11</xdr:row>
                <xdr:rowOff>0</xdr:rowOff>
              </from>
              <to>
                <xdr:col>1</xdr:col>
                <xdr:colOff>0</xdr:colOff>
                <xdr:row>12</xdr:row>
                <xdr:rowOff>38100</xdr:rowOff>
              </to>
            </anchor>
          </controlPr>
        </control>
      </mc:Choice>
      <mc:Fallback>
        <control shapeId="8193" r:id="rId4" name="ComboBox1"/>
      </mc:Fallback>
    </mc:AlternateContent>
  </controls>
  <tableParts count="1"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4B678-B6E2-4177-9041-4F241C744B84}">
  <sheetPr codeName="Feuil1"/>
  <dimension ref="A1:G500"/>
  <sheetViews>
    <sheetView tabSelected="1" workbookViewId="0">
      <selection activeCell="B4" sqref="B4"/>
    </sheetView>
  </sheetViews>
  <sheetFormatPr baseColWidth="10" defaultRowHeight="15" x14ac:dyDescent="0.25"/>
  <cols>
    <col min="1" max="1" width="20.28515625" customWidth="1"/>
    <col min="2" max="2" width="38" customWidth="1"/>
    <col min="4" max="4" width="7.85546875" customWidth="1"/>
    <col min="5" max="5" width="11.42578125" style="9"/>
    <col min="6" max="6" width="6.85546875" customWidth="1"/>
    <col min="7" max="7" width="27.28515625" customWidth="1"/>
  </cols>
  <sheetData>
    <row r="1" spans="1:7" ht="15.75" x14ac:dyDescent="0.25">
      <c r="B1" s="11" t="s">
        <v>6</v>
      </c>
      <c r="C1" s="29"/>
      <c r="D1" s="39" t="s">
        <v>4</v>
      </c>
      <c r="E1" s="39"/>
      <c r="F1" s="39"/>
      <c r="G1" s="12" t="s">
        <v>5</v>
      </c>
    </row>
    <row r="2" spans="1:7" x14ac:dyDescent="0.25">
      <c r="B2" s="1"/>
      <c r="C2" s="1"/>
      <c r="D2" s="1"/>
      <c r="E2" s="25"/>
      <c r="F2" s="1"/>
      <c r="G2" s="1"/>
    </row>
    <row r="3" spans="1:7" ht="18.75" x14ac:dyDescent="0.3">
      <c r="A3" t="s">
        <v>59</v>
      </c>
      <c r="B3" s="31" t="s">
        <v>0</v>
      </c>
      <c r="C3" s="32"/>
      <c r="D3" s="32"/>
      <c r="E3" s="26" t="s">
        <v>1</v>
      </c>
      <c r="F3" s="27" t="s">
        <v>3</v>
      </c>
      <c r="G3" s="28" t="s">
        <v>2</v>
      </c>
    </row>
    <row r="4" spans="1:7" ht="18.75" x14ac:dyDescent="0.3">
      <c r="A4">
        <f>VLOOKUP(B4,BD!A:B,2,FALSE)</f>
        <v>1</v>
      </c>
      <c r="B4" s="23" t="str" cm="1">
        <f t="array" ref="B4">IFERROR(INDEX(Barnault!produits,SMALL(IF(FREQUENCY(IF(Barnault!produits&lt;&gt;"",MATCH(Barnault!produits,Barnault!produits,0)), ROW(Barnault!produits)-ROW($C$5)+1),ROW(Barnault!produits)-ROW($C$5)+1),ROWS(J$209:J209))),"")</f>
        <v>Piton Zinc Vis Bois 6 x100</v>
      </c>
      <c r="C4" s="7"/>
      <c r="D4" s="7"/>
      <c r="E4" s="30">
        <f>SUMIF(Barnault!produits,B4,Barnault!nombres)</f>
        <v>5</v>
      </c>
      <c r="F4" s="6"/>
      <c r="G4" s="6"/>
    </row>
    <row r="5" spans="1:7" ht="15.75" x14ac:dyDescent="0.3">
      <c r="A5">
        <f>VLOOKUP(B5,BD!A:B,2,FALSE)</f>
        <v>2</v>
      </c>
      <c r="B5" s="23" t="str" cm="1">
        <f t="array" ref="B5">IFERROR(INDEX(Barnault!produits,SMALL(IF(FREQUENCY(IF(Barnault!produits&lt;&gt;"",MATCH(Barnault!produits,Barnault!produits,0)), ROW(Barnault!produits)-ROW($C$5)+1),ROW(Barnault!produits)-ROW($C$5)+1),ROWS(J$209:J210))),"")</f>
        <v>Cable Acier Galvanisée 3,5 mm / ml</v>
      </c>
      <c r="C5" s="8"/>
      <c r="D5" s="8"/>
      <c r="E5" s="30">
        <f>SUMIF(Barnault!produits,B5,Barnault!nombres)</f>
        <v>36</v>
      </c>
      <c r="F5" s="1"/>
      <c r="G5" s="1"/>
    </row>
    <row r="6" spans="1:7" ht="15.75" x14ac:dyDescent="0.3">
      <c r="A6">
        <f>VLOOKUP(B6,BD!A:B,2,FALSE)</f>
        <v>0</v>
      </c>
      <c r="B6" s="23" t="str" cm="1">
        <f t="array" ref="B6">IFERROR(INDEX(Barnault!produits,SMALL(IF(FREQUENCY(IF(Barnault!produits&lt;&gt;"",MATCH(Barnault!produits,Barnault!produits,0)), ROW(Barnault!produits)-ROW($C$5)+1),ROW(Barnault!produits)-ROW($C$5)+1),ROWS(J$209:J211))),"")</f>
        <v>Fil de tension Galvanisé 3 mm / ml</v>
      </c>
      <c r="C6" s="8"/>
      <c r="D6" s="8"/>
      <c r="E6" s="30">
        <f>SUMIF(Barnault!produits,B6,Barnault!nombres)</f>
        <v>56</v>
      </c>
      <c r="F6" s="1"/>
      <c r="G6" s="1"/>
    </row>
    <row r="7" spans="1:7" ht="15.75" x14ac:dyDescent="0.3">
      <c r="A7">
        <f>VLOOKUP(B7,BD!A:B,2,FALSE)</f>
        <v>0</v>
      </c>
      <c r="B7" s="23" t="str" cm="1">
        <f t="array" ref="B7">IFERROR(INDEX(Barnault!produits,SMALL(IF(FREQUENCY(IF(Barnault!produits&lt;&gt;"",MATCH(Barnault!produits,Barnault!produits,0)), ROW(Barnault!produits)-ROW($C$5)+1),ROW(Barnault!produits)-ROW($C$5)+1),ROWS(J$209:J212))),"")</f>
        <v>Serre câble à étrier inox 3 mm</v>
      </c>
      <c r="C7" s="8"/>
      <c r="D7" s="8"/>
      <c r="E7" s="30">
        <f>SUMIF(Barnault!produits,B7,Barnault!nombres)</f>
        <v>156</v>
      </c>
      <c r="F7" s="1"/>
      <c r="G7" s="1"/>
    </row>
    <row r="8" spans="1:7" ht="15.75" x14ac:dyDescent="0.3">
      <c r="A8" t="e">
        <f>VLOOKUP(B8,BD!A:B,2,FALSE)</f>
        <v>#N/A</v>
      </c>
      <c r="B8" s="23" t="str" cm="1">
        <f t="array" ref="B8">IFERROR(INDEX(Barnault!produits,SMALL(IF(FREQUENCY(IF(Barnault!produits&lt;&gt;"",MATCH(Barnault!produits,Barnault!produits,0)), ROW(Barnault!produits)-ROW($C$5)+1),ROW(Barnault!produits)-ROW($C$5)+1),ROWS(J$209:J213))),"")</f>
        <v/>
      </c>
      <c r="C8" s="8"/>
      <c r="D8" s="8"/>
      <c r="E8" s="30">
        <f>SUMIF(Barnault!produits,B8,Barnault!nombres)</f>
        <v>0</v>
      </c>
      <c r="F8" s="1"/>
      <c r="G8" s="1"/>
    </row>
    <row r="9" spans="1:7" ht="15.75" x14ac:dyDescent="0.3">
      <c r="A9" t="e">
        <f>VLOOKUP(B9,BD!A:B,2,FALSE)</f>
        <v>#N/A</v>
      </c>
      <c r="B9" s="23" t="str" cm="1">
        <f t="array" ref="B9">IFERROR(INDEX(Barnault!produits,SMALL(IF(FREQUENCY(IF(Barnault!produits&lt;&gt;"",MATCH(Barnault!produits,Barnault!produits,0)), ROW(Barnault!produits)-ROW($C$5)+1),ROW(Barnault!produits)-ROW($C$5)+1),ROWS(J$209:J214))),"")</f>
        <v/>
      </c>
      <c r="C9" s="8"/>
      <c r="D9" s="8"/>
      <c r="E9" s="30">
        <f>SUMIF(Barnault!produits,B9,Barnault!nombres)</f>
        <v>0</v>
      </c>
      <c r="F9" s="1"/>
      <c r="G9" s="1"/>
    </row>
    <row r="10" spans="1:7" ht="15.75" x14ac:dyDescent="0.3">
      <c r="A10" t="e">
        <f>VLOOKUP(B10,BD!A:B,2,FALSE)</f>
        <v>#N/A</v>
      </c>
      <c r="B10" s="23" t="str" cm="1">
        <f t="array" ref="B10">IFERROR(INDEX(Barnault!produits,SMALL(IF(FREQUENCY(IF(Barnault!produits&lt;&gt;"",MATCH(Barnault!produits,Barnault!produits,0)), ROW(Barnault!produits)-ROW($C$5)+1),ROW(Barnault!produits)-ROW($C$5)+1),ROWS(J$209:J215))),"")</f>
        <v/>
      </c>
      <c r="C10" s="8"/>
      <c r="D10" s="8"/>
      <c r="E10" s="30">
        <f>SUMIF(Barnault!produits,B10,Barnault!nombres)</f>
        <v>0</v>
      </c>
      <c r="F10" s="1"/>
      <c r="G10" s="1"/>
    </row>
    <row r="11" spans="1:7" ht="15.75" x14ac:dyDescent="0.3">
      <c r="A11" t="e">
        <f>VLOOKUP(B11,BD!A:B,2,FALSE)</f>
        <v>#N/A</v>
      </c>
      <c r="B11" s="23" t="str" cm="1">
        <f t="array" ref="B11">IFERROR(INDEX(Barnault!produits,SMALL(IF(FREQUENCY(IF(Barnault!produits&lt;&gt;"",MATCH(Barnault!produits,Barnault!produits,0)), ROW(Barnault!produits)-ROW($C$5)+1),ROW(Barnault!produits)-ROW($C$5)+1),ROWS(J$209:J216))),"")</f>
        <v/>
      </c>
      <c r="C11" s="8"/>
      <c r="D11" s="8"/>
      <c r="E11" s="30">
        <f>SUMIF(Barnault!produits,B11,Barnault!nombres)</f>
        <v>0</v>
      </c>
      <c r="F11" s="1"/>
      <c r="G11" s="1"/>
    </row>
    <row r="12" spans="1:7" ht="15.75" x14ac:dyDescent="0.3">
      <c r="A12" t="e">
        <f>VLOOKUP(B12,BD!A:B,2,FALSE)</f>
        <v>#N/A</v>
      </c>
      <c r="B12" s="23" t="str" cm="1">
        <f t="array" ref="B12">IFERROR(INDEX(Barnault!produits,SMALL(IF(FREQUENCY(IF(Barnault!produits&lt;&gt;"",MATCH(Barnault!produits,Barnault!produits,0)), ROW(Barnault!produits)-ROW($C$5)+1),ROW(Barnault!produits)-ROW($C$5)+1),ROWS(J$209:J217))),"")</f>
        <v/>
      </c>
      <c r="C12" s="8"/>
      <c r="D12" s="8"/>
      <c r="E12" s="30">
        <f>SUMIF(Barnault!produits,B12,Barnault!nombres)</f>
        <v>0</v>
      </c>
      <c r="F12" s="1"/>
      <c r="G12" s="1"/>
    </row>
    <row r="13" spans="1:7" ht="15.75" x14ac:dyDescent="0.3">
      <c r="A13" t="e">
        <f>VLOOKUP(B13,BD!A:B,2,FALSE)</f>
        <v>#N/A</v>
      </c>
      <c r="B13" s="23" t="str" cm="1">
        <f t="array" ref="B13">IFERROR(INDEX(Barnault!produits,SMALL(IF(FREQUENCY(IF(Barnault!produits&lt;&gt;"",MATCH(Barnault!produits,Barnault!produits,0)), ROW(Barnault!produits)-ROW($C$5)+1),ROW(Barnault!produits)-ROW($C$5)+1),ROWS(J$209:J218))),"")</f>
        <v/>
      </c>
      <c r="C13" s="8"/>
      <c r="D13" s="8"/>
      <c r="E13" s="30">
        <f>SUMIF(Barnault!produits,B13,Barnault!nombres)</f>
        <v>0</v>
      </c>
      <c r="F13" s="1"/>
      <c r="G13" s="1"/>
    </row>
    <row r="14" spans="1:7" ht="15.75" x14ac:dyDescent="0.3">
      <c r="A14" t="e">
        <f>VLOOKUP(B14,BD!A:B,2,FALSE)</f>
        <v>#N/A</v>
      </c>
      <c r="B14" s="23" t="str" cm="1">
        <f t="array" ref="B14">IFERROR(INDEX(Barnault!produits,SMALL(IF(FREQUENCY(IF(Barnault!produits&lt;&gt;"",MATCH(Barnault!produits,Barnault!produits,0)), ROW(Barnault!produits)-ROW($C$5)+1),ROW(Barnault!produits)-ROW($C$5)+1),ROWS(J$209:J219))),"")</f>
        <v/>
      </c>
      <c r="C14" s="8"/>
      <c r="D14" s="8"/>
      <c r="E14" s="30">
        <f>SUMIF(Barnault!produits,B14,Barnault!nombres)</f>
        <v>0</v>
      </c>
      <c r="F14" s="1"/>
      <c r="G14" s="1"/>
    </row>
    <row r="15" spans="1:7" ht="15.75" x14ac:dyDescent="0.3">
      <c r="A15" t="e">
        <f>VLOOKUP(B15,BD!A:B,2,FALSE)</f>
        <v>#N/A</v>
      </c>
      <c r="B15" s="23" t="str" cm="1">
        <f t="array" ref="B15">IFERROR(INDEX(Barnault!produits,SMALL(IF(FREQUENCY(IF(Barnault!produits&lt;&gt;"",MATCH(Barnault!produits,Barnault!produits,0)), ROW(Barnault!produits)-ROW($C$5)+1),ROW(Barnault!produits)-ROW($C$5)+1),ROWS(J$209:J220))),"")</f>
        <v/>
      </c>
      <c r="C15" s="8"/>
      <c r="D15" s="8"/>
      <c r="E15" s="30">
        <f>SUMIF(Barnault!produits,B15,Barnault!nombres)</f>
        <v>0</v>
      </c>
      <c r="F15" s="1"/>
      <c r="G15" s="1"/>
    </row>
    <row r="16" spans="1:7" ht="15.75" x14ac:dyDescent="0.3">
      <c r="A16" t="e">
        <f>VLOOKUP(B16,BD!A:B,2,FALSE)</f>
        <v>#N/A</v>
      </c>
      <c r="B16" s="23" t="str" cm="1">
        <f t="array" ref="B16">IFERROR(INDEX(Barnault!produits,SMALL(IF(FREQUENCY(IF(Barnault!produits&lt;&gt;"",MATCH(Barnault!produits,Barnault!produits,0)), ROW(Barnault!produits)-ROW($C$5)+1),ROW(Barnault!produits)-ROW($C$5)+1),ROWS(J$209:J221))),"")</f>
        <v/>
      </c>
      <c r="C16" s="8"/>
      <c r="D16" s="8"/>
      <c r="E16" s="30">
        <f>SUMIF(Barnault!produits,B16,Barnault!nombres)</f>
        <v>0</v>
      </c>
      <c r="F16" s="1"/>
      <c r="G16" s="1"/>
    </row>
    <row r="17" spans="1:7" ht="15.75" x14ac:dyDescent="0.3">
      <c r="A17" t="e">
        <f>VLOOKUP(B17,BD!A:B,2,FALSE)</f>
        <v>#N/A</v>
      </c>
      <c r="B17" s="23" t="str" cm="1">
        <f t="array" ref="B17">IFERROR(INDEX(Barnault!produits,SMALL(IF(FREQUENCY(IF(Barnault!produits&lt;&gt;"",MATCH(Barnault!produits,Barnault!produits,0)), ROW(Barnault!produits)-ROW($C$5)+1),ROW(Barnault!produits)-ROW($C$5)+1),ROWS(J$209:J222))),"")</f>
        <v/>
      </c>
      <c r="C17" s="8"/>
      <c r="D17" s="8"/>
      <c r="E17" s="30">
        <f>SUMIF(Barnault!produits,B17,Barnault!nombres)</f>
        <v>0</v>
      </c>
      <c r="F17" s="1"/>
      <c r="G17" s="1"/>
    </row>
    <row r="18" spans="1:7" ht="15.75" x14ac:dyDescent="0.3">
      <c r="A18" t="e">
        <f>VLOOKUP(B18,BD!A:B,2,FALSE)</f>
        <v>#N/A</v>
      </c>
      <c r="B18" s="23" t="str" cm="1">
        <f t="array" ref="B18">IFERROR(INDEX(Barnault!produits,SMALL(IF(FREQUENCY(IF(Barnault!produits&lt;&gt;"",MATCH(Barnault!produits,Barnault!produits,0)), ROW(Barnault!produits)-ROW($C$5)+1),ROW(Barnault!produits)-ROW($C$5)+1),ROWS(J$209:J223))),"")</f>
        <v/>
      </c>
      <c r="C18" s="8"/>
      <c r="D18" s="8"/>
      <c r="E18" s="30">
        <f>SUMIF(Barnault!produits,B18,Barnault!nombres)</f>
        <v>0</v>
      </c>
      <c r="F18" s="1"/>
      <c r="G18" s="1"/>
    </row>
    <row r="19" spans="1:7" ht="15.75" x14ac:dyDescent="0.3">
      <c r="A19" t="e">
        <f>VLOOKUP(B19,BD!A:B,2,FALSE)</f>
        <v>#N/A</v>
      </c>
      <c r="B19" s="23" t="str" cm="1">
        <f t="array" ref="B19">IFERROR(INDEX(Barnault!produits,SMALL(IF(FREQUENCY(IF(Barnault!produits&lt;&gt;"",MATCH(Barnault!produits,Barnault!produits,0)), ROW(Barnault!produits)-ROW($C$5)+1),ROW(Barnault!produits)-ROW($C$5)+1),ROWS(J$209:J224))),"")</f>
        <v/>
      </c>
      <c r="C19" s="8"/>
      <c r="D19" s="8"/>
      <c r="E19" s="30">
        <f>SUMIF(Barnault!produits,B19,Barnault!nombres)</f>
        <v>0</v>
      </c>
      <c r="F19" s="1"/>
      <c r="G19" s="1"/>
    </row>
    <row r="20" spans="1:7" ht="15.75" x14ac:dyDescent="0.3">
      <c r="A20" t="e">
        <f>VLOOKUP(B20,BD!A:B,2,FALSE)</f>
        <v>#N/A</v>
      </c>
      <c r="B20" s="23" t="str" cm="1">
        <f t="array" ref="B20">IFERROR(INDEX(Barnault!produits,SMALL(IF(FREQUENCY(IF(Barnault!produits&lt;&gt;"",MATCH(Barnault!produits,Barnault!produits,0)), ROW(Barnault!produits)-ROW($C$5)+1),ROW(Barnault!produits)-ROW($C$5)+1),ROWS(J$209:J225))),"")</f>
        <v/>
      </c>
      <c r="C20" s="8"/>
      <c r="D20" s="8"/>
      <c r="E20" s="30">
        <f>SUMIF(Barnault!produits,B20,Barnault!nombres)</f>
        <v>0</v>
      </c>
      <c r="F20" s="1"/>
      <c r="G20" s="1"/>
    </row>
    <row r="21" spans="1:7" ht="15.75" x14ac:dyDescent="0.3">
      <c r="A21" t="e">
        <f>VLOOKUP(B21,BD!A:B,2,FALSE)</f>
        <v>#N/A</v>
      </c>
      <c r="B21" s="23" t="str" cm="1">
        <f t="array" ref="B21">IFERROR(INDEX(Barnault!produits,SMALL(IF(FREQUENCY(IF(Barnault!produits&lt;&gt;"",MATCH(Barnault!produits,Barnault!produits,0)), ROW(Barnault!produits)-ROW($C$5)+1),ROW(Barnault!produits)-ROW($C$5)+1),ROWS(J$209:J226))),"")</f>
        <v/>
      </c>
      <c r="C21" s="8"/>
      <c r="D21" s="8"/>
      <c r="E21" s="30">
        <f>SUMIF(Barnault!produits,B21,Barnault!nombres)</f>
        <v>0</v>
      </c>
      <c r="F21" s="1"/>
      <c r="G21" s="1"/>
    </row>
    <row r="22" spans="1:7" ht="15.75" x14ac:dyDescent="0.3">
      <c r="A22" t="e">
        <f>VLOOKUP(B22,BD!A:B,2,FALSE)</f>
        <v>#N/A</v>
      </c>
      <c r="B22" s="23" t="str" cm="1">
        <f t="array" ref="B22">IFERROR(INDEX(Barnault!produits,SMALL(IF(FREQUENCY(IF(Barnault!produits&lt;&gt;"",MATCH(Barnault!produits,Barnault!produits,0)), ROW(Barnault!produits)-ROW($C$5)+1),ROW(Barnault!produits)-ROW($C$5)+1),ROWS(J$209:J227))),"")</f>
        <v/>
      </c>
      <c r="C22" s="8"/>
      <c r="D22" s="8"/>
      <c r="E22" s="30">
        <f>SUMIF(Barnault!produits,B22,Barnault!nombres)</f>
        <v>0</v>
      </c>
      <c r="F22" s="1"/>
      <c r="G22" s="1"/>
    </row>
    <row r="23" spans="1:7" ht="15.75" x14ac:dyDescent="0.3">
      <c r="A23" t="e">
        <f>VLOOKUP(B23,BD!A:B,2,FALSE)</f>
        <v>#N/A</v>
      </c>
      <c r="B23" s="23" t="str" cm="1">
        <f t="array" ref="B23">IFERROR(INDEX(Barnault!produits,SMALL(IF(FREQUENCY(IF(Barnault!produits&lt;&gt;"",MATCH(Barnault!produits,Barnault!produits,0)), ROW(Barnault!produits)-ROW($C$5)+1),ROW(Barnault!produits)-ROW($C$5)+1),ROWS(J$209:J228))),"")</f>
        <v/>
      </c>
      <c r="C23" s="8"/>
      <c r="D23" s="8"/>
      <c r="E23" s="30">
        <f>SUMIF(Barnault!produits,B23,Barnault!nombres)</f>
        <v>0</v>
      </c>
      <c r="F23" s="1"/>
      <c r="G23" s="1"/>
    </row>
    <row r="24" spans="1:7" ht="15.75" x14ac:dyDescent="0.3">
      <c r="A24" t="e">
        <f>VLOOKUP(B24,BD!A:B,2,FALSE)</f>
        <v>#N/A</v>
      </c>
      <c r="B24" s="23" t="str" cm="1">
        <f t="array" ref="B24">IFERROR(INDEX(Barnault!produits,SMALL(IF(FREQUENCY(IF(Barnault!produits&lt;&gt;"",MATCH(Barnault!produits,Barnault!produits,0)), ROW(Barnault!produits)-ROW($C$5)+1),ROW(Barnault!produits)-ROW($C$5)+1),ROWS(J$209:J229))),"")</f>
        <v/>
      </c>
      <c r="C24" s="8"/>
      <c r="D24" s="8"/>
      <c r="E24" s="30">
        <f>SUMIF(Barnault!produits,B24,Barnault!nombres)</f>
        <v>0</v>
      </c>
      <c r="F24" s="1"/>
      <c r="G24" s="1"/>
    </row>
    <row r="25" spans="1:7" ht="15.75" x14ac:dyDescent="0.3">
      <c r="A25" t="e">
        <f>VLOOKUP(B25,BD!A:B,2,FALSE)</f>
        <v>#N/A</v>
      </c>
      <c r="B25" s="23" t="str" cm="1">
        <f t="array" ref="B25">IFERROR(INDEX(Barnault!produits,SMALL(IF(FREQUENCY(IF(Barnault!produits&lt;&gt;"",MATCH(Barnault!produits,Barnault!produits,0)), ROW(Barnault!produits)-ROW($C$5)+1),ROW(Barnault!produits)-ROW($C$5)+1),ROWS(J$209:J230))),"")</f>
        <v/>
      </c>
      <c r="C25" s="8"/>
      <c r="D25" s="8"/>
      <c r="E25" s="30">
        <f>SUMIF(Barnault!produits,B25,Barnault!nombres)</f>
        <v>0</v>
      </c>
      <c r="F25" s="1"/>
      <c r="G25" s="1"/>
    </row>
    <row r="26" spans="1:7" ht="15.75" x14ac:dyDescent="0.3">
      <c r="A26" t="e">
        <f>VLOOKUP(B26,BD!A:B,2,FALSE)</f>
        <v>#N/A</v>
      </c>
      <c r="B26" s="23" t="str" cm="1">
        <f t="array" ref="B26">IFERROR(INDEX(Barnault!produits,SMALL(IF(FREQUENCY(IF(Barnault!produits&lt;&gt;"",MATCH(Barnault!produits,Barnault!produits,0)), ROW(Barnault!produits)-ROW($C$5)+1),ROW(Barnault!produits)-ROW($C$5)+1),ROWS(J$209:J231))),"")</f>
        <v/>
      </c>
      <c r="C26" s="8"/>
      <c r="D26" s="8"/>
      <c r="E26" s="30">
        <f>SUMIF(Barnault!produits,B26,Barnault!nombres)</f>
        <v>0</v>
      </c>
      <c r="F26" s="1"/>
      <c r="G26" s="1"/>
    </row>
    <row r="27" spans="1:7" ht="15.75" x14ac:dyDescent="0.3">
      <c r="A27" t="e">
        <f>VLOOKUP(B27,BD!A:B,2,FALSE)</f>
        <v>#N/A</v>
      </c>
      <c r="B27" s="23" t="str" cm="1">
        <f t="array" ref="B27">IFERROR(INDEX(Barnault!produits,SMALL(IF(FREQUENCY(IF(Barnault!produits&lt;&gt;"",MATCH(Barnault!produits,Barnault!produits,0)), ROW(Barnault!produits)-ROW($C$5)+1),ROW(Barnault!produits)-ROW($C$5)+1),ROWS(J$209:J232))),"")</f>
        <v/>
      </c>
      <c r="C27" s="8"/>
      <c r="D27" s="8"/>
      <c r="E27" s="30">
        <f>SUMIF(Barnault!produits,B27,Barnault!nombres)</f>
        <v>0</v>
      </c>
      <c r="F27" s="1"/>
      <c r="G27" s="1"/>
    </row>
    <row r="28" spans="1:7" ht="15.75" x14ac:dyDescent="0.3">
      <c r="A28" t="e">
        <f>VLOOKUP(B28,BD!A:B,2,FALSE)</f>
        <v>#N/A</v>
      </c>
      <c r="B28" s="23" t="str" cm="1">
        <f t="array" ref="B28">IFERROR(INDEX(Barnault!produits,SMALL(IF(FREQUENCY(IF(Barnault!produits&lt;&gt;"",MATCH(Barnault!produits,Barnault!produits,0)), ROW(Barnault!produits)-ROW($C$5)+1),ROW(Barnault!produits)-ROW($C$5)+1),ROWS(J$209:J233))),"")</f>
        <v/>
      </c>
      <c r="C28" s="8"/>
      <c r="D28" s="8"/>
      <c r="E28" s="30">
        <f>SUMIF(Barnault!produits,B28,Barnault!nombres)</f>
        <v>0</v>
      </c>
      <c r="F28" s="1"/>
      <c r="G28" s="1"/>
    </row>
    <row r="29" spans="1:7" ht="15.75" x14ac:dyDescent="0.3">
      <c r="A29" t="e">
        <f>VLOOKUP(B29,BD!A:B,2,FALSE)</f>
        <v>#N/A</v>
      </c>
      <c r="B29" s="23" t="str" cm="1">
        <f t="array" ref="B29">IFERROR(INDEX(Barnault!produits,SMALL(IF(FREQUENCY(IF(Barnault!produits&lt;&gt;"",MATCH(Barnault!produits,Barnault!produits,0)), ROW(Barnault!produits)-ROW($C$5)+1),ROW(Barnault!produits)-ROW($C$5)+1),ROWS(J$209:J234))),"")</f>
        <v/>
      </c>
      <c r="C29" s="8"/>
      <c r="D29" s="8"/>
      <c r="E29" s="30">
        <f>SUMIF(Barnault!produits,B29,Barnault!nombres)</f>
        <v>0</v>
      </c>
      <c r="F29" s="1"/>
      <c r="G29" s="1"/>
    </row>
    <row r="30" spans="1:7" ht="15.75" x14ac:dyDescent="0.3">
      <c r="A30" t="e">
        <f>VLOOKUP(B30,BD!A:B,2,FALSE)</f>
        <v>#N/A</v>
      </c>
      <c r="B30" s="23" t="str" cm="1">
        <f t="array" ref="B30">IFERROR(INDEX(Barnault!produits,SMALL(IF(FREQUENCY(IF(Barnault!produits&lt;&gt;"",MATCH(Barnault!produits,Barnault!produits,0)), ROW(Barnault!produits)-ROW($C$5)+1),ROW(Barnault!produits)-ROW($C$5)+1),ROWS(J$209:J235))),"")</f>
        <v/>
      </c>
      <c r="C30" s="8"/>
      <c r="D30" s="8"/>
      <c r="E30" s="30">
        <f>SUMIF(Barnault!produits,B30,Barnault!nombres)</f>
        <v>0</v>
      </c>
      <c r="F30" s="1"/>
      <c r="G30" s="1"/>
    </row>
    <row r="31" spans="1:7" ht="15.75" x14ac:dyDescent="0.3">
      <c r="A31" t="e">
        <f>VLOOKUP(B31,BD!A:B,2,FALSE)</f>
        <v>#N/A</v>
      </c>
      <c r="B31" s="23" t="str" cm="1">
        <f t="array" ref="B31">IFERROR(INDEX(Barnault!produits,SMALL(IF(FREQUENCY(IF(Barnault!produits&lt;&gt;"",MATCH(Barnault!produits,Barnault!produits,0)), ROW(Barnault!produits)-ROW($C$5)+1),ROW(Barnault!produits)-ROW($C$5)+1),ROWS(J$209:J236))),"")</f>
        <v/>
      </c>
      <c r="C31" s="8"/>
      <c r="D31" s="8"/>
      <c r="E31" s="30">
        <f>SUMIF(Barnault!produits,B31,Barnault!nombres)</f>
        <v>0</v>
      </c>
      <c r="F31" s="1"/>
      <c r="G31" s="1"/>
    </row>
    <row r="32" spans="1:7" ht="15.75" x14ac:dyDescent="0.3">
      <c r="A32" t="e">
        <f>VLOOKUP(B32,BD!A:B,2,FALSE)</f>
        <v>#N/A</v>
      </c>
      <c r="B32" s="23" t="str" cm="1">
        <f t="array" ref="B32">IFERROR(INDEX(Barnault!produits,SMALL(IF(FREQUENCY(IF(Barnault!produits&lt;&gt;"",MATCH(Barnault!produits,Barnault!produits,0)), ROW(Barnault!produits)-ROW($C$5)+1),ROW(Barnault!produits)-ROW($C$5)+1),ROWS(J$209:J237))),"")</f>
        <v/>
      </c>
      <c r="C32" s="8"/>
      <c r="D32" s="8"/>
      <c r="E32" s="30">
        <f>SUMIF(Barnault!produits,B32,Barnault!nombres)</f>
        <v>0</v>
      </c>
      <c r="F32" s="1"/>
      <c r="G32" s="1"/>
    </row>
    <row r="33" spans="1:7" ht="15.75" x14ac:dyDescent="0.3">
      <c r="A33" t="e">
        <f>VLOOKUP(B33,BD!A:B,2,FALSE)</f>
        <v>#N/A</v>
      </c>
      <c r="B33" s="23" t="str" cm="1">
        <f t="array" ref="B33">IFERROR(INDEX(Barnault!produits,SMALL(IF(FREQUENCY(IF(Barnault!produits&lt;&gt;"",MATCH(Barnault!produits,Barnault!produits,0)), ROW(Barnault!produits)-ROW($C$5)+1),ROW(Barnault!produits)-ROW($C$5)+1),ROWS(J$209:J238))),"")</f>
        <v/>
      </c>
      <c r="C33" s="8"/>
      <c r="D33" s="8"/>
      <c r="E33" s="30">
        <f>SUMIF(Barnault!produits,B33,Barnault!nombres)</f>
        <v>0</v>
      </c>
      <c r="F33" s="1"/>
      <c r="G33" s="1"/>
    </row>
    <row r="34" spans="1:7" ht="15.75" x14ac:dyDescent="0.3">
      <c r="A34" t="e">
        <f>VLOOKUP(B34,BD!A:B,2,FALSE)</f>
        <v>#N/A</v>
      </c>
      <c r="B34" s="23" t="str" cm="1">
        <f t="array" ref="B34">IFERROR(INDEX(Barnault!produits,SMALL(IF(FREQUENCY(IF(Barnault!produits&lt;&gt;"",MATCH(Barnault!produits,Barnault!produits,0)), ROW(Barnault!produits)-ROW($C$5)+1),ROW(Barnault!produits)-ROW($C$5)+1),ROWS(J$209:J239))),"")</f>
        <v/>
      </c>
      <c r="C34" s="8"/>
      <c r="D34" s="8"/>
      <c r="E34" s="30">
        <f>SUMIF(Barnault!produits,B34,Barnault!nombres)</f>
        <v>0</v>
      </c>
      <c r="F34" s="1"/>
      <c r="G34" s="1"/>
    </row>
    <row r="35" spans="1:7" ht="15.75" x14ac:dyDescent="0.3">
      <c r="A35" t="e">
        <f>VLOOKUP(B35,BD!A:B,2,FALSE)</f>
        <v>#N/A</v>
      </c>
      <c r="B35" s="23" t="str" cm="1">
        <f t="array" ref="B35">IFERROR(INDEX(Barnault!produits,SMALL(IF(FREQUENCY(IF(Barnault!produits&lt;&gt;"",MATCH(Barnault!produits,Barnault!produits,0)), ROW(Barnault!produits)-ROW($C$5)+1),ROW(Barnault!produits)-ROW($C$5)+1),ROWS(J$209:J240))),"")</f>
        <v/>
      </c>
      <c r="C35" s="8"/>
      <c r="D35" s="8"/>
      <c r="E35" s="30">
        <f>SUMIF(Barnault!produits,B35,Barnault!nombres)</f>
        <v>0</v>
      </c>
      <c r="F35" s="1"/>
      <c r="G35" s="1"/>
    </row>
    <row r="36" spans="1:7" ht="15.75" x14ac:dyDescent="0.3">
      <c r="A36" t="e">
        <f>VLOOKUP(B36,BD!A:B,2,FALSE)</f>
        <v>#N/A</v>
      </c>
      <c r="B36" s="23" t="str" cm="1">
        <f t="array" ref="B36">IFERROR(INDEX(Barnault!produits,SMALL(IF(FREQUENCY(IF(Barnault!produits&lt;&gt;"",MATCH(Barnault!produits,Barnault!produits,0)), ROW(Barnault!produits)-ROW($C$5)+1),ROW(Barnault!produits)-ROW($C$5)+1),ROWS(J$209:J241))),"")</f>
        <v/>
      </c>
      <c r="C36" s="8"/>
      <c r="D36" s="8"/>
      <c r="E36" s="30">
        <f>SUMIF(Barnault!produits,B36,Barnault!nombres)</f>
        <v>0</v>
      </c>
      <c r="F36" s="1"/>
      <c r="G36" s="1"/>
    </row>
    <row r="37" spans="1:7" ht="15.75" x14ac:dyDescent="0.3">
      <c r="A37" t="e">
        <f>VLOOKUP(B37,BD!A:B,2,FALSE)</f>
        <v>#N/A</v>
      </c>
      <c r="B37" s="23" t="str" cm="1">
        <f t="array" ref="B37">IFERROR(INDEX(Barnault!produits,SMALL(IF(FREQUENCY(IF(Barnault!produits&lt;&gt;"",MATCH(Barnault!produits,Barnault!produits,0)), ROW(Barnault!produits)-ROW($C$5)+1),ROW(Barnault!produits)-ROW($C$5)+1),ROWS(J$209:J242))),"")</f>
        <v/>
      </c>
      <c r="C37" s="8"/>
      <c r="D37" s="8"/>
      <c r="E37" s="30">
        <f>SUMIF(Barnault!produits,B37,Barnault!nombres)</f>
        <v>0</v>
      </c>
      <c r="F37" s="1"/>
      <c r="G37" s="1"/>
    </row>
    <row r="38" spans="1:7" ht="15.75" x14ac:dyDescent="0.3">
      <c r="A38" t="e">
        <f>VLOOKUP(B38,BD!A:B,2,FALSE)</f>
        <v>#N/A</v>
      </c>
      <c r="B38" s="23" t="str" cm="1">
        <f t="array" ref="B38">IFERROR(INDEX(Barnault!produits,SMALL(IF(FREQUENCY(IF(Barnault!produits&lt;&gt;"",MATCH(Barnault!produits,Barnault!produits,0)), ROW(Barnault!produits)-ROW($C$5)+1),ROW(Barnault!produits)-ROW($C$5)+1),ROWS(J$209:J243))),"")</f>
        <v/>
      </c>
      <c r="C38" s="8"/>
      <c r="D38" s="8"/>
      <c r="E38" s="30">
        <f>SUMIF(Barnault!produits,B38,Barnault!nombres)</f>
        <v>0</v>
      </c>
      <c r="F38" s="1"/>
      <c r="G38" s="1"/>
    </row>
    <row r="39" spans="1:7" ht="15.75" x14ac:dyDescent="0.3">
      <c r="A39" t="e">
        <f>VLOOKUP(B39,BD!A:B,2,FALSE)</f>
        <v>#N/A</v>
      </c>
      <c r="B39" s="23" t="str" cm="1">
        <f t="array" ref="B39">IFERROR(INDEX(Barnault!produits,SMALL(IF(FREQUENCY(IF(Barnault!produits&lt;&gt;"",MATCH(Barnault!produits,Barnault!produits,0)), ROW(Barnault!produits)-ROW($C$5)+1),ROW(Barnault!produits)-ROW($C$5)+1),ROWS(J$209:J244))),"")</f>
        <v/>
      </c>
      <c r="C39" s="8"/>
      <c r="D39" s="8"/>
      <c r="E39" s="30">
        <f>SUMIF(Barnault!produits,B39,Barnault!nombres)</f>
        <v>0</v>
      </c>
      <c r="F39" s="1"/>
      <c r="G39" s="1"/>
    </row>
    <row r="40" spans="1:7" ht="15.75" x14ac:dyDescent="0.3">
      <c r="A40" t="e">
        <f>VLOOKUP(B40,BD!A:B,2,FALSE)</f>
        <v>#N/A</v>
      </c>
      <c r="B40" s="23" t="str" cm="1">
        <f t="array" ref="B40">IFERROR(INDEX(Barnault!produits,SMALL(IF(FREQUENCY(IF(Barnault!produits&lt;&gt;"",MATCH(Barnault!produits,Barnault!produits,0)), ROW(Barnault!produits)-ROW($C$5)+1),ROW(Barnault!produits)-ROW($C$5)+1),ROWS(J$209:J245))),"")</f>
        <v/>
      </c>
      <c r="C40" s="8"/>
      <c r="D40" s="8"/>
      <c r="E40" s="30">
        <f>SUMIF(Barnault!produits,B40,Barnault!nombres)</f>
        <v>0</v>
      </c>
      <c r="F40" s="1"/>
      <c r="G40" s="1"/>
    </row>
    <row r="41" spans="1:7" ht="15.75" x14ac:dyDescent="0.3">
      <c r="A41" t="e">
        <f>VLOOKUP(B41,BD!A:B,2,FALSE)</f>
        <v>#N/A</v>
      </c>
      <c r="B41" s="23" t="str" cm="1">
        <f t="array" ref="B41">IFERROR(INDEX(Barnault!produits,SMALL(IF(FREQUENCY(IF(Barnault!produits&lt;&gt;"",MATCH(Barnault!produits,Barnault!produits,0)), ROW(Barnault!produits)-ROW($C$5)+1),ROW(Barnault!produits)-ROW($C$5)+1),ROWS(J$209:J246))),"")</f>
        <v/>
      </c>
      <c r="C41" s="8"/>
      <c r="D41" s="8"/>
      <c r="E41" s="30">
        <f>SUMIF(Barnault!produits,B41,Barnault!nombres)</f>
        <v>0</v>
      </c>
      <c r="F41" s="1"/>
      <c r="G41" s="1"/>
    </row>
    <row r="42" spans="1:7" ht="15.75" x14ac:dyDescent="0.3">
      <c r="A42" t="e">
        <f>VLOOKUP(B42,BD!A:B,2,FALSE)</f>
        <v>#N/A</v>
      </c>
      <c r="B42" s="23" t="str" cm="1">
        <f t="array" ref="B42">IFERROR(INDEX(Barnault!produits,SMALL(IF(FREQUENCY(IF(Barnault!produits&lt;&gt;"",MATCH(Barnault!produits,Barnault!produits,0)), ROW(Barnault!produits)-ROW($C$5)+1),ROW(Barnault!produits)-ROW($C$5)+1),ROWS(J$209:J247))),"")</f>
        <v/>
      </c>
      <c r="C42" s="8"/>
      <c r="D42" s="8"/>
      <c r="E42" s="30">
        <f>SUMIF(Barnault!produits,B42,Barnault!nombres)</f>
        <v>0</v>
      </c>
      <c r="F42" s="1"/>
      <c r="G42" s="1"/>
    </row>
    <row r="43" spans="1:7" ht="15.75" x14ac:dyDescent="0.3">
      <c r="A43" t="e">
        <f>VLOOKUP(B43,BD!A:B,2,FALSE)</f>
        <v>#N/A</v>
      </c>
      <c r="B43" s="23" t="str" cm="1">
        <f t="array" ref="B43">IFERROR(INDEX(Barnault!produits,SMALL(IF(FREQUENCY(IF(Barnault!produits&lt;&gt;"",MATCH(Barnault!produits,Barnault!produits,0)), ROW(Barnault!produits)-ROW($C$5)+1),ROW(Barnault!produits)-ROW($C$5)+1),ROWS(J$209:J248))),"")</f>
        <v/>
      </c>
      <c r="C43" s="8"/>
      <c r="D43" s="8"/>
      <c r="E43" s="30">
        <f>SUMIF(Barnault!produits,B43,Barnault!nombres)</f>
        <v>0</v>
      </c>
      <c r="F43" s="1"/>
      <c r="G43" s="1"/>
    </row>
    <row r="44" spans="1:7" ht="15.75" x14ac:dyDescent="0.3">
      <c r="A44" t="e">
        <f>VLOOKUP(B44,BD!A:B,2,FALSE)</f>
        <v>#N/A</v>
      </c>
      <c r="B44" s="23" t="str" cm="1">
        <f t="array" ref="B44">IFERROR(INDEX(Barnault!produits,SMALL(IF(FREQUENCY(IF(Barnault!produits&lt;&gt;"",MATCH(Barnault!produits,Barnault!produits,0)), ROW(Barnault!produits)-ROW($C$5)+1),ROW(Barnault!produits)-ROW($C$5)+1),ROWS(J$209:J249))),"")</f>
        <v/>
      </c>
      <c r="C44" s="8"/>
      <c r="D44" s="8"/>
      <c r="E44" s="30">
        <f>SUMIF(Barnault!produits,B44,Barnault!nombres)</f>
        <v>0</v>
      </c>
      <c r="F44" s="1"/>
      <c r="G44" s="1"/>
    </row>
    <row r="45" spans="1:7" ht="15.75" x14ac:dyDescent="0.3">
      <c r="A45" t="e">
        <f>VLOOKUP(B45,BD!A:B,2,FALSE)</f>
        <v>#N/A</v>
      </c>
      <c r="B45" s="23" t="str" cm="1">
        <f t="array" ref="B45">IFERROR(INDEX(Barnault!produits,SMALL(IF(FREQUENCY(IF(Barnault!produits&lt;&gt;"",MATCH(Barnault!produits,Barnault!produits,0)), ROW(Barnault!produits)-ROW($C$5)+1),ROW(Barnault!produits)-ROW($C$5)+1),ROWS(J$209:J250))),"")</f>
        <v/>
      </c>
      <c r="C45" s="8"/>
      <c r="D45" s="8"/>
      <c r="E45" s="30">
        <f>SUMIF(Barnault!produits,B45,Barnault!nombres)</f>
        <v>0</v>
      </c>
      <c r="F45" s="1"/>
      <c r="G45" s="1"/>
    </row>
    <row r="46" spans="1:7" ht="15.75" x14ac:dyDescent="0.3">
      <c r="A46" t="e">
        <f>VLOOKUP(B46,BD!A:B,2,FALSE)</f>
        <v>#N/A</v>
      </c>
      <c r="B46" s="23" t="str" cm="1">
        <f t="array" ref="B46">IFERROR(INDEX(Barnault!produits,SMALL(IF(FREQUENCY(IF(Barnault!produits&lt;&gt;"",MATCH(Barnault!produits,Barnault!produits,0)), ROW(Barnault!produits)-ROW($C$5)+1),ROW(Barnault!produits)-ROW($C$5)+1),ROWS(J$209:J251))),"")</f>
        <v/>
      </c>
      <c r="C46" s="8"/>
      <c r="D46" s="8"/>
      <c r="E46" s="30">
        <f>SUMIF(Barnault!produits,B46,Barnault!nombres)</f>
        <v>0</v>
      </c>
      <c r="F46" s="1"/>
      <c r="G46" s="1"/>
    </row>
    <row r="47" spans="1:7" ht="15.75" x14ac:dyDescent="0.3">
      <c r="A47" t="e">
        <f>VLOOKUP(B47,BD!A:B,2,FALSE)</f>
        <v>#N/A</v>
      </c>
      <c r="B47" s="23" t="str" cm="1">
        <f t="array" ref="B47">IFERROR(INDEX(Barnault!produits,SMALL(IF(FREQUENCY(IF(Barnault!produits&lt;&gt;"",MATCH(Barnault!produits,Barnault!produits,0)), ROW(Barnault!produits)-ROW($C$5)+1),ROW(Barnault!produits)-ROW($C$5)+1),ROWS(J$209:J252))),"")</f>
        <v/>
      </c>
      <c r="C47" s="8"/>
      <c r="D47" s="8"/>
      <c r="E47" s="30">
        <f>SUMIF(Barnault!produits,B47,Barnault!nombres)</f>
        <v>0</v>
      </c>
      <c r="F47" s="1"/>
      <c r="G47" s="1"/>
    </row>
    <row r="48" spans="1:7" ht="15.75" x14ac:dyDescent="0.3">
      <c r="A48" t="e">
        <f>VLOOKUP(B48,BD!A:B,2,FALSE)</f>
        <v>#N/A</v>
      </c>
      <c r="B48" s="23" t="str" cm="1">
        <f t="array" ref="B48">IFERROR(INDEX(Barnault!produits,SMALL(IF(FREQUENCY(IF(Barnault!produits&lt;&gt;"",MATCH(Barnault!produits,Barnault!produits,0)), ROW(Barnault!produits)-ROW($C$5)+1),ROW(Barnault!produits)-ROW($C$5)+1),ROWS(J$209:J253))),"")</f>
        <v/>
      </c>
      <c r="C48" s="8"/>
      <c r="D48" s="8"/>
      <c r="E48" s="30">
        <f>SUMIF(Barnault!produits,B48,Barnault!nombres)</f>
        <v>0</v>
      </c>
      <c r="F48" s="1"/>
      <c r="G48" s="1"/>
    </row>
    <row r="49" spans="1:7" ht="15.75" x14ac:dyDescent="0.3">
      <c r="A49" t="e">
        <f>VLOOKUP(B49,BD!A:B,2,FALSE)</f>
        <v>#N/A</v>
      </c>
      <c r="B49" s="23" t="str" cm="1">
        <f t="array" ref="B49">IFERROR(INDEX(Barnault!produits,SMALL(IF(FREQUENCY(IF(Barnault!produits&lt;&gt;"",MATCH(Barnault!produits,Barnault!produits,0)), ROW(Barnault!produits)-ROW($C$5)+1),ROW(Barnault!produits)-ROW($C$5)+1),ROWS(J$209:J254))),"")</f>
        <v/>
      </c>
      <c r="C49" s="8"/>
      <c r="D49" s="8"/>
      <c r="E49" s="30">
        <f>SUMIF(Barnault!produits,B49,Barnault!nombres)</f>
        <v>0</v>
      </c>
      <c r="F49" s="1"/>
      <c r="G49" s="1"/>
    </row>
    <row r="50" spans="1:7" ht="15.75" x14ac:dyDescent="0.3">
      <c r="A50" t="e">
        <f>VLOOKUP(B50,BD!A:B,2,FALSE)</f>
        <v>#N/A</v>
      </c>
      <c r="B50" s="23" t="str" cm="1">
        <f t="array" ref="B50">IFERROR(INDEX(Barnault!produits,SMALL(IF(FREQUENCY(IF(Barnault!produits&lt;&gt;"",MATCH(Barnault!produits,Barnault!produits,0)), ROW(Barnault!produits)-ROW($C$5)+1),ROW(Barnault!produits)-ROW($C$5)+1),ROWS(J$209:J255))),"")</f>
        <v/>
      </c>
      <c r="C50" s="8"/>
      <c r="D50" s="8"/>
      <c r="E50" s="30">
        <f>SUMIF(Barnault!produits,B50,Barnault!nombres)</f>
        <v>0</v>
      </c>
      <c r="F50" s="1"/>
      <c r="G50" s="1"/>
    </row>
    <row r="51" spans="1:7" ht="15.75" x14ac:dyDescent="0.3">
      <c r="A51" t="e">
        <f>VLOOKUP(B51,BD!A:B,2,FALSE)</f>
        <v>#N/A</v>
      </c>
      <c r="B51" s="23" t="str" cm="1">
        <f t="array" ref="B51">IFERROR(INDEX(Barnault!produits,SMALL(IF(FREQUENCY(IF(Barnault!produits&lt;&gt;"",MATCH(Barnault!produits,Barnault!produits,0)), ROW(Barnault!produits)-ROW($C$5)+1),ROW(Barnault!produits)-ROW($C$5)+1),ROWS(J$209:J256))),"")</f>
        <v/>
      </c>
      <c r="C51" s="8"/>
      <c r="D51" s="8"/>
      <c r="E51" s="30">
        <f>SUMIF(Barnault!produits,B51,Barnault!nombres)</f>
        <v>0</v>
      </c>
      <c r="F51" s="1"/>
      <c r="G51" s="1"/>
    </row>
    <row r="52" spans="1:7" ht="15.75" x14ac:dyDescent="0.3">
      <c r="A52" t="e">
        <f>VLOOKUP(B52,BD!A:B,2,FALSE)</f>
        <v>#N/A</v>
      </c>
      <c r="B52" s="23" t="str" cm="1">
        <f t="array" ref="B52">IFERROR(INDEX(Barnault!produits,SMALL(IF(FREQUENCY(IF(Barnault!produits&lt;&gt;"",MATCH(Barnault!produits,Barnault!produits,0)), ROW(Barnault!produits)-ROW($C$5)+1),ROW(Barnault!produits)-ROW($C$5)+1),ROWS(J$209:J257))),"")</f>
        <v/>
      </c>
      <c r="C52" s="8"/>
      <c r="D52" s="8"/>
      <c r="E52" s="30">
        <f>SUMIF(Barnault!produits,B52,Barnault!nombres)</f>
        <v>0</v>
      </c>
      <c r="F52" s="1"/>
      <c r="G52" s="1"/>
    </row>
    <row r="53" spans="1:7" ht="15.75" x14ac:dyDescent="0.3">
      <c r="A53" t="e">
        <f>VLOOKUP(B53,BD!A:B,2,FALSE)</f>
        <v>#N/A</v>
      </c>
      <c r="B53" s="23" t="str" cm="1">
        <f t="array" ref="B53">IFERROR(INDEX(Barnault!produits,SMALL(IF(FREQUENCY(IF(Barnault!produits&lt;&gt;"",MATCH(Barnault!produits,Barnault!produits,0)), ROW(Barnault!produits)-ROW($C$5)+1),ROW(Barnault!produits)-ROW($C$5)+1),ROWS(J$209:J258))),"")</f>
        <v/>
      </c>
      <c r="C53" s="8"/>
      <c r="D53" s="8"/>
      <c r="E53" s="30">
        <f>SUMIF(Barnault!produits,B53,Barnault!nombres)</f>
        <v>0</v>
      </c>
      <c r="F53" s="1"/>
      <c r="G53" s="1"/>
    </row>
    <row r="54" spans="1:7" ht="15.75" x14ac:dyDescent="0.3">
      <c r="A54" t="e">
        <f>VLOOKUP(B54,BD!A:B,2,FALSE)</f>
        <v>#N/A</v>
      </c>
      <c r="B54" s="23" t="str" cm="1">
        <f t="array" ref="B54">IFERROR(INDEX(Barnault!produits,SMALL(IF(FREQUENCY(IF(Barnault!produits&lt;&gt;"",MATCH(Barnault!produits,Barnault!produits,0)), ROW(Barnault!produits)-ROW($C$5)+1),ROW(Barnault!produits)-ROW($C$5)+1),ROWS(J$209:J259))),"")</f>
        <v/>
      </c>
      <c r="C54" s="8"/>
      <c r="D54" s="8"/>
      <c r="E54" s="30">
        <f>SUMIF(Barnault!produits,B54,Barnault!nombres)</f>
        <v>0</v>
      </c>
      <c r="F54" s="1"/>
      <c r="G54" s="1"/>
    </row>
    <row r="55" spans="1:7" ht="15.75" x14ac:dyDescent="0.3">
      <c r="A55" t="e">
        <f>VLOOKUP(B55,BD!A:B,2,FALSE)</f>
        <v>#N/A</v>
      </c>
      <c r="B55" s="23" t="str" cm="1">
        <f t="array" ref="B55">IFERROR(INDEX(Barnault!produits,SMALL(IF(FREQUENCY(IF(Barnault!produits&lt;&gt;"",MATCH(Barnault!produits,Barnault!produits,0)), ROW(Barnault!produits)-ROW($C$5)+1),ROW(Barnault!produits)-ROW($C$5)+1),ROWS(J$209:J260))),"")</f>
        <v/>
      </c>
      <c r="C55" s="8"/>
      <c r="D55" s="8"/>
      <c r="E55" s="30">
        <f>SUMIF(Barnault!produits,B55,Barnault!nombres)</f>
        <v>0</v>
      </c>
      <c r="F55" s="1"/>
      <c r="G55" s="1"/>
    </row>
    <row r="56" spans="1:7" ht="15.75" x14ac:dyDescent="0.3">
      <c r="A56" t="e">
        <f>VLOOKUP(B56,BD!A:B,2,FALSE)</f>
        <v>#N/A</v>
      </c>
      <c r="B56" s="23" t="str" cm="1">
        <f t="array" ref="B56">IFERROR(INDEX(Barnault!produits,SMALL(IF(FREQUENCY(IF(Barnault!produits&lt;&gt;"",MATCH(Barnault!produits,Barnault!produits,0)), ROW(Barnault!produits)-ROW($C$5)+1),ROW(Barnault!produits)-ROW($C$5)+1),ROWS(J$209:J261))),"")</f>
        <v/>
      </c>
      <c r="C56" s="8"/>
      <c r="D56" s="8"/>
      <c r="E56" s="30">
        <f>SUMIF(Barnault!produits,B56,Barnault!nombres)</f>
        <v>0</v>
      </c>
      <c r="F56" s="1"/>
      <c r="G56" s="1"/>
    </row>
    <row r="57" spans="1:7" ht="15.75" x14ac:dyDescent="0.3">
      <c r="A57" t="e">
        <f>VLOOKUP(B57,BD!A:B,2,FALSE)</f>
        <v>#N/A</v>
      </c>
      <c r="B57" s="23" t="str" cm="1">
        <f t="array" ref="B57">IFERROR(INDEX(Barnault!produits,SMALL(IF(FREQUENCY(IF(Barnault!produits&lt;&gt;"",MATCH(Barnault!produits,Barnault!produits,0)), ROW(Barnault!produits)-ROW($C$5)+1),ROW(Barnault!produits)-ROW($C$5)+1),ROWS(J$209:J262))),"")</f>
        <v/>
      </c>
      <c r="C57" s="8"/>
      <c r="D57" s="8"/>
      <c r="E57" s="30">
        <f>SUMIF(Barnault!produits,B57,Barnault!nombres)</f>
        <v>0</v>
      </c>
      <c r="F57" s="1"/>
      <c r="G57" s="1"/>
    </row>
    <row r="58" spans="1:7" ht="15.75" x14ac:dyDescent="0.3">
      <c r="A58" t="e">
        <f>VLOOKUP(B58,BD!A:B,2,FALSE)</f>
        <v>#N/A</v>
      </c>
      <c r="B58" s="23" t="str" cm="1">
        <f t="array" ref="B58">IFERROR(INDEX(Barnault!produits,SMALL(IF(FREQUENCY(IF(Barnault!produits&lt;&gt;"",MATCH(Barnault!produits,Barnault!produits,0)), ROW(Barnault!produits)-ROW($C$5)+1),ROW(Barnault!produits)-ROW($C$5)+1),ROWS(J$209:J263))),"")</f>
        <v/>
      </c>
      <c r="C58" s="8"/>
      <c r="D58" s="8"/>
      <c r="E58" s="30">
        <f>SUMIF(Barnault!produits,B58,Barnault!nombres)</f>
        <v>0</v>
      </c>
      <c r="F58" s="1"/>
      <c r="G58" s="1"/>
    </row>
    <row r="59" spans="1:7" ht="15.75" x14ac:dyDescent="0.3">
      <c r="A59" t="e">
        <f>VLOOKUP(B59,BD!A:B,2,FALSE)</f>
        <v>#N/A</v>
      </c>
      <c r="B59" s="23" t="str" cm="1">
        <f t="array" ref="B59">IFERROR(INDEX(Barnault!produits,SMALL(IF(FREQUENCY(IF(Barnault!produits&lt;&gt;"",MATCH(Barnault!produits,Barnault!produits,0)), ROW(Barnault!produits)-ROW($C$5)+1),ROW(Barnault!produits)-ROW($C$5)+1),ROWS(J$209:J264))),"")</f>
        <v/>
      </c>
      <c r="C59" s="8"/>
      <c r="D59" s="8"/>
      <c r="E59" s="30">
        <f>SUMIF(Barnault!produits,B59,Barnault!nombres)</f>
        <v>0</v>
      </c>
      <c r="F59" s="1"/>
      <c r="G59" s="1"/>
    </row>
    <row r="60" spans="1:7" ht="15.75" x14ac:dyDescent="0.3">
      <c r="A60" t="e">
        <f>VLOOKUP(B60,BD!A:B,2,FALSE)</f>
        <v>#N/A</v>
      </c>
      <c r="B60" s="23" t="str" cm="1">
        <f t="array" ref="B60">IFERROR(INDEX(Barnault!produits,SMALL(IF(FREQUENCY(IF(Barnault!produits&lt;&gt;"",MATCH(Barnault!produits,Barnault!produits,0)), ROW(Barnault!produits)-ROW($C$5)+1),ROW(Barnault!produits)-ROW($C$5)+1),ROWS(J$209:J265))),"")</f>
        <v/>
      </c>
      <c r="C60" s="8"/>
      <c r="D60" s="8"/>
      <c r="E60" s="30">
        <f>SUMIF(Barnault!produits,B60,Barnault!nombres)</f>
        <v>0</v>
      </c>
      <c r="F60" s="1"/>
      <c r="G60" s="1"/>
    </row>
    <row r="61" spans="1:7" ht="15.75" x14ac:dyDescent="0.3">
      <c r="A61" t="e">
        <f>VLOOKUP(B61,BD!A:B,2,FALSE)</f>
        <v>#N/A</v>
      </c>
      <c r="B61" s="23" t="str" cm="1">
        <f t="array" ref="B61">IFERROR(INDEX(Barnault!produits,SMALL(IF(FREQUENCY(IF(Barnault!produits&lt;&gt;"",MATCH(Barnault!produits,Barnault!produits,0)), ROW(Barnault!produits)-ROW($C$5)+1),ROW(Barnault!produits)-ROW($C$5)+1),ROWS(J$209:J266))),"")</f>
        <v/>
      </c>
      <c r="C61" s="8"/>
      <c r="D61" s="8"/>
      <c r="E61" s="30">
        <f>SUMIF(Barnault!produits,B61,Barnault!nombres)</f>
        <v>0</v>
      </c>
      <c r="F61" s="1"/>
      <c r="G61" s="1"/>
    </row>
    <row r="62" spans="1:7" ht="15.75" x14ac:dyDescent="0.3">
      <c r="A62" t="e">
        <f>VLOOKUP(B62,BD!A:B,2,FALSE)</f>
        <v>#N/A</v>
      </c>
      <c r="B62" s="23" t="str" cm="1">
        <f t="array" ref="B62">IFERROR(INDEX(Barnault!produits,SMALL(IF(FREQUENCY(IF(Barnault!produits&lt;&gt;"",MATCH(Barnault!produits,Barnault!produits,0)), ROW(Barnault!produits)-ROW($C$5)+1),ROW(Barnault!produits)-ROW($C$5)+1),ROWS(J$209:J267))),"")</f>
        <v/>
      </c>
      <c r="C62" s="8"/>
      <c r="D62" s="8"/>
      <c r="E62" s="30">
        <f>SUMIF(Barnault!produits,B62,Barnault!nombres)</f>
        <v>0</v>
      </c>
      <c r="F62" s="1"/>
      <c r="G62" s="1"/>
    </row>
    <row r="63" spans="1:7" ht="15.75" x14ac:dyDescent="0.3">
      <c r="A63" t="e">
        <f>VLOOKUP(B63,BD!A:B,2,FALSE)</f>
        <v>#N/A</v>
      </c>
      <c r="B63" s="23" t="str" cm="1">
        <f t="array" ref="B63">IFERROR(INDEX(Barnault!produits,SMALL(IF(FREQUENCY(IF(Barnault!produits&lt;&gt;"",MATCH(Barnault!produits,Barnault!produits,0)), ROW(Barnault!produits)-ROW($C$5)+1),ROW(Barnault!produits)-ROW($C$5)+1),ROWS(J$209:J268))),"")</f>
        <v/>
      </c>
      <c r="C63" s="8"/>
      <c r="D63" s="8"/>
      <c r="E63" s="30">
        <f>SUMIF(Barnault!produits,B63,Barnault!nombres)</f>
        <v>0</v>
      </c>
      <c r="F63" s="1"/>
      <c r="G63" s="1"/>
    </row>
    <row r="64" spans="1:7" ht="15.75" x14ac:dyDescent="0.3">
      <c r="A64" t="e">
        <f>VLOOKUP(B64,BD!A:B,2,FALSE)</f>
        <v>#N/A</v>
      </c>
      <c r="B64" s="23" t="str" cm="1">
        <f t="array" ref="B64">IFERROR(INDEX(Barnault!produits,SMALL(IF(FREQUENCY(IF(Barnault!produits&lt;&gt;"",MATCH(Barnault!produits,Barnault!produits,0)), ROW(Barnault!produits)-ROW($C$5)+1),ROW(Barnault!produits)-ROW($C$5)+1),ROWS(J$209:J269))),"")</f>
        <v/>
      </c>
      <c r="C64" s="8"/>
      <c r="D64" s="8"/>
      <c r="E64" s="30">
        <f>SUMIF(Barnault!produits,B64,Barnault!nombres)</f>
        <v>0</v>
      </c>
      <c r="F64" s="1"/>
      <c r="G64" s="1"/>
    </row>
    <row r="65" spans="1:7" ht="15.75" x14ac:dyDescent="0.3">
      <c r="A65" t="e">
        <f>VLOOKUP(B65,BD!A:B,2,FALSE)</f>
        <v>#N/A</v>
      </c>
      <c r="B65" s="23" t="str" cm="1">
        <f t="array" ref="B65">IFERROR(INDEX(Barnault!produits,SMALL(IF(FREQUENCY(IF(Barnault!produits&lt;&gt;"",MATCH(Barnault!produits,Barnault!produits,0)), ROW(Barnault!produits)-ROW($C$5)+1),ROW(Barnault!produits)-ROW($C$5)+1),ROWS(J$209:J270))),"")</f>
        <v/>
      </c>
      <c r="C65" s="8"/>
      <c r="D65" s="8"/>
      <c r="E65" s="30">
        <f>SUMIF(Barnault!produits,B65,Barnault!nombres)</f>
        <v>0</v>
      </c>
      <c r="F65" s="1"/>
      <c r="G65" s="1"/>
    </row>
    <row r="66" spans="1:7" ht="15.75" x14ac:dyDescent="0.3">
      <c r="A66" t="e">
        <f>VLOOKUP(B66,BD!A:B,2,FALSE)</f>
        <v>#N/A</v>
      </c>
      <c r="B66" s="23" t="str" cm="1">
        <f t="array" ref="B66">IFERROR(INDEX(Barnault!produits,SMALL(IF(FREQUENCY(IF(Barnault!produits&lt;&gt;"",MATCH(Barnault!produits,Barnault!produits,0)), ROW(Barnault!produits)-ROW($C$5)+1),ROW(Barnault!produits)-ROW($C$5)+1),ROWS(J$209:J271))),"")</f>
        <v/>
      </c>
      <c r="C66" s="8"/>
      <c r="D66" s="8"/>
      <c r="E66" s="30">
        <f>SUMIF(Barnault!produits,B66,Barnault!nombres)</f>
        <v>0</v>
      </c>
      <c r="F66" s="1"/>
      <c r="G66" s="1"/>
    </row>
    <row r="67" spans="1:7" ht="15.75" x14ac:dyDescent="0.3">
      <c r="A67" t="e">
        <f>VLOOKUP(B67,BD!A:B,2,FALSE)</f>
        <v>#N/A</v>
      </c>
      <c r="B67" s="23" t="str" cm="1">
        <f t="array" ref="B67">IFERROR(INDEX(Barnault!produits,SMALL(IF(FREQUENCY(IF(Barnault!produits&lt;&gt;"",MATCH(Barnault!produits,Barnault!produits,0)), ROW(Barnault!produits)-ROW($C$5)+1),ROW(Barnault!produits)-ROW($C$5)+1),ROWS(J$209:J272))),"")</f>
        <v/>
      </c>
      <c r="C67" s="8"/>
      <c r="D67" s="8"/>
      <c r="E67" s="30">
        <f>SUMIF(Barnault!produits,B67,Barnault!nombres)</f>
        <v>0</v>
      </c>
      <c r="F67" s="1"/>
      <c r="G67" s="1"/>
    </row>
    <row r="68" spans="1:7" ht="15.75" x14ac:dyDescent="0.3">
      <c r="A68" t="e">
        <f>VLOOKUP(B68,BD!A:B,2,FALSE)</f>
        <v>#N/A</v>
      </c>
      <c r="B68" s="23" t="str" cm="1">
        <f t="array" ref="B68">IFERROR(INDEX(Barnault!produits,SMALL(IF(FREQUENCY(IF(Barnault!produits&lt;&gt;"",MATCH(Barnault!produits,Barnault!produits,0)), ROW(Barnault!produits)-ROW($C$5)+1),ROW(Barnault!produits)-ROW($C$5)+1),ROWS(J$209:J273))),"")</f>
        <v/>
      </c>
      <c r="C68" s="8"/>
      <c r="D68" s="8"/>
      <c r="E68" s="30">
        <f>SUMIF(Barnault!produits,B68,Barnault!nombres)</f>
        <v>0</v>
      </c>
      <c r="F68" s="1"/>
      <c r="G68" s="1"/>
    </row>
    <row r="69" spans="1:7" ht="15.75" x14ac:dyDescent="0.3">
      <c r="A69" t="e">
        <f>VLOOKUP(B69,BD!A:B,2,FALSE)</f>
        <v>#N/A</v>
      </c>
      <c r="B69" s="23" t="str" cm="1">
        <f t="array" ref="B69">IFERROR(INDEX(Barnault!produits,SMALL(IF(FREQUENCY(IF(Barnault!produits&lt;&gt;"",MATCH(Barnault!produits,Barnault!produits,0)), ROW(Barnault!produits)-ROW($C$5)+1),ROW(Barnault!produits)-ROW($C$5)+1),ROWS(J$209:J274))),"")</f>
        <v/>
      </c>
      <c r="C69" s="8"/>
      <c r="D69" s="8"/>
      <c r="E69" s="30">
        <f>SUMIF(Barnault!produits,B69,Barnault!nombres)</f>
        <v>0</v>
      </c>
      <c r="F69" s="1"/>
      <c r="G69" s="1"/>
    </row>
    <row r="70" spans="1:7" ht="15.75" x14ac:dyDescent="0.3">
      <c r="A70" t="e">
        <f>VLOOKUP(B70,BD!A:B,2,FALSE)</f>
        <v>#N/A</v>
      </c>
      <c r="B70" s="23" t="str" cm="1">
        <f t="array" ref="B70">IFERROR(INDEX(Barnault!produits,SMALL(IF(FREQUENCY(IF(Barnault!produits&lt;&gt;"",MATCH(Barnault!produits,Barnault!produits,0)), ROW(Barnault!produits)-ROW($C$5)+1),ROW(Barnault!produits)-ROW($C$5)+1),ROWS(J$209:J275))),"")</f>
        <v/>
      </c>
      <c r="C70" s="8"/>
      <c r="D70" s="8"/>
      <c r="E70" s="30">
        <f>SUMIF(Barnault!produits,B70,Barnault!nombres)</f>
        <v>0</v>
      </c>
      <c r="F70" s="1"/>
      <c r="G70" s="1"/>
    </row>
    <row r="71" spans="1:7" ht="15.75" x14ac:dyDescent="0.3">
      <c r="A71" t="e">
        <f>VLOOKUP(B71,BD!A:B,2,FALSE)</f>
        <v>#N/A</v>
      </c>
      <c r="B71" s="23" t="str" cm="1">
        <f t="array" ref="B71">IFERROR(INDEX(Barnault!produits,SMALL(IF(FREQUENCY(IF(Barnault!produits&lt;&gt;"",MATCH(Barnault!produits,Barnault!produits,0)), ROW(Barnault!produits)-ROW($C$5)+1),ROW(Barnault!produits)-ROW($C$5)+1),ROWS(J$209:J276))),"")</f>
        <v/>
      </c>
      <c r="C71" s="8"/>
      <c r="D71" s="8"/>
      <c r="E71" s="30">
        <f>SUMIF(Barnault!produits,B71,Barnault!nombres)</f>
        <v>0</v>
      </c>
      <c r="F71" s="1"/>
      <c r="G71" s="1"/>
    </row>
    <row r="72" spans="1:7" ht="15.75" x14ac:dyDescent="0.3">
      <c r="A72" t="e">
        <f>VLOOKUP(B72,BD!A:B,2,FALSE)</f>
        <v>#N/A</v>
      </c>
      <c r="B72" s="23" t="str" cm="1">
        <f t="array" ref="B72">IFERROR(INDEX(Barnault!produits,SMALL(IF(FREQUENCY(IF(Barnault!produits&lt;&gt;"",MATCH(Barnault!produits,Barnault!produits,0)), ROW(Barnault!produits)-ROW($C$5)+1),ROW(Barnault!produits)-ROW($C$5)+1),ROWS(J$209:J277))),"")</f>
        <v/>
      </c>
      <c r="C72" s="8"/>
      <c r="D72" s="8"/>
      <c r="E72" s="30">
        <f>SUMIF(Barnault!produits,B72,Barnault!nombres)</f>
        <v>0</v>
      </c>
      <c r="F72" s="1"/>
      <c r="G72" s="1"/>
    </row>
    <row r="73" spans="1:7" ht="15.75" x14ac:dyDescent="0.3">
      <c r="A73" t="e">
        <f>VLOOKUP(B73,BD!A:B,2,FALSE)</f>
        <v>#N/A</v>
      </c>
      <c r="B73" s="23" t="str" cm="1">
        <f t="array" ref="B73">IFERROR(INDEX(Barnault!produits,SMALL(IF(FREQUENCY(IF(Barnault!produits&lt;&gt;"",MATCH(Barnault!produits,Barnault!produits,0)), ROW(Barnault!produits)-ROW($C$5)+1),ROW(Barnault!produits)-ROW($C$5)+1),ROWS(J$209:J278))),"")</f>
        <v/>
      </c>
      <c r="C73" s="8"/>
      <c r="D73" s="8"/>
      <c r="E73" s="30">
        <f>SUMIF(Barnault!produits,B73,Barnault!nombres)</f>
        <v>0</v>
      </c>
      <c r="F73" s="1"/>
      <c r="G73" s="1"/>
    </row>
    <row r="74" spans="1:7" ht="15.75" x14ac:dyDescent="0.3">
      <c r="A74" t="e">
        <f>VLOOKUP(B74,BD!A:B,2,FALSE)</f>
        <v>#N/A</v>
      </c>
      <c r="B74" s="23" t="str" cm="1">
        <f t="array" ref="B74">IFERROR(INDEX(Barnault!produits,SMALL(IF(FREQUENCY(IF(Barnault!produits&lt;&gt;"",MATCH(Barnault!produits,Barnault!produits,0)), ROW(Barnault!produits)-ROW($C$5)+1),ROW(Barnault!produits)-ROW($C$5)+1),ROWS(J$209:J279))),"")</f>
        <v/>
      </c>
      <c r="C74" s="8"/>
      <c r="D74" s="8"/>
      <c r="E74" s="30">
        <f>SUMIF(Barnault!produits,B74,Barnault!nombres)</f>
        <v>0</v>
      </c>
      <c r="F74" s="1"/>
      <c r="G74" s="1"/>
    </row>
    <row r="75" spans="1:7" ht="15.75" x14ac:dyDescent="0.3">
      <c r="A75" t="e">
        <f>VLOOKUP(B75,BD!A:B,2,FALSE)</f>
        <v>#N/A</v>
      </c>
      <c r="B75" s="23" t="str" cm="1">
        <f t="array" ref="B75">IFERROR(INDEX(Barnault!produits,SMALL(IF(FREQUENCY(IF(Barnault!produits&lt;&gt;"",MATCH(Barnault!produits,Barnault!produits,0)), ROW(Barnault!produits)-ROW($C$5)+1),ROW(Barnault!produits)-ROW($C$5)+1),ROWS(J$209:J280))),"")</f>
        <v/>
      </c>
      <c r="C75" s="8"/>
      <c r="D75" s="8"/>
      <c r="E75" s="30">
        <f>SUMIF(Barnault!produits,B75,Barnault!nombres)</f>
        <v>0</v>
      </c>
      <c r="F75" s="1"/>
      <c r="G75" s="1"/>
    </row>
    <row r="76" spans="1:7" ht="15.75" x14ac:dyDescent="0.3">
      <c r="A76" t="e">
        <f>VLOOKUP(B76,BD!A:B,2,FALSE)</f>
        <v>#N/A</v>
      </c>
      <c r="B76" s="23" t="str" cm="1">
        <f t="array" ref="B76">IFERROR(INDEX(Barnault!produits,SMALL(IF(FREQUENCY(IF(Barnault!produits&lt;&gt;"",MATCH(Barnault!produits,Barnault!produits,0)), ROW(Barnault!produits)-ROW($C$5)+1),ROW(Barnault!produits)-ROW($C$5)+1),ROWS(J$209:J281))),"")</f>
        <v/>
      </c>
      <c r="C76" s="8"/>
      <c r="D76" s="8"/>
      <c r="E76" s="30">
        <f>SUMIF(Barnault!produits,B76,Barnault!nombres)</f>
        <v>0</v>
      </c>
      <c r="F76" s="1"/>
      <c r="G76" s="1"/>
    </row>
    <row r="77" spans="1:7" ht="15.75" x14ac:dyDescent="0.3">
      <c r="A77" t="e">
        <f>VLOOKUP(B77,BD!A:B,2,FALSE)</f>
        <v>#N/A</v>
      </c>
      <c r="B77" s="23" t="str" cm="1">
        <f t="array" ref="B77">IFERROR(INDEX(Barnault!produits,SMALL(IF(FREQUENCY(IF(Barnault!produits&lt;&gt;"",MATCH(Barnault!produits,Barnault!produits,0)), ROW(Barnault!produits)-ROW($C$5)+1),ROW(Barnault!produits)-ROW($C$5)+1),ROWS(J$209:J282))),"")</f>
        <v/>
      </c>
      <c r="C77" s="8"/>
      <c r="D77" s="8"/>
      <c r="E77" s="30">
        <f>SUMIF(Barnault!produits,B77,Barnault!nombres)</f>
        <v>0</v>
      </c>
      <c r="F77" s="1"/>
      <c r="G77" s="1"/>
    </row>
    <row r="78" spans="1:7" ht="15.75" x14ac:dyDescent="0.3">
      <c r="A78" t="e">
        <f>VLOOKUP(B78,BD!A:B,2,FALSE)</f>
        <v>#N/A</v>
      </c>
      <c r="B78" s="23" t="str" cm="1">
        <f t="array" ref="B78">IFERROR(INDEX(Barnault!produits,SMALL(IF(FREQUENCY(IF(Barnault!produits&lt;&gt;"",MATCH(Barnault!produits,Barnault!produits,0)), ROW(Barnault!produits)-ROW($C$5)+1),ROW(Barnault!produits)-ROW($C$5)+1),ROWS(J$209:J283))),"")</f>
        <v/>
      </c>
      <c r="C78" s="8"/>
      <c r="D78" s="8"/>
      <c r="E78" s="30">
        <f>SUMIF(Barnault!produits,B78,Barnault!nombres)</f>
        <v>0</v>
      </c>
      <c r="F78" s="1"/>
      <c r="G78" s="1"/>
    </row>
    <row r="79" spans="1:7" ht="15.75" x14ac:dyDescent="0.3">
      <c r="A79" t="e">
        <f>VLOOKUP(B79,BD!A:B,2,FALSE)</f>
        <v>#N/A</v>
      </c>
      <c r="B79" s="23" t="str" cm="1">
        <f t="array" ref="B79">IFERROR(INDEX(Barnault!produits,SMALL(IF(FREQUENCY(IF(Barnault!produits&lt;&gt;"",MATCH(Barnault!produits,Barnault!produits,0)), ROW(Barnault!produits)-ROW($C$5)+1),ROW(Barnault!produits)-ROW($C$5)+1),ROWS(J$209:J284))),"")</f>
        <v/>
      </c>
      <c r="C79" s="8"/>
      <c r="D79" s="8"/>
      <c r="E79" s="30">
        <f>SUMIF(Barnault!produits,B79,Barnault!nombres)</f>
        <v>0</v>
      </c>
      <c r="F79" s="1"/>
      <c r="G79" s="1"/>
    </row>
    <row r="80" spans="1:7" ht="15.75" x14ac:dyDescent="0.3">
      <c r="A80" t="e">
        <f>VLOOKUP(B80,BD!A:B,2,FALSE)</f>
        <v>#N/A</v>
      </c>
      <c r="B80" s="23" t="str" cm="1">
        <f t="array" ref="B80">IFERROR(INDEX(Barnault!produits,SMALL(IF(FREQUENCY(IF(Barnault!produits&lt;&gt;"",MATCH(Barnault!produits,Barnault!produits,0)), ROW(Barnault!produits)-ROW($C$5)+1),ROW(Barnault!produits)-ROW($C$5)+1),ROWS(J$209:J285))),"")</f>
        <v/>
      </c>
      <c r="C80" s="8"/>
      <c r="D80" s="8"/>
      <c r="E80" s="30">
        <f>SUMIF(Barnault!produits,B80,Barnault!nombres)</f>
        <v>0</v>
      </c>
      <c r="F80" s="1"/>
      <c r="G80" s="1"/>
    </row>
    <row r="81" spans="1:7" ht="15.75" x14ac:dyDescent="0.3">
      <c r="A81" t="e">
        <f>VLOOKUP(B81,BD!A:B,2,FALSE)</f>
        <v>#N/A</v>
      </c>
      <c r="B81" s="23" t="str" cm="1">
        <f t="array" ref="B81">IFERROR(INDEX(Barnault!produits,SMALL(IF(FREQUENCY(IF(Barnault!produits&lt;&gt;"",MATCH(Barnault!produits,Barnault!produits,0)), ROW(Barnault!produits)-ROW($C$5)+1),ROW(Barnault!produits)-ROW($C$5)+1),ROWS(J$209:J286))),"")</f>
        <v/>
      </c>
      <c r="C81" s="8"/>
      <c r="D81" s="8"/>
      <c r="E81" s="30">
        <f>SUMIF(Barnault!produits,B81,Barnault!nombres)</f>
        <v>0</v>
      </c>
      <c r="F81" s="1"/>
      <c r="G81" s="1"/>
    </row>
    <row r="82" spans="1:7" ht="15.75" x14ac:dyDescent="0.3">
      <c r="A82" t="e">
        <f>VLOOKUP(B82,BD!A:B,2,FALSE)</f>
        <v>#N/A</v>
      </c>
      <c r="B82" s="23" t="str" cm="1">
        <f t="array" ref="B82">IFERROR(INDEX(Barnault!produits,SMALL(IF(FREQUENCY(IF(Barnault!produits&lt;&gt;"",MATCH(Barnault!produits,Barnault!produits,0)), ROW(Barnault!produits)-ROW($C$5)+1),ROW(Barnault!produits)-ROW($C$5)+1),ROWS(J$209:J287))),"")</f>
        <v/>
      </c>
      <c r="C82" s="8"/>
      <c r="D82" s="8"/>
      <c r="E82" s="30">
        <f>SUMIF(Barnault!produits,B82,Barnault!nombres)</f>
        <v>0</v>
      </c>
      <c r="F82" s="1"/>
      <c r="G82" s="1"/>
    </row>
    <row r="83" spans="1:7" ht="15.75" x14ac:dyDescent="0.3">
      <c r="A83" t="e">
        <f>VLOOKUP(B83,BD!A:B,2,FALSE)</f>
        <v>#N/A</v>
      </c>
      <c r="B83" s="23" t="str" cm="1">
        <f t="array" ref="B83">IFERROR(INDEX(Barnault!produits,SMALL(IF(FREQUENCY(IF(Barnault!produits&lt;&gt;"",MATCH(Barnault!produits,Barnault!produits,0)), ROW(Barnault!produits)-ROW($C$5)+1),ROW(Barnault!produits)-ROW($C$5)+1),ROWS(J$209:J288))),"")</f>
        <v/>
      </c>
      <c r="C83" s="8"/>
      <c r="D83" s="8"/>
      <c r="E83" s="30">
        <f>SUMIF(Barnault!produits,B83,Barnault!nombres)</f>
        <v>0</v>
      </c>
      <c r="F83" s="1"/>
      <c r="G83" s="1"/>
    </row>
    <row r="84" spans="1:7" ht="15.75" x14ac:dyDescent="0.3">
      <c r="A84" t="e">
        <f>VLOOKUP(B84,BD!A:B,2,FALSE)</f>
        <v>#N/A</v>
      </c>
      <c r="B84" s="23" t="str" cm="1">
        <f t="array" ref="B84">IFERROR(INDEX(Barnault!produits,SMALL(IF(FREQUENCY(IF(Barnault!produits&lt;&gt;"",MATCH(Barnault!produits,Barnault!produits,0)), ROW(Barnault!produits)-ROW($C$5)+1),ROW(Barnault!produits)-ROW($C$5)+1),ROWS(J$209:J289))),"")</f>
        <v/>
      </c>
      <c r="C84" s="8"/>
      <c r="D84" s="8"/>
      <c r="E84" s="30">
        <f>SUMIF(Barnault!produits,B84,Barnault!nombres)</f>
        <v>0</v>
      </c>
      <c r="F84" s="1"/>
      <c r="G84" s="1"/>
    </row>
    <row r="85" spans="1:7" ht="15.75" x14ac:dyDescent="0.3">
      <c r="A85" t="e">
        <f>VLOOKUP(B85,BD!A:B,2,FALSE)</f>
        <v>#N/A</v>
      </c>
      <c r="B85" s="23" t="str" cm="1">
        <f t="array" ref="B85">IFERROR(INDEX(Barnault!produits,SMALL(IF(FREQUENCY(IF(Barnault!produits&lt;&gt;"",MATCH(Barnault!produits,Barnault!produits,0)), ROW(Barnault!produits)-ROW($C$5)+1),ROW(Barnault!produits)-ROW($C$5)+1),ROWS(J$209:J290))),"")</f>
        <v/>
      </c>
      <c r="C85" s="8"/>
      <c r="D85" s="8"/>
      <c r="E85" s="30">
        <f>SUMIF(Barnault!produits,B85,Barnault!nombres)</f>
        <v>0</v>
      </c>
      <c r="F85" s="1"/>
      <c r="G85" s="1"/>
    </row>
    <row r="86" spans="1:7" ht="15.75" x14ac:dyDescent="0.3">
      <c r="A86" t="e">
        <f>VLOOKUP(B86,BD!A:B,2,FALSE)</f>
        <v>#N/A</v>
      </c>
      <c r="B86" s="23" t="str" cm="1">
        <f t="array" ref="B86">IFERROR(INDEX(Barnault!produits,SMALL(IF(FREQUENCY(IF(Barnault!produits&lt;&gt;"",MATCH(Barnault!produits,Barnault!produits,0)), ROW(Barnault!produits)-ROW($C$5)+1),ROW(Barnault!produits)-ROW($C$5)+1),ROWS(J$209:J291))),"")</f>
        <v/>
      </c>
      <c r="C86" s="8"/>
      <c r="D86" s="8"/>
      <c r="E86" s="30">
        <f>SUMIF(Barnault!produits,B86,Barnault!nombres)</f>
        <v>0</v>
      </c>
      <c r="F86" s="1"/>
      <c r="G86" s="1"/>
    </row>
    <row r="87" spans="1:7" ht="15.75" x14ac:dyDescent="0.3">
      <c r="A87" t="e">
        <f>VLOOKUP(B87,BD!A:B,2,FALSE)</f>
        <v>#N/A</v>
      </c>
      <c r="B87" s="23" t="str" cm="1">
        <f t="array" ref="B87">IFERROR(INDEX(Barnault!produits,SMALL(IF(FREQUENCY(IF(Barnault!produits&lt;&gt;"",MATCH(Barnault!produits,Barnault!produits,0)), ROW(Barnault!produits)-ROW($C$5)+1),ROW(Barnault!produits)-ROW($C$5)+1),ROWS(J$209:J292))),"")</f>
        <v/>
      </c>
      <c r="C87" s="8"/>
      <c r="D87" s="8"/>
      <c r="E87" s="30">
        <f>SUMIF(Barnault!produits,B87,Barnault!nombres)</f>
        <v>0</v>
      </c>
      <c r="F87" s="1"/>
      <c r="G87" s="1"/>
    </row>
    <row r="88" spans="1:7" ht="15.75" x14ac:dyDescent="0.3">
      <c r="A88" t="e">
        <f>VLOOKUP(B88,BD!A:B,2,FALSE)</f>
        <v>#N/A</v>
      </c>
      <c r="B88" s="23" t="str" cm="1">
        <f t="array" ref="B88">IFERROR(INDEX(Barnault!produits,SMALL(IF(FREQUENCY(IF(Barnault!produits&lt;&gt;"",MATCH(Barnault!produits,Barnault!produits,0)), ROW(Barnault!produits)-ROW($C$5)+1),ROW(Barnault!produits)-ROW($C$5)+1),ROWS(J$209:J293))),"")</f>
        <v/>
      </c>
      <c r="C88" s="8"/>
      <c r="D88" s="8"/>
      <c r="E88" s="30">
        <f>SUMIF(Barnault!produits,B88,Barnault!nombres)</f>
        <v>0</v>
      </c>
      <c r="F88" s="1"/>
      <c r="G88" s="1"/>
    </row>
    <row r="89" spans="1:7" ht="15.75" x14ac:dyDescent="0.3">
      <c r="A89" t="e">
        <f>VLOOKUP(B89,BD!A:B,2,FALSE)</f>
        <v>#N/A</v>
      </c>
      <c r="B89" s="23" t="str" cm="1">
        <f t="array" ref="B89">IFERROR(INDEX(Barnault!produits,SMALL(IF(FREQUENCY(IF(Barnault!produits&lt;&gt;"",MATCH(Barnault!produits,Barnault!produits,0)), ROW(Barnault!produits)-ROW($C$5)+1),ROW(Barnault!produits)-ROW($C$5)+1),ROWS(J$209:J294))),"")</f>
        <v/>
      </c>
      <c r="C89" s="8"/>
      <c r="D89" s="8"/>
      <c r="E89" s="30">
        <f>SUMIF(Barnault!produits,B89,Barnault!nombres)</f>
        <v>0</v>
      </c>
      <c r="F89" s="1"/>
      <c r="G89" s="1"/>
    </row>
    <row r="90" spans="1:7" ht="15.75" x14ac:dyDescent="0.3">
      <c r="A90" t="e">
        <f>VLOOKUP(B90,BD!A:B,2,FALSE)</f>
        <v>#N/A</v>
      </c>
      <c r="B90" s="23" t="str" cm="1">
        <f t="array" ref="B90">IFERROR(INDEX(Barnault!produits,SMALL(IF(FREQUENCY(IF(Barnault!produits&lt;&gt;"",MATCH(Barnault!produits,Barnault!produits,0)), ROW(Barnault!produits)-ROW($C$5)+1),ROW(Barnault!produits)-ROW($C$5)+1),ROWS(J$209:J295))),"")</f>
        <v/>
      </c>
      <c r="C90" s="8"/>
      <c r="D90" s="8"/>
      <c r="E90" s="30">
        <f>SUMIF(Barnault!produits,B90,Barnault!nombres)</f>
        <v>0</v>
      </c>
      <c r="F90" s="1"/>
      <c r="G90" s="1"/>
    </row>
    <row r="91" spans="1:7" ht="15.75" x14ac:dyDescent="0.3">
      <c r="A91" t="e">
        <f>VLOOKUP(B91,BD!A:B,2,FALSE)</f>
        <v>#N/A</v>
      </c>
      <c r="B91" s="23" t="str" cm="1">
        <f t="array" ref="B91">IFERROR(INDEX(Barnault!produits,SMALL(IF(FREQUENCY(IF(Barnault!produits&lt;&gt;"",MATCH(Barnault!produits,Barnault!produits,0)), ROW(Barnault!produits)-ROW($C$5)+1),ROW(Barnault!produits)-ROW($C$5)+1),ROWS(J$209:J296))),"")</f>
        <v/>
      </c>
      <c r="C91" s="8"/>
      <c r="D91" s="8"/>
      <c r="E91" s="30">
        <f>SUMIF(Barnault!produits,B91,Barnault!nombres)</f>
        <v>0</v>
      </c>
      <c r="F91" s="1"/>
      <c r="G91" s="1"/>
    </row>
    <row r="92" spans="1:7" ht="15.75" x14ac:dyDescent="0.3">
      <c r="A92" t="e">
        <f>VLOOKUP(B92,BD!A:B,2,FALSE)</f>
        <v>#N/A</v>
      </c>
      <c r="B92" s="23" t="str" cm="1">
        <f t="array" ref="B92">IFERROR(INDEX(Barnault!produits,SMALL(IF(FREQUENCY(IF(Barnault!produits&lt;&gt;"",MATCH(Barnault!produits,Barnault!produits,0)), ROW(Barnault!produits)-ROW($C$5)+1),ROW(Barnault!produits)-ROW($C$5)+1),ROWS(J$209:J297))),"")</f>
        <v/>
      </c>
      <c r="C92" s="8"/>
      <c r="D92" s="8"/>
      <c r="E92" s="30">
        <f>SUMIF(Barnault!produits,B92,Barnault!nombres)</f>
        <v>0</v>
      </c>
      <c r="F92" s="1"/>
      <c r="G92" s="1"/>
    </row>
    <row r="93" spans="1:7" ht="15.75" x14ac:dyDescent="0.3">
      <c r="A93" t="e">
        <f>VLOOKUP(B93,BD!A:B,2,FALSE)</f>
        <v>#N/A</v>
      </c>
      <c r="B93" s="23" t="str" cm="1">
        <f t="array" ref="B93">IFERROR(INDEX(Barnault!produits,SMALL(IF(FREQUENCY(IF(Barnault!produits&lt;&gt;"",MATCH(Barnault!produits,Barnault!produits,0)), ROW(Barnault!produits)-ROW($C$5)+1),ROW(Barnault!produits)-ROW($C$5)+1),ROWS(J$209:J298))),"")</f>
        <v/>
      </c>
      <c r="C93" s="8"/>
      <c r="D93" s="8"/>
      <c r="E93" s="30">
        <f>SUMIF(Barnault!produits,B93,Barnault!nombres)</f>
        <v>0</v>
      </c>
      <c r="F93" s="1"/>
      <c r="G93" s="1"/>
    </row>
    <row r="94" spans="1:7" ht="15.75" x14ac:dyDescent="0.3">
      <c r="A94" t="e">
        <f>VLOOKUP(B94,BD!A:B,2,FALSE)</f>
        <v>#N/A</v>
      </c>
      <c r="B94" s="23" t="str" cm="1">
        <f t="array" ref="B94">IFERROR(INDEX(Barnault!produits,SMALL(IF(FREQUENCY(IF(Barnault!produits&lt;&gt;"",MATCH(Barnault!produits,Barnault!produits,0)), ROW(Barnault!produits)-ROW($C$5)+1),ROW(Barnault!produits)-ROW($C$5)+1),ROWS(J$209:J299))),"")</f>
        <v/>
      </c>
      <c r="C94" s="8"/>
      <c r="D94" s="8"/>
      <c r="E94" s="30">
        <f>SUMIF(Barnault!produits,B94,Barnault!nombres)</f>
        <v>0</v>
      </c>
      <c r="F94" s="1"/>
      <c r="G94" s="1"/>
    </row>
    <row r="95" spans="1:7" ht="15.75" x14ac:dyDescent="0.3">
      <c r="A95" t="e">
        <f>VLOOKUP(B95,BD!A:B,2,FALSE)</f>
        <v>#N/A</v>
      </c>
      <c r="B95" s="23" t="str" cm="1">
        <f t="array" ref="B95">IFERROR(INDEX(Barnault!produits,SMALL(IF(FREQUENCY(IF(Barnault!produits&lt;&gt;"",MATCH(Barnault!produits,Barnault!produits,0)), ROW(Barnault!produits)-ROW($C$5)+1),ROW(Barnault!produits)-ROW($C$5)+1),ROWS(J$209:J300))),"")</f>
        <v/>
      </c>
      <c r="C95" s="8"/>
      <c r="D95" s="8"/>
      <c r="E95" s="30">
        <f>SUMIF(Barnault!produits,B95,Barnault!nombres)</f>
        <v>0</v>
      </c>
      <c r="F95" s="1"/>
      <c r="G95" s="1"/>
    </row>
    <row r="96" spans="1:7" ht="15.75" x14ac:dyDescent="0.3">
      <c r="A96" t="e">
        <f>VLOOKUP(B96,BD!A:B,2,FALSE)</f>
        <v>#N/A</v>
      </c>
      <c r="B96" s="23" t="str" cm="1">
        <f t="array" ref="B96">IFERROR(INDEX(Barnault!produits,SMALL(IF(FREQUENCY(IF(Barnault!produits&lt;&gt;"",MATCH(Barnault!produits,Barnault!produits,0)), ROW(Barnault!produits)-ROW($C$5)+1),ROW(Barnault!produits)-ROW($C$5)+1),ROWS(J$209:J301))),"")</f>
        <v/>
      </c>
      <c r="C96" s="8"/>
      <c r="D96" s="8"/>
      <c r="E96" s="30">
        <f>SUMIF(Barnault!produits,B96,Barnault!nombres)</f>
        <v>0</v>
      </c>
      <c r="F96" s="1"/>
      <c r="G96" s="1"/>
    </row>
    <row r="97" spans="1:7" ht="15.75" x14ac:dyDescent="0.3">
      <c r="A97" t="e">
        <f>VLOOKUP(B97,BD!A:B,2,FALSE)</f>
        <v>#N/A</v>
      </c>
      <c r="B97" s="23" t="str" cm="1">
        <f t="array" ref="B97">IFERROR(INDEX(Barnault!produits,SMALL(IF(FREQUENCY(IF(Barnault!produits&lt;&gt;"",MATCH(Barnault!produits,Barnault!produits,0)), ROW(Barnault!produits)-ROW($C$5)+1),ROW(Barnault!produits)-ROW($C$5)+1),ROWS(J$209:J302))),"")</f>
        <v/>
      </c>
      <c r="C97" s="8"/>
      <c r="D97" s="8"/>
      <c r="E97" s="30">
        <f>SUMIF(Barnault!produits,B97,Barnault!nombres)</f>
        <v>0</v>
      </c>
      <c r="F97" s="1"/>
      <c r="G97" s="1"/>
    </row>
    <row r="98" spans="1:7" ht="15.75" x14ac:dyDescent="0.3">
      <c r="A98" t="e">
        <f>VLOOKUP(B98,BD!A:B,2,FALSE)</f>
        <v>#N/A</v>
      </c>
      <c r="B98" s="23" t="str" cm="1">
        <f t="array" ref="B98">IFERROR(INDEX(Barnault!produits,SMALL(IF(FREQUENCY(IF(Barnault!produits&lt;&gt;"",MATCH(Barnault!produits,Barnault!produits,0)), ROW(Barnault!produits)-ROW($C$5)+1),ROW(Barnault!produits)-ROW($C$5)+1),ROWS(J$209:J303))),"")</f>
        <v/>
      </c>
      <c r="C98" s="8"/>
      <c r="D98" s="8"/>
      <c r="E98" s="30">
        <f>SUMIF(Barnault!produits,B98,Barnault!nombres)</f>
        <v>0</v>
      </c>
      <c r="F98" s="1"/>
      <c r="G98" s="1"/>
    </row>
    <row r="99" spans="1:7" ht="15.75" x14ac:dyDescent="0.3">
      <c r="A99" t="e">
        <f>VLOOKUP(B99,BD!A:B,2,FALSE)</f>
        <v>#N/A</v>
      </c>
      <c r="B99" s="23" t="str" cm="1">
        <f t="array" ref="B99">IFERROR(INDEX(Barnault!produits,SMALL(IF(FREQUENCY(IF(Barnault!produits&lt;&gt;"",MATCH(Barnault!produits,Barnault!produits,0)), ROW(Barnault!produits)-ROW($C$5)+1),ROW(Barnault!produits)-ROW($C$5)+1),ROWS(J$209:J304))),"")</f>
        <v/>
      </c>
      <c r="C99" s="8"/>
      <c r="D99" s="8"/>
      <c r="E99" s="30">
        <f>SUMIF(Barnault!produits,B99,Barnault!nombres)</f>
        <v>0</v>
      </c>
      <c r="F99" s="1"/>
      <c r="G99" s="1"/>
    </row>
    <row r="100" spans="1:7" ht="15.75" x14ac:dyDescent="0.3">
      <c r="A100" t="e">
        <f>VLOOKUP(B100,BD!A:B,2,FALSE)</f>
        <v>#N/A</v>
      </c>
      <c r="B100" s="23" t="str" cm="1">
        <f t="array" ref="B100">IFERROR(INDEX(Barnault!produits,SMALL(IF(FREQUENCY(IF(Barnault!produits&lt;&gt;"",MATCH(Barnault!produits,Barnault!produits,0)), ROW(Barnault!produits)-ROW($C$5)+1),ROW(Barnault!produits)-ROW($C$5)+1),ROWS(J$209:J305))),"")</f>
        <v/>
      </c>
      <c r="C100" s="8"/>
      <c r="D100" s="8"/>
      <c r="E100" s="30">
        <f>SUMIF(Barnault!produits,B100,Barnault!nombres)</f>
        <v>0</v>
      </c>
      <c r="F100" s="1"/>
      <c r="G100" s="1"/>
    </row>
    <row r="101" spans="1:7" ht="15.75" x14ac:dyDescent="0.3">
      <c r="A101" t="e">
        <f>VLOOKUP(B101,BD!A:B,2,FALSE)</f>
        <v>#N/A</v>
      </c>
      <c r="B101" s="23" t="str" cm="1">
        <f t="array" ref="B101">IFERROR(INDEX(Barnault!produits,SMALL(IF(FREQUENCY(IF(Barnault!produits&lt;&gt;"",MATCH(Barnault!produits,Barnault!produits,0)), ROW(Barnault!produits)-ROW($C$5)+1),ROW(Barnault!produits)-ROW($C$5)+1),ROWS(J$209:J306))),"")</f>
        <v/>
      </c>
      <c r="C101" s="8"/>
      <c r="D101" s="8"/>
      <c r="E101" s="30">
        <f>SUMIF(Barnault!produits,B101,Barnault!nombres)</f>
        <v>0</v>
      </c>
      <c r="F101" s="1"/>
      <c r="G101" s="1"/>
    </row>
    <row r="102" spans="1:7" ht="15.75" x14ac:dyDescent="0.3">
      <c r="A102" t="e">
        <f>VLOOKUP(B102,BD!A:B,2,FALSE)</f>
        <v>#N/A</v>
      </c>
      <c r="B102" s="23" t="str" cm="1">
        <f t="array" ref="B102">IFERROR(INDEX(Barnault!produits,SMALL(IF(FREQUENCY(IF(Barnault!produits&lt;&gt;"",MATCH(Barnault!produits,Barnault!produits,0)), ROW(Barnault!produits)-ROW($C$5)+1),ROW(Barnault!produits)-ROW($C$5)+1),ROWS(J$209:J307))),"")</f>
        <v/>
      </c>
      <c r="C102" s="8"/>
      <c r="D102" s="8"/>
      <c r="E102" s="30">
        <f>SUMIF(Barnault!produits,B102,Barnault!nombres)</f>
        <v>0</v>
      </c>
      <c r="F102" s="1"/>
      <c r="G102" s="1"/>
    </row>
    <row r="103" spans="1:7" ht="15.75" x14ac:dyDescent="0.3">
      <c r="A103" t="e">
        <f>VLOOKUP(B103,BD!A:B,2,FALSE)</f>
        <v>#N/A</v>
      </c>
      <c r="B103" s="23" t="str" cm="1">
        <f t="array" ref="B103">IFERROR(INDEX(Barnault!produits,SMALL(IF(FREQUENCY(IF(Barnault!produits&lt;&gt;"",MATCH(Barnault!produits,Barnault!produits,0)), ROW(Barnault!produits)-ROW($C$5)+1),ROW(Barnault!produits)-ROW($C$5)+1),ROWS(J$209:J308))),"")</f>
        <v/>
      </c>
      <c r="C103" s="8"/>
      <c r="D103" s="8"/>
      <c r="E103" s="30">
        <f>SUMIF(Barnault!produits,B103,Barnault!nombres)</f>
        <v>0</v>
      </c>
      <c r="F103" s="1"/>
      <c r="G103" s="1"/>
    </row>
    <row r="104" spans="1:7" ht="15.75" x14ac:dyDescent="0.3">
      <c r="A104" t="e">
        <f>VLOOKUP(B104,BD!A:B,2,FALSE)</f>
        <v>#N/A</v>
      </c>
      <c r="B104" s="23" t="str" cm="1">
        <f t="array" ref="B104">IFERROR(INDEX(Barnault!produits,SMALL(IF(FREQUENCY(IF(Barnault!produits&lt;&gt;"",MATCH(Barnault!produits,Barnault!produits,0)), ROW(Barnault!produits)-ROW($C$5)+1),ROW(Barnault!produits)-ROW($C$5)+1),ROWS(J$209:J309))),"")</f>
        <v/>
      </c>
      <c r="C104" s="8"/>
      <c r="D104" s="8"/>
      <c r="E104" s="30">
        <f>SUMIF(Barnault!produits,B104,Barnault!nombres)</f>
        <v>0</v>
      </c>
      <c r="F104" s="1"/>
      <c r="G104" s="1"/>
    </row>
    <row r="105" spans="1:7" ht="15.75" x14ac:dyDescent="0.3">
      <c r="A105" t="e">
        <f>VLOOKUP(B105,BD!A:B,2,FALSE)</f>
        <v>#N/A</v>
      </c>
      <c r="B105" s="23" t="str" cm="1">
        <f t="array" ref="B105">IFERROR(INDEX(Barnault!produits,SMALL(IF(FREQUENCY(IF(Barnault!produits&lt;&gt;"",MATCH(Barnault!produits,Barnault!produits,0)), ROW(Barnault!produits)-ROW($C$5)+1),ROW(Barnault!produits)-ROW($C$5)+1),ROWS(J$209:J310))),"")</f>
        <v/>
      </c>
      <c r="C105" s="8"/>
      <c r="D105" s="8"/>
      <c r="E105" s="30">
        <f>SUMIF(Barnault!produits,B105,Barnault!nombres)</f>
        <v>0</v>
      </c>
      <c r="F105" s="1"/>
      <c r="G105" s="1"/>
    </row>
    <row r="106" spans="1:7" ht="15.75" x14ac:dyDescent="0.3">
      <c r="A106" t="e">
        <f>VLOOKUP(B106,BD!A:B,2,FALSE)</f>
        <v>#N/A</v>
      </c>
      <c r="B106" s="23" t="str" cm="1">
        <f t="array" ref="B106">IFERROR(INDEX(Barnault!produits,SMALL(IF(FREQUENCY(IF(Barnault!produits&lt;&gt;"",MATCH(Barnault!produits,Barnault!produits,0)), ROW(Barnault!produits)-ROW($C$5)+1),ROW(Barnault!produits)-ROW($C$5)+1),ROWS(J$209:J311))),"")</f>
        <v/>
      </c>
      <c r="C106" s="8"/>
      <c r="D106" s="8"/>
      <c r="E106" s="30">
        <f>SUMIF(Barnault!produits,B106,Barnault!nombres)</f>
        <v>0</v>
      </c>
      <c r="F106" s="1"/>
      <c r="G106" s="1"/>
    </row>
    <row r="107" spans="1:7" ht="15.75" x14ac:dyDescent="0.3">
      <c r="A107" t="e">
        <f>VLOOKUP(B107,BD!A:B,2,FALSE)</f>
        <v>#N/A</v>
      </c>
      <c r="B107" s="23" t="str" cm="1">
        <f t="array" ref="B107">IFERROR(INDEX(Barnault!produits,SMALL(IF(FREQUENCY(IF(Barnault!produits&lt;&gt;"",MATCH(Barnault!produits,Barnault!produits,0)), ROW(Barnault!produits)-ROW($C$5)+1),ROW(Barnault!produits)-ROW($C$5)+1),ROWS(J$209:J312))),"")</f>
        <v/>
      </c>
      <c r="C107" s="8"/>
      <c r="D107" s="8"/>
      <c r="E107" s="30">
        <f>SUMIF(Barnault!produits,B107,Barnault!nombres)</f>
        <v>0</v>
      </c>
      <c r="F107" s="1"/>
      <c r="G107" s="1"/>
    </row>
    <row r="108" spans="1:7" ht="15.75" x14ac:dyDescent="0.3">
      <c r="A108" t="e">
        <f>VLOOKUP(B108,BD!A:B,2,FALSE)</f>
        <v>#N/A</v>
      </c>
      <c r="B108" s="23" t="str" cm="1">
        <f t="array" ref="B108">IFERROR(INDEX(Barnault!produits,SMALL(IF(FREQUENCY(IF(Barnault!produits&lt;&gt;"",MATCH(Barnault!produits,Barnault!produits,0)), ROW(Barnault!produits)-ROW($C$5)+1),ROW(Barnault!produits)-ROW($C$5)+1),ROWS(J$209:J313))),"")</f>
        <v/>
      </c>
      <c r="C108" s="8"/>
      <c r="D108" s="8"/>
      <c r="E108" s="30">
        <f>SUMIF(Barnault!produits,B108,Barnault!nombres)</f>
        <v>0</v>
      </c>
      <c r="F108" s="1"/>
      <c r="G108" s="1"/>
    </row>
    <row r="109" spans="1:7" ht="15.75" x14ac:dyDescent="0.3">
      <c r="A109" t="e">
        <f>VLOOKUP(B109,BD!A:B,2,FALSE)</f>
        <v>#N/A</v>
      </c>
      <c r="B109" s="23" t="str" cm="1">
        <f t="array" ref="B109">IFERROR(INDEX(Barnault!produits,SMALL(IF(FREQUENCY(IF(Barnault!produits&lt;&gt;"",MATCH(Barnault!produits,Barnault!produits,0)), ROW(Barnault!produits)-ROW($C$5)+1),ROW(Barnault!produits)-ROW($C$5)+1),ROWS(J$209:J314))),"")</f>
        <v/>
      </c>
      <c r="C109" s="8"/>
      <c r="D109" s="8"/>
      <c r="E109" s="30">
        <f>SUMIF(Barnault!produits,B109,Barnault!nombres)</f>
        <v>0</v>
      </c>
      <c r="F109" s="1"/>
      <c r="G109" s="1"/>
    </row>
    <row r="110" spans="1:7" ht="15.75" x14ac:dyDescent="0.3">
      <c r="A110" t="e">
        <f>VLOOKUP(B110,BD!A:B,2,FALSE)</f>
        <v>#N/A</v>
      </c>
      <c r="B110" s="23" t="str" cm="1">
        <f t="array" ref="B110">IFERROR(INDEX(Barnault!produits,SMALL(IF(FREQUENCY(IF(Barnault!produits&lt;&gt;"",MATCH(Barnault!produits,Barnault!produits,0)), ROW(Barnault!produits)-ROW($C$5)+1),ROW(Barnault!produits)-ROW($C$5)+1),ROWS(J$209:J315))),"")</f>
        <v/>
      </c>
      <c r="C110" s="8"/>
      <c r="D110" s="8"/>
      <c r="E110" s="30">
        <f>SUMIF(Barnault!produits,B110,Barnault!nombres)</f>
        <v>0</v>
      </c>
      <c r="F110" s="1"/>
      <c r="G110" s="1"/>
    </row>
    <row r="111" spans="1:7" ht="15.75" x14ac:dyDescent="0.3">
      <c r="A111" t="e">
        <f>VLOOKUP(B111,BD!A:B,2,FALSE)</f>
        <v>#N/A</v>
      </c>
      <c r="B111" s="23" t="str" cm="1">
        <f t="array" ref="B111">IFERROR(INDEX(Barnault!produits,SMALL(IF(FREQUENCY(IF(Barnault!produits&lt;&gt;"",MATCH(Barnault!produits,Barnault!produits,0)), ROW(Barnault!produits)-ROW($C$5)+1),ROW(Barnault!produits)-ROW($C$5)+1),ROWS(J$209:J316))),"")</f>
        <v/>
      </c>
      <c r="C111" s="8"/>
      <c r="D111" s="8"/>
      <c r="E111" s="30">
        <f>SUMIF(Barnault!produits,B111,Barnault!nombres)</f>
        <v>0</v>
      </c>
      <c r="F111" s="1"/>
      <c r="G111" s="1"/>
    </row>
    <row r="112" spans="1:7" ht="15.75" x14ac:dyDescent="0.3">
      <c r="A112" t="e">
        <f>VLOOKUP(B112,BD!A:B,2,FALSE)</f>
        <v>#N/A</v>
      </c>
      <c r="B112" s="23" t="str" cm="1">
        <f t="array" ref="B112">IFERROR(INDEX(Barnault!produits,SMALL(IF(FREQUENCY(IF(Barnault!produits&lt;&gt;"",MATCH(Barnault!produits,Barnault!produits,0)), ROW(Barnault!produits)-ROW($C$5)+1),ROW(Barnault!produits)-ROW($C$5)+1),ROWS(J$209:J317))),"")</f>
        <v/>
      </c>
      <c r="C112" s="8"/>
      <c r="D112" s="8"/>
      <c r="E112" s="30">
        <f>SUMIF(Barnault!produits,B112,Barnault!nombres)</f>
        <v>0</v>
      </c>
      <c r="F112" s="1"/>
      <c r="G112" s="1"/>
    </row>
    <row r="113" spans="1:7" ht="15.75" x14ac:dyDescent="0.3">
      <c r="A113" t="e">
        <f>VLOOKUP(B113,BD!A:B,2,FALSE)</f>
        <v>#N/A</v>
      </c>
      <c r="B113" s="23" t="str" cm="1">
        <f t="array" ref="B113">IFERROR(INDEX(Barnault!produits,SMALL(IF(FREQUENCY(IF(Barnault!produits&lt;&gt;"",MATCH(Barnault!produits,Barnault!produits,0)), ROW(Barnault!produits)-ROW($C$5)+1),ROW(Barnault!produits)-ROW($C$5)+1),ROWS(J$209:J318))),"")</f>
        <v/>
      </c>
      <c r="C113" s="8"/>
      <c r="D113" s="8"/>
      <c r="E113" s="30">
        <f>SUMIF(Barnault!produits,B113,Barnault!nombres)</f>
        <v>0</v>
      </c>
      <c r="F113" s="1"/>
      <c r="G113" s="1"/>
    </row>
    <row r="114" spans="1:7" ht="15.75" x14ac:dyDescent="0.3">
      <c r="A114" t="e">
        <f>VLOOKUP(B114,BD!A:B,2,FALSE)</f>
        <v>#N/A</v>
      </c>
      <c r="B114" s="23" t="str" cm="1">
        <f t="array" ref="B114">IFERROR(INDEX(Barnault!produits,SMALL(IF(FREQUENCY(IF(Barnault!produits&lt;&gt;"",MATCH(Barnault!produits,Barnault!produits,0)), ROW(Barnault!produits)-ROW($C$5)+1),ROW(Barnault!produits)-ROW($C$5)+1),ROWS(J$209:J319))),"")</f>
        <v/>
      </c>
      <c r="C114" s="8"/>
      <c r="D114" s="8"/>
      <c r="E114" s="30">
        <f>SUMIF(Barnault!produits,B114,Barnault!nombres)</f>
        <v>0</v>
      </c>
      <c r="F114" s="1"/>
      <c r="G114" s="1"/>
    </row>
    <row r="115" spans="1:7" ht="15.75" x14ac:dyDescent="0.3">
      <c r="A115" t="e">
        <f>VLOOKUP(B115,BD!A:B,2,FALSE)</f>
        <v>#N/A</v>
      </c>
      <c r="B115" s="23" t="str" cm="1">
        <f t="array" ref="B115">IFERROR(INDEX(Barnault!produits,SMALL(IF(FREQUENCY(IF(Barnault!produits&lt;&gt;"",MATCH(Barnault!produits,Barnault!produits,0)), ROW(Barnault!produits)-ROW($C$5)+1),ROW(Barnault!produits)-ROW($C$5)+1),ROWS(J$209:J320))),"")</f>
        <v/>
      </c>
      <c r="C115" s="8"/>
      <c r="D115" s="8"/>
      <c r="E115" s="30">
        <f>SUMIF(Barnault!produits,B115,Barnault!nombres)</f>
        <v>0</v>
      </c>
      <c r="F115" s="1"/>
      <c r="G115" s="1"/>
    </row>
    <row r="116" spans="1:7" ht="15.75" x14ac:dyDescent="0.3">
      <c r="A116" t="e">
        <f>VLOOKUP(B116,BD!A:B,2,FALSE)</f>
        <v>#N/A</v>
      </c>
      <c r="B116" s="23" t="str" cm="1">
        <f t="array" ref="B116">IFERROR(INDEX(Barnault!produits,SMALL(IF(FREQUENCY(IF(Barnault!produits&lt;&gt;"",MATCH(Barnault!produits,Barnault!produits,0)), ROW(Barnault!produits)-ROW($C$5)+1),ROW(Barnault!produits)-ROW($C$5)+1),ROWS(J$209:J321))),"")</f>
        <v/>
      </c>
      <c r="C116" s="8"/>
      <c r="D116" s="8"/>
      <c r="E116" s="30">
        <f>SUMIF(Barnault!produits,B116,Barnault!nombres)</f>
        <v>0</v>
      </c>
      <c r="F116" s="1"/>
      <c r="G116" s="1"/>
    </row>
    <row r="117" spans="1:7" ht="15.75" x14ac:dyDescent="0.3">
      <c r="A117" t="e">
        <f>VLOOKUP(B117,BD!A:B,2,FALSE)</f>
        <v>#N/A</v>
      </c>
      <c r="B117" s="23" t="str" cm="1">
        <f t="array" ref="B117">IFERROR(INDEX(Barnault!produits,SMALL(IF(FREQUENCY(IF(Barnault!produits&lt;&gt;"",MATCH(Barnault!produits,Barnault!produits,0)), ROW(Barnault!produits)-ROW($C$5)+1),ROW(Barnault!produits)-ROW($C$5)+1),ROWS(J$209:J322))),"")</f>
        <v/>
      </c>
      <c r="C117" s="8"/>
      <c r="D117" s="8"/>
      <c r="E117" s="30">
        <f>SUMIF(Barnault!produits,B117,Barnault!nombres)</f>
        <v>0</v>
      </c>
      <c r="F117" s="1"/>
      <c r="G117" s="1"/>
    </row>
    <row r="118" spans="1:7" ht="15.75" x14ac:dyDescent="0.3">
      <c r="A118" t="e">
        <f>VLOOKUP(B118,BD!A:B,2,FALSE)</f>
        <v>#N/A</v>
      </c>
      <c r="B118" s="23" t="str" cm="1">
        <f t="array" ref="B118">IFERROR(INDEX(Barnault!produits,SMALL(IF(FREQUENCY(IF(Barnault!produits&lt;&gt;"",MATCH(Barnault!produits,Barnault!produits,0)), ROW(Barnault!produits)-ROW($C$5)+1),ROW(Barnault!produits)-ROW($C$5)+1),ROWS(J$209:J323))),"")</f>
        <v/>
      </c>
      <c r="C118" s="8"/>
      <c r="D118" s="8"/>
      <c r="E118" s="30">
        <f>SUMIF(Barnault!produits,B118,Barnault!nombres)</f>
        <v>0</v>
      </c>
      <c r="F118" s="1"/>
      <c r="G118" s="1"/>
    </row>
    <row r="119" spans="1:7" ht="15.75" x14ac:dyDescent="0.3">
      <c r="A119" t="e">
        <f>VLOOKUP(B119,BD!A:B,2,FALSE)</f>
        <v>#N/A</v>
      </c>
      <c r="B119" s="23" t="str" cm="1">
        <f t="array" ref="B119">IFERROR(INDEX(Barnault!produits,SMALL(IF(FREQUENCY(IF(Barnault!produits&lt;&gt;"",MATCH(Barnault!produits,Barnault!produits,0)), ROW(Barnault!produits)-ROW($C$5)+1),ROW(Barnault!produits)-ROW($C$5)+1),ROWS(J$209:J324))),"")</f>
        <v/>
      </c>
      <c r="C119" s="8"/>
      <c r="D119" s="8"/>
      <c r="E119" s="30">
        <f>SUMIF(Barnault!produits,B119,Barnault!nombres)</f>
        <v>0</v>
      </c>
      <c r="F119" s="1"/>
      <c r="G119" s="1"/>
    </row>
    <row r="120" spans="1:7" ht="15.75" x14ac:dyDescent="0.3">
      <c r="A120" t="e">
        <f>VLOOKUP(B120,BD!A:B,2,FALSE)</f>
        <v>#N/A</v>
      </c>
      <c r="B120" s="23" t="str" cm="1">
        <f t="array" ref="B120">IFERROR(INDEX(Barnault!produits,SMALL(IF(FREQUENCY(IF(Barnault!produits&lt;&gt;"",MATCH(Barnault!produits,Barnault!produits,0)), ROW(Barnault!produits)-ROW($C$5)+1),ROW(Barnault!produits)-ROW($C$5)+1),ROWS(J$209:J325))),"")</f>
        <v/>
      </c>
      <c r="C120" s="8"/>
      <c r="D120" s="8"/>
      <c r="E120" s="30">
        <f>SUMIF(Barnault!produits,B120,Barnault!nombres)</f>
        <v>0</v>
      </c>
      <c r="F120" s="1"/>
      <c r="G120" s="1"/>
    </row>
    <row r="121" spans="1:7" ht="15.75" x14ac:dyDescent="0.3">
      <c r="A121" t="e">
        <f>VLOOKUP(B121,BD!A:B,2,FALSE)</f>
        <v>#N/A</v>
      </c>
      <c r="B121" s="23" t="str" cm="1">
        <f t="array" ref="B121">IFERROR(INDEX(Barnault!produits,SMALL(IF(FREQUENCY(IF(Barnault!produits&lt;&gt;"",MATCH(Barnault!produits,Barnault!produits,0)), ROW(Barnault!produits)-ROW($C$5)+1),ROW(Barnault!produits)-ROW($C$5)+1),ROWS(J$209:J326))),"")</f>
        <v/>
      </c>
      <c r="C121" s="8"/>
      <c r="D121" s="8"/>
      <c r="E121" s="30">
        <f>SUMIF(Barnault!produits,B121,Barnault!nombres)</f>
        <v>0</v>
      </c>
      <c r="F121" s="1"/>
      <c r="G121" s="1"/>
    </row>
    <row r="122" spans="1:7" ht="15.75" x14ac:dyDescent="0.3">
      <c r="A122" t="e">
        <f>VLOOKUP(B122,BD!A:B,2,FALSE)</f>
        <v>#N/A</v>
      </c>
      <c r="B122" s="23" t="str" cm="1">
        <f t="array" ref="B122">IFERROR(INDEX(Barnault!produits,SMALL(IF(FREQUENCY(IF(Barnault!produits&lt;&gt;"",MATCH(Barnault!produits,Barnault!produits,0)), ROW(Barnault!produits)-ROW($C$5)+1),ROW(Barnault!produits)-ROW($C$5)+1),ROWS(J$209:J327))),"")</f>
        <v/>
      </c>
      <c r="C122" s="8"/>
      <c r="D122" s="8"/>
      <c r="E122" s="30">
        <f>SUMIF(Barnault!produits,B122,Barnault!nombres)</f>
        <v>0</v>
      </c>
      <c r="F122" s="1"/>
      <c r="G122" s="1"/>
    </row>
    <row r="123" spans="1:7" ht="15.75" x14ac:dyDescent="0.3">
      <c r="A123" t="e">
        <f>VLOOKUP(B123,BD!A:B,2,FALSE)</f>
        <v>#N/A</v>
      </c>
      <c r="B123" s="23" t="str" cm="1">
        <f t="array" ref="B123">IFERROR(INDEX(Barnault!produits,SMALL(IF(FREQUENCY(IF(Barnault!produits&lt;&gt;"",MATCH(Barnault!produits,Barnault!produits,0)), ROW(Barnault!produits)-ROW($C$5)+1),ROW(Barnault!produits)-ROW($C$5)+1),ROWS(J$209:J328))),"")</f>
        <v/>
      </c>
      <c r="C123" s="8"/>
      <c r="D123" s="8"/>
      <c r="E123" s="30">
        <f>SUMIF(Barnault!produits,B123,Barnault!nombres)</f>
        <v>0</v>
      </c>
      <c r="F123" s="1"/>
      <c r="G123" s="1"/>
    </row>
    <row r="124" spans="1:7" ht="15.75" x14ac:dyDescent="0.3">
      <c r="A124" t="e">
        <f>VLOOKUP(B124,BD!A:B,2,FALSE)</f>
        <v>#N/A</v>
      </c>
      <c r="B124" s="23" t="str" cm="1">
        <f t="array" ref="B124">IFERROR(INDEX(Barnault!produits,SMALL(IF(FREQUENCY(IF(Barnault!produits&lt;&gt;"",MATCH(Barnault!produits,Barnault!produits,0)), ROW(Barnault!produits)-ROW($C$5)+1),ROW(Barnault!produits)-ROW($C$5)+1),ROWS(J$209:J329))),"")</f>
        <v/>
      </c>
      <c r="C124" s="8"/>
      <c r="D124" s="8"/>
      <c r="E124" s="30">
        <f>SUMIF(Barnault!produits,B124,Barnault!nombres)</f>
        <v>0</v>
      </c>
      <c r="F124" s="1"/>
      <c r="G124" s="1"/>
    </row>
    <row r="125" spans="1:7" ht="15.75" x14ac:dyDescent="0.3">
      <c r="A125" t="e">
        <f>VLOOKUP(B125,BD!A:B,2,FALSE)</f>
        <v>#N/A</v>
      </c>
      <c r="B125" s="23" t="str" cm="1">
        <f t="array" ref="B125">IFERROR(INDEX(Barnault!produits,SMALL(IF(FREQUENCY(IF(Barnault!produits&lt;&gt;"",MATCH(Barnault!produits,Barnault!produits,0)), ROW(Barnault!produits)-ROW($C$5)+1),ROW(Barnault!produits)-ROW($C$5)+1),ROWS(J$209:J330))),"")</f>
        <v/>
      </c>
      <c r="C125" s="8"/>
      <c r="D125" s="8"/>
      <c r="E125" s="30">
        <f>SUMIF(Barnault!produits,B125,Barnault!nombres)</f>
        <v>0</v>
      </c>
      <c r="F125" s="1"/>
      <c r="G125" s="1"/>
    </row>
    <row r="126" spans="1:7" ht="15.75" x14ac:dyDescent="0.3">
      <c r="A126" t="e">
        <f>VLOOKUP(B126,BD!A:B,2,FALSE)</f>
        <v>#N/A</v>
      </c>
      <c r="B126" s="23" t="str" cm="1">
        <f t="array" ref="B126">IFERROR(INDEX(Barnault!produits,SMALL(IF(FREQUENCY(IF(Barnault!produits&lt;&gt;"",MATCH(Barnault!produits,Barnault!produits,0)), ROW(Barnault!produits)-ROW($C$5)+1),ROW(Barnault!produits)-ROW($C$5)+1),ROWS(J$209:J331))),"")</f>
        <v/>
      </c>
      <c r="C126" s="8"/>
      <c r="D126" s="8"/>
      <c r="E126" s="30">
        <f>SUMIF(Barnault!produits,B126,Barnault!nombres)</f>
        <v>0</v>
      </c>
      <c r="F126" s="1"/>
      <c r="G126" s="1"/>
    </row>
    <row r="127" spans="1:7" ht="15.75" x14ac:dyDescent="0.3">
      <c r="A127" t="e">
        <f>VLOOKUP(B127,BD!A:B,2,FALSE)</f>
        <v>#N/A</v>
      </c>
      <c r="B127" s="23" t="str" cm="1">
        <f t="array" ref="B127">IFERROR(INDEX(Barnault!produits,SMALL(IF(FREQUENCY(IF(Barnault!produits&lt;&gt;"",MATCH(Barnault!produits,Barnault!produits,0)), ROW(Barnault!produits)-ROW($C$5)+1),ROW(Barnault!produits)-ROW($C$5)+1),ROWS(J$209:J332))),"")</f>
        <v/>
      </c>
      <c r="C127" s="8"/>
      <c r="D127" s="8"/>
      <c r="E127" s="30">
        <f>SUMIF(Barnault!produits,B127,Barnault!nombres)</f>
        <v>0</v>
      </c>
      <c r="F127" s="1"/>
      <c r="G127" s="1"/>
    </row>
    <row r="128" spans="1:7" ht="15.75" x14ac:dyDescent="0.3">
      <c r="A128" t="e">
        <f>VLOOKUP(B128,BD!A:B,2,FALSE)</f>
        <v>#N/A</v>
      </c>
      <c r="B128" s="23" t="str" cm="1">
        <f t="array" ref="B128">IFERROR(INDEX(Barnault!produits,SMALL(IF(FREQUENCY(IF(Barnault!produits&lt;&gt;"",MATCH(Barnault!produits,Barnault!produits,0)), ROW(Barnault!produits)-ROW($C$5)+1),ROW(Barnault!produits)-ROW($C$5)+1),ROWS(J$209:J333))),"")</f>
        <v/>
      </c>
      <c r="C128" s="8"/>
      <c r="D128" s="8"/>
      <c r="E128" s="30">
        <f>SUMIF(Barnault!produits,B128,Barnault!nombres)</f>
        <v>0</v>
      </c>
      <c r="F128" s="1"/>
      <c r="G128" s="1"/>
    </row>
    <row r="129" spans="1:7" ht="15.75" x14ac:dyDescent="0.3">
      <c r="A129" t="e">
        <f>VLOOKUP(B129,BD!A:B,2,FALSE)</f>
        <v>#N/A</v>
      </c>
      <c r="B129" s="23" t="str" cm="1">
        <f t="array" ref="B129">IFERROR(INDEX(Barnault!produits,SMALL(IF(FREQUENCY(IF(Barnault!produits&lt;&gt;"",MATCH(Barnault!produits,Barnault!produits,0)), ROW(Barnault!produits)-ROW($C$5)+1),ROW(Barnault!produits)-ROW($C$5)+1),ROWS(J$209:J334))),"")</f>
        <v/>
      </c>
      <c r="C129" s="8"/>
      <c r="D129" s="8"/>
      <c r="E129" s="30">
        <f>SUMIF(Barnault!produits,B129,Barnault!nombres)</f>
        <v>0</v>
      </c>
      <c r="F129" s="1"/>
      <c r="G129" s="1"/>
    </row>
    <row r="130" spans="1:7" ht="15.75" x14ac:dyDescent="0.3">
      <c r="A130" t="e">
        <f>VLOOKUP(B130,BD!A:B,2,FALSE)</f>
        <v>#N/A</v>
      </c>
      <c r="B130" s="23" t="str" cm="1">
        <f t="array" ref="B130">IFERROR(INDEX(Barnault!produits,SMALL(IF(FREQUENCY(IF(Barnault!produits&lt;&gt;"",MATCH(Barnault!produits,Barnault!produits,0)), ROW(Barnault!produits)-ROW($C$5)+1),ROW(Barnault!produits)-ROW($C$5)+1),ROWS(J$209:J335))),"")</f>
        <v/>
      </c>
      <c r="C130" s="8"/>
      <c r="D130" s="8"/>
      <c r="E130" s="30">
        <f>SUMIF(Barnault!produits,B130,Barnault!nombres)</f>
        <v>0</v>
      </c>
      <c r="F130" s="1"/>
      <c r="G130" s="1"/>
    </row>
    <row r="131" spans="1:7" ht="15.75" x14ac:dyDescent="0.3">
      <c r="A131" t="e">
        <f>VLOOKUP(B131,BD!A:B,2,FALSE)</f>
        <v>#N/A</v>
      </c>
      <c r="B131" s="23" t="str" cm="1">
        <f t="array" ref="B131">IFERROR(INDEX(Barnault!produits,SMALL(IF(FREQUENCY(IF(Barnault!produits&lt;&gt;"",MATCH(Barnault!produits,Barnault!produits,0)), ROW(Barnault!produits)-ROW($C$5)+1),ROW(Barnault!produits)-ROW($C$5)+1),ROWS(J$209:J336))),"")</f>
        <v/>
      </c>
      <c r="C131" s="8"/>
      <c r="D131" s="8"/>
      <c r="E131" s="30">
        <f>SUMIF(Barnault!produits,B131,Barnault!nombres)</f>
        <v>0</v>
      </c>
      <c r="F131" s="1"/>
      <c r="G131" s="1"/>
    </row>
    <row r="132" spans="1:7" ht="15.75" x14ac:dyDescent="0.3">
      <c r="A132" t="e">
        <f>VLOOKUP(B132,BD!A:B,2,FALSE)</f>
        <v>#N/A</v>
      </c>
      <c r="B132" s="23" t="str" cm="1">
        <f t="array" ref="B132">IFERROR(INDEX(Barnault!produits,SMALL(IF(FREQUENCY(IF(Barnault!produits&lt;&gt;"",MATCH(Barnault!produits,Barnault!produits,0)), ROW(Barnault!produits)-ROW($C$5)+1),ROW(Barnault!produits)-ROW($C$5)+1),ROWS(J$209:J337))),"")</f>
        <v/>
      </c>
      <c r="C132" s="8"/>
      <c r="D132" s="8"/>
      <c r="E132" s="30">
        <f>SUMIF(Barnault!produits,B132,Barnault!nombres)</f>
        <v>0</v>
      </c>
      <c r="F132" s="1"/>
      <c r="G132" s="1"/>
    </row>
    <row r="133" spans="1:7" ht="15.75" x14ac:dyDescent="0.3">
      <c r="A133" t="e">
        <f>VLOOKUP(B133,BD!A:B,2,FALSE)</f>
        <v>#N/A</v>
      </c>
      <c r="B133" s="23" t="str" cm="1">
        <f t="array" ref="B133">IFERROR(INDEX(Barnault!produits,SMALL(IF(FREQUENCY(IF(Barnault!produits&lt;&gt;"",MATCH(Barnault!produits,Barnault!produits,0)), ROW(Barnault!produits)-ROW($C$5)+1),ROW(Barnault!produits)-ROW($C$5)+1),ROWS(J$209:J338))),"")</f>
        <v/>
      </c>
      <c r="C133" s="8"/>
      <c r="D133" s="8"/>
      <c r="E133" s="30">
        <f>SUMIF(Barnault!produits,B133,Barnault!nombres)</f>
        <v>0</v>
      </c>
      <c r="F133" s="1"/>
      <c r="G133" s="1"/>
    </row>
    <row r="134" spans="1:7" ht="15.75" x14ac:dyDescent="0.3">
      <c r="A134" t="e">
        <f>VLOOKUP(B134,BD!A:B,2,FALSE)</f>
        <v>#N/A</v>
      </c>
      <c r="B134" s="23" t="str" cm="1">
        <f t="array" ref="B134">IFERROR(INDEX(Barnault!produits,SMALL(IF(FREQUENCY(IF(Barnault!produits&lt;&gt;"",MATCH(Barnault!produits,Barnault!produits,0)), ROW(Barnault!produits)-ROW($C$5)+1),ROW(Barnault!produits)-ROW($C$5)+1),ROWS(J$209:J339))),"")</f>
        <v/>
      </c>
      <c r="C134" s="8"/>
      <c r="D134" s="8"/>
      <c r="E134" s="30">
        <f>SUMIF(Barnault!produits,B134,Barnault!nombres)</f>
        <v>0</v>
      </c>
      <c r="F134" s="1"/>
      <c r="G134" s="1"/>
    </row>
    <row r="135" spans="1:7" ht="15.75" x14ac:dyDescent="0.3">
      <c r="A135" t="e">
        <f>VLOOKUP(B135,BD!A:B,2,FALSE)</f>
        <v>#N/A</v>
      </c>
      <c r="B135" s="23" t="str" cm="1">
        <f t="array" ref="B135">IFERROR(INDEX(Barnault!produits,SMALL(IF(FREQUENCY(IF(Barnault!produits&lt;&gt;"",MATCH(Barnault!produits,Barnault!produits,0)), ROW(Barnault!produits)-ROW($C$5)+1),ROW(Barnault!produits)-ROW($C$5)+1),ROWS(J$209:J340))),"")</f>
        <v/>
      </c>
      <c r="C135" s="8"/>
      <c r="D135" s="8"/>
      <c r="E135" s="30">
        <f>SUMIF(Barnault!produits,B135,Barnault!nombres)</f>
        <v>0</v>
      </c>
      <c r="F135" s="1"/>
      <c r="G135" s="1"/>
    </row>
    <row r="136" spans="1:7" ht="15.75" x14ac:dyDescent="0.3">
      <c r="A136" t="e">
        <f>VLOOKUP(B136,BD!A:B,2,FALSE)</f>
        <v>#N/A</v>
      </c>
      <c r="B136" s="23" t="str" cm="1">
        <f t="array" ref="B136">IFERROR(INDEX(Barnault!produits,SMALL(IF(FREQUENCY(IF(Barnault!produits&lt;&gt;"",MATCH(Barnault!produits,Barnault!produits,0)), ROW(Barnault!produits)-ROW($C$5)+1),ROW(Barnault!produits)-ROW($C$5)+1),ROWS(J$209:J341))),"")</f>
        <v/>
      </c>
      <c r="C136" s="8"/>
      <c r="D136" s="8"/>
      <c r="E136" s="30">
        <f>SUMIF(Barnault!produits,B136,Barnault!nombres)</f>
        <v>0</v>
      </c>
      <c r="F136" s="1"/>
      <c r="G136" s="1"/>
    </row>
    <row r="137" spans="1:7" ht="15.75" x14ac:dyDescent="0.3">
      <c r="A137" t="e">
        <f>VLOOKUP(B137,BD!A:B,2,FALSE)</f>
        <v>#N/A</v>
      </c>
      <c r="B137" s="23" t="str" cm="1">
        <f t="array" ref="B137">IFERROR(INDEX(Barnault!produits,SMALL(IF(FREQUENCY(IF(Barnault!produits&lt;&gt;"",MATCH(Barnault!produits,Barnault!produits,0)), ROW(Barnault!produits)-ROW($C$5)+1),ROW(Barnault!produits)-ROW($C$5)+1),ROWS(J$209:J342))),"")</f>
        <v/>
      </c>
      <c r="C137" s="8"/>
      <c r="D137" s="8"/>
      <c r="E137" s="30">
        <f>SUMIF(Barnault!produits,B137,Barnault!nombres)</f>
        <v>0</v>
      </c>
      <c r="F137" s="1"/>
      <c r="G137" s="1"/>
    </row>
    <row r="138" spans="1:7" ht="15.75" x14ac:dyDescent="0.3">
      <c r="A138" t="e">
        <f>VLOOKUP(B138,BD!A:B,2,FALSE)</f>
        <v>#N/A</v>
      </c>
      <c r="B138" s="23" t="str" cm="1">
        <f t="array" ref="B138">IFERROR(INDEX(Barnault!produits,SMALL(IF(FREQUENCY(IF(Barnault!produits&lt;&gt;"",MATCH(Barnault!produits,Barnault!produits,0)), ROW(Barnault!produits)-ROW($C$5)+1),ROW(Barnault!produits)-ROW($C$5)+1),ROWS(J$209:J343))),"")</f>
        <v/>
      </c>
      <c r="C138" s="8"/>
      <c r="D138" s="8"/>
      <c r="E138" s="30">
        <f>SUMIF(Barnault!produits,B138,Barnault!nombres)</f>
        <v>0</v>
      </c>
      <c r="F138" s="1"/>
      <c r="G138" s="1"/>
    </row>
    <row r="139" spans="1:7" ht="15.75" x14ac:dyDescent="0.3">
      <c r="A139" t="e">
        <f>VLOOKUP(B139,BD!A:B,2,FALSE)</f>
        <v>#N/A</v>
      </c>
      <c r="B139" s="23" t="str" cm="1">
        <f t="array" ref="B139">IFERROR(INDEX(Barnault!produits,SMALL(IF(FREQUENCY(IF(Barnault!produits&lt;&gt;"",MATCH(Barnault!produits,Barnault!produits,0)), ROW(Barnault!produits)-ROW($C$5)+1),ROW(Barnault!produits)-ROW($C$5)+1),ROWS(J$209:J344))),"")</f>
        <v/>
      </c>
      <c r="C139" s="8"/>
      <c r="D139" s="8"/>
      <c r="E139" s="30">
        <f>SUMIF(Barnault!produits,B139,Barnault!nombres)</f>
        <v>0</v>
      </c>
      <c r="F139" s="1"/>
      <c r="G139" s="1"/>
    </row>
    <row r="140" spans="1:7" ht="15.75" x14ac:dyDescent="0.3">
      <c r="A140" t="e">
        <f>VLOOKUP(B140,BD!A:B,2,FALSE)</f>
        <v>#N/A</v>
      </c>
      <c r="B140" s="23" t="str" cm="1">
        <f t="array" ref="B140">IFERROR(INDEX(Barnault!produits,SMALL(IF(FREQUENCY(IF(Barnault!produits&lt;&gt;"",MATCH(Barnault!produits,Barnault!produits,0)), ROW(Barnault!produits)-ROW($C$5)+1),ROW(Barnault!produits)-ROW($C$5)+1),ROWS(J$209:J345))),"")</f>
        <v/>
      </c>
      <c r="C140" s="8"/>
      <c r="D140" s="8"/>
      <c r="E140" s="30">
        <f>SUMIF(Barnault!produits,B140,Barnault!nombres)</f>
        <v>0</v>
      </c>
      <c r="F140" s="1"/>
      <c r="G140" s="1"/>
    </row>
    <row r="141" spans="1:7" ht="15.75" x14ac:dyDescent="0.3">
      <c r="A141" t="e">
        <f>VLOOKUP(B141,BD!A:B,2,FALSE)</f>
        <v>#N/A</v>
      </c>
      <c r="B141" s="23" t="str" cm="1">
        <f t="array" ref="B141">IFERROR(INDEX(Barnault!produits,SMALL(IF(FREQUENCY(IF(Barnault!produits&lt;&gt;"",MATCH(Barnault!produits,Barnault!produits,0)), ROW(Barnault!produits)-ROW($C$5)+1),ROW(Barnault!produits)-ROW($C$5)+1),ROWS(J$209:J346))),"")</f>
        <v/>
      </c>
      <c r="C141" s="8"/>
      <c r="D141" s="8"/>
      <c r="E141" s="30">
        <f>SUMIF(Barnault!produits,B141,Barnault!nombres)</f>
        <v>0</v>
      </c>
      <c r="F141" s="1"/>
      <c r="G141" s="1"/>
    </row>
    <row r="142" spans="1:7" ht="15.75" x14ac:dyDescent="0.3">
      <c r="A142" t="e">
        <f>VLOOKUP(B142,BD!A:B,2,FALSE)</f>
        <v>#N/A</v>
      </c>
      <c r="B142" s="23" t="str" cm="1">
        <f t="array" ref="B142">IFERROR(INDEX(Barnault!produits,SMALL(IF(FREQUENCY(IF(Barnault!produits&lt;&gt;"",MATCH(Barnault!produits,Barnault!produits,0)), ROW(Barnault!produits)-ROW($C$5)+1),ROW(Barnault!produits)-ROW($C$5)+1),ROWS(J$209:J347))),"")</f>
        <v/>
      </c>
      <c r="C142" s="8"/>
      <c r="D142" s="8"/>
      <c r="E142" s="30">
        <f>SUMIF(Barnault!produits,B142,Barnault!nombres)</f>
        <v>0</v>
      </c>
      <c r="F142" s="1"/>
      <c r="G142" s="1"/>
    </row>
    <row r="143" spans="1:7" ht="15.75" x14ac:dyDescent="0.3">
      <c r="A143" t="e">
        <f>VLOOKUP(B143,BD!A:B,2,FALSE)</f>
        <v>#N/A</v>
      </c>
      <c r="B143" s="23" t="str" cm="1">
        <f t="array" ref="B143">IFERROR(INDEX(Barnault!produits,SMALL(IF(FREQUENCY(IF(Barnault!produits&lt;&gt;"",MATCH(Barnault!produits,Barnault!produits,0)), ROW(Barnault!produits)-ROW($C$5)+1),ROW(Barnault!produits)-ROW($C$5)+1),ROWS(J$209:J348))),"")</f>
        <v/>
      </c>
      <c r="C143" s="8"/>
      <c r="D143" s="8"/>
      <c r="E143" s="30">
        <f>SUMIF(Barnault!produits,B143,Barnault!nombres)</f>
        <v>0</v>
      </c>
      <c r="F143" s="1"/>
      <c r="G143" s="1"/>
    </row>
    <row r="144" spans="1:7" ht="15.75" x14ac:dyDescent="0.3">
      <c r="A144" t="e">
        <f>VLOOKUP(B144,BD!A:B,2,FALSE)</f>
        <v>#N/A</v>
      </c>
      <c r="B144" s="23" t="str" cm="1">
        <f t="array" ref="B144">IFERROR(INDEX(Barnault!produits,SMALL(IF(FREQUENCY(IF(Barnault!produits&lt;&gt;"",MATCH(Barnault!produits,Barnault!produits,0)), ROW(Barnault!produits)-ROW($C$5)+1),ROW(Barnault!produits)-ROW($C$5)+1),ROWS(J$209:J349))),"")</f>
        <v/>
      </c>
      <c r="C144" s="8"/>
      <c r="D144" s="8"/>
      <c r="E144" s="30">
        <f>SUMIF(Barnault!produits,B144,Barnault!nombres)</f>
        <v>0</v>
      </c>
      <c r="F144" s="1"/>
      <c r="G144" s="1"/>
    </row>
    <row r="145" spans="1:7" ht="15.75" x14ac:dyDescent="0.3">
      <c r="A145" t="e">
        <f>VLOOKUP(B145,BD!A:B,2,FALSE)</f>
        <v>#N/A</v>
      </c>
      <c r="B145" s="23" t="str" cm="1">
        <f t="array" ref="B145">IFERROR(INDEX(Barnault!produits,SMALL(IF(FREQUENCY(IF(Barnault!produits&lt;&gt;"",MATCH(Barnault!produits,Barnault!produits,0)), ROW(Barnault!produits)-ROW($C$5)+1),ROW(Barnault!produits)-ROW($C$5)+1),ROWS(J$209:J350))),"")</f>
        <v/>
      </c>
      <c r="C145" s="8"/>
      <c r="D145" s="8"/>
      <c r="E145" s="30">
        <f>SUMIF(Barnault!produits,B145,Barnault!nombres)</f>
        <v>0</v>
      </c>
      <c r="F145" s="1"/>
      <c r="G145" s="1"/>
    </row>
    <row r="146" spans="1:7" ht="15.75" x14ac:dyDescent="0.3">
      <c r="A146" t="e">
        <f>VLOOKUP(B146,BD!A:B,2,FALSE)</f>
        <v>#N/A</v>
      </c>
      <c r="B146" s="23" t="str" cm="1">
        <f t="array" ref="B146">IFERROR(INDEX(Barnault!produits,SMALL(IF(FREQUENCY(IF(Barnault!produits&lt;&gt;"",MATCH(Barnault!produits,Barnault!produits,0)), ROW(Barnault!produits)-ROW($C$5)+1),ROW(Barnault!produits)-ROW($C$5)+1),ROWS(J$209:J351))),"")</f>
        <v/>
      </c>
      <c r="C146" s="8"/>
      <c r="D146" s="8"/>
      <c r="E146" s="30">
        <f>SUMIF(Barnault!produits,B146,Barnault!nombres)</f>
        <v>0</v>
      </c>
      <c r="F146" s="1"/>
      <c r="G146" s="1"/>
    </row>
    <row r="147" spans="1:7" ht="15.75" x14ac:dyDescent="0.3">
      <c r="A147" t="e">
        <f>VLOOKUP(B147,BD!A:B,2,FALSE)</f>
        <v>#N/A</v>
      </c>
      <c r="B147" s="23" t="str" cm="1">
        <f t="array" ref="B147">IFERROR(INDEX(Barnault!produits,SMALL(IF(FREQUENCY(IF(Barnault!produits&lt;&gt;"",MATCH(Barnault!produits,Barnault!produits,0)), ROW(Barnault!produits)-ROW($C$5)+1),ROW(Barnault!produits)-ROW($C$5)+1),ROWS(J$209:J352))),"")</f>
        <v/>
      </c>
      <c r="C147" s="8"/>
      <c r="D147" s="8"/>
      <c r="E147" s="30">
        <f>SUMIF(Barnault!produits,B147,Barnault!nombres)</f>
        <v>0</v>
      </c>
      <c r="F147" s="1"/>
      <c r="G147" s="1"/>
    </row>
    <row r="148" spans="1:7" ht="15.75" x14ac:dyDescent="0.3">
      <c r="A148" t="e">
        <f>VLOOKUP(B148,BD!A:B,2,FALSE)</f>
        <v>#N/A</v>
      </c>
      <c r="B148" s="23" t="str" cm="1">
        <f t="array" ref="B148">IFERROR(INDEX(Barnault!produits,SMALL(IF(FREQUENCY(IF(Barnault!produits&lt;&gt;"",MATCH(Barnault!produits,Barnault!produits,0)), ROW(Barnault!produits)-ROW($C$5)+1),ROW(Barnault!produits)-ROW($C$5)+1),ROWS(J$209:J353))),"")</f>
        <v/>
      </c>
      <c r="C148" s="8"/>
      <c r="D148" s="8"/>
      <c r="E148" s="30">
        <f>SUMIF(Barnault!produits,B148,Barnault!nombres)</f>
        <v>0</v>
      </c>
      <c r="F148" s="1"/>
      <c r="G148" s="1"/>
    </row>
    <row r="149" spans="1:7" ht="15.75" x14ac:dyDescent="0.3">
      <c r="A149" t="e">
        <f>VLOOKUP(B149,BD!A:B,2,FALSE)</f>
        <v>#N/A</v>
      </c>
      <c r="B149" s="23" t="str" cm="1">
        <f t="array" ref="B149">IFERROR(INDEX(Barnault!produits,SMALL(IF(FREQUENCY(IF(Barnault!produits&lt;&gt;"",MATCH(Barnault!produits,Barnault!produits,0)), ROW(Barnault!produits)-ROW($C$5)+1),ROW(Barnault!produits)-ROW($C$5)+1),ROWS(J$209:J354))),"")</f>
        <v/>
      </c>
      <c r="C149" s="8"/>
      <c r="D149" s="8"/>
      <c r="E149" s="30">
        <f>SUMIF(Barnault!produits,B149,Barnault!nombres)</f>
        <v>0</v>
      </c>
      <c r="F149" s="1"/>
      <c r="G149" s="1"/>
    </row>
    <row r="150" spans="1:7" ht="15.75" x14ac:dyDescent="0.3">
      <c r="A150" t="e">
        <f>VLOOKUP(B150,BD!A:B,2,FALSE)</f>
        <v>#N/A</v>
      </c>
      <c r="B150" s="23" t="str" cm="1">
        <f t="array" ref="B150">IFERROR(INDEX(Barnault!produits,SMALL(IF(FREQUENCY(IF(Barnault!produits&lt;&gt;"",MATCH(Barnault!produits,Barnault!produits,0)), ROW(Barnault!produits)-ROW($C$5)+1),ROW(Barnault!produits)-ROW($C$5)+1),ROWS(J$209:J355))),"")</f>
        <v/>
      </c>
      <c r="C150" s="8"/>
      <c r="D150" s="8"/>
      <c r="E150" s="30">
        <f>SUMIF(Barnault!produits,B150,Barnault!nombres)</f>
        <v>0</v>
      </c>
      <c r="F150" s="1"/>
      <c r="G150" s="1"/>
    </row>
    <row r="151" spans="1:7" ht="15.75" x14ac:dyDescent="0.3">
      <c r="A151" t="e">
        <f>VLOOKUP(B151,BD!A:B,2,FALSE)</f>
        <v>#N/A</v>
      </c>
      <c r="B151" s="23" t="str" cm="1">
        <f t="array" ref="B151">IFERROR(INDEX(Barnault!produits,SMALL(IF(FREQUENCY(IF(Barnault!produits&lt;&gt;"",MATCH(Barnault!produits,Barnault!produits,0)), ROW(Barnault!produits)-ROW($C$5)+1),ROW(Barnault!produits)-ROW($C$5)+1),ROWS(J$209:J356))),"")</f>
        <v/>
      </c>
      <c r="C151" s="8"/>
      <c r="D151" s="8"/>
      <c r="E151" s="30">
        <f>SUMIF(Barnault!produits,B151,Barnault!nombres)</f>
        <v>0</v>
      </c>
      <c r="F151" s="1"/>
      <c r="G151" s="1"/>
    </row>
    <row r="152" spans="1:7" ht="15.75" x14ac:dyDescent="0.3">
      <c r="A152" t="e">
        <f>VLOOKUP(B152,BD!A:B,2,FALSE)</f>
        <v>#N/A</v>
      </c>
      <c r="B152" s="23" t="str" cm="1">
        <f t="array" ref="B152">IFERROR(INDEX(Barnault!produits,SMALL(IF(FREQUENCY(IF(Barnault!produits&lt;&gt;"",MATCH(Barnault!produits,Barnault!produits,0)), ROW(Barnault!produits)-ROW($C$5)+1),ROW(Barnault!produits)-ROW($C$5)+1),ROWS(J$209:J357))),"")</f>
        <v/>
      </c>
      <c r="C152" s="8"/>
      <c r="D152" s="8"/>
      <c r="E152" s="30">
        <f>SUMIF(Barnault!produits,B152,Barnault!nombres)</f>
        <v>0</v>
      </c>
      <c r="F152" s="1"/>
      <c r="G152" s="1"/>
    </row>
    <row r="153" spans="1:7" ht="15.75" x14ac:dyDescent="0.3">
      <c r="A153" t="e">
        <f>VLOOKUP(B153,BD!A:B,2,FALSE)</f>
        <v>#N/A</v>
      </c>
      <c r="B153" s="23" t="str" cm="1">
        <f t="array" ref="B153">IFERROR(INDEX(Barnault!produits,SMALL(IF(FREQUENCY(IF(Barnault!produits&lt;&gt;"",MATCH(Barnault!produits,Barnault!produits,0)), ROW(Barnault!produits)-ROW($C$5)+1),ROW(Barnault!produits)-ROW($C$5)+1),ROWS(J$209:J358))),"")</f>
        <v/>
      </c>
      <c r="C153" s="8"/>
      <c r="D153" s="8"/>
      <c r="E153" s="30">
        <f>SUMIF(Barnault!produits,B153,Barnault!nombres)</f>
        <v>0</v>
      </c>
      <c r="F153" s="1"/>
      <c r="G153" s="1"/>
    </row>
    <row r="154" spans="1:7" ht="15.75" x14ac:dyDescent="0.3">
      <c r="A154" t="e">
        <f>VLOOKUP(B154,BD!A:B,2,FALSE)</f>
        <v>#N/A</v>
      </c>
      <c r="B154" s="23" t="str" cm="1">
        <f t="array" ref="B154">IFERROR(INDEX(Barnault!produits,SMALL(IF(FREQUENCY(IF(Barnault!produits&lt;&gt;"",MATCH(Barnault!produits,Barnault!produits,0)), ROW(Barnault!produits)-ROW($C$5)+1),ROW(Barnault!produits)-ROW($C$5)+1),ROWS(J$209:J359))),"")</f>
        <v/>
      </c>
      <c r="C154" s="8"/>
      <c r="D154" s="8"/>
      <c r="E154" s="30">
        <f>SUMIF(Barnault!produits,B154,Barnault!nombres)</f>
        <v>0</v>
      </c>
      <c r="F154" s="1"/>
      <c r="G154" s="1"/>
    </row>
    <row r="155" spans="1:7" ht="15.75" x14ac:dyDescent="0.3">
      <c r="A155" t="e">
        <f>VLOOKUP(B155,BD!A:B,2,FALSE)</f>
        <v>#N/A</v>
      </c>
      <c r="B155" s="23" t="str" cm="1">
        <f t="array" ref="B155">IFERROR(INDEX(Barnault!produits,SMALL(IF(FREQUENCY(IF(Barnault!produits&lt;&gt;"",MATCH(Barnault!produits,Barnault!produits,0)), ROW(Barnault!produits)-ROW($C$5)+1),ROW(Barnault!produits)-ROW($C$5)+1),ROWS(J$209:J360))),"")</f>
        <v/>
      </c>
      <c r="C155" s="8"/>
      <c r="D155" s="8"/>
      <c r="E155" s="30">
        <f>SUMIF(Barnault!produits,B155,Barnault!nombres)</f>
        <v>0</v>
      </c>
      <c r="F155" s="1"/>
      <c r="G155" s="1"/>
    </row>
    <row r="156" spans="1:7" ht="15.75" x14ac:dyDescent="0.3">
      <c r="A156" t="e">
        <f>VLOOKUP(B156,BD!A:B,2,FALSE)</f>
        <v>#N/A</v>
      </c>
      <c r="B156" s="23" t="str" cm="1">
        <f t="array" ref="B156">IFERROR(INDEX(Barnault!produits,SMALL(IF(FREQUENCY(IF(Barnault!produits&lt;&gt;"",MATCH(Barnault!produits,Barnault!produits,0)), ROW(Barnault!produits)-ROW($C$5)+1),ROW(Barnault!produits)-ROW($C$5)+1),ROWS(J$209:J361))),"")</f>
        <v/>
      </c>
      <c r="C156" s="8"/>
      <c r="D156" s="8"/>
      <c r="E156" s="30">
        <f>SUMIF(Barnault!produits,B156,Barnault!nombres)</f>
        <v>0</v>
      </c>
      <c r="F156" s="1"/>
      <c r="G156" s="1"/>
    </row>
    <row r="157" spans="1:7" ht="15.75" x14ac:dyDescent="0.3">
      <c r="A157" t="e">
        <f>VLOOKUP(B157,BD!A:B,2,FALSE)</f>
        <v>#N/A</v>
      </c>
      <c r="B157" s="23" t="str" cm="1">
        <f t="array" ref="B157">IFERROR(INDEX(Barnault!produits,SMALL(IF(FREQUENCY(IF(Barnault!produits&lt;&gt;"",MATCH(Barnault!produits,Barnault!produits,0)), ROW(Barnault!produits)-ROW($C$5)+1),ROW(Barnault!produits)-ROW($C$5)+1),ROWS(J$209:J362))),"")</f>
        <v/>
      </c>
      <c r="C157" s="8"/>
      <c r="D157" s="8"/>
      <c r="E157" s="30">
        <f>SUMIF(Barnault!produits,B157,Barnault!nombres)</f>
        <v>0</v>
      </c>
      <c r="F157" s="1"/>
      <c r="G157" s="1"/>
    </row>
    <row r="158" spans="1:7" ht="15.75" x14ac:dyDescent="0.3">
      <c r="A158" t="e">
        <f>VLOOKUP(B158,BD!A:B,2,FALSE)</f>
        <v>#N/A</v>
      </c>
      <c r="B158" s="23" t="str" cm="1">
        <f t="array" ref="B158">IFERROR(INDEX(Barnault!produits,SMALL(IF(FREQUENCY(IF(Barnault!produits&lt;&gt;"",MATCH(Barnault!produits,Barnault!produits,0)), ROW(Barnault!produits)-ROW($C$5)+1),ROW(Barnault!produits)-ROW($C$5)+1),ROWS(J$209:J363))),"")</f>
        <v/>
      </c>
      <c r="C158" s="8"/>
      <c r="D158" s="8"/>
      <c r="E158" s="30">
        <f>SUMIF(Barnault!produits,B158,Barnault!nombres)</f>
        <v>0</v>
      </c>
      <c r="F158" s="1"/>
      <c r="G158" s="1"/>
    </row>
    <row r="159" spans="1:7" ht="15.75" x14ac:dyDescent="0.3">
      <c r="A159" t="e">
        <f>VLOOKUP(B159,BD!A:B,2,FALSE)</f>
        <v>#N/A</v>
      </c>
      <c r="B159" s="23" t="str" cm="1">
        <f t="array" ref="B159">IFERROR(INDEX(Barnault!produits,SMALL(IF(FREQUENCY(IF(Barnault!produits&lt;&gt;"",MATCH(Barnault!produits,Barnault!produits,0)), ROW(Barnault!produits)-ROW($C$5)+1),ROW(Barnault!produits)-ROW($C$5)+1),ROWS(J$209:J364))),"")</f>
        <v/>
      </c>
      <c r="C159" s="8"/>
      <c r="D159" s="8"/>
      <c r="E159" s="30">
        <f>SUMIF(Barnault!produits,B159,Barnault!nombres)</f>
        <v>0</v>
      </c>
      <c r="F159" s="1"/>
      <c r="G159" s="1"/>
    </row>
    <row r="160" spans="1:7" ht="15.75" x14ac:dyDescent="0.3">
      <c r="A160" t="e">
        <f>VLOOKUP(B160,BD!A:B,2,FALSE)</f>
        <v>#N/A</v>
      </c>
      <c r="B160" s="23" t="str" cm="1">
        <f t="array" ref="B160">IFERROR(INDEX(Barnault!produits,SMALL(IF(FREQUENCY(IF(Barnault!produits&lt;&gt;"",MATCH(Barnault!produits,Barnault!produits,0)), ROW(Barnault!produits)-ROW($C$5)+1),ROW(Barnault!produits)-ROW($C$5)+1),ROWS(J$209:J365))),"")</f>
        <v/>
      </c>
      <c r="C160" s="8"/>
      <c r="D160" s="8"/>
      <c r="E160" s="30">
        <f>SUMIF(Barnault!produits,B160,Barnault!nombres)</f>
        <v>0</v>
      </c>
      <c r="F160" s="1"/>
      <c r="G160" s="1"/>
    </row>
    <row r="161" spans="1:7" ht="15.75" x14ac:dyDescent="0.3">
      <c r="A161" t="e">
        <f>VLOOKUP(B161,BD!A:B,2,FALSE)</f>
        <v>#N/A</v>
      </c>
      <c r="B161" s="23" t="str" cm="1">
        <f t="array" ref="B161">IFERROR(INDEX(Barnault!produits,SMALL(IF(FREQUENCY(IF(Barnault!produits&lt;&gt;"",MATCH(Barnault!produits,Barnault!produits,0)), ROW(Barnault!produits)-ROW($C$5)+1),ROW(Barnault!produits)-ROW($C$5)+1),ROWS(J$209:J366))),"")</f>
        <v/>
      </c>
      <c r="C161" s="8"/>
      <c r="D161" s="8"/>
      <c r="E161" s="30">
        <f>SUMIF(Barnault!produits,B161,Barnault!nombres)</f>
        <v>0</v>
      </c>
      <c r="F161" s="1"/>
      <c r="G161" s="1"/>
    </row>
    <row r="162" spans="1:7" ht="15.75" x14ac:dyDescent="0.3">
      <c r="A162" t="e">
        <f>VLOOKUP(B162,BD!A:B,2,FALSE)</f>
        <v>#N/A</v>
      </c>
      <c r="B162" s="23" t="str" cm="1">
        <f t="array" ref="B162">IFERROR(INDEX(Barnault!produits,SMALL(IF(FREQUENCY(IF(Barnault!produits&lt;&gt;"",MATCH(Barnault!produits,Barnault!produits,0)), ROW(Barnault!produits)-ROW($C$5)+1),ROW(Barnault!produits)-ROW($C$5)+1),ROWS(J$209:J367))),"")</f>
        <v/>
      </c>
      <c r="C162" s="8"/>
      <c r="D162" s="8"/>
      <c r="E162" s="30">
        <f>SUMIF(Barnault!produits,B162,Barnault!nombres)</f>
        <v>0</v>
      </c>
      <c r="F162" s="1"/>
      <c r="G162" s="1"/>
    </row>
    <row r="163" spans="1:7" ht="15.75" x14ac:dyDescent="0.3">
      <c r="A163" t="e">
        <f>VLOOKUP(B163,BD!A:B,2,FALSE)</f>
        <v>#N/A</v>
      </c>
      <c r="B163" s="23" t="str" cm="1">
        <f t="array" ref="B163">IFERROR(INDEX(Barnault!produits,SMALL(IF(FREQUENCY(IF(Barnault!produits&lt;&gt;"",MATCH(Barnault!produits,Barnault!produits,0)), ROW(Barnault!produits)-ROW($C$5)+1),ROW(Barnault!produits)-ROW($C$5)+1),ROWS(J$209:J368))),"")</f>
        <v/>
      </c>
      <c r="C163" s="8"/>
      <c r="D163" s="8"/>
      <c r="E163" s="30">
        <f>SUMIF(Barnault!produits,B163,Barnault!nombres)</f>
        <v>0</v>
      </c>
      <c r="F163" s="1"/>
      <c r="G163" s="1"/>
    </row>
    <row r="164" spans="1:7" ht="15.75" x14ac:dyDescent="0.3">
      <c r="A164" t="e">
        <f>VLOOKUP(B164,BD!A:B,2,FALSE)</f>
        <v>#N/A</v>
      </c>
      <c r="B164" s="23" t="str" cm="1">
        <f t="array" ref="B164">IFERROR(INDEX(Barnault!produits,SMALL(IF(FREQUENCY(IF(Barnault!produits&lt;&gt;"",MATCH(Barnault!produits,Barnault!produits,0)), ROW(Barnault!produits)-ROW($C$5)+1),ROW(Barnault!produits)-ROW($C$5)+1),ROWS(J$209:J369))),"")</f>
        <v/>
      </c>
      <c r="C164" s="8"/>
      <c r="D164" s="8"/>
      <c r="E164" s="30">
        <f>SUMIF(Barnault!produits,B164,Barnault!nombres)</f>
        <v>0</v>
      </c>
      <c r="F164" s="1"/>
      <c r="G164" s="1"/>
    </row>
    <row r="165" spans="1:7" ht="15.75" x14ac:dyDescent="0.3">
      <c r="A165" t="e">
        <f>VLOOKUP(B165,BD!A:B,2,FALSE)</f>
        <v>#N/A</v>
      </c>
      <c r="B165" s="23" t="str" cm="1">
        <f t="array" ref="B165">IFERROR(INDEX(Barnault!produits,SMALL(IF(FREQUENCY(IF(Barnault!produits&lt;&gt;"",MATCH(Barnault!produits,Barnault!produits,0)), ROW(Barnault!produits)-ROW($C$5)+1),ROW(Barnault!produits)-ROW($C$5)+1),ROWS(J$209:J370))),"")</f>
        <v/>
      </c>
      <c r="C165" s="8"/>
      <c r="D165" s="8"/>
      <c r="E165" s="30">
        <f>SUMIF(Barnault!produits,B165,Barnault!nombres)</f>
        <v>0</v>
      </c>
      <c r="F165" s="1"/>
      <c r="G165" s="1"/>
    </row>
    <row r="166" spans="1:7" ht="15.75" x14ac:dyDescent="0.3">
      <c r="A166" t="e">
        <f>VLOOKUP(B166,BD!A:B,2,FALSE)</f>
        <v>#N/A</v>
      </c>
      <c r="B166" s="23" t="str" cm="1">
        <f t="array" ref="B166">IFERROR(INDEX(Barnault!produits,SMALL(IF(FREQUENCY(IF(Barnault!produits&lt;&gt;"",MATCH(Barnault!produits,Barnault!produits,0)), ROW(Barnault!produits)-ROW($C$5)+1),ROW(Barnault!produits)-ROW($C$5)+1),ROWS(J$209:J371))),"")</f>
        <v/>
      </c>
      <c r="C166" s="8"/>
      <c r="D166" s="8"/>
      <c r="E166" s="30">
        <f>SUMIF(Barnault!produits,B166,Barnault!nombres)</f>
        <v>0</v>
      </c>
      <c r="F166" s="1"/>
      <c r="G166" s="1"/>
    </row>
    <row r="167" spans="1:7" ht="15.75" x14ac:dyDescent="0.3">
      <c r="A167" t="e">
        <f>VLOOKUP(B167,BD!A:B,2,FALSE)</f>
        <v>#N/A</v>
      </c>
      <c r="B167" s="23" t="str" cm="1">
        <f t="array" ref="B167">IFERROR(INDEX(Barnault!produits,SMALL(IF(FREQUENCY(IF(Barnault!produits&lt;&gt;"",MATCH(Barnault!produits,Barnault!produits,0)), ROW(Barnault!produits)-ROW($C$5)+1),ROW(Barnault!produits)-ROW($C$5)+1),ROWS(J$209:J372))),"")</f>
        <v/>
      </c>
      <c r="C167" s="8"/>
      <c r="D167" s="8"/>
      <c r="E167" s="30">
        <f>SUMIF(Barnault!produits,B167,Barnault!nombres)</f>
        <v>0</v>
      </c>
      <c r="F167" s="1"/>
      <c r="G167" s="1"/>
    </row>
    <row r="168" spans="1:7" ht="15.75" x14ac:dyDescent="0.3">
      <c r="A168" t="e">
        <f>VLOOKUP(B168,BD!A:B,2,FALSE)</f>
        <v>#N/A</v>
      </c>
      <c r="B168" s="23" t="str" cm="1">
        <f t="array" ref="B168">IFERROR(INDEX(Barnault!produits,SMALL(IF(FREQUENCY(IF(Barnault!produits&lt;&gt;"",MATCH(Barnault!produits,Barnault!produits,0)), ROW(Barnault!produits)-ROW($C$5)+1),ROW(Barnault!produits)-ROW($C$5)+1),ROWS(J$209:J373))),"")</f>
        <v/>
      </c>
      <c r="C168" s="8"/>
      <c r="D168" s="8"/>
      <c r="E168" s="30">
        <f>SUMIF(Barnault!produits,B168,Barnault!nombres)</f>
        <v>0</v>
      </c>
      <c r="F168" s="1"/>
      <c r="G168" s="1"/>
    </row>
    <row r="169" spans="1:7" ht="15.75" x14ac:dyDescent="0.3">
      <c r="A169" t="e">
        <f>VLOOKUP(B169,BD!A:B,2,FALSE)</f>
        <v>#N/A</v>
      </c>
      <c r="B169" s="23" t="str" cm="1">
        <f t="array" ref="B169">IFERROR(INDEX(Barnault!produits,SMALL(IF(FREQUENCY(IF(Barnault!produits&lt;&gt;"",MATCH(Barnault!produits,Barnault!produits,0)), ROW(Barnault!produits)-ROW($C$5)+1),ROW(Barnault!produits)-ROW($C$5)+1),ROWS(J$209:J374))),"")</f>
        <v/>
      </c>
      <c r="C169" s="8"/>
      <c r="D169" s="8"/>
      <c r="E169" s="30">
        <f>SUMIF(Barnault!produits,B169,Barnault!nombres)</f>
        <v>0</v>
      </c>
      <c r="F169" s="1"/>
      <c r="G169" s="1"/>
    </row>
    <row r="170" spans="1:7" ht="15.75" x14ac:dyDescent="0.3">
      <c r="A170" t="e">
        <f>VLOOKUP(B170,BD!A:B,2,FALSE)</f>
        <v>#N/A</v>
      </c>
      <c r="B170" s="23" t="str" cm="1">
        <f t="array" ref="B170">IFERROR(INDEX(Barnault!produits,SMALL(IF(FREQUENCY(IF(Barnault!produits&lt;&gt;"",MATCH(Barnault!produits,Barnault!produits,0)), ROW(Barnault!produits)-ROW($C$5)+1),ROW(Barnault!produits)-ROW($C$5)+1),ROWS(J$209:J375))),"")</f>
        <v/>
      </c>
      <c r="C170" s="8"/>
      <c r="D170" s="8"/>
      <c r="E170" s="30">
        <f>SUMIF(Barnault!produits,B170,Barnault!nombres)</f>
        <v>0</v>
      </c>
      <c r="F170" s="1"/>
      <c r="G170" s="1"/>
    </row>
    <row r="171" spans="1:7" ht="15.75" x14ac:dyDescent="0.3">
      <c r="A171" t="e">
        <f>VLOOKUP(B171,BD!A:B,2,FALSE)</f>
        <v>#N/A</v>
      </c>
      <c r="B171" s="23" t="str" cm="1">
        <f t="array" ref="B171">IFERROR(INDEX(Barnault!produits,SMALL(IF(FREQUENCY(IF(Barnault!produits&lt;&gt;"",MATCH(Barnault!produits,Barnault!produits,0)), ROW(Barnault!produits)-ROW($C$5)+1),ROW(Barnault!produits)-ROW($C$5)+1),ROWS(J$209:J376))),"")</f>
        <v/>
      </c>
      <c r="C171" s="8"/>
      <c r="D171" s="8"/>
      <c r="E171" s="30">
        <f>SUMIF(Barnault!produits,B171,Barnault!nombres)</f>
        <v>0</v>
      </c>
      <c r="F171" s="1"/>
      <c r="G171" s="1"/>
    </row>
    <row r="172" spans="1:7" ht="15.75" x14ac:dyDescent="0.3">
      <c r="A172" t="e">
        <f>VLOOKUP(B172,BD!A:B,2,FALSE)</f>
        <v>#N/A</v>
      </c>
      <c r="B172" s="23" t="str" cm="1">
        <f t="array" ref="B172">IFERROR(INDEX(Barnault!produits,SMALL(IF(FREQUENCY(IF(Barnault!produits&lt;&gt;"",MATCH(Barnault!produits,Barnault!produits,0)), ROW(Barnault!produits)-ROW($C$5)+1),ROW(Barnault!produits)-ROW($C$5)+1),ROWS(J$209:J377))),"")</f>
        <v/>
      </c>
      <c r="C172" s="8"/>
      <c r="D172" s="8"/>
      <c r="E172" s="30">
        <f>SUMIF(Barnault!produits,B172,Barnault!nombres)</f>
        <v>0</v>
      </c>
      <c r="F172" s="1"/>
      <c r="G172" s="1"/>
    </row>
    <row r="173" spans="1:7" ht="15.75" x14ac:dyDescent="0.3">
      <c r="A173" t="e">
        <f>VLOOKUP(B173,BD!A:B,2,FALSE)</f>
        <v>#N/A</v>
      </c>
      <c r="B173" s="23" t="str" cm="1">
        <f t="array" ref="B173">IFERROR(INDEX(Barnault!produits,SMALL(IF(FREQUENCY(IF(Barnault!produits&lt;&gt;"",MATCH(Barnault!produits,Barnault!produits,0)), ROW(Barnault!produits)-ROW($C$5)+1),ROW(Barnault!produits)-ROW($C$5)+1),ROWS(J$209:J378))),"")</f>
        <v/>
      </c>
      <c r="C173" s="8"/>
      <c r="D173" s="8"/>
      <c r="E173" s="30">
        <f>SUMIF(Barnault!produits,B173,Barnault!nombres)</f>
        <v>0</v>
      </c>
      <c r="F173" s="1"/>
      <c r="G173" s="1"/>
    </row>
    <row r="174" spans="1:7" ht="15.75" x14ac:dyDescent="0.3">
      <c r="A174" t="e">
        <f>VLOOKUP(B174,BD!A:B,2,FALSE)</f>
        <v>#N/A</v>
      </c>
      <c r="B174" s="23" t="str" cm="1">
        <f t="array" ref="B174">IFERROR(INDEX(Barnault!produits,SMALL(IF(FREQUENCY(IF(Barnault!produits&lt;&gt;"",MATCH(Barnault!produits,Barnault!produits,0)), ROW(Barnault!produits)-ROW($C$5)+1),ROW(Barnault!produits)-ROW($C$5)+1),ROWS(J$209:J379))),"")</f>
        <v/>
      </c>
      <c r="C174" s="8"/>
      <c r="D174" s="8"/>
      <c r="E174" s="30">
        <f>SUMIF(Barnault!produits,B174,Barnault!nombres)</f>
        <v>0</v>
      </c>
      <c r="F174" s="1"/>
      <c r="G174" s="1"/>
    </row>
    <row r="175" spans="1:7" ht="15.75" x14ac:dyDescent="0.3">
      <c r="A175" t="e">
        <f>VLOOKUP(B175,BD!A:B,2,FALSE)</f>
        <v>#N/A</v>
      </c>
      <c r="B175" s="23" t="str" cm="1">
        <f t="array" ref="B175">IFERROR(INDEX(Barnault!produits,SMALL(IF(FREQUENCY(IF(Barnault!produits&lt;&gt;"",MATCH(Barnault!produits,Barnault!produits,0)), ROW(Barnault!produits)-ROW($C$5)+1),ROW(Barnault!produits)-ROW($C$5)+1),ROWS(J$209:J380))),"")</f>
        <v/>
      </c>
      <c r="C175" s="8"/>
      <c r="D175" s="8"/>
      <c r="E175" s="30">
        <f>SUMIF(Barnault!produits,B175,Barnault!nombres)</f>
        <v>0</v>
      </c>
      <c r="F175" s="1"/>
      <c r="G175" s="1"/>
    </row>
    <row r="176" spans="1:7" ht="15.75" x14ac:dyDescent="0.3">
      <c r="A176" t="e">
        <f>VLOOKUP(B176,BD!A:B,2,FALSE)</f>
        <v>#N/A</v>
      </c>
      <c r="B176" s="23" t="str" cm="1">
        <f t="array" ref="B176">IFERROR(INDEX(Barnault!produits,SMALL(IF(FREQUENCY(IF(Barnault!produits&lt;&gt;"",MATCH(Barnault!produits,Barnault!produits,0)), ROW(Barnault!produits)-ROW($C$5)+1),ROW(Barnault!produits)-ROW($C$5)+1),ROWS(J$209:J381))),"")</f>
        <v/>
      </c>
      <c r="C176" s="8"/>
      <c r="D176" s="8"/>
      <c r="E176" s="30">
        <f>SUMIF(Barnault!produits,B176,Barnault!nombres)</f>
        <v>0</v>
      </c>
      <c r="F176" s="1"/>
      <c r="G176" s="1"/>
    </row>
    <row r="177" spans="1:7" ht="15.75" x14ac:dyDescent="0.3">
      <c r="A177" t="e">
        <f>VLOOKUP(B177,BD!A:B,2,FALSE)</f>
        <v>#N/A</v>
      </c>
      <c r="B177" s="23" t="str" cm="1">
        <f t="array" ref="B177">IFERROR(INDEX(Barnault!produits,SMALL(IF(FREQUENCY(IF(Barnault!produits&lt;&gt;"",MATCH(Barnault!produits,Barnault!produits,0)), ROW(Barnault!produits)-ROW($C$5)+1),ROW(Barnault!produits)-ROW($C$5)+1),ROWS(J$209:J382))),"")</f>
        <v/>
      </c>
      <c r="C177" s="8"/>
      <c r="D177" s="8"/>
      <c r="E177" s="30">
        <f>SUMIF(Barnault!produits,B177,Barnault!nombres)</f>
        <v>0</v>
      </c>
      <c r="F177" s="1"/>
      <c r="G177" s="1"/>
    </row>
    <row r="178" spans="1:7" ht="15.75" x14ac:dyDescent="0.3">
      <c r="A178" t="e">
        <f>VLOOKUP(B178,BD!A:B,2,FALSE)</f>
        <v>#N/A</v>
      </c>
      <c r="B178" s="23" t="str" cm="1">
        <f t="array" ref="B178">IFERROR(INDEX(Barnault!produits,SMALL(IF(FREQUENCY(IF(Barnault!produits&lt;&gt;"",MATCH(Barnault!produits,Barnault!produits,0)), ROW(Barnault!produits)-ROW($C$5)+1),ROW(Barnault!produits)-ROW($C$5)+1),ROWS(J$209:J383))),"")</f>
        <v/>
      </c>
      <c r="C178" s="8"/>
      <c r="D178" s="8"/>
      <c r="E178" s="30">
        <f>SUMIF(Barnault!produits,B178,Barnault!nombres)</f>
        <v>0</v>
      </c>
      <c r="F178" s="1"/>
      <c r="G178" s="1"/>
    </row>
    <row r="179" spans="1:7" ht="15.75" x14ac:dyDescent="0.3">
      <c r="A179" t="e">
        <f>VLOOKUP(B179,BD!A:B,2,FALSE)</f>
        <v>#N/A</v>
      </c>
      <c r="B179" s="23" t="str" cm="1">
        <f t="array" ref="B179">IFERROR(INDEX(Barnault!produits,SMALL(IF(FREQUENCY(IF(Barnault!produits&lt;&gt;"",MATCH(Barnault!produits,Barnault!produits,0)), ROW(Barnault!produits)-ROW($C$5)+1),ROW(Barnault!produits)-ROW($C$5)+1),ROWS(J$209:J384))),"")</f>
        <v/>
      </c>
      <c r="C179" s="8"/>
      <c r="D179" s="8"/>
      <c r="E179" s="30">
        <f>SUMIF(Barnault!produits,B179,Barnault!nombres)</f>
        <v>0</v>
      </c>
      <c r="F179" s="1"/>
      <c r="G179" s="1"/>
    </row>
    <row r="180" spans="1:7" ht="15.75" x14ac:dyDescent="0.3">
      <c r="A180" t="e">
        <f>VLOOKUP(B180,BD!A:B,2,FALSE)</f>
        <v>#N/A</v>
      </c>
      <c r="B180" s="23" t="str" cm="1">
        <f t="array" ref="B180">IFERROR(INDEX(Barnault!produits,SMALL(IF(FREQUENCY(IF(Barnault!produits&lt;&gt;"",MATCH(Barnault!produits,Barnault!produits,0)), ROW(Barnault!produits)-ROW($C$5)+1),ROW(Barnault!produits)-ROW($C$5)+1),ROWS(J$209:J385))),"")</f>
        <v/>
      </c>
      <c r="C180" s="8"/>
      <c r="D180" s="8"/>
      <c r="E180" s="30">
        <f>SUMIF(Barnault!produits,B180,Barnault!nombres)</f>
        <v>0</v>
      </c>
      <c r="F180" s="1"/>
      <c r="G180" s="1"/>
    </row>
    <row r="181" spans="1:7" ht="15.75" x14ac:dyDescent="0.3">
      <c r="A181" t="e">
        <f>VLOOKUP(B181,BD!A:B,2,FALSE)</f>
        <v>#N/A</v>
      </c>
      <c r="B181" s="23" t="str" cm="1">
        <f t="array" ref="B181">IFERROR(INDEX(Barnault!produits,SMALL(IF(FREQUENCY(IF(Barnault!produits&lt;&gt;"",MATCH(Barnault!produits,Barnault!produits,0)), ROW(Barnault!produits)-ROW($C$5)+1),ROW(Barnault!produits)-ROW($C$5)+1),ROWS(J$209:J386))),"")</f>
        <v/>
      </c>
      <c r="C181" s="8"/>
      <c r="D181" s="8"/>
      <c r="E181" s="30">
        <f>SUMIF(Barnault!produits,B181,Barnault!nombres)</f>
        <v>0</v>
      </c>
      <c r="F181" s="1"/>
      <c r="G181" s="1"/>
    </row>
    <row r="182" spans="1:7" ht="15.75" x14ac:dyDescent="0.3">
      <c r="A182" t="e">
        <f>VLOOKUP(B182,BD!A:B,2,FALSE)</f>
        <v>#N/A</v>
      </c>
      <c r="B182" s="23" t="str" cm="1">
        <f t="array" ref="B182">IFERROR(INDEX(Barnault!produits,SMALL(IF(FREQUENCY(IF(Barnault!produits&lt;&gt;"",MATCH(Barnault!produits,Barnault!produits,0)), ROW(Barnault!produits)-ROW($C$5)+1),ROW(Barnault!produits)-ROW($C$5)+1),ROWS(J$209:J387))),"")</f>
        <v/>
      </c>
      <c r="C182" s="8"/>
      <c r="D182" s="8"/>
      <c r="E182" s="30">
        <f>SUMIF(Barnault!produits,B182,Barnault!nombres)</f>
        <v>0</v>
      </c>
      <c r="F182" s="1"/>
      <c r="G182" s="1"/>
    </row>
    <row r="183" spans="1:7" ht="15.75" x14ac:dyDescent="0.3">
      <c r="A183" t="e">
        <f>VLOOKUP(B183,BD!A:B,2,FALSE)</f>
        <v>#N/A</v>
      </c>
      <c r="B183" s="23" t="str" cm="1">
        <f t="array" ref="B183">IFERROR(INDEX(Barnault!produits,SMALL(IF(FREQUENCY(IF(Barnault!produits&lt;&gt;"",MATCH(Barnault!produits,Barnault!produits,0)), ROW(Barnault!produits)-ROW($C$5)+1),ROW(Barnault!produits)-ROW($C$5)+1),ROWS(J$209:J388))),"")</f>
        <v/>
      </c>
      <c r="C183" s="8"/>
      <c r="D183" s="8"/>
      <c r="E183" s="30">
        <f>SUMIF(Barnault!produits,B183,Barnault!nombres)</f>
        <v>0</v>
      </c>
      <c r="F183" s="1"/>
      <c r="G183" s="1"/>
    </row>
    <row r="184" spans="1:7" ht="15.75" x14ac:dyDescent="0.3">
      <c r="A184" t="e">
        <f>VLOOKUP(B184,BD!A:B,2,FALSE)</f>
        <v>#N/A</v>
      </c>
      <c r="B184" s="23" t="str" cm="1">
        <f t="array" ref="B184">IFERROR(INDEX(Barnault!produits,SMALL(IF(FREQUENCY(IF(Barnault!produits&lt;&gt;"",MATCH(Barnault!produits,Barnault!produits,0)), ROW(Barnault!produits)-ROW($C$5)+1),ROW(Barnault!produits)-ROW($C$5)+1),ROWS(J$209:J389))),"")</f>
        <v/>
      </c>
      <c r="C184" s="8"/>
      <c r="D184" s="8"/>
      <c r="E184" s="30">
        <f>SUMIF(Barnault!produits,B184,Barnault!nombres)</f>
        <v>0</v>
      </c>
      <c r="F184" s="1"/>
      <c r="G184" s="1"/>
    </row>
    <row r="185" spans="1:7" ht="15.75" x14ac:dyDescent="0.3">
      <c r="A185" t="e">
        <f>VLOOKUP(B185,BD!A:B,2,FALSE)</f>
        <v>#N/A</v>
      </c>
      <c r="B185" s="23" t="str" cm="1">
        <f t="array" ref="B185">IFERROR(INDEX(Barnault!produits,SMALL(IF(FREQUENCY(IF(Barnault!produits&lt;&gt;"",MATCH(Barnault!produits,Barnault!produits,0)), ROW(Barnault!produits)-ROW($C$5)+1),ROW(Barnault!produits)-ROW($C$5)+1),ROWS(J$209:J390))),"")</f>
        <v/>
      </c>
      <c r="C185" s="8"/>
      <c r="D185" s="8"/>
      <c r="E185" s="30">
        <f>SUMIF(Barnault!produits,B185,Barnault!nombres)</f>
        <v>0</v>
      </c>
      <c r="F185" s="1"/>
      <c r="G185" s="1"/>
    </row>
    <row r="186" spans="1:7" ht="15.75" x14ac:dyDescent="0.3">
      <c r="A186" t="e">
        <f>VLOOKUP(B186,BD!A:B,2,FALSE)</f>
        <v>#N/A</v>
      </c>
      <c r="B186" s="23" t="str" cm="1">
        <f t="array" ref="B186">IFERROR(INDEX(Barnault!produits,SMALL(IF(FREQUENCY(IF(Barnault!produits&lt;&gt;"",MATCH(Barnault!produits,Barnault!produits,0)), ROW(Barnault!produits)-ROW($C$5)+1),ROW(Barnault!produits)-ROW($C$5)+1),ROWS(J$209:J391))),"")</f>
        <v/>
      </c>
      <c r="C186" s="8"/>
      <c r="D186" s="8"/>
      <c r="E186" s="30">
        <f>SUMIF(Barnault!produits,B186,Barnault!nombres)</f>
        <v>0</v>
      </c>
      <c r="F186" s="1"/>
      <c r="G186" s="1"/>
    </row>
    <row r="187" spans="1:7" ht="15.75" x14ac:dyDescent="0.3">
      <c r="A187" t="e">
        <f>VLOOKUP(B187,BD!A:B,2,FALSE)</f>
        <v>#N/A</v>
      </c>
      <c r="B187" s="23" t="str" cm="1">
        <f t="array" ref="B187">IFERROR(INDEX(Barnault!produits,SMALL(IF(FREQUENCY(IF(Barnault!produits&lt;&gt;"",MATCH(Barnault!produits,Barnault!produits,0)), ROW(Barnault!produits)-ROW($C$5)+1),ROW(Barnault!produits)-ROW($C$5)+1),ROWS(J$209:J392))),"")</f>
        <v/>
      </c>
      <c r="C187" s="8"/>
      <c r="D187" s="8"/>
      <c r="E187" s="30">
        <f>SUMIF(Barnault!produits,B187,Barnault!nombres)</f>
        <v>0</v>
      </c>
      <c r="F187" s="1"/>
      <c r="G187" s="1"/>
    </row>
    <row r="188" spans="1:7" ht="15.75" x14ac:dyDescent="0.3">
      <c r="A188" t="e">
        <f>VLOOKUP(B188,BD!A:B,2,FALSE)</f>
        <v>#N/A</v>
      </c>
      <c r="B188" s="23" t="str" cm="1">
        <f t="array" ref="B188">IFERROR(INDEX(Barnault!produits,SMALL(IF(FREQUENCY(IF(Barnault!produits&lt;&gt;"",MATCH(Barnault!produits,Barnault!produits,0)), ROW(Barnault!produits)-ROW($C$5)+1),ROW(Barnault!produits)-ROW($C$5)+1),ROWS(J$209:J393))),"")</f>
        <v/>
      </c>
      <c r="C188" s="8"/>
      <c r="D188" s="8"/>
      <c r="E188" s="30">
        <f>SUMIF(Barnault!produits,B188,Barnault!nombres)</f>
        <v>0</v>
      </c>
      <c r="F188" s="1"/>
      <c r="G188" s="1"/>
    </row>
    <row r="189" spans="1:7" ht="15.75" x14ac:dyDescent="0.3">
      <c r="A189" t="e">
        <f>VLOOKUP(B189,BD!A:B,2,FALSE)</f>
        <v>#N/A</v>
      </c>
      <c r="B189" s="23" t="str" cm="1">
        <f t="array" ref="B189">IFERROR(INDEX(Barnault!produits,SMALL(IF(FREQUENCY(IF(Barnault!produits&lt;&gt;"",MATCH(Barnault!produits,Barnault!produits,0)), ROW(Barnault!produits)-ROW($C$5)+1),ROW(Barnault!produits)-ROW($C$5)+1),ROWS(J$209:J394))),"")</f>
        <v/>
      </c>
      <c r="C189" s="8"/>
      <c r="D189" s="8"/>
      <c r="E189" s="30">
        <f>SUMIF(Barnault!produits,B189,Barnault!nombres)</f>
        <v>0</v>
      </c>
      <c r="F189" s="1"/>
      <c r="G189" s="1"/>
    </row>
    <row r="190" spans="1:7" ht="15.75" x14ac:dyDescent="0.3">
      <c r="A190" t="e">
        <f>VLOOKUP(B190,BD!A:B,2,FALSE)</f>
        <v>#N/A</v>
      </c>
      <c r="B190" s="23" t="str" cm="1">
        <f t="array" ref="B190">IFERROR(INDEX(Barnault!produits,SMALL(IF(FREQUENCY(IF(Barnault!produits&lt;&gt;"",MATCH(Barnault!produits,Barnault!produits,0)), ROW(Barnault!produits)-ROW($C$5)+1),ROW(Barnault!produits)-ROW($C$5)+1),ROWS(J$209:J395))),"")</f>
        <v/>
      </c>
      <c r="C190" s="8"/>
      <c r="D190" s="8"/>
      <c r="E190" s="30">
        <f>SUMIF(Barnault!produits,B190,Barnault!nombres)</f>
        <v>0</v>
      </c>
      <c r="F190" s="1"/>
      <c r="G190" s="1"/>
    </row>
    <row r="191" spans="1:7" ht="15.75" x14ac:dyDescent="0.3">
      <c r="A191" t="e">
        <f>VLOOKUP(B191,BD!A:B,2,FALSE)</f>
        <v>#N/A</v>
      </c>
      <c r="B191" s="23" t="str" cm="1">
        <f t="array" ref="B191">IFERROR(INDEX(Barnault!produits,SMALL(IF(FREQUENCY(IF(Barnault!produits&lt;&gt;"",MATCH(Barnault!produits,Barnault!produits,0)), ROW(Barnault!produits)-ROW($C$5)+1),ROW(Barnault!produits)-ROW($C$5)+1),ROWS(J$209:J396))),"")</f>
        <v/>
      </c>
      <c r="C191" s="8"/>
      <c r="D191" s="8"/>
      <c r="E191" s="30">
        <f>SUMIF(Barnault!produits,B191,Barnault!nombres)</f>
        <v>0</v>
      </c>
      <c r="F191" s="1"/>
      <c r="G191" s="1"/>
    </row>
    <row r="192" spans="1:7" ht="15.75" x14ac:dyDescent="0.3">
      <c r="A192" t="e">
        <f>VLOOKUP(B192,BD!A:B,2,FALSE)</f>
        <v>#N/A</v>
      </c>
      <c r="B192" s="23" t="str" cm="1">
        <f t="array" ref="B192">IFERROR(INDEX(Barnault!produits,SMALL(IF(FREQUENCY(IF(Barnault!produits&lt;&gt;"",MATCH(Barnault!produits,Barnault!produits,0)), ROW(Barnault!produits)-ROW($C$5)+1),ROW(Barnault!produits)-ROW($C$5)+1),ROWS(J$209:J397))),"")</f>
        <v/>
      </c>
      <c r="C192" s="8"/>
      <c r="D192" s="8"/>
      <c r="E192" s="30">
        <f>SUMIF(Barnault!produits,B192,Barnault!nombres)</f>
        <v>0</v>
      </c>
      <c r="F192" s="1"/>
      <c r="G192" s="1"/>
    </row>
    <row r="193" spans="1:7" ht="15.75" x14ac:dyDescent="0.3">
      <c r="A193" t="e">
        <f>VLOOKUP(B193,BD!A:B,2,FALSE)</f>
        <v>#N/A</v>
      </c>
      <c r="B193" s="23" t="str" cm="1">
        <f t="array" ref="B193">IFERROR(INDEX(Barnault!produits,SMALL(IF(FREQUENCY(IF(Barnault!produits&lt;&gt;"",MATCH(Barnault!produits,Barnault!produits,0)), ROW(Barnault!produits)-ROW($C$5)+1),ROW(Barnault!produits)-ROW($C$5)+1),ROWS(J$209:J398))),"")</f>
        <v/>
      </c>
      <c r="C193" s="8"/>
      <c r="D193" s="8"/>
      <c r="E193" s="30">
        <f>SUMIF(Barnault!produits,B193,Barnault!nombres)</f>
        <v>0</v>
      </c>
      <c r="F193" s="1"/>
      <c r="G193" s="1"/>
    </row>
    <row r="194" spans="1:7" ht="15.75" x14ac:dyDescent="0.3">
      <c r="A194" t="e">
        <f>VLOOKUP(B194,BD!A:B,2,FALSE)</f>
        <v>#N/A</v>
      </c>
      <c r="B194" s="23" t="str" cm="1">
        <f t="array" ref="B194">IFERROR(INDEX(Barnault!produits,SMALL(IF(FREQUENCY(IF(Barnault!produits&lt;&gt;"",MATCH(Barnault!produits,Barnault!produits,0)), ROW(Barnault!produits)-ROW($C$5)+1),ROW(Barnault!produits)-ROW($C$5)+1),ROWS(J$209:J399))),"")</f>
        <v/>
      </c>
      <c r="C194" s="8"/>
      <c r="D194" s="8"/>
      <c r="E194" s="30">
        <f>SUMIF(Barnault!produits,B194,Barnault!nombres)</f>
        <v>0</v>
      </c>
      <c r="F194" s="1"/>
      <c r="G194" s="1"/>
    </row>
    <row r="195" spans="1:7" ht="15.75" x14ac:dyDescent="0.3">
      <c r="A195" t="e">
        <f>VLOOKUP(B195,BD!A:B,2,FALSE)</f>
        <v>#N/A</v>
      </c>
      <c r="B195" s="23" t="str" cm="1">
        <f t="array" ref="B195">IFERROR(INDEX(Barnault!produits,SMALL(IF(FREQUENCY(IF(Barnault!produits&lt;&gt;"",MATCH(Barnault!produits,Barnault!produits,0)), ROW(Barnault!produits)-ROW($C$5)+1),ROW(Barnault!produits)-ROW($C$5)+1),ROWS(J$209:J400))),"")</f>
        <v/>
      </c>
      <c r="C195" s="8"/>
      <c r="D195" s="8"/>
      <c r="E195" s="30">
        <f>SUMIF(Barnault!produits,B195,Barnault!nombres)</f>
        <v>0</v>
      </c>
      <c r="F195" s="1"/>
      <c r="G195" s="1"/>
    </row>
    <row r="196" spans="1:7" ht="15.75" x14ac:dyDescent="0.3">
      <c r="A196" t="e">
        <f>VLOOKUP(B196,BD!A:B,2,FALSE)</f>
        <v>#N/A</v>
      </c>
      <c r="B196" s="23" t="str" cm="1">
        <f t="array" ref="B196">IFERROR(INDEX(Barnault!produits,SMALL(IF(FREQUENCY(IF(Barnault!produits&lt;&gt;"",MATCH(Barnault!produits,Barnault!produits,0)), ROW(Barnault!produits)-ROW($C$5)+1),ROW(Barnault!produits)-ROW($C$5)+1),ROWS(J$209:J401))),"")</f>
        <v/>
      </c>
      <c r="C196" s="8"/>
      <c r="D196" s="8"/>
      <c r="E196" s="30">
        <f>SUMIF(Barnault!produits,B196,Barnault!nombres)</f>
        <v>0</v>
      </c>
      <c r="F196" s="1"/>
      <c r="G196" s="1"/>
    </row>
    <row r="197" spans="1:7" ht="15.75" x14ac:dyDescent="0.3">
      <c r="A197" t="e">
        <f>VLOOKUP(B197,BD!A:B,2,FALSE)</f>
        <v>#N/A</v>
      </c>
      <c r="B197" s="23" t="str" cm="1">
        <f t="array" ref="B197">IFERROR(INDEX(Barnault!produits,SMALL(IF(FREQUENCY(IF(Barnault!produits&lt;&gt;"",MATCH(Barnault!produits,Barnault!produits,0)), ROW(Barnault!produits)-ROW($C$5)+1),ROW(Barnault!produits)-ROW($C$5)+1),ROWS(J$209:J402))),"")</f>
        <v/>
      </c>
      <c r="C197" s="8"/>
      <c r="D197" s="8"/>
      <c r="E197" s="30">
        <f>SUMIF(Barnault!produits,B197,Barnault!nombres)</f>
        <v>0</v>
      </c>
      <c r="F197" s="1"/>
      <c r="G197" s="1"/>
    </row>
    <row r="198" spans="1:7" ht="15.75" x14ac:dyDescent="0.3">
      <c r="A198" t="e">
        <f>VLOOKUP(B198,BD!A:B,2,FALSE)</f>
        <v>#N/A</v>
      </c>
      <c r="B198" s="23" t="str" cm="1">
        <f t="array" ref="B198">IFERROR(INDEX(Barnault!produits,SMALL(IF(FREQUENCY(IF(Barnault!produits&lt;&gt;"",MATCH(Barnault!produits,Barnault!produits,0)), ROW(Barnault!produits)-ROW($C$5)+1),ROW(Barnault!produits)-ROW($C$5)+1),ROWS(J$209:J403))),"")</f>
        <v/>
      </c>
      <c r="C198" s="8"/>
      <c r="D198" s="8"/>
      <c r="E198" s="30">
        <f>SUMIF(Barnault!produits,B198,Barnault!nombres)</f>
        <v>0</v>
      </c>
      <c r="F198" s="1"/>
      <c r="G198" s="1"/>
    </row>
    <row r="199" spans="1:7" ht="15.75" x14ac:dyDescent="0.3">
      <c r="A199" t="e">
        <f>VLOOKUP(B199,BD!A:B,2,FALSE)</f>
        <v>#N/A</v>
      </c>
      <c r="B199" s="23" t="str" cm="1">
        <f t="array" ref="B199">IFERROR(INDEX(Barnault!produits,SMALL(IF(FREQUENCY(IF(Barnault!produits&lt;&gt;"",MATCH(Barnault!produits,Barnault!produits,0)), ROW(Barnault!produits)-ROW($C$5)+1),ROW(Barnault!produits)-ROW($C$5)+1),ROWS(J$209:J404))),"")</f>
        <v/>
      </c>
      <c r="C199" s="8"/>
      <c r="D199" s="8"/>
      <c r="E199" s="30">
        <f>SUMIF(Barnault!produits,B199,Barnault!nombres)</f>
        <v>0</v>
      </c>
      <c r="F199" s="1"/>
      <c r="G199" s="1"/>
    </row>
    <row r="200" spans="1:7" ht="15.75" x14ac:dyDescent="0.3">
      <c r="A200" t="e">
        <f>VLOOKUP(B200,BD!A:B,2,FALSE)</f>
        <v>#N/A</v>
      </c>
      <c r="B200" s="23" t="str" cm="1">
        <f t="array" ref="B200">IFERROR(INDEX(Barnault!produits,SMALL(IF(FREQUENCY(IF(Barnault!produits&lt;&gt;"",MATCH(Barnault!produits,Barnault!produits,0)), ROW(Barnault!produits)-ROW($C$5)+1),ROW(Barnault!produits)-ROW($C$5)+1),ROWS(J$209:J405))),"")</f>
        <v/>
      </c>
      <c r="E200" s="30">
        <f>SUMIF(Barnault!produits,B200,Barnault!nombres)</f>
        <v>0</v>
      </c>
    </row>
    <row r="201" spans="1:7" ht="15.75" x14ac:dyDescent="0.3">
      <c r="A201" t="e">
        <f>VLOOKUP(B201,BD!A:B,2,FALSE)</f>
        <v>#N/A</v>
      </c>
      <c r="B201" s="23" t="str" cm="1">
        <f t="array" ref="B201">IFERROR(INDEX(Barnault!produits,SMALL(IF(FREQUENCY(IF(Barnault!produits&lt;&gt;"",MATCH(Barnault!produits,Barnault!produits,0)), ROW(Barnault!produits)-ROW($C$5)+1),ROW(Barnault!produits)-ROW($C$5)+1),ROWS(J$209:J406))),"")</f>
        <v/>
      </c>
      <c r="E201" s="30">
        <f>SUMIF(Barnault!produits,B201,Barnault!nombres)</f>
        <v>0</v>
      </c>
    </row>
    <row r="202" spans="1:7" ht="15.75" x14ac:dyDescent="0.3">
      <c r="A202" t="e">
        <f>VLOOKUP(B202,BD!A:B,2,FALSE)</f>
        <v>#N/A</v>
      </c>
      <c r="B202" s="23" t="str" cm="1">
        <f t="array" ref="B202">IFERROR(INDEX(Barnault!produits,SMALL(IF(FREQUENCY(IF(Barnault!produits&lt;&gt;"",MATCH(Barnault!produits,Barnault!produits,0)), ROW(Barnault!produits)-ROW($C$5)+1),ROW(Barnault!produits)-ROW($C$5)+1),ROWS(J$209:J407))),"")</f>
        <v/>
      </c>
      <c r="E202" s="30">
        <f>SUMIF(Barnault!produits,B202,Barnault!nombres)</f>
        <v>0</v>
      </c>
    </row>
    <row r="203" spans="1:7" ht="15.75" x14ac:dyDescent="0.3">
      <c r="A203" t="e">
        <f>VLOOKUP(B203,BD!A:B,2,FALSE)</f>
        <v>#N/A</v>
      </c>
      <c r="B203" s="23" t="str" cm="1">
        <f t="array" ref="B203">IFERROR(INDEX(Barnault!produits,SMALL(IF(FREQUENCY(IF(Barnault!produits&lt;&gt;"",MATCH(Barnault!produits,Barnault!produits,0)), ROW(Barnault!produits)-ROW($C$5)+1),ROW(Barnault!produits)-ROW($C$5)+1),ROWS(J$209:J408))),"")</f>
        <v/>
      </c>
      <c r="E203" s="30">
        <f>SUMIF(Barnault!produits,B203,Barnault!nombres)</f>
        <v>0</v>
      </c>
    </row>
    <row r="204" spans="1:7" ht="15.75" x14ac:dyDescent="0.3">
      <c r="A204" t="e">
        <f>VLOOKUP(B204,BD!A:B,2,FALSE)</f>
        <v>#N/A</v>
      </c>
      <c r="B204" s="23" t="str" cm="1">
        <f t="array" ref="B204">IFERROR(INDEX(Barnault!produits,SMALL(IF(FREQUENCY(IF(Barnault!produits&lt;&gt;"",MATCH(Barnault!produits,Barnault!produits,0)), ROW(Barnault!produits)-ROW($C$5)+1),ROW(Barnault!produits)-ROW($C$5)+1),ROWS(J$209:J409))),"")</f>
        <v/>
      </c>
      <c r="E204" s="30">
        <f>SUMIF(Barnault!produits,B204,Barnault!nombres)</f>
        <v>0</v>
      </c>
    </row>
    <row r="205" spans="1:7" ht="15.75" x14ac:dyDescent="0.3">
      <c r="A205" t="e">
        <f>VLOOKUP(B205,BD!A:B,2,FALSE)</f>
        <v>#N/A</v>
      </c>
      <c r="B205" s="23" t="str" cm="1">
        <f t="array" ref="B205">IFERROR(INDEX(Barnault!produits,SMALL(IF(FREQUENCY(IF(Barnault!produits&lt;&gt;"",MATCH(Barnault!produits,Barnault!produits,0)), ROW(Barnault!produits)-ROW($C$5)+1),ROW(Barnault!produits)-ROW($C$5)+1),ROWS(J$209:J410))),"")</f>
        <v/>
      </c>
      <c r="E205" s="30">
        <f>SUMIF(Barnault!produits,B205,Barnault!nombres)</f>
        <v>0</v>
      </c>
    </row>
    <row r="206" spans="1:7" ht="15.75" x14ac:dyDescent="0.3">
      <c r="A206" t="e">
        <f>VLOOKUP(B206,BD!A:B,2,FALSE)</f>
        <v>#N/A</v>
      </c>
      <c r="B206" s="23" t="str" cm="1">
        <f t="array" ref="B206">IFERROR(INDEX(Barnault!produits,SMALL(IF(FREQUENCY(IF(Barnault!produits&lt;&gt;"",MATCH(Barnault!produits,Barnault!produits,0)), ROW(Barnault!produits)-ROW($C$5)+1),ROW(Barnault!produits)-ROW($C$5)+1),ROWS(J$209:J411))),"")</f>
        <v/>
      </c>
      <c r="E206" s="30">
        <f>SUMIF(Barnault!produits,B206,Barnault!nombres)</f>
        <v>0</v>
      </c>
    </row>
    <row r="207" spans="1:7" ht="15.75" x14ac:dyDescent="0.3">
      <c r="A207" t="e">
        <f>VLOOKUP(B207,BD!A:B,2,FALSE)</f>
        <v>#N/A</v>
      </c>
      <c r="B207" s="23" t="str" cm="1">
        <f t="array" ref="B207">IFERROR(INDEX(Barnault!produits,SMALL(IF(FREQUENCY(IF(Barnault!produits&lt;&gt;"",MATCH(Barnault!produits,Barnault!produits,0)), ROW(Barnault!produits)-ROW($C$5)+1),ROW(Barnault!produits)-ROW($C$5)+1),ROWS(J$209:J412))),"")</f>
        <v/>
      </c>
      <c r="E207" s="30">
        <f>SUMIF(Barnault!produits,B207,Barnault!nombres)</f>
        <v>0</v>
      </c>
    </row>
    <row r="208" spans="1:7" ht="15.75" x14ac:dyDescent="0.3">
      <c r="A208" t="e">
        <f>VLOOKUP(B208,BD!A:B,2,FALSE)</f>
        <v>#N/A</v>
      </c>
      <c r="B208" s="23" t="str" cm="1">
        <f t="array" ref="B208">IFERROR(INDEX(Barnault!produits,SMALL(IF(FREQUENCY(IF(Barnault!produits&lt;&gt;"",MATCH(Barnault!produits,Barnault!produits,0)), ROW(Barnault!produits)-ROW($C$5)+1),ROW(Barnault!produits)-ROW($C$5)+1),ROWS(J$209:J413))),"")</f>
        <v/>
      </c>
      <c r="E208" s="30">
        <f>SUMIF(Barnault!produits,B208,Barnault!nombres)</f>
        <v>0</v>
      </c>
    </row>
    <row r="209" spans="1:5" ht="15.75" x14ac:dyDescent="0.3">
      <c r="A209" t="e">
        <f>VLOOKUP(B209,BD!A:B,2,FALSE)</f>
        <v>#N/A</v>
      </c>
      <c r="B209" s="23" t="str" cm="1">
        <f t="array" ref="B209">IFERROR(INDEX(Barnault!produits,SMALL(IF(FREQUENCY(IF(Barnault!produits&lt;&gt;"",MATCH(Barnault!produits,Barnault!produits,0)), ROW(Barnault!produits)-ROW($C$5)+1),ROW(Barnault!produits)-ROW($C$5)+1),ROWS(J$209:J414))),"")</f>
        <v/>
      </c>
      <c r="E209" s="30">
        <f>SUMIF(Barnault!produits,B209,Barnault!nombres)</f>
        <v>0</v>
      </c>
    </row>
    <row r="210" spans="1:5" ht="15.75" x14ac:dyDescent="0.3">
      <c r="A210" t="e">
        <f>VLOOKUP(B210,BD!A:B,2,FALSE)</f>
        <v>#N/A</v>
      </c>
      <c r="B210" s="23" t="str" cm="1">
        <f t="array" ref="B210">IFERROR(INDEX(Barnault!produits,SMALL(IF(FREQUENCY(IF(Barnault!produits&lt;&gt;"",MATCH(Barnault!produits,Barnault!produits,0)), ROW(Barnault!produits)-ROW($C$5)+1),ROW(Barnault!produits)-ROW($C$5)+1),ROWS(J$209:J415))),"")</f>
        <v/>
      </c>
      <c r="E210" s="30">
        <f>SUMIF(Barnault!produits,B210,Barnault!nombres)</f>
        <v>0</v>
      </c>
    </row>
    <row r="211" spans="1:5" ht="15.75" x14ac:dyDescent="0.3">
      <c r="A211" t="e">
        <f>VLOOKUP(B211,BD!A:B,2,FALSE)</f>
        <v>#N/A</v>
      </c>
      <c r="B211" s="23" t="str" cm="1">
        <f t="array" ref="B211">IFERROR(INDEX(Barnault!produits,SMALL(IF(FREQUENCY(IF(Barnault!produits&lt;&gt;"",MATCH(Barnault!produits,Barnault!produits,0)), ROW(Barnault!produits)-ROW($C$5)+1),ROW(Barnault!produits)-ROW($C$5)+1),ROWS(J$209:J416))),"")</f>
        <v/>
      </c>
      <c r="E211" s="30">
        <f>SUMIF(Barnault!produits,B211,Barnault!nombres)</f>
        <v>0</v>
      </c>
    </row>
    <row r="212" spans="1:5" ht="15.75" x14ac:dyDescent="0.3">
      <c r="A212" t="e">
        <f>VLOOKUP(B212,BD!A:B,2,FALSE)</f>
        <v>#N/A</v>
      </c>
      <c r="B212" s="23" t="str" cm="1">
        <f t="array" ref="B212">IFERROR(INDEX(Barnault!produits,SMALL(IF(FREQUENCY(IF(Barnault!produits&lt;&gt;"",MATCH(Barnault!produits,Barnault!produits,0)), ROW(Barnault!produits)-ROW($C$5)+1),ROW(Barnault!produits)-ROW($C$5)+1),ROWS(J$209:J417))),"")</f>
        <v/>
      </c>
      <c r="E212" s="30">
        <f>SUMIF(Barnault!produits,B212,Barnault!nombres)</f>
        <v>0</v>
      </c>
    </row>
    <row r="213" spans="1:5" ht="15.75" x14ac:dyDescent="0.3">
      <c r="A213" t="e">
        <f>VLOOKUP(B213,BD!A:B,2,FALSE)</f>
        <v>#N/A</v>
      </c>
      <c r="B213" s="23" t="str" cm="1">
        <f t="array" ref="B213">IFERROR(INDEX(Barnault!produits,SMALL(IF(FREQUENCY(IF(Barnault!produits&lt;&gt;"",MATCH(Barnault!produits,Barnault!produits,0)), ROW(Barnault!produits)-ROW($C$5)+1),ROW(Barnault!produits)-ROW($C$5)+1),ROWS(J$209:J418))),"")</f>
        <v/>
      </c>
      <c r="E213" s="30">
        <f>SUMIF(Barnault!produits,B213,Barnault!nombres)</f>
        <v>0</v>
      </c>
    </row>
    <row r="214" spans="1:5" ht="15.75" x14ac:dyDescent="0.3">
      <c r="A214" t="e">
        <f>VLOOKUP(B214,BD!A:B,2,FALSE)</f>
        <v>#N/A</v>
      </c>
      <c r="B214" s="23" t="str" cm="1">
        <f t="array" ref="B214">IFERROR(INDEX(Barnault!produits,SMALL(IF(FREQUENCY(IF(Barnault!produits&lt;&gt;"",MATCH(Barnault!produits,Barnault!produits,0)), ROW(Barnault!produits)-ROW($C$5)+1),ROW(Barnault!produits)-ROW($C$5)+1),ROWS(J$209:J419))),"")</f>
        <v/>
      </c>
      <c r="E214" s="30">
        <f>SUMIF(Barnault!produits,B214,Barnault!nombres)</f>
        <v>0</v>
      </c>
    </row>
    <row r="215" spans="1:5" ht="15.75" x14ac:dyDescent="0.3">
      <c r="A215" t="e">
        <f>VLOOKUP(B215,BD!A:B,2,FALSE)</f>
        <v>#N/A</v>
      </c>
      <c r="B215" s="23" t="str" cm="1">
        <f t="array" ref="B215">IFERROR(INDEX(Barnault!produits,SMALL(IF(FREQUENCY(IF(Barnault!produits&lt;&gt;"",MATCH(Barnault!produits,Barnault!produits,0)), ROW(Barnault!produits)-ROW($C$5)+1),ROW(Barnault!produits)-ROW($C$5)+1),ROWS(J$209:J420))),"")</f>
        <v/>
      </c>
      <c r="E215" s="30">
        <f>SUMIF(Barnault!produits,B215,Barnault!nombres)</f>
        <v>0</v>
      </c>
    </row>
    <row r="216" spans="1:5" ht="15.75" x14ac:dyDescent="0.3">
      <c r="A216" t="e">
        <f>VLOOKUP(B216,BD!A:B,2,FALSE)</f>
        <v>#N/A</v>
      </c>
      <c r="B216" s="23" t="str" cm="1">
        <f t="array" ref="B216">IFERROR(INDEX(Barnault!produits,SMALL(IF(FREQUENCY(IF(Barnault!produits&lt;&gt;"",MATCH(Barnault!produits,Barnault!produits,0)), ROW(Barnault!produits)-ROW($C$5)+1),ROW(Barnault!produits)-ROW($C$5)+1),ROWS(J$209:J421))),"")</f>
        <v/>
      </c>
      <c r="E216" s="30">
        <f>SUMIF(Barnault!produits,B216,Barnault!nombres)</f>
        <v>0</v>
      </c>
    </row>
    <row r="217" spans="1:5" ht="15.75" x14ac:dyDescent="0.3">
      <c r="A217" t="e">
        <f>VLOOKUP(B217,BD!A:B,2,FALSE)</f>
        <v>#N/A</v>
      </c>
      <c r="B217" s="23" t="str" cm="1">
        <f t="array" ref="B217">IFERROR(INDEX(Barnault!produits,SMALL(IF(FREQUENCY(IF(Barnault!produits&lt;&gt;"",MATCH(Barnault!produits,Barnault!produits,0)), ROW(Barnault!produits)-ROW($C$5)+1),ROW(Barnault!produits)-ROW($C$5)+1),ROWS(J$209:J422))),"")</f>
        <v/>
      </c>
      <c r="E217" s="30">
        <f>SUMIF(Barnault!produits,B217,Barnault!nombres)</f>
        <v>0</v>
      </c>
    </row>
    <row r="218" spans="1:5" ht="15.75" x14ac:dyDescent="0.3">
      <c r="A218" t="e">
        <f>VLOOKUP(B218,BD!A:B,2,FALSE)</f>
        <v>#N/A</v>
      </c>
      <c r="B218" s="23" t="str" cm="1">
        <f t="array" ref="B218">IFERROR(INDEX(Barnault!produits,SMALL(IF(FREQUENCY(IF(Barnault!produits&lt;&gt;"",MATCH(Barnault!produits,Barnault!produits,0)), ROW(Barnault!produits)-ROW($C$5)+1),ROW(Barnault!produits)-ROW($C$5)+1),ROWS(J$209:J423))),"")</f>
        <v/>
      </c>
      <c r="E218" s="30">
        <f>SUMIF(Barnault!produits,B218,Barnault!nombres)</f>
        <v>0</v>
      </c>
    </row>
    <row r="219" spans="1:5" ht="15.75" x14ac:dyDescent="0.3">
      <c r="A219" t="e">
        <f>VLOOKUP(B219,BD!A:B,2,FALSE)</f>
        <v>#N/A</v>
      </c>
      <c r="B219" s="23" t="str" cm="1">
        <f t="array" ref="B219">IFERROR(INDEX(Barnault!produits,SMALL(IF(FREQUENCY(IF(Barnault!produits&lt;&gt;"",MATCH(Barnault!produits,Barnault!produits,0)), ROW(Barnault!produits)-ROW($C$5)+1),ROW(Barnault!produits)-ROW($C$5)+1),ROWS(J$209:J424))),"")</f>
        <v/>
      </c>
      <c r="E219" s="30">
        <f>SUMIF(Barnault!produits,B219,Barnault!nombres)</f>
        <v>0</v>
      </c>
    </row>
    <row r="220" spans="1:5" ht="15.75" x14ac:dyDescent="0.3">
      <c r="A220" t="e">
        <f>VLOOKUP(B220,BD!A:B,2,FALSE)</f>
        <v>#N/A</v>
      </c>
      <c r="B220" s="23" t="str" cm="1">
        <f t="array" ref="B220">IFERROR(INDEX(Barnault!produits,SMALL(IF(FREQUENCY(IF(Barnault!produits&lt;&gt;"",MATCH(Barnault!produits,Barnault!produits,0)), ROW(Barnault!produits)-ROW($C$5)+1),ROW(Barnault!produits)-ROW($C$5)+1),ROWS(J$209:J425))),"")</f>
        <v/>
      </c>
      <c r="E220" s="30">
        <f>SUMIF(Barnault!produits,B220,Barnault!nombres)</f>
        <v>0</v>
      </c>
    </row>
    <row r="221" spans="1:5" ht="15.75" x14ac:dyDescent="0.3">
      <c r="A221" t="e">
        <f>VLOOKUP(B221,BD!A:B,2,FALSE)</f>
        <v>#N/A</v>
      </c>
      <c r="B221" s="23" t="str" cm="1">
        <f t="array" ref="B221">IFERROR(INDEX(Barnault!produits,SMALL(IF(FREQUENCY(IF(Barnault!produits&lt;&gt;"",MATCH(Barnault!produits,Barnault!produits,0)), ROW(Barnault!produits)-ROW($C$5)+1),ROW(Barnault!produits)-ROW($C$5)+1),ROWS(J$209:J426))),"")</f>
        <v/>
      </c>
      <c r="E221" s="30">
        <f>SUMIF(Barnault!produits,B221,Barnault!nombres)</f>
        <v>0</v>
      </c>
    </row>
    <row r="222" spans="1:5" ht="15.75" x14ac:dyDescent="0.3">
      <c r="A222" t="e">
        <f>VLOOKUP(B222,BD!A:B,2,FALSE)</f>
        <v>#N/A</v>
      </c>
      <c r="B222" s="23" t="str" cm="1">
        <f t="array" ref="B222">IFERROR(INDEX(Barnault!produits,SMALL(IF(FREQUENCY(IF(Barnault!produits&lt;&gt;"",MATCH(Barnault!produits,Barnault!produits,0)), ROW(Barnault!produits)-ROW($C$5)+1),ROW(Barnault!produits)-ROW($C$5)+1),ROWS(J$209:J427))),"")</f>
        <v/>
      </c>
      <c r="E222" s="30">
        <f>SUMIF(Barnault!produits,B222,Barnault!nombres)</f>
        <v>0</v>
      </c>
    </row>
    <row r="223" spans="1:5" ht="15.75" x14ac:dyDescent="0.3">
      <c r="A223" t="e">
        <f>VLOOKUP(B223,BD!A:B,2,FALSE)</f>
        <v>#N/A</v>
      </c>
      <c r="B223" s="23" t="str" cm="1">
        <f t="array" ref="B223">IFERROR(INDEX(Barnault!produits,SMALL(IF(FREQUENCY(IF(Barnault!produits&lt;&gt;"",MATCH(Barnault!produits,Barnault!produits,0)), ROW(Barnault!produits)-ROW($C$5)+1),ROW(Barnault!produits)-ROW($C$5)+1),ROWS(J$209:J428))),"")</f>
        <v/>
      </c>
      <c r="E223" s="30">
        <f>SUMIF(Barnault!produits,B223,Barnault!nombres)</f>
        <v>0</v>
      </c>
    </row>
    <row r="224" spans="1:5" ht="15.75" x14ac:dyDescent="0.3">
      <c r="A224" t="e">
        <f>VLOOKUP(B224,BD!A:B,2,FALSE)</f>
        <v>#N/A</v>
      </c>
      <c r="B224" s="23" t="str" cm="1">
        <f t="array" ref="B224">IFERROR(INDEX(Barnault!produits,SMALL(IF(FREQUENCY(IF(Barnault!produits&lt;&gt;"",MATCH(Barnault!produits,Barnault!produits,0)), ROW(Barnault!produits)-ROW($C$5)+1),ROW(Barnault!produits)-ROW($C$5)+1),ROWS(J$209:J429))),"")</f>
        <v/>
      </c>
      <c r="E224" s="30">
        <f>SUMIF(Barnault!produits,B224,Barnault!nombres)</f>
        <v>0</v>
      </c>
    </row>
    <row r="225" spans="1:5" ht="15.75" x14ac:dyDescent="0.3">
      <c r="A225" t="e">
        <f>VLOOKUP(B225,BD!A:B,2,FALSE)</f>
        <v>#N/A</v>
      </c>
      <c r="B225" s="23" t="str" cm="1">
        <f t="array" ref="B225">IFERROR(INDEX(Barnault!produits,SMALL(IF(FREQUENCY(IF(Barnault!produits&lt;&gt;"",MATCH(Barnault!produits,Barnault!produits,0)), ROW(Barnault!produits)-ROW($C$5)+1),ROW(Barnault!produits)-ROW($C$5)+1),ROWS(J$209:J430))),"")</f>
        <v/>
      </c>
      <c r="E225" s="30">
        <f>SUMIF(Barnault!produits,B225,Barnault!nombres)</f>
        <v>0</v>
      </c>
    </row>
    <row r="226" spans="1:5" ht="15.75" x14ac:dyDescent="0.3">
      <c r="A226" t="e">
        <f>VLOOKUP(B226,BD!A:B,2,FALSE)</f>
        <v>#N/A</v>
      </c>
      <c r="B226" s="23" t="str" cm="1">
        <f t="array" ref="B226">IFERROR(INDEX(Barnault!produits,SMALL(IF(FREQUENCY(IF(Barnault!produits&lt;&gt;"",MATCH(Barnault!produits,Barnault!produits,0)), ROW(Barnault!produits)-ROW($C$5)+1),ROW(Barnault!produits)-ROW($C$5)+1),ROWS(J$209:J431))),"")</f>
        <v/>
      </c>
      <c r="E226" s="30">
        <f>SUMIF(Barnault!produits,B226,Barnault!nombres)</f>
        <v>0</v>
      </c>
    </row>
    <row r="227" spans="1:5" ht="15.75" x14ac:dyDescent="0.3">
      <c r="A227" t="e">
        <f>VLOOKUP(B227,BD!A:B,2,FALSE)</f>
        <v>#N/A</v>
      </c>
      <c r="B227" s="23" t="str" cm="1">
        <f t="array" ref="B227">IFERROR(INDEX(Barnault!produits,SMALL(IF(FREQUENCY(IF(Barnault!produits&lt;&gt;"",MATCH(Barnault!produits,Barnault!produits,0)), ROW(Barnault!produits)-ROW($C$5)+1),ROW(Barnault!produits)-ROW($C$5)+1),ROWS(J$209:J432))),"")</f>
        <v/>
      </c>
      <c r="E227" s="30">
        <f>SUMIF(Barnault!produits,B227,Barnault!nombres)</f>
        <v>0</v>
      </c>
    </row>
    <row r="228" spans="1:5" ht="15.75" x14ac:dyDescent="0.3">
      <c r="A228" t="e">
        <f>VLOOKUP(B228,BD!A:B,2,FALSE)</f>
        <v>#N/A</v>
      </c>
      <c r="B228" s="23" t="str" cm="1">
        <f t="array" ref="B228">IFERROR(INDEX(Barnault!produits,SMALL(IF(FREQUENCY(IF(Barnault!produits&lt;&gt;"",MATCH(Barnault!produits,Barnault!produits,0)), ROW(Barnault!produits)-ROW($C$5)+1),ROW(Barnault!produits)-ROW($C$5)+1),ROWS(J$209:J433))),"")</f>
        <v/>
      </c>
      <c r="E228" s="30">
        <f>SUMIF(Barnault!produits,B228,Barnault!nombres)</f>
        <v>0</v>
      </c>
    </row>
    <row r="229" spans="1:5" ht="15.75" x14ac:dyDescent="0.3">
      <c r="A229" t="e">
        <f>VLOOKUP(B229,BD!A:B,2,FALSE)</f>
        <v>#N/A</v>
      </c>
      <c r="B229" s="23" t="str" cm="1">
        <f t="array" ref="B229">IFERROR(INDEX(Barnault!produits,SMALL(IF(FREQUENCY(IF(Barnault!produits&lt;&gt;"",MATCH(Barnault!produits,Barnault!produits,0)), ROW(Barnault!produits)-ROW($C$5)+1),ROW(Barnault!produits)-ROW($C$5)+1),ROWS(J$209:J434))),"")</f>
        <v/>
      </c>
      <c r="E229" s="30">
        <f>SUMIF(Barnault!produits,B229,Barnault!nombres)</f>
        <v>0</v>
      </c>
    </row>
    <row r="230" spans="1:5" ht="15.75" x14ac:dyDescent="0.3">
      <c r="A230" t="e">
        <f>VLOOKUP(B230,BD!A:B,2,FALSE)</f>
        <v>#N/A</v>
      </c>
      <c r="B230" s="23" t="str" cm="1">
        <f t="array" ref="B230">IFERROR(INDEX(Barnault!produits,SMALL(IF(FREQUENCY(IF(Barnault!produits&lt;&gt;"",MATCH(Barnault!produits,Barnault!produits,0)), ROW(Barnault!produits)-ROW($C$5)+1),ROW(Barnault!produits)-ROW($C$5)+1),ROWS(J$209:J435))),"")</f>
        <v/>
      </c>
      <c r="E230" s="30">
        <f>SUMIF(Barnault!produits,B230,Barnault!nombres)</f>
        <v>0</v>
      </c>
    </row>
    <row r="231" spans="1:5" ht="15.75" x14ac:dyDescent="0.3">
      <c r="A231" t="e">
        <f>VLOOKUP(B231,BD!A:B,2,FALSE)</f>
        <v>#N/A</v>
      </c>
      <c r="B231" s="23" t="str" cm="1">
        <f t="array" ref="B231">IFERROR(INDEX(Barnault!produits,SMALL(IF(FREQUENCY(IF(Barnault!produits&lt;&gt;"",MATCH(Barnault!produits,Barnault!produits,0)), ROW(Barnault!produits)-ROW($C$5)+1),ROW(Barnault!produits)-ROW($C$5)+1),ROWS(J$209:J436))),"")</f>
        <v/>
      </c>
      <c r="E231" s="30">
        <f>SUMIF(Barnault!produits,B231,Barnault!nombres)</f>
        <v>0</v>
      </c>
    </row>
    <row r="232" spans="1:5" ht="15.75" x14ac:dyDescent="0.3">
      <c r="A232" t="e">
        <f>VLOOKUP(B232,BD!A:B,2,FALSE)</f>
        <v>#N/A</v>
      </c>
      <c r="B232" s="23" t="str" cm="1">
        <f t="array" ref="B232">IFERROR(INDEX(Barnault!produits,SMALL(IF(FREQUENCY(IF(Barnault!produits&lt;&gt;"",MATCH(Barnault!produits,Barnault!produits,0)), ROW(Barnault!produits)-ROW($C$5)+1),ROW(Barnault!produits)-ROW($C$5)+1),ROWS(J$209:J437))),"")</f>
        <v/>
      </c>
      <c r="E232" s="30">
        <f>SUMIF(Barnault!produits,B232,Barnault!nombres)</f>
        <v>0</v>
      </c>
    </row>
    <row r="233" spans="1:5" ht="15.75" x14ac:dyDescent="0.3">
      <c r="A233" t="e">
        <f>VLOOKUP(B233,BD!A:B,2,FALSE)</f>
        <v>#N/A</v>
      </c>
      <c r="B233" s="23" t="str" cm="1">
        <f t="array" ref="B233">IFERROR(INDEX(Barnault!produits,SMALL(IF(FREQUENCY(IF(Barnault!produits&lt;&gt;"",MATCH(Barnault!produits,Barnault!produits,0)), ROW(Barnault!produits)-ROW($C$5)+1),ROW(Barnault!produits)-ROW($C$5)+1),ROWS(J$209:J438))),"")</f>
        <v/>
      </c>
      <c r="E233" s="30">
        <f>SUMIF(Barnault!produits,B233,Barnault!nombres)</f>
        <v>0</v>
      </c>
    </row>
    <row r="234" spans="1:5" ht="15.75" x14ac:dyDescent="0.3">
      <c r="A234" t="e">
        <f>VLOOKUP(B234,BD!A:B,2,FALSE)</f>
        <v>#N/A</v>
      </c>
      <c r="B234" s="23" t="str" cm="1">
        <f t="array" ref="B234">IFERROR(INDEX(Barnault!produits,SMALL(IF(FREQUENCY(IF(Barnault!produits&lt;&gt;"",MATCH(Barnault!produits,Barnault!produits,0)), ROW(Barnault!produits)-ROW($C$5)+1),ROW(Barnault!produits)-ROW($C$5)+1),ROWS(J$209:J439))),"")</f>
        <v/>
      </c>
      <c r="E234" s="30">
        <f>SUMIF(Barnault!produits,B234,Barnault!nombres)</f>
        <v>0</v>
      </c>
    </row>
    <row r="235" spans="1:5" ht="15.75" x14ac:dyDescent="0.3">
      <c r="A235" t="e">
        <f>VLOOKUP(B235,BD!A:B,2,FALSE)</f>
        <v>#N/A</v>
      </c>
      <c r="B235" s="23" t="str" cm="1">
        <f t="array" ref="B235">IFERROR(INDEX(Barnault!produits,SMALL(IF(FREQUENCY(IF(Barnault!produits&lt;&gt;"",MATCH(Barnault!produits,Barnault!produits,0)), ROW(Barnault!produits)-ROW($C$5)+1),ROW(Barnault!produits)-ROW($C$5)+1),ROWS(J$209:J440))),"")</f>
        <v/>
      </c>
      <c r="E235" s="30">
        <f>SUMIF(Barnault!produits,B235,Barnault!nombres)</f>
        <v>0</v>
      </c>
    </row>
    <row r="236" spans="1:5" ht="15.75" x14ac:dyDescent="0.3">
      <c r="A236" t="e">
        <f>VLOOKUP(B236,BD!A:B,2,FALSE)</f>
        <v>#N/A</v>
      </c>
      <c r="B236" s="23" t="str" cm="1">
        <f t="array" ref="B236">IFERROR(INDEX(Barnault!produits,SMALL(IF(FREQUENCY(IF(Barnault!produits&lt;&gt;"",MATCH(Barnault!produits,Barnault!produits,0)), ROW(Barnault!produits)-ROW($C$5)+1),ROW(Barnault!produits)-ROW($C$5)+1),ROWS(J$209:J441))),"")</f>
        <v/>
      </c>
      <c r="E236" s="30">
        <f>SUMIF(Barnault!produits,B236,Barnault!nombres)</f>
        <v>0</v>
      </c>
    </row>
    <row r="237" spans="1:5" ht="15.75" x14ac:dyDescent="0.3">
      <c r="A237" t="e">
        <f>VLOOKUP(B237,BD!A:B,2,FALSE)</f>
        <v>#N/A</v>
      </c>
      <c r="B237" s="23" t="str" cm="1">
        <f t="array" ref="B237">IFERROR(INDEX(Barnault!produits,SMALL(IF(FREQUENCY(IF(Barnault!produits&lt;&gt;"",MATCH(Barnault!produits,Barnault!produits,0)), ROW(Barnault!produits)-ROW($C$5)+1),ROW(Barnault!produits)-ROW($C$5)+1),ROWS(J$209:J442))),"")</f>
        <v/>
      </c>
      <c r="E237" s="30">
        <f>SUMIF(Barnault!produits,B237,Barnault!nombres)</f>
        <v>0</v>
      </c>
    </row>
    <row r="238" spans="1:5" ht="15.75" x14ac:dyDescent="0.3">
      <c r="A238" t="e">
        <f>VLOOKUP(B238,BD!A:B,2,FALSE)</f>
        <v>#N/A</v>
      </c>
      <c r="B238" s="23" t="str" cm="1">
        <f t="array" ref="B238">IFERROR(INDEX(Barnault!produits,SMALL(IF(FREQUENCY(IF(Barnault!produits&lt;&gt;"",MATCH(Barnault!produits,Barnault!produits,0)), ROW(Barnault!produits)-ROW($C$5)+1),ROW(Barnault!produits)-ROW($C$5)+1),ROWS(J$209:J443))),"")</f>
        <v/>
      </c>
      <c r="E238" s="30">
        <f>SUMIF(Barnault!produits,B238,Barnault!nombres)</f>
        <v>0</v>
      </c>
    </row>
    <row r="239" spans="1:5" ht="15.75" x14ac:dyDescent="0.3">
      <c r="A239" t="e">
        <f>VLOOKUP(B239,BD!A:B,2,FALSE)</f>
        <v>#N/A</v>
      </c>
      <c r="B239" s="23" t="str" cm="1">
        <f t="array" ref="B239">IFERROR(INDEX(Barnault!produits,SMALL(IF(FREQUENCY(IF(Barnault!produits&lt;&gt;"",MATCH(Barnault!produits,Barnault!produits,0)), ROW(Barnault!produits)-ROW($C$5)+1),ROW(Barnault!produits)-ROW($C$5)+1),ROWS(J$209:J444))),"")</f>
        <v/>
      </c>
      <c r="E239" s="30">
        <f>SUMIF(Barnault!produits,B239,Barnault!nombres)</f>
        <v>0</v>
      </c>
    </row>
    <row r="240" spans="1:5" ht="15.75" x14ac:dyDescent="0.3">
      <c r="A240" t="e">
        <f>VLOOKUP(B240,BD!A:B,2,FALSE)</f>
        <v>#N/A</v>
      </c>
      <c r="B240" s="23" t="str" cm="1">
        <f t="array" ref="B240">IFERROR(INDEX(Barnault!produits,SMALL(IF(FREQUENCY(IF(Barnault!produits&lt;&gt;"",MATCH(Barnault!produits,Barnault!produits,0)), ROW(Barnault!produits)-ROW($C$5)+1),ROW(Barnault!produits)-ROW($C$5)+1),ROWS(J$209:J445))),"")</f>
        <v/>
      </c>
      <c r="E240" s="30">
        <f>SUMIF(Barnault!produits,B240,Barnault!nombres)</f>
        <v>0</v>
      </c>
    </row>
    <row r="241" spans="1:5" ht="15.75" x14ac:dyDescent="0.3">
      <c r="A241" t="e">
        <f>VLOOKUP(B241,BD!A:B,2,FALSE)</f>
        <v>#N/A</v>
      </c>
      <c r="B241" s="23" t="str" cm="1">
        <f t="array" ref="B241">IFERROR(INDEX(Barnault!produits,SMALL(IF(FREQUENCY(IF(Barnault!produits&lt;&gt;"",MATCH(Barnault!produits,Barnault!produits,0)), ROW(Barnault!produits)-ROW($C$5)+1),ROW(Barnault!produits)-ROW($C$5)+1),ROWS(J$209:J446))),"")</f>
        <v/>
      </c>
      <c r="E241" s="30">
        <f>SUMIF(Barnault!produits,B241,Barnault!nombres)</f>
        <v>0</v>
      </c>
    </row>
    <row r="242" spans="1:5" ht="15.75" x14ac:dyDescent="0.3">
      <c r="A242" t="e">
        <f>VLOOKUP(B242,BD!A:B,2,FALSE)</f>
        <v>#N/A</v>
      </c>
      <c r="B242" s="23" t="str" cm="1">
        <f t="array" ref="B242">IFERROR(INDEX(Barnault!produits,SMALL(IF(FREQUENCY(IF(Barnault!produits&lt;&gt;"",MATCH(Barnault!produits,Barnault!produits,0)), ROW(Barnault!produits)-ROW($C$5)+1),ROW(Barnault!produits)-ROW($C$5)+1),ROWS(J$209:J447))),"")</f>
        <v/>
      </c>
      <c r="E242" s="30">
        <f>SUMIF(Barnault!produits,B242,Barnault!nombres)</f>
        <v>0</v>
      </c>
    </row>
    <row r="243" spans="1:5" ht="15.75" x14ac:dyDescent="0.3">
      <c r="A243" t="e">
        <f>VLOOKUP(B243,BD!A:B,2,FALSE)</f>
        <v>#N/A</v>
      </c>
      <c r="B243" s="23" t="str" cm="1">
        <f t="array" ref="B243">IFERROR(INDEX(Barnault!produits,SMALL(IF(FREQUENCY(IF(Barnault!produits&lt;&gt;"",MATCH(Barnault!produits,Barnault!produits,0)), ROW(Barnault!produits)-ROW($C$5)+1),ROW(Barnault!produits)-ROW($C$5)+1),ROWS(J$209:J448))),"")</f>
        <v/>
      </c>
      <c r="E243" s="30">
        <f>SUMIF(Barnault!produits,B243,Barnault!nombres)</f>
        <v>0</v>
      </c>
    </row>
    <row r="244" spans="1:5" ht="15.75" x14ac:dyDescent="0.3">
      <c r="A244" t="e">
        <f>VLOOKUP(B244,BD!A:B,2,FALSE)</f>
        <v>#N/A</v>
      </c>
      <c r="B244" s="23" t="str" cm="1">
        <f t="array" ref="B244">IFERROR(INDEX(Barnault!produits,SMALL(IF(FREQUENCY(IF(Barnault!produits&lt;&gt;"",MATCH(Barnault!produits,Barnault!produits,0)), ROW(Barnault!produits)-ROW($C$5)+1),ROW(Barnault!produits)-ROW($C$5)+1),ROWS(J$209:J449))),"")</f>
        <v/>
      </c>
      <c r="E244" s="30">
        <f>SUMIF(Barnault!produits,B244,Barnault!nombres)</f>
        <v>0</v>
      </c>
    </row>
    <row r="245" spans="1:5" ht="15.75" x14ac:dyDescent="0.3">
      <c r="A245" t="e">
        <f>VLOOKUP(B245,BD!A:B,2,FALSE)</f>
        <v>#N/A</v>
      </c>
      <c r="B245" s="23" t="str" cm="1">
        <f t="array" ref="B245">IFERROR(INDEX(Barnault!produits,SMALL(IF(FREQUENCY(IF(Barnault!produits&lt;&gt;"",MATCH(Barnault!produits,Barnault!produits,0)), ROW(Barnault!produits)-ROW($C$5)+1),ROW(Barnault!produits)-ROW($C$5)+1),ROWS(J$209:J450))),"")</f>
        <v/>
      </c>
      <c r="E245" s="30">
        <f>SUMIF(Barnault!produits,B245,Barnault!nombres)</f>
        <v>0</v>
      </c>
    </row>
    <row r="246" spans="1:5" ht="15.75" x14ac:dyDescent="0.3">
      <c r="A246" t="e">
        <f>VLOOKUP(B246,BD!A:B,2,FALSE)</f>
        <v>#N/A</v>
      </c>
      <c r="B246" s="23" t="str" cm="1">
        <f t="array" ref="B246">IFERROR(INDEX(Barnault!produits,SMALL(IF(FREQUENCY(IF(Barnault!produits&lt;&gt;"",MATCH(Barnault!produits,Barnault!produits,0)), ROW(Barnault!produits)-ROW($C$5)+1),ROW(Barnault!produits)-ROW($C$5)+1),ROWS(J$209:J451))),"")</f>
        <v/>
      </c>
      <c r="E246" s="30">
        <f>SUMIF(Barnault!produits,B246,Barnault!nombres)</f>
        <v>0</v>
      </c>
    </row>
    <row r="247" spans="1:5" ht="15.75" x14ac:dyDescent="0.3">
      <c r="A247" t="e">
        <f>VLOOKUP(B247,BD!A:B,2,FALSE)</f>
        <v>#N/A</v>
      </c>
      <c r="B247" s="23" t="str" cm="1">
        <f t="array" ref="B247">IFERROR(INDEX(Barnault!produits,SMALL(IF(FREQUENCY(IF(Barnault!produits&lt;&gt;"",MATCH(Barnault!produits,Barnault!produits,0)), ROW(Barnault!produits)-ROW($C$5)+1),ROW(Barnault!produits)-ROW($C$5)+1),ROWS(J$209:J452))),"")</f>
        <v/>
      </c>
      <c r="E247" s="30">
        <f>SUMIF(Barnault!produits,B247,Barnault!nombres)</f>
        <v>0</v>
      </c>
    </row>
    <row r="248" spans="1:5" ht="15.75" x14ac:dyDescent="0.3">
      <c r="A248" t="e">
        <f>VLOOKUP(B248,BD!A:B,2,FALSE)</f>
        <v>#N/A</v>
      </c>
      <c r="B248" s="23" t="str" cm="1">
        <f t="array" ref="B248">IFERROR(INDEX(Barnault!produits,SMALL(IF(FREQUENCY(IF(Barnault!produits&lt;&gt;"",MATCH(Barnault!produits,Barnault!produits,0)), ROW(Barnault!produits)-ROW($C$5)+1),ROW(Barnault!produits)-ROW($C$5)+1),ROWS(J$209:J453))),"")</f>
        <v/>
      </c>
      <c r="E248" s="30">
        <f>SUMIF(Barnault!produits,B248,Barnault!nombres)</f>
        <v>0</v>
      </c>
    </row>
    <row r="249" spans="1:5" ht="15.75" x14ac:dyDescent="0.3">
      <c r="A249" t="e">
        <f>VLOOKUP(B249,BD!A:B,2,FALSE)</f>
        <v>#N/A</v>
      </c>
      <c r="B249" s="23" t="str" cm="1">
        <f t="array" ref="B249">IFERROR(INDEX(Barnault!produits,SMALL(IF(FREQUENCY(IF(Barnault!produits&lt;&gt;"",MATCH(Barnault!produits,Barnault!produits,0)), ROW(Barnault!produits)-ROW($C$5)+1),ROW(Barnault!produits)-ROW($C$5)+1),ROWS(J$209:J454))),"")</f>
        <v/>
      </c>
      <c r="E249" s="30">
        <f>SUMIF(Barnault!produits,B249,Barnault!nombres)</f>
        <v>0</v>
      </c>
    </row>
    <row r="250" spans="1:5" ht="15.75" x14ac:dyDescent="0.3">
      <c r="A250" t="e">
        <f>VLOOKUP(B250,BD!A:B,2,FALSE)</f>
        <v>#N/A</v>
      </c>
      <c r="B250" s="23" t="str" cm="1">
        <f t="array" ref="B250">IFERROR(INDEX(Barnault!produits,SMALL(IF(FREQUENCY(IF(Barnault!produits&lt;&gt;"",MATCH(Barnault!produits,Barnault!produits,0)), ROW(Barnault!produits)-ROW($C$5)+1),ROW(Barnault!produits)-ROW($C$5)+1),ROWS(J$209:J455))),"")</f>
        <v/>
      </c>
      <c r="E250" s="30">
        <f>SUMIF(Barnault!produits,B250,Barnault!nombres)</f>
        <v>0</v>
      </c>
    </row>
    <row r="251" spans="1:5" ht="15.75" x14ac:dyDescent="0.3">
      <c r="A251" t="e">
        <f>VLOOKUP(B251,BD!A:B,2,FALSE)</f>
        <v>#N/A</v>
      </c>
      <c r="B251" s="23" t="str" cm="1">
        <f t="array" ref="B251">IFERROR(INDEX(Barnault!produits,SMALL(IF(FREQUENCY(IF(Barnault!produits&lt;&gt;"",MATCH(Barnault!produits,Barnault!produits,0)), ROW(Barnault!produits)-ROW($C$5)+1),ROW(Barnault!produits)-ROW($C$5)+1),ROWS(J$209:J456))),"")</f>
        <v/>
      </c>
      <c r="E251" s="30">
        <f>SUMIF(Barnault!produits,B251,Barnault!nombres)</f>
        <v>0</v>
      </c>
    </row>
    <row r="252" spans="1:5" ht="15.75" x14ac:dyDescent="0.3">
      <c r="A252" t="e">
        <f>VLOOKUP(B252,BD!A:B,2,FALSE)</f>
        <v>#N/A</v>
      </c>
      <c r="B252" s="23" t="str" cm="1">
        <f t="array" ref="B252">IFERROR(INDEX(Barnault!produits,SMALL(IF(FREQUENCY(IF(Barnault!produits&lt;&gt;"",MATCH(Barnault!produits,Barnault!produits,0)), ROW(Barnault!produits)-ROW($C$5)+1),ROW(Barnault!produits)-ROW($C$5)+1),ROWS(J$209:J457))),"")</f>
        <v/>
      </c>
      <c r="E252" s="30">
        <f>SUMIF(Barnault!produits,B252,Barnault!nombres)</f>
        <v>0</v>
      </c>
    </row>
    <row r="253" spans="1:5" ht="15.75" x14ac:dyDescent="0.3">
      <c r="A253" t="e">
        <f>VLOOKUP(B253,BD!A:B,2,FALSE)</f>
        <v>#N/A</v>
      </c>
      <c r="B253" s="23" t="str" cm="1">
        <f t="array" ref="B253">IFERROR(INDEX(Barnault!produits,SMALL(IF(FREQUENCY(IF(Barnault!produits&lt;&gt;"",MATCH(Barnault!produits,Barnault!produits,0)), ROW(Barnault!produits)-ROW($C$5)+1),ROW(Barnault!produits)-ROW($C$5)+1),ROWS(J$209:J458))),"")</f>
        <v/>
      </c>
      <c r="E253" s="30">
        <f>SUMIF(Barnault!produits,B253,Barnault!nombres)</f>
        <v>0</v>
      </c>
    </row>
    <row r="254" spans="1:5" ht="15.75" x14ac:dyDescent="0.3">
      <c r="A254" t="e">
        <f>VLOOKUP(B254,BD!A:B,2,FALSE)</f>
        <v>#N/A</v>
      </c>
      <c r="B254" s="23" t="str" cm="1">
        <f t="array" ref="B254">IFERROR(INDEX(Barnault!produits,SMALL(IF(FREQUENCY(IF(Barnault!produits&lt;&gt;"",MATCH(Barnault!produits,Barnault!produits,0)), ROW(Barnault!produits)-ROW($C$5)+1),ROW(Barnault!produits)-ROW($C$5)+1),ROWS(J$209:J459))),"")</f>
        <v/>
      </c>
      <c r="E254" s="30">
        <f>SUMIF(Barnault!produits,B254,Barnault!nombres)</f>
        <v>0</v>
      </c>
    </row>
    <row r="255" spans="1:5" ht="15.75" x14ac:dyDescent="0.3">
      <c r="A255" t="e">
        <f>VLOOKUP(B255,BD!A:B,2,FALSE)</f>
        <v>#N/A</v>
      </c>
      <c r="B255" s="23" t="str" cm="1">
        <f t="array" ref="B255">IFERROR(INDEX(Barnault!produits,SMALL(IF(FREQUENCY(IF(Barnault!produits&lt;&gt;"",MATCH(Barnault!produits,Barnault!produits,0)), ROW(Barnault!produits)-ROW($C$5)+1),ROW(Barnault!produits)-ROW($C$5)+1),ROWS(J$209:J460))),"")</f>
        <v/>
      </c>
      <c r="E255" s="30">
        <f>SUMIF(Barnault!produits,B255,Barnault!nombres)</f>
        <v>0</v>
      </c>
    </row>
    <row r="256" spans="1:5" ht="15.75" x14ac:dyDescent="0.3">
      <c r="A256" t="e">
        <f>VLOOKUP(B256,BD!A:B,2,FALSE)</f>
        <v>#N/A</v>
      </c>
      <c r="B256" s="23" t="str" cm="1">
        <f t="array" ref="B256">IFERROR(INDEX(Barnault!produits,SMALL(IF(FREQUENCY(IF(Barnault!produits&lt;&gt;"",MATCH(Barnault!produits,Barnault!produits,0)), ROW(Barnault!produits)-ROW($C$5)+1),ROW(Barnault!produits)-ROW($C$5)+1),ROWS(J$209:J461))),"")</f>
        <v/>
      </c>
      <c r="E256" s="30">
        <f>SUMIF(Barnault!produits,B256,Barnault!nombres)</f>
        <v>0</v>
      </c>
    </row>
    <row r="257" spans="1:5" ht="15.75" x14ac:dyDescent="0.3">
      <c r="A257" t="e">
        <f>VLOOKUP(B257,BD!A:B,2,FALSE)</f>
        <v>#N/A</v>
      </c>
      <c r="B257" s="23" t="str" cm="1">
        <f t="array" ref="B257">IFERROR(INDEX(Barnault!produits,SMALL(IF(FREQUENCY(IF(Barnault!produits&lt;&gt;"",MATCH(Barnault!produits,Barnault!produits,0)), ROW(Barnault!produits)-ROW($C$5)+1),ROW(Barnault!produits)-ROW($C$5)+1),ROWS(J$209:J462))),"")</f>
        <v/>
      </c>
      <c r="E257" s="30">
        <f>SUMIF(Barnault!produits,B257,Barnault!nombres)</f>
        <v>0</v>
      </c>
    </row>
    <row r="258" spans="1:5" ht="15.75" x14ac:dyDescent="0.3">
      <c r="A258" t="e">
        <f>VLOOKUP(B258,BD!A:B,2,FALSE)</f>
        <v>#N/A</v>
      </c>
      <c r="B258" s="23" t="str" cm="1">
        <f t="array" ref="B258">IFERROR(INDEX(Barnault!produits,SMALL(IF(FREQUENCY(IF(Barnault!produits&lt;&gt;"",MATCH(Barnault!produits,Barnault!produits,0)), ROW(Barnault!produits)-ROW($C$5)+1),ROW(Barnault!produits)-ROW($C$5)+1),ROWS(J$209:J463))),"")</f>
        <v/>
      </c>
      <c r="E258" s="30">
        <f>SUMIF(Barnault!produits,B258,Barnault!nombres)</f>
        <v>0</v>
      </c>
    </row>
    <row r="259" spans="1:5" ht="15.75" x14ac:dyDescent="0.3">
      <c r="A259" t="e">
        <f>VLOOKUP(B259,BD!A:B,2,FALSE)</f>
        <v>#N/A</v>
      </c>
      <c r="B259" s="23" t="str" cm="1">
        <f t="array" ref="B259">IFERROR(INDEX(Barnault!produits,SMALL(IF(FREQUENCY(IF(Barnault!produits&lt;&gt;"",MATCH(Barnault!produits,Barnault!produits,0)), ROW(Barnault!produits)-ROW($C$5)+1),ROW(Barnault!produits)-ROW($C$5)+1),ROWS(J$209:J464))),"")</f>
        <v/>
      </c>
      <c r="E259" s="30">
        <f>SUMIF(Barnault!produits,B259,Barnault!nombres)</f>
        <v>0</v>
      </c>
    </row>
    <row r="260" spans="1:5" ht="15.75" x14ac:dyDescent="0.3">
      <c r="A260" t="e">
        <f>VLOOKUP(B260,BD!A:B,2,FALSE)</f>
        <v>#N/A</v>
      </c>
      <c r="B260" s="23" t="str" cm="1">
        <f t="array" ref="B260">IFERROR(INDEX(Barnault!produits,SMALL(IF(FREQUENCY(IF(Barnault!produits&lt;&gt;"",MATCH(Barnault!produits,Barnault!produits,0)), ROW(Barnault!produits)-ROW($C$5)+1),ROW(Barnault!produits)-ROW($C$5)+1),ROWS(J$209:J465))),"")</f>
        <v/>
      </c>
      <c r="E260" s="30">
        <f>SUMIF(Barnault!produits,B260,Barnault!nombres)</f>
        <v>0</v>
      </c>
    </row>
    <row r="261" spans="1:5" ht="15.75" x14ac:dyDescent="0.3">
      <c r="A261" t="e">
        <f>VLOOKUP(B261,BD!A:B,2,FALSE)</f>
        <v>#N/A</v>
      </c>
      <c r="B261" s="23" t="str" cm="1">
        <f t="array" ref="B261">IFERROR(INDEX(Barnault!produits,SMALL(IF(FREQUENCY(IF(Barnault!produits&lt;&gt;"",MATCH(Barnault!produits,Barnault!produits,0)), ROW(Barnault!produits)-ROW($C$5)+1),ROW(Barnault!produits)-ROW($C$5)+1),ROWS(J$209:J466))),"")</f>
        <v/>
      </c>
      <c r="E261" s="30">
        <f>SUMIF(Barnault!produits,B261,Barnault!nombres)</f>
        <v>0</v>
      </c>
    </row>
    <row r="262" spans="1:5" ht="15.75" x14ac:dyDescent="0.3">
      <c r="A262" t="e">
        <f>VLOOKUP(B262,BD!A:B,2,FALSE)</f>
        <v>#N/A</v>
      </c>
      <c r="B262" s="23" t="str" cm="1">
        <f t="array" ref="B262">IFERROR(INDEX(Barnault!produits,SMALL(IF(FREQUENCY(IF(Barnault!produits&lt;&gt;"",MATCH(Barnault!produits,Barnault!produits,0)), ROW(Barnault!produits)-ROW($C$5)+1),ROW(Barnault!produits)-ROW($C$5)+1),ROWS(J$209:J467))),"")</f>
        <v/>
      </c>
      <c r="E262" s="30">
        <f>SUMIF(Barnault!produits,B262,Barnault!nombres)</f>
        <v>0</v>
      </c>
    </row>
    <row r="263" spans="1:5" ht="15.75" x14ac:dyDescent="0.3">
      <c r="A263" t="e">
        <f>VLOOKUP(B263,BD!A:B,2,FALSE)</f>
        <v>#N/A</v>
      </c>
      <c r="B263" s="23" t="str" cm="1">
        <f t="array" ref="B263">IFERROR(INDEX(Barnault!produits,SMALL(IF(FREQUENCY(IF(Barnault!produits&lt;&gt;"",MATCH(Barnault!produits,Barnault!produits,0)), ROW(Barnault!produits)-ROW($C$5)+1),ROW(Barnault!produits)-ROW($C$5)+1),ROWS(J$209:J468))),"")</f>
        <v/>
      </c>
      <c r="E263" s="30">
        <f>SUMIF(Barnault!produits,B263,Barnault!nombres)</f>
        <v>0</v>
      </c>
    </row>
    <row r="264" spans="1:5" ht="15.75" x14ac:dyDescent="0.3">
      <c r="A264" t="e">
        <f>VLOOKUP(B264,BD!A:B,2,FALSE)</f>
        <v>#N/A</v>
      </c>
      <c r="B264" s="23" t="str" cm="1">
        <f t="array" ref="B264">IFERROR(INDEX(Barnault!produits,SMALL(IF(FREQUENCY(IF(Barnault!produits&lt;&gt;"",MATCH(Barnault!produits,Barnault!produits,0)), ROW(Barnault!produits)-ROW($C$5)+1),ROW(Barnault!produits)-ROW($C$5)+1),ROWS(J$209:J469))),"")</f>
        <v/>
      </c>
      <c r="E264" s="30">
        <f>SUMIF(Barnault!produits,B264,Barnault!nombres)</f>
        <v>0</v>
      </c>
    </row>
    <row r="265" spans="1:5" ht="15.75" x14ac:dyDescent="0.3">
      <c r="A265" t="e">
        <f>VLOOKUP(B265,BD!A:B,2,FALSE)</f>
        <v>#N/A</v>
      </c>
      <c r="B265" s="23" t="str" cm="1">
        <f t="array" ref="B265">IFERROR(INDEX(Barnault!produits,SMALL(IF(FREQUENCY(IF(Barnault!produits&lt;&gt;"",MATCH(Barnault!produits,Barnault!produits,0)), ROW(Barnault!produits)-ROW($C$5)+1),ROW(Barnault!produits)-ROW($C$5)+1),ROWS(J$209:J470))),"")</f>
        <v/>
      </c>
      <c r="E265" s="30">
        <f>SUMIF(Barnault!produits,B265,Barnault!nombres)</f>
        <v>0</v>
      </c>
    </row>
    <row r="266" spans="1:5" ht="15.75" x14ac:dyDescent="0.3">
      <c r="A266" t="e">
        <f>VLOOKUP(B266,BD!A:B,2,FALSE)</f>
        <v>#N/A</v>
      </c>
      <c r="B266" s="23" t="str" cm="1">
        <f t="array" ref="B266">IFERROR(INDEX(Barnault!produits,SMALL(IF(FREQUENCY(IF(Barnault!produits&lt;&gt;"",MATCH(Barnault!produits,Barnault!produits,0)), ROW(Barnault!produits)-ROW($C$5)+1),ROW(Barnault!produits)-ROW($C$5)+1),ROWS(J$209:J471))),"")</f>
        <v/>
      </c>
      <c r="E266" s="30">
        <f>SUMIF(Barnault!produits,B266,Barnault!nombres)</f>
        <v>0</v>
      </c>
    </row>
    <row r="267" spans="1:5" ht="15.75" x14ac:dyDescent="0.3">
      <c r="A267" t="e">
        <f>VLOOKUP(B267,BD!A:B,2,FALSE)</f>
        <v>#N/A</v>
      </c>
      <c r="B267" s="23" t="str" cm="1">
        <f t="array" ref="B267">IFERROR(INDEX(Barnault!produits,SMALL(IF(FREQUENCY(IF(Barnault!produits&lt;&gt;"",MATCH(Barnault!produits,Barnault!produits,0)), ROW(Barnault!produits)-ROW($C$5)+1),ROW(Barnault!produits)-ROW($C$5)+1),ROWS(J$209:J472))),"")</f>
        <v/>
      </c>
      <c r="E267" s="30">
        <f>SUMIF(Barnault!produits,B267,Barnault!nombres)</f>
        <v>0</v>
      </c>
    </row>
    <row r="268" spans="1:5" ht="15.75" x14ac:dyDescent="0.3">
      <c r="A268" t="e">
        <f>VLOOKUP(B268,BD!A:B,2,FALSE)</f>
        <v>#N/A</v>
      </c>
      <c r="B268" s="23" t="str" cm="1">
        <f t="array" ref="B268">IFERROR(INDEX(Barnault!produits,SMALL(IF(FREQUENCY(IF(Barnault!produits&lt;&gt;"",MATCH(Barnault!produits,Barnault!produits,0)), ROW(Barnault!produits)-ROW($C$5)+1),ROW(Barnault!produits)-ROW($C$5)+1),ROWS(J$209:J473))),"")</f>
        <v/>
      </c>
      <c r="E268" s="30">
        <f>SUMIF(Barnault!produits,B268,Barnault!nombres)</f>
        <v>0</v>
      </c>
    </row>
    <row r="269" spans="1:5" ht="15.75" x14ac:dyDescent="0.3">
      <c r="A269" t="e">
        <f>VLOOKUP(B269,BD!A:B,2,FALSE)</f>
        <v>#N/A</v>
      </c>
      <c r="B269" s="23" t="str" cm="1">
        <f t="array" ref="B269">IFERROR(INDEX(Barnault!produits,SMALL(IF(FREQUENCY(IF(Barnault!produits&lt;&gt;"",MATCH(Barnault!produits,Barnault!produits,0)), ROW(Barnault!produits)-ROW($C$5)+1),ROW(Barnault!produits)-ROW($C$5)+1),ROWS(J$209:J474))),"")</f>
        <v/>
      </c>
      <c r="E269" s="30">
        <f>SUMIF(Barnault!produits,B269,Barnault!nombres)</f>
        <v>0</v>
      </c>
    </row>
    <row r="270" spans="1:5" ht="15.75" x14ac:dyDescent="0.3">
      <c r="A270" t="e">
        <f>VLOOKUP(B270,BD!A:B,2,FALSE)</f>
        <v>#N/A</v>
      </c>
      <c r="B270" s="23" t="str" cm="1">
        <f t="array" ref="B270">IFERROR(INDEX(Barnault!produits,SMALL(IF(FREQUENCY(IF(Barnault!produits&lt;&gt;"",MATCH(Barnault!produits,Barnault!produits,0)), ROW(Barnault!produits)-ROW($C$5)+1),ROW(Barnault!produits)-ROW($C$5)+1),ROWS(J$209:J475))),"")</f>
        <v/>
      </c>
      <c r="E270" s="30">
        <f>SUMIF(Barnault!produits,B270,Barnault!nombres)</f>
        <v>0</v>
      </c>
    </row>
    <row r="271" spans="1:5" ht="15.75" x14ac:dyDescent="0.3">
      <c r="A271" t="e">
        <f>VLOOKUP(B271,BD!A:B,2,FALSE)</f>
        <v>#N/A</v>
      </c>
      <c r="B271" s="23" t="str" cm="1">
        <f t="array" ref="B271">IFERROR(INDEX(Barnault!produits,SMALL(IF(FREQUENCY(IF(Barnault!produits&lt;&gt;"",MATCH(Barnault!produits,Barnault!produits,0)), ROW(Barnault!produits)-ROW($C$5)+1),ROW(Barnault!produits)-ROW($C$5)+1),ROWS(J$209:J476))),"")</f>
        <v/>
      </c>
      <c r="E271" s="30">
        <f>SUMIF(Barnault!produits,B271,Barnault!nombres)</f>
        <v>0</v>
      </c>
    </row>
    <row r="272" spans="1:5" ht="15.75" x14ac:dyDescent="0.3">
      <c r="A272" t="e">
        <f>VLOOKUP(B272,BD!A:B,2,FALSE)</f>
        <v>#N/A</v>
      </c>
      <c r="B272" s="23" t="str" cm="1">
        <f t="array" ref="B272">IFERROR(INDEX(Barnault!produits,SMALL(IF(FREQUENCY(IF(Barnault!produits&lt;&gt;"",MATCH(Barnault!produits,Barnault!produits,0)), ROW(Barnault!produits)-ROW($C$5)+1),ROW(Barnault!produits)-ROW($C$5)+1),ROWS(J$209:J477))),"")</f>
        <v/>
      </c>
      <c r="E272" s="30">
        <f>SUMIF(Barnault!produits,B272,Barnault!nombres)</f>
        <v>0</v>
      </c>
    </row>
    <row r="273" spans="1:5" ht="15.75" x14ac:dyDescent="0.3">
      <c r="A273" t="e">
        <f>VLOOKUP(B273,BD!A:B,2,FALSE)</f>
        <v>#N/A</v>
      </c>
      <c r="B273" s="23" t="str" cm="1">
        <f t="array" ref="B273">IFERROR(INDEX(Barnault!produits,SMALL(IF(FREQUENCY(IF(Barnault!produits&lt;&gt;"",MATCH(Barnault!produits,Barnault!produits,0)), ROW(Barnault!produits)-ROW($C$5)+1),ROW(Barnault!produits)-ROW($C$5)+1),ROWS(J$209:J478))),"")</f>
        <v/>
      </c>
      <c r="E273" s="30">
        <f>SUMIF(Barnault!produits,B273,Barnault!nombres)</f>
        <v>0</v>
      </c>
    </row>
    <row r="274" spans="1:5" ht="15.75" x14ac:dyDescent="0.3">
      <c r="A274" t="e">
        <f>VLOOKUP(B274,BD!A:B,2,FALSE)</f>
        <v>#N/A</v>
      </c>
      <c r="B274" s="23" t="str" cm="1">
        <f t="array" ref="B274">IFERROR(INDEX(Barnault!produits,SMALL(IF(FREQUENCY(IF(Barnault!produits&lt;&gt;"",MATCH(Barnault!produits,Barnault!produits,0)), ROW(Barnault!produits)-ROW($C$5)+1),ROW(Barnault!produits)-ROW($C$5)+1),ROWS(J$209:J479))),"")</f>
        <v/>
      </c>
      <c r="E274" s="30">
        <f>SUMIF(Barnault!produits,B274,Barnault!nombres)</f>
        <v>0</v>
      </c>
    </row>
    <row r="275" spans="1:5" ht="15.75" x14ac:dyDescent="0.3">
      <c r="A275" t="e">
        <f>VLOOKUP(B275,BD!A:B,2,FALSE)</f>
        <v>#N/A</v>
      </c>
      <c r="B275" s="23" t="str" cm="1">
        <f t="array" ref="B275">IFERROR(INDEX(Barnault!produits,SMALL(IF(FREQUENCY(IF(Barnault!produits&lt;&gt;"",MATCH(Barnault!produits,Barnault!produits,0)), ROW(Barnault!produits)-ROW($C$5)+1),ROW(Barnault!produits)-ROW($C$5)+1),ROWS(J$209:J480))),"")</f>
        <v/>
      </c>
      <c r="E275" s="30">
        <f>SUMIF(Barnault!produits,B275,Barnault!nombres)</f>
        <v>0</v>
      </c>
    </row>
    <row r="276" spans="1:5" ht="15.75" x14ac:dyDescent="0.3">
      <c r="A276" t="e">
        <f>VLOOKUP(B276,BD!A:B,2,FALSE)</f>
        <v>#N/A</v>
      </c>
      <c r="B276" s="23" t="str" cm="1">
        <f t="array" ref="B276">IFERROR(INDEX(Barnault!produits,SMALL(IF(FREQUENCY(IF(Barnault!produits&lt;&gt;"",MATCH(Barnault!produits,Barnault!produits,0)), ROW(Barnault!produits)-ROW($C$5)+1),ROW(Barnault!produits)-ROW($C$5)+1),ROWS(J$209:J481))),"")</f>
        <v/>
      </c>
      <c r="E276" s="30">
        <f>SUMIF(Barnault!produits,B276,Barnault!nombres)</f>
        <v>0</v>
      </c>
    </row>
    <row r="277" spans="1:5" ht="15.75" x14ac:dyDescent="0.3">
      <c r="A277" t="e">
        <f>VLOOKUP(B277,BD!A:B,2,FALSE)</f>
        <v>#N/A</v>
      </c>
      <c r="B277" s="23" t="str" cm="1">
        <f t="array" ref="B277">IFERROR(INDEX(Barnault!produits,SMALL(IF(FREQUENCY(IF(Barnault!produits&lt;&gt;"",MATCH(Barnault!produits,Barnault!produits,0)), ROW(Barnault!produits)-ROW($C$5)+1),ROW(Barnault!produits)-ROW($C$5)+1),ROWS(J$209:J482))),"")</f>
        <v/>
      </c>
      <c r="E277" s="30">
        <f>SUMIF(Barnault!produits,B277,Barnault!nombres)</f>
        <v>0</v>
      </c>
    </row>
    <row r="278" spans="1:5" ht="15.75" x14ac:dyDescent="0.3">
      <c r="A278" t="e">
        <f>VLOOKUP(B278,BD!A:B,2,FALSE)</f>
        <v>#N/A</v>
      </c>
      <c r="B278" s="23" t="str" cm="1">
        <f t="array" ref="B278">IFERROR(INDEX(Barnault!produits,SMALL(IF(FREQUENCY(IF(Barnault!produits&lt;&gt;"",MATCH(Barnault!produits,Barnault!produits,0)), ROW(Barnault!produits)-ROW($C$5)+1),ROW(Barnault!produits)-ROW($C$5)+1),ROWS(J$209:J483))),"")</f>
        <v/>
      </c>
      <c r="E278" s="30">
        <f>SUMIF(Barnault!produits,B278,Barnault!nombres)</f>
        <v>0</v>
      </c>
    </row>
    <row r="279" spans="1:5" ht="15.75" x14ac:dyDescent="0.3">
      <c r="A279" t="e">
        <f>VLOOKUP(B279,BD!A:B,2,FALSE)</f>
        <v>#N/A</v>
      </c>
      <c r="B279" s="23" t="str" cm="1">
        <f t="array" ref="B279">IFERROR(INDEX(Barnault!produits,SMALL(IF(FREQUENCY(IF(Barnault!produits&lt;&gt;"",MATCH(Barnault!produits,Barnault!produits,0)), ROW(Barnault!produits)-ROW($C$5)+1),ROW(Barnault!produits)-ROW($C$5)+1),ROWS(J$209:J484))),"")</f>
        <v/>
      </c>
      <c r="E279" s="30">
        <f>SUMIF(Barnault!produits,B279,Barnault!nombres)</f>
        <v>0</v>
      </c>
    </row>
    <row r="280" spans="1:5" ht="15.75" x14ac:dyDescent="0.3">
      <c r="A280" t="e">
        <f>VLOOKUP(B280,BD!A:B,2,FALSE)</f>
        <v>#N/A</v>
      </c>
      <c r="B280" s="23" t="str" cm="1">
        <f t="array" ref="B280">IFERROR(INDEX(Barnault!produits,SMALL(IF(FREQUENCY(IF(Barnault!produits&lt;&gt;"",MATCH(Barnault!produits,Barnault!produits,0)), ROW(Barnault!produits)-ROW($C$5)+1),ROW(Barnault!produits)-ROW($C$5)+1),ROWS(J$209:J485))),"")</f>
        <v/>
      </c>
      <c r="E280" s="30">
        <f>SUMIF(Barnault!produits,B280,Barnault!nombres)</f>
        <v>0</v>
      </c>
    </row>
    <row r="281" spans="1:5" ht="15.75" x14ac:dyDescent="0.3">
      <c r="A281" t="e">
        <f>VLOOKUP(B281,BD!A:B,2,FALSE)</f>
        <v>#N/A</v>
      </c>
      <c r="B281" s="23" t="str" cm="1">
        <f t="array" ref="B281">IFERROR(INDEX(Barnault!produits,SMALL(IF(FREQUENCY(IF(Barnault!produits&lt;&gt;"",MATCH(Barnault!produits,Barnault!produits,0)), ROW(Barnault!produits)-ROW($C$5)+1),ROW(Barnault!produits)-ROW($C$5)+1),ROWS(J$209:J486))),"")</f>
        <v/>
      </c>
      <c r="E281" s="30">
        <f>SUMIF(Barnault!produits,B281,Barnault!nombres)</f>
        <v>0</v>
      </c>
    </row>
    <row r="282" spans="1:5" ht="15.75" x14ac:dyDescent="0.3">
      <c r="A282" t="e">
        <f>VLOOKUP(B282,BD!A:B,2,FALSE)</f>
        <v>#N/A</v>
      </c>
      <c r="B282" s="23" t="str" cm="1">
        <f t="array" ref="B282">IFERROR(INDEX(Barnault!produits,SMALL(IF(FREQUENCY(IF(Barnault!produits&lt;&gt;"",MATCH(Barnault!produits,Barnault!produits,0)), ROW(Barnault!produits)-ROW($C$5)+1),ROW(Barnault!produits)-ROW($C$5)+1),ROWS(J$209:J487))),"")</f>
        <v/>
      </c>
      <c r="E282" s="30">
        <f>SUMIF(Barnault!produits,B282,Barnault!nombres)</f>
        <v>0</v>
      </c>
    </row>
    <row r="283" spans="1:5" ht="15.75" x14ac:dyDescent="0.3">
      <c r="A283" t="e">
        <f>VLOOKUP(B283,BD!A:B,2,FALSE)</f>
        <v>#N/A</v>
      </c>
      <c r="B283" s="23" t="str" cm="1">
        <f t="array" ref="B283">IFERROR(INDEX(Barnault!produits,SMALL(IF(FREQUENCY(IF(Barnault!produits&lt;&gt;"",MATCH(Barnault!produits,Barnault!produits,0)), ROW(Barnault!produits)-ROW($C$5)+1),ROW(Barnault!produits)-ROW($C$5)+1),ROWS(J$209:J488))),"")</f>
        <v/>
      </c>
      <c r="E283" s="30">
        <f>SUMIF(Barnault!produits,B283,Barnault!nombres)</f>
        <v>0</v>
      </c>
    </row>
    <row r="284" spans="1:5" ht="15.75" x14ac:dyDescent="0.3">
      <c r="A284" t="e">
        <f>VLOOKUP(B284,BD!A:B,2,FALSE)</f>
        <v>#N/A</v>
      </c>
      <c r="B284" s="23" t="str" cm="1">
        <f t="array" ref="B284">IFERROR(INDEX(Barnault!produits,SMALL(IF(FREQUENCY(IF(Barnault!produits&lt;&gt;"",MATCH(Barnault!produits,Barnault!produits,0)), ROW(Barnault!produits)-ROW($C$5)+1),ROW(Barnault!produits)-ROW($C$5)+1),ROWS(J$209:J489))),"")</f>
        <v/>
      </c>
      <c r="E284" s="30">
        <f>SUMIF(Barnault!produits,B284,Barnault!nombres)</f>
        <v>0</v>
      </c>
    </row>
    <row r="285" spans="1:5" ht="15.75" x14ac:dyDescent="0.3">
      <c r="A285" t="e">
        <f>VLOOKUP(B285,BD!A:B,2,FALSE)</f>
        <v>#N/A</v>
      </c>
      <c r="B285" s="23" t="str" cm="1">
        <f t="array" ref="B285">IFERROR(INDEX(Barnault!produits,SMALL(IF(FREQUENCY(IF(Barnault!produits&lt;&gt;"",MATCH(Barnault!produits,Barnault!produits,0)), ROW(Barnault!produits)-ROW($C$5)+1),ROW(Barnault!produits)-ROW($C$5)+1),ROWS(J$209:J490))),"")</f>
        <v/>
      </c>
      <c r="E285" s="30">
        <f>SUMIF(Barnault!produits,B285,Barnault!nombres)</f>
        <v>0</v>
      </c>
    </row>
    <row r="286" spans="1:5" ht="15.75" x14ac:dyDescent="0.3">
      <c r="A286" t="e">
        <f>VLOOKUP(B286,BD!A:B,2,FALSE)</f>
        <v>#N/A</v>
      </c>
      <c r="B286" s="23" t="str" cm="1">
        <f t="array" ref="B286">IFERROR(INDEX(Barnault!produits,SMALL(IF(FREQUENCY(IF(Barnault!produits&lt;&gt;"",MATCH(Barnault!produits,Barnault!produits,0)), ROW(Barnault!produits)-ROW($C$5)+1),ROW(Barnault!produits)-ROW($C$5)+1),ROWS(J$209:J491))),"")</f>
        <v/>
      </c>
      <c r="E286" s="30">
        <f>SUMIF(Barnault!produits,B286,Barnault!nombres)</f>
        <v>0</v>
      </c>
    </row>
    <row r="287" spans="1:5" ht="15.75" x14ac:dyDescent="0.3">
      <c r="A287" t="e">
        <f>VLOOKUP(B287,BD!A:B,2,FALSE)</f>
        <v>#N/A</v>
      </c>
      <c r="B287" s="23" t="str" cm="1">
        <f t="array" ref="B287">IFERROR(INDEX(Barnault!produits,SMALL(IF(FREQUENCY(IF(Barnault!produits&lt;&gt;"",MATCH(Barnault!produits,Barnault!produits,0)), ROW(Barnault!produits)-ROW($C$5)+1),ROW(Barnault!produits)-ROW($C$5)+1),ROWS(J$209:J492))),"")</f>
        <v/>
      </c>
      <c r="E287" s="30">
        <f>SUMIF(Barnault!produits,B287,Barnault!nombres)</f>
        <v>0</v>
      </c>
    </row>
    <row r="288" spans="1:5" ht="15.75" x14ac:dyDescent="0.3">
      <c r="A288" t="e">
        <f>VLOOKUP(B288,BD!A:B,2,FALSE)</f>
        <v>#N/A</v>
      </c>
      <c r="B288" s="23" t="str" cm="1">
        <f t="array" ref="B288">IFERROR(INDEX(Barnault!produits,SMALL(IF(FREQUENCY(IF(Barnault!produits&lt;&gt;"",MATCH(Barnault!produits,Barnault!produits,0)), ROW(Barnault!produits)-ROW($C$5)+1),ROW(Barnault!produits)-ROW($C$5)+1),ROWS(J$209:J493))),"")</f>
        <v/>
      </c>
      <c r="E288" s="30">
        <f>SUMIF(Barnault!produits,B288,Barnault!nombres)</f>
        <v>0</v>
      </c>
    </row>
    <row r="289" spans="1:5" ht="15.75" x14ac:dyDescent="0.3">
      <c r="A289" t="e">
        <f>VLOOKUP(B289,BD!A:B,2,FALSE)</f>
        <v>#N/A</v>
      </c>
      <c r="B289" s="23" t="str" cm="1">
        <f t="array" ref="B289">IFERROR(INDEX(Barnault!produits,SMALL(IF(FREQUENCY(IF(Barnault!produits&lt;&gt;"",MATCH(Barnault!produits,Barnault!produits,0)), ROW(Barnault!produits)-ROW($C$5)+1),ROW(Barnault!produits)-ROW($C$5)+1),ROWS(J$209:J494))),"")</f>
        <v/>
      </c>
      <c r="E289" s="30">
        <f>SUMIF(Barnault!produits,B289,Barnault!nombres)</f>
        <v>0</v>
      </c>
    </row>
    <row r="290" spans="1:5" ht="15.75" x14ac:dyDescent="0.3">
      <c r="A290" t="e">
        <f>VLOOKUP(B290,BD!A:B,2,FALSE)</f>
        <v>#N/A</v>
      </c>
      <c r="B290" s="23" t="str" cm="1">
        <f t="array" ref="B290">IFERROR(INDEX(Barnault!produits,SMALL(IF(FREQUENCY(IF(Barnault!produits&lt;&gt;"",MATCH(Barnault!produits,Barnault!produits,0)), ROW(Barnault!produits)-ROW($C$5)+1),ROW(Barnault!produits)-ROW($C$5)+1),ROWS(J$209:J495))),"")</f>
        <v/>
      </c>
      <c r="E290" s="30">
        <f>SUMIF(Barnault!produits,B290,Barnault!nombres)</f>
        <v>0</v>
      </c>
    </row>
    <row r="291" spans="1:5" ht="15.75" x14ac:dyDescent="0.3">
      <c r="A291" t="e">
        <f>VLOOKUP(B291,BD!A:B,2,FALSE)</f>
        <v>#N/A</v>
      </c>
      <c r="B291" s="23" t="str" cm="1">
        <f t="array" ref="B291">IFERROR(INDEX(Barnault!produits,SMALL(IF(FREQUENCY(IF(Barnault!produits&lt;&gt;"",MATCH(Barnault!produits,Barnault!produits,0)), ROW(Barnault!produits)-ROW($C$5)+1),ROW(Barnault!produits)-ROW($C$5)+1),ROWS(J$209:J496))),"")</f>
        <v/>
      </c>
      <c r="E291" s="30">
        <f>SUMIF(Barnault!produits,B291,Barnault!nombres)</f>
        <v>0</v>
      </c>
    </row>
    <row r="292" spans="1:5" ht="15.75" x14ac:dyDescent="0.3">
      <c r="A292" t="e">
        <f>VLOOKUP(B292,BD!A:B,2,FALSE)</f>
        <v>#N/A</v>
      </c>
      <c r="B292" s="23" t="str" cm="1">
        <f t="array" ref="B292">IFERROR(INDEX(Barnault!produits,SMALL(IF(FREQUENCY(IF(Barnault!produits&lt;&gt;"",MATCH(Barnault!produits,Barnault!produits,0)), ROW(Barnault!produits)-ROW($C$5)+1),ROW(Barnault!produits)-ROW($C$5)+1),ROWS(J$209:J497))),"")</f>
        <v/>
      </c>
      <c r="E292" s="30">
        <f>SUMIF(Barnault!produits,B292,Barnault!nombres)</f>
        <v>0</v>
      </c>
    </row>
    <row r="293" spans="1:5" ht="15.75" x14ac:dyDescent="0.3">
      <c r="A293" t="e">
        <f>VLOOKUP(B293,BD!A:B,2,FALSE)</f>
        <v>#N/A</v>
      </c>
      <c r="B293" s="23" t="str" cm="1">
        <f t="array" ref="B293">IFERROR(INDEX(Barnault!produits,SMALL(IF(FREQUENCY(IF(Barnault!produits&lt;&gt;"",MATCH(Barnault!produits,Barnault!produits,0)), ROW(Barnault!produits)-ROW($C$5)+1),ROW(Barnault!produits)-ROW($C$5)+1),ROWS(J$209:J498))),"")</f>
        <v/>
      </c>
      <c r="E293" s="30">
        <f>SUMIF(Barnault!produits,B293,Barnault!nombres)</f>
        <v>0</v>
      </c>
    </row>
    <row r="294" spans="1:5" ht="15.75" x14ac:dyDescent="0.3">
      <c r="A294" t="e">
        <f>VLOOKUP(B294,BD!A:B,2,FALSE)</f>
        <v>#N/A</v>
      </c>
      <c r="B294" s="23" t="str" cm="1">
        <f t="array" ref="B294">IFERROR(INDEX(Barnault!produits,SMALL(IF(FREQUENCY(IF(Barnault!produits&lt;&gt;"",MATCH(Barnault!produits,Barnault!produits,0)), ROW(Barnault!produits)-ROW($C$5)+1),ROW(Barnault!produits)-ROW($C$5)+1),ROWS(J$209:J499))),"")</f>
        <v/>
      </c>
      <c r="E294" s="30">
        <f>SUMIF(Barnault!produits,B294,Barnault!nombres)</f>
        <v>0</v>
      </c>
    </row>
    <row r="295" spans="1:5" ht="15.75" x14ac:dyDescent="0.3">
      <c r="A295" t="e">
        <f>VLOOKUP(B295,BD!A:B,2,FALSE)</f>
        <v>#N/A</v>
      </c>
      <c r="B295" s="23" t="str" cm="1">
        <f t="array" ref="B295">IFERROR(INDEX(Barnault!produits,SMALL(IF(FREQUENCY(IF(Barnault!produits&lt;&gt;"",MATCH(Barnault!produits,Barnault!produits,0)), ROW(Barnault!produits)-ROW($C$5)+1),ROW(Barnault!produits)-ROW($C$5)+1),ROWS(J$209:J500))),"")</f>
        <v/>
      </c>
      <c r="E295" s="30">
        <f>SUMIF(Barnault!produits,B295,Barnault!nombres)</f>
        <v>0</v>
      </c>
    </row>
    <row r="296" spans="1:5" ht="15.75" x14ac:dyDescent="0.3">
      <c r="A296" t="e">
        <f>VLOOKUP(B296,BD!A:B,2,FALSE)</f>
        <v>#N/A</v>
      </c>
      <c r="B296" s="23" t="str" cm="1">
        <f t="array" ref="B296">IFERROR(INDEX(Barnault!produits,SMALL(IF(FREQUENCY(IF(Barnault!produits&lt;&gt;"",MATCH(Barnault!produits,Barnault!produits,0)), ROW(Barnault!produits)-ROW($C$5)+1),ROW(Barnault!produits)-ROW($C$5)+1),ROWS(J$209:J501))),"")</f>
        <v/>
      </c>
      <c r="E296" s="30">
        <f>SUMIF(Barnault!produits,B296,Barnault!nombres)</f>
        <v>0</v>
      </c>
    </row>
    <row r="297" spans="1:5" ht="15.75" x14ac:dyDescent="0.3">
      <c r="A297" t="e">
        <f>VLOOKUP(B297,BD!A:B,2,FALSE)</f>
        <v>#N/A</v>
      </c>
      <c r="B297" s="23" t="str" cm="1">
        <f t="array" ref="B297">IFERROR(INDEX(Barnault!produits,SMALL(IF(FREQUENCY(IF(Barnault!produits&lt;&gt;"",MATCH(Barnault!produits,Barnault!produits,0)), ROW(Barnault!produits)-ROW($C$5)+1),ROW(Barnault!produits)-ROW($C$5)+1),ROWS(J$209:J502))),"")</f>
        <v/>
      </c>
      <c r="E297" s="30">
        <f>SUMIF(Barnault!produits,B297,Barnault!nombres)</f>
        <v>0</v>
      </c>
    </row>
    <row r="298" spans="1:5" ht="15.75" x14ac:dyDescent="0.3">
      <c r="A298" t="e">
        <f>VLOOKUP(B298,BD!A:B,2,FALSE)</f>
        <v>#N/A</v>
      </c>
      <c r="B298" s="23" t="str" cm="1">
        <f t="array" ref="B298">IFERROR(INDEX(Barnault!produits,SMALL(IF(FREQUENCY(IF(Barnault!produits&lt;&gt;"",MATCH(Barnault!produits,Barnault!produits,0)), ROW(Barnault!produits)-ROW($C$5)+1),ROW(Barnault!produits)-ROW($C$5)+1),ROWS(J$209:J503))),"")</f>
        <v/>
      </c>
      <c r="E298" s="30">
        <f>SUMIF(Barnault!produits,B298,Barnault!nombres)</f>
        <v>0</v>
      </c>
    </row>
    <row r="299" spans="1:5" ht="15.75" x14ac:dyDescent="0.3">
      <c r="A299" t="e">
        <f>VLOOKUP(B299,BD!A:B,2,FALSE)</f>
        <v>#N/A</v>
      </c>
      <c r="B299" s="23" t="str" cm="1">
        <f t="array" ref="B299">IFERROR(INDEX(Barnault!produits,SMALL(IF(FREQUENCY(IF(Barnault!produits&lt;&gt;"",MATCH(Barnault!produits,Barnault!produits,0)), ROW(Barnault!produits)-ROW($C$5)+1),ROW(Barnault!produits)-ROW($C$5)+1),ROWS(J$209:J504))),"")</f>
        <v/>
      </c>
      <c r="E299" s="30">
        <f>SUMIF(Barnault!produits,B299,Barnault!nombres)</f>
        <v>0</v>
      </c>
    </row>
    <row r="300" spans="1:5" ht="15.75" x14ac:dyDescent="0.3">
      <c r="A300" t="e">
        <f>VLOOKUP(B300,BD!A:B,2,FALSE)</f>
        <v>#N/A</v>
      </c>
      <c r="B300" s="23" t="str" cm="1">
        <f t="array" ref="B300">IFERROR(INDEX(Barnault!produits,SMALL(IF(FREQUENCY(IF(Barnault!produits&lt;&gt;"",MATCH(Barnault!produits,Barnault!produits,0)), ROW(Barnault!produits)-ROW($C$5)+1),ROW(Barnault!produits)-ROW($C$5)+1),ROWS(J$209:J505))),"")</f>
        <v/>
      </c>
      <c r="E300" s="30">
        <f>SUMIF(Barnault!produits,B300,Barnault!nombres)</f>
        <v>0</v>
      </c>
    </row>
    <row r="301" spans="1:5" ht="15.75" x14ac:dyDescent="0.3">
      <c r="A301" t="e">
        <f>VLOOKUP(B301,BD!A:B,2,FALSE)</f>
        <v>#N/A</v>
      </c>
      <c r="B301" s="23" t="str" cm="1">
        <f t="array" ref="B301">IFERROR(INDEX(Barnault!produits,SMALL(IF(FREQUENCY(IF(Barnault!produits&lt;&gt;"",MATCH(Barnault!produits,Barnault!produits,0)), ROW(Barnault!produits)-ROW($C$5)+1),ROW(Barnault!produits)-ROW($C$5)+1),ROWS(J$209:J506))),"")</f>
        <v/>
      </c>
      <c r="E301" s="30">
        <f>SUMIF(Barnault!produits,B301,Barnault!nombres)</f>
        <v>0</v>
      </c>
    </row>
    <row r="302" spans="1:5" ht="15.75" x14ac:dyDescent="0.3">
      <c r="A302" t="e">
        <f>VLOOKUP(B302,BD!A:B,2,FALSE)</f>
        <v>#N/A</v>
      </c>
      <c r="B302" s="23" t="str" cm="1">
        <f t="array" ref="B302">IFERROR(INDEX(Barnault!produits,SMALL(IF(FREQUENCY(IF(Barnault!produits&lt;&gt;"",MATCH(Barnault!produits,Barnault!produits,0)), ROW(Barnault!produits)-ROW($C$5)+1),ROW(Barnault!produits)-ROW($C$5)+1),ROWS(J$209:J507))),"")</f>
        <v/>
      </c>
      <c r="E302" s="30">
        <f>SUMIF(Barnault!produits,B302,Barnault!nombres)</f>
        <v>0</v>
      </c>
    </row>
    <row r="303" spans="1:5" ht="15.75" x14ac:dyDescent="0.3">
      <c r="A303" t="e">
        <f>VLOOKUP(B303,BD!A:B,2,FALSE)</f>
        <v>#N/A</v>
      </c>
      <c r="B303" s="23" t="str" cm="1">
        <f t="array" ref="B303">IFERROR(INDEX(Barnault!produits,SMALL(IF(FREQUENCY(IF(Barnault!produits&lt;&gt;"",MATCH(Barnault!produits,Barnault!produits,0)), ROW(Barnault!produits)-ROW($C$5)+1),ROW(Barnault!produits)-ROW($C$5)+1),ROWS(J$209:J508))),"")</f>
        <v/>
      </c>
      <c r="E303" s="30">
        <f>SUMIF(Barnault!produits,B303,Barnault!nombres)</f>
        <v>0</v>
      </c>
    </row>
    <row r="304" spans="1:5" ht="15.75" x14ac:dyDescent="0.3">
      <c r="A304" t="e">
        <f>VLOOKUP(B304,BD!A:B,2,FALSE)</f>
        <v>#N/A</v>
      </c>
      <c r="B304" s="23" t="str" cm="1">
        <f t="array" ref="B304">IFERROR(INDEX(Barnault!produits,SMALL(IF(FREQUENCY(IF(Barnault!produits&lt;&gt;"",MATCH(Barnault!produits,Barnault!produits,0)), ROW(Barnault!produits)-ROW($C$5)+1),ROW(Barnault!produits)-ROW($C$5)+1),ROWS(J$209:J509))),"")</f>
        <v/>
      </c>
      <c r="E304" s="30">
        <f>SUMIF(Barnault!produits,B304,Barnault!nombres)</f>
        <v>0</v>
      </c>
    </row>
    <row r="305" spans="1:5" ht="15.75" x14ac:dyDescent="0.3">
      <c r="A305" t="e">
        <f>VLOOKUP(B305,BD!A:B,2,FALSE)</f>
        <v>#N/A</v>
      </c>
      <c r="B305" s="23" t="str" cm="1">
        <f t="array" ref="B305">IFERROR(INDEX(Barnault!produits,SMALL(IF(FREQUENCY(IF(Barnault!produits&lt;&gt;"",MATCH(Barnault!produits,Barnault!produits,0)), ROW(Barnault!produits)-ROW($C$5)+1),ROW(Barnault!produits)-ROW($C$5)+1),ROWS(J$209:J510))),"")</f>
        <v/>
      </c>
      <c r="E305" s="30">
        <f>SUMIF(Barnault!produits,B305,Barnault!nombres)</f>
        <v>0</v>
      </c>
    </row>
    <row r="306" spans="1:5" ht="15.75" x14ac:dyDescent="0.3">
      <c r="A306" t="e">
        <f>VLOOKUP(B306,BD!A:B,2,FALSE)</f>
        <v>#N/A</v>
      </c>
      <c r="B306" s="23" t="str" cm="1">
        <f t="array" ref="B306">IFERROR(INDEX(Barnault!produits,SMALL(IF(FREQUENCY(IF(Barnault!produits&lt;&gt;"",MATCH(Barnault!produits,Barnault!produits,0)), ROW(Barnault!produits)-ROW($C$5)+1),ROW(Barnault!produits)-ROW($C$5)+1),ROWS(J$209:J511))),"")</f>
        <v/>
      </c>
      <c r="E306" s="30">
        <f>SUMIF(Barnault!produits,B306,Barnault!nombres)</f>
        <v>0</v>
      </c>
    </row>
    <row r="307" spans="1:5" ht="15.75" x14ac:dyDescent="0.3">
      <c r="A307" t="e">
        <f>VLOOKUP(B307,BD!A:B,2,FALSE)</f>
        <v>#N/A</v>
      </c>
      <c r="B307" s="23" t="str" cm="1">
        <f t="array" ref="B307">IFERROR(INDEX(Barnault!produits,SMALL(IF(FREQUENCY(IF(Barnault!produits&lt;&gt;"",MATCH(Barnault!produits,Barnault!produits,0)), ROW(Barnault!produits)-ROW($C$5)+1),ROW(Barnault!produits)-ROW($C$5)+1),ROWS(J$209:J512))),"")</f>
        <v/>
      </c>
      <c r="E307" s="30">
        <f>SUMIF(Barnault!produits,B307,Barnault!nombres)</f>
        <v>0</v>
      </c>
    </row>
    <row r="308" spans="1:5" ht="15.75" x14ac:dyDescent="0.3">
      <c r="A308" t="e">
        <f>VLOOKUP(B308,BD!A:B,2,FALSE)</f>
        <v>#N/A</v>
      </c>
      <c r="B308" s="23" t="str" cm="1">
        <f t="array" ref="B308">IFERROR(INDEX(Barnault!produits,SMALL(IF(FREQUENCY(IF(Barnault!produits&lt;&gt;"",MATCH(Barnault!produits,Barnault!produits,0)), ROW(Barnault!produits)-ROW($C$5)+1),ROW(Barnault!produits)-ROW($C$5)+1),ROWS(J$209:J513))),"")</f>
        <v/>
      </c>
      <c r="E308" s="30">
        <f>SUMIF(Barnault!produits,B308,Barnault!nombres)</f>
        <v>0</v>
      </c>
    </row>
    <row r="309" spans="1:5" ht="15.75" x14ac:dyDescent="0.3">
      <c r="A309" t="e">
        <f>VLOOKUP(B309,BD!A:B,2,FALSE)</f>
        <v>#N/A</v>
      </c>
      <c r="B309" s="23" t="str" cm="1">
        <f t="array" ref="B309">IFERROR(INDEX(Barnault!produits,SMALL(IF(FREQUENCY(IF(Barnault!produits&lt;&gt;"",MATCH(Barnault!produits,Barnault!produits,0)), ROW(Barnault!produits)-ROW($C$5)+1),ROW(Barnault!produits)-ROW($C$5)+1),ROWS(J$209:J514))),"")</f>
        <v/>
      </c>
      <c r="E309" s="30">
        <f>SUMIF(Barnault!produits,B309,Barnault!nombres)</f>
        <v>0</v>
      </c>
    </row>
    <row r="310" spans="1:5" ht="15.75" x14ac:dyDescent="0.3">
      <c r="A310" t="e">
        <f>VLOOKUP(B310,BD!A:B,2,FALSE)</f>
        <v>#N/A</v>
      </c>
      <c r="B310" s="23" t="str" cm="1">
        <f t="array" ref="B310">IFERROR(INDEX(Barnault!produits,SMALL(IF(FREQUENCY(IF(Barnault!produits&lt;&gt;"",MATCH(Barnault!produits,Barnault!produits,0)), ROW(Barnault!produits)-ROW($C$5)+1),ROW(Barnault!produits)-ROW($C$5)+1),ROWS(J$209:J515))),"")</f>
        <v/>
      </c>
      <c r="E310" s="30">
        <f>SUMIF(Barnault!produits,B310,Barnault!nombres)</f>
        <v>0</v>
      </c>
    </row>
    <row r="311" spans="1:5" ht="15.75" x14ac:dyDescent="0.3">
      <c r="A311" t="e">
        <f>VLOOKUP(B311,BD!A:B,2,FALSE)</f>
        <v>#N/A</v>
      </c>
      <c r="B311" s="23" t="str" cm="1">
        <f t="array" ref="B311">IFERROR(INDEX(Barnault!produits,SMALL(IF(FREQUENCY(IF(Barnault!produits&lt;&gt;"",MATCH(Barnault!produits,Barnault!produits,0)), ROW(Barnault!produits)-ROW($C$5)+1),ROW(Barnault!produits)-ROW($C$5)+1),ROWS(J$209:J516))),"")</f>
        <v/>
      </c>
      <c r="E311" s="30">
        <f>SUMIF(Barnault!produits,B311,Barnault!nombres)</f>
        <v>0</v>
      </c>
    </row>
    <row r="312" spans="1:5" ht="15.75" x14ac:dyDescent="0.3">
      <c r="A312" t="e">
        <f>VLOOKUP(B312,BD!A:B,2,FALSE)</f>
        <v>#N/A</v>
      </c>
      <c r="B312" s="23" t="str" cm="1">
        <f t="array" ref="B312">IFERROR(INDEX(Barnault!produits,SMALL(IF(FREQUENCY(IF(Barnault!produits&lt;&gt;"",MATCH(Barnault!produits,Barnault!produits,0)), ROW(Barnault!produits)-ROW($C$5)+1),ROW(Barnault!produits)-ROW($C$5)+1),ROWS(J$209:J517))),"")</f>
        <v/>
      </c>
      <c r="E312" s="30">
        <f>SUMIF(Barnault!produits,B312,Barnault!nombres)</f>
        <v>0</v>
      </c>
    </row>
    <row r="313" spans="1:5" ht="15.75" x14ac:dyDescent="0.3">
      <c r="A313" t="e">
        <f>VLOOKUP(B313,BD!A:B,2,FALSE)</f>
        <v>#N/A</v>
      </c>
      <c r="B313" s="23" t="str" cm="1">
        <f t="array" ref="B313">IFERROR(INDEX(Barnault!produits,SMALL(IF(FREQUENCY(IF(Barnault!produits&lt;&gt;"",MATCH(Barnault!produits,Barnault!produits,0)), ROW(Barnault!produits)-ROW($C$5)+1),ROW(Barnault!produits)-ROW($C$5)+1),ROWS(J$209:J518))),"")</f>
        <v/>
      </c>
      <c r="E313" s="30">
        <f>SUMIF(Barnault!produits,B313,Barnault!nombres)</f>
        <v>0</v>
      </c>
    </row>
    <row r="314" spans="1:5" ht="15.75" x14ac:dyDescent="0.3">
      <c r="A314" t="e">
        <f>VLOOKUP(B314,BD!A:B,2,FALSE)</f>
        <v>#N/A</v>
      </c>
      <c r="B314" s="23" t="str" cm="1">
        <f t="array" ref="B314">IFERROR(INDEX(Barnault!produits,SMALL(IF(FREQUENCY(IF(Barnault!produits&lt;&gt;"",MATCH(Barnault!produits,Barnault!produits,0)), ROW(Barnault!produits)-ROW($C$5)+1),ROW(Barnault!produits)-ROW($C$5)+1),ROWS(J$209:J519))),"")</f>
        <v/>
      </c>
      <c r="E314" s="30">
        <f>SUMIF(Barnault!produits,B314,Barnault!nombres)</f>
        <v>0</v>
      </c>
    </row>
    <row r="315" spans="1:5" ht="15.75" x14ac:dyDescent="0.3">
      <c r="A315" t="e">
        <f>VLOOKUP(B315,BD!A:B,2,FALSE)</f>
        <v>#N/A</v>
      </c>
      <c r="B315" s="23" t="str" cm="1">
        <f t="array" ref="B315">IFERROR(INDEX(Barnault!produits,SMALL(IF(FREQUENCY(IF(Barnault!produits&lt;&gt;"",MATCH(Barnault!produits,Barnault!produits,0)), ROW(Barnault!produits)-ROW($C$5)+1),ROW(Barnault!produits)-ROW($C$5)+1),ROWS(J$209:J520))),"")</f>
        <v/>
      </c>
      <c r="E315" s="30">
        <f>SUMIF(Barnault!produits,B315,Barnault!nombres)</f>
        <v>0</v>
      </c>
    </row>
    <row r="316" spans="1:5" ht="15.75" x14ac:dyDescent="0.3">
      <c r="A316" t="e">
        <f>VLOOKUP(B316,BD!A:B,2,FALSE)</f>
        <v>#N/A</v>
      </c>
      <c r="B316" s="23" t="str" cm="1">
        <f t="array" ref="B316">IFERROR(INDEX(Barnault!produits,SMALL(IF(FREQUENCY(IF(Barnault!produits&lt;&gt;"",MATCH(Barnault!produits,Barnault!produits,0)), ROW(Barnault!produits)-ROW($C$5)+1),ROW(Barnault!produits)-ROW($C$5)+1),ROWS(J$209:J521))),"")</f>
        <v/>
      </c>
      <c r="E316" s="30">
        <f>SUMIF(Barnault!produits,B316,Barnault!nombres)</f>
        <v>0</v>
      </c>
    </row>
    <row r="317" spans="1:5" ht="15.75" x14ac:dyDescent="0.3">
      <c r="A317" t="e">
        <f>VLOOKUP(B317,BD!A:B,2,FALSE)</f>
        <v>#N/A</v>
      </c>
      <c r="B317" s="23" t="str" cm="1">
        <f t="array" ref="B317">IFERROR(INDEX(Barnault!produits,SMALL(IF(FREQUENCY(IF(Barnault!produits&lt;&gt;"",MATCH(Barnault!produits,Barnault!produits,0)), ROW(Barnault!produits)-ROW($C$5)+1),ROW(Barnault!produits)-ROW($C$5)+1),ROWS(J$209:J522))),"")</f>
        <v/>
      </c>
      <c r="E317" s="30">
        <f>SUMIF(Barnault!produits,B317,Barnault!nombres)</f>
        <v>0</v>
      </c>
    </row>
    <row r="318" spans="1:5" ht="15.75" x14ac:dyDescent="0.3">
      <c r="A318" t="e">
        <f>VLOOKUP(B318,BD!A:B,2,FALSE)</f>
        <v>#N/A</v>
      </c>
      <c r="B318" s="23" t="str" cm="1">
        <f t="array" ref="B318">IFERROR(INDEX(Barnault!produits,SMALL(IF(FREQUENCY(IF(Barnault!produits&lt;&gt;"",MATCH(Barnault!produits,Barnault!produits,0)), ROW(Barnault!produits)-ROW($C$5)+1),ROW(Barnault!produits)-ROW($C$5)+1),ROWS(J$209:J523))),"")</f>
        <v/>
      </c>
      <c r="E318" s="30">
        <f>SUMIF(Barnault!produits,B318,Barnault!nombres)</f>
        <v>0</v>
      </c>
    </row>
    <row r="319" spans="1:5" ht="15.75" x14ac:dyDescent="0.3">
      <c r="A319" t="e">
        <f>VLOOKUP(B319,BD!A:B,2,FALSE)</f>
        <v>#N/A</v>
      </c>
      <c r="B319" s="23" t="str" cm="1">
        <f t="array" ref="B319">IFERROR(INDEX(Barnault!produits,SMALL(IF(FREQUENCY(IF(Barnault!produits&lt;&gt;"",MATCH(Barnault!produits,Barnault!produits,0)), ROW(Barnault!produits)-ROW($C$5)+1),ROW(Barnault!produits)-ROW($C$5)+1),ROWS(J$209:J524))),"")</f>
        <v/>
      </c>
      <c r="E319" s="30">
        <f>SUMIF(Barnault!produits,B319,Barnault!nombres)</f>
        <v>0</v>
      </c>
    </row>
    <row r="320" spans="1:5" ht="15.75" x14ac:dyDescent="0.3">
      <c r="A320" t="e">
        <f>VLOOKUP(B320,BD!A:B,2,FALSE)</f>
        <v>#N/A</v>
      </c>
      <c r="B320" s="23" t="str" cm="1">
        <f t="array" ref="B320">IFERROR(INDEX(Barnault!produits,SMALL(IF(FREQUENCY(IF(Barnault!produits&lt;&gt;"",MATCH(Barnault!produits,Barnault!produits,0)), ROW(Barnault!produits)-ROW($C$5)+1),ROW(Barnault!produits)-ROW($C$5)+1),ROWS(J$209:J525))),"")</f>
        <v/>
      </c>
      <c r="E320" s="30">
        <f>SUMIF(Barnault!produits,B320,Barnault!nombres)</f>
        <v>0</v>
      </c>
    </row>
    <row r="321" spans="1:5" ht="15.75" x14ac:dyDescent="0.3">
      <c r="A321" t="e">
        <f>VLOOKUP(B321,BD!A:B,2,FALSE)</f>
        <v>#N/A</v>
      </c>
      <c r="B321" s="23" t="str" cm="1">
        <f t="array" ref="B321">IFERROR(INDEX(Barnault!produits,SMALL(IF(FREQUENCY(IF(Barnault!produits&lt;&gt;"",MATCH(Barnault!produits,Barnault!produits,0)), ROW(Barnault!produits)-ROW($C$5)+1),ROW(Barnault!produits)-ROW($C$5)+1),ROWS(J$209:J526))),"")</f>
        <v/>
      </c>
      <c r="E321" s="30">
        <f>SUMIF(Barnault!produits,B321,Barnault!nombres)</f>
        <v>0</v>
      </c>
    </row>
    <row r="322" spans="1:5" ht="15.75" x14ac:dyDescent="0.3">
      <c r="A322" t="e">
        <f>VLOOKUP(B322,BD!A:B,2,FALSE)</f>
        <v>#N/A</v>
      </c>
      <c r="B322" s="23" t="str" cm="1">
        <f t="array" ref="B322">IFERROR(INDEX(Barnault!produits,SMALL(IF(FREQUENCY(IF(Barnault!produits&lt;&gt;"",MATCH(Barnault!produits,Barnault!produits,0)), ROW(Barnault!produits)-ROW($C$5)+1),ROW(Barnault!produits)-ROW($C$5)+1),ROWS(J$209:J527))),"")</f>
        <v/>
      </c>
      <c r="E322" s="30">
        <f>SUMIF(Barnault!produits,B322,Barnault!nombres)</f>
        <v>0</v>
      </c>
    </row>
    <row r="323" spans="1:5" ht="15.75" x14ac:dyDescent="0.3">
      <c r="A323" t="e">
        <f>VLOOKUP(B323,BD!A:B,2,FALSE)</f>
        <v>#N/A</v>
      </c>
      <c r="B323" s="23" t="str" cm="1">
        <f t="array" ref="B323">IFERROR(INDEX(Barnault!produits,SMALL(IF(FREQUENCY(IF(Barnault!produits&lt;&gt;"",MATCH(Barnault!produits,Barnault!produits,0)), ROW(Barnault!produits)-ROW($C$5)+1),ROW(Barnault!produits)-ROW($C$5)+1),ROWS(J$209:J528))),"")</f>
        <v/>
      </c>
      <c r="E323" s="30">
        <f>SUMIF(Barnault!produits,B323,Barnault!nombres)</f>
        <v>0</v>
      </c>
    </row>
    <row r="324" spans="1:5" ht="15.75" x14ac:dyDescent="0.3">
      <c r="A324" t="e">
        <f>VLOOKUP(B324,BD!A:B,2,FALSE)</f>
        <v>#N/A</v>
      </c>
      <c r="B324" s="23" t="str" cm="1">
        <f t="array" ref="B324">IFERROR(INDEX(Barnault!produits,SMALL(IF(FREQUENCY(IF(Barnault!produits&lt;&gt;"",MATCH(Barnault!produits,Barnault!produits,0)), ROW(Barnault!produits)-ROW($C$5)+1),ROW(Barnault!produits)-ROW($C$5)+1),ROWS(J$209:J529))),"")</f>
        <v/>
      </c>
      <c r="E324" s="30">
        <f>SUMIF(Barnault!produits,B324,Barnault!nombres)</f>
        <v>0</v>
      </c>
    </row>
    <row r="325" spans="1:5" ht="15.75" x14ac:dyDescent="0.3">
      <c r="A325" t="e">
        <f>VLOOKUP(B325,BD!A:B,2,FALSE)</f>
        <v>#N/A</v>
      </c>
      <c r="B325" s="23" t="str" cm="1">
        <f t="array" ref="B325">IFERROR(INDEX(Barnault!produits,SMALL(IF(FREQUENCY(IF(Barnault!produits&lt;&gt;"",MATCH(Barnault!produits,Barnault!produits,0)), ROW(Barnault!produits)-ROW($C$5)+1),ROW(Barnault!produits)-ROW($C$5)+1),ROWS(J$209:J530))),"")</f>
        <v/>
      </c>
      <c r="E325" s="30">
        <f>SUMIF(Barnault!produits,B325,Barnault!nombres)</f>
        <v>0</v>
      </c>
    </row>
    <row r="326" spans="1:5" ht="15.75" x14ac:dyDescent="0.3">
      <c r="A326" t="e">
        <f>VLOOKUP(B326,BD!A:B,2,FALSE)</f>
        <v>#N/A</v>
      </c>
      <c r="B326" s="23" t="str" cm="1">
        <f t="array" ref="B326">IFERROR(INDEX(Barnault!produits,SMALL(IF(FREQUENCY(IF(Barnault!produits&lt;&gt;"",MATCH(Barnault!produits,Barnault!produits,0)), ROW(Barnault!produits)-ROW($C$5)+1),ROW(Barnault!produits)-ROW($C$5)+1),ROWS(J$209:J531))),"")</f>
        <v/>
      </c>
      <c r="E326" s="30">
        <f>SUMIF(Barnault!produits,B326,Barnault!nombres)</f>
        <v>0</v>
      </c>
    </row>
    <row r="327" spans="1:5" ht="15.75" x14ac:dyDescent="0.3">
      <c r="A327" t="e">
        <f>VLOOKUP(B327,BD!A:B,2,FALSE)</f>
        <v>#N/A</v>
      </c>
      <c r="B327" s="23" t="str" cm="1">
        <f t="array" ref="B327">IFERROR(INDEX(Barnault!produits,SMALL(IF(FREQUENCY(IF(Barnault!produits&lt;&gt;"",MATCH(Barnault!produits,Barnault!produits,0)), ROW(Barnault!produits)-ROW($C$5)+1),ROW(Barnault!produits)-ROW($C$5)+1),ROWS(J$209:J532))),"")</f>
        <v/>
      </c>
      <c r="E327" s="30">
        <f>SUMIF(Barnault!produits,B327,Barnault!nombres)</f>
        <v>0</v>
      </c>
    </row>
    <row r="328" spans="1:5" ht="15.75" x14ac:dyDescent="0.3">
      <c r="A328" t="e">
        <f>VLOOKUP(B328,BD!A:B,2,FALSE)</f>
        <v>#N/A</v>
      </c>
      <c r="B328" s="23" t="str" cm="1">
        <f t="array" ref="B328">IFERROR(INDEX(Barnault!produits,SMALL(IF(FREQUENCY(IF(Barnault!produits&lt;&gt;"",MATCH(Barnault!produits,Barnault!produits,0)), ROW(Barnault!produits)-ROW($C$5)+1),ROW(Barnault!produits)-ROW($C$5)+1),ROWS(J$209:J533))),"")</f>
        <v/>
      </c>
      <c r="E328" s="30">
        <f>SUMIF(Barnault!produits,B328,Barnault!nombres)</f>
        <v>0</v>
      </c>
    </row>
    <row r="329" spans="1:5" ht="15.75" x14ac:dyDescent="0.3">
      <c r="A329" t="e">
        <f>VLOOKUP(B329,BD!A:B,2,FALSE)</f>
        <v>#N/A</v>
      </c>
      <c r="B329" s="23" t="str" cm="1">
        <f t="array" ref="B329">IFERROR(INDEX(Barnault!produits,SMALL(IF(FREQUENCY(IF(Barnault!produits&lt;&gt;"",MATCH(Barnault!produits,Barnault!produits,0)), ROW(Barnault!produits)-ROW($C$5)+1),ROW(Barnault!produits)-ROW($C$5)+1),ROWS(J$209:J534))),"")</f>
        <v/>
      </c>
      <c r="E329" s="30">
        <f>SUMIF(Barnault!produits,B329,Barnault!nombres)</f>
        <v>0</v>
      </c>
    </row>
    <row r="330" spans="1:5" ht="15.75" x14ac:dyDescent="0.3">
      <c r="A330" t="e">
        <f>VLOOKUP(B330,BD!A:B,2,FALSE)</f>
        <v>#N/A</v>
      </c>
      <c r="B330" s="23" t="str" cm="1">
        <f t="array" ref="B330">IFERROR(INDEX(Barnault!produits,SMALL(IF(FREQUENCY(IF(Barnault!produits&lt;&gt;"",MATCH(Barnault!produits,Barnault!produits,0)), ROW(Barnault!produits)-ROW($C$5)+1),ROW(Barnault!produits)-ROW($C$5)+1),ROWS(J$209:J535))),"")</f>
        <v/>
      </c>
      <c r="E330" s="30">
        <f>SUMIF(Barnault!produits,B330,Barnault!nombres)</f>
        <v>0</v>
      </c>
    </row>
    <row r="331" spans="1:5" ht="15.75" x14ac:dyDescent="0.3">
      <c r="A331" t="e">
        <f>VLOOKUP(B331,BD!A:B,2,FALSE)</f>
        <v>#N/A</v>
      </c>
      <c r="B331" s="23" t="str" cm="1">
        <f t="array" ref="B331">IFERROR(INDEX(Barnault!produits,SMALL(IF(FREQUENCY(IF(Barnault!produits&lt;&gt;"",MATCH(Barnault!produits,Barnault!produits,0)), ROW(Barnault!produits)-ROW($C$5)+1),ROW(Barnault!produits)-ROW($C$5)+1),ROWS(J$209:J536))),"")</f>
        <v/>
      </c>
      <c r="E331" s="30">
        <f>SUMIF(Barnault!produits,B331,Barnault!nombres)</f>
        <v>0</v>
      </c>
    </row>
    <row r="332" spans="1:5" ht="15.75" x14ac:dyDescent="0.3">
      <c r="A332" t="e">
        <f>VLOOKUP(B332,BD!A:B,2,FALSE)</f>
        <v>#N/A</v>
      </c>
      <c r="B332" s="23" t="str" cm="1">
        <f t="array" ref="B332">IFERROR(INDEX(Barnault!produits,SMALL(IF(FREQUENCY(IF(Barnault!produits&lt;&gt;"",MATCH(Barnault!produits,Barnault!produits,0)), ROW(Barnault!produits)-ROW($C$5)+1),ROW(Barnault!produits)-ROW($C$5)+1),ROWS(J$209:J537))),"")</f>
        <v/>
      </c>
      <c r="E332" s="30">
        <f>SUMIF(Barnault!produits,B332,Barnault!nombres)</f>
        <v>0</v>
      </c>
    </row>
    <row r="333" spans="1:5" ht="15.75" x14ac:dyDescent="0.3">
      <c r="A333" t="e">
        <f>VLOOKUP(B333,BD!A:B,2,FALSE)</f>
        <v>#N/A</v>
      </c>
      <c r="B333" s="23" t="str" cm="1">
        <f t="array" ref="B333">IFERROR(INDEX(Barnault!produits,SMALL(IF(FREQUENCY(IF(Barnault!produits&lt;&gt;"",MATCH(Barnault!produits,Barnault!produits,0)), ROW(Barnault!produits)-ROW($C$5)+1),ROW(Barnault!produits)-ROW($C$5)+1),ROWS(J$209:J538))),"")</f>
        <v/>
      </c>
      <c r="E333" s="30">
        <f>SUMIF(Barnault!produits,B333,Barnault!nombres)</f>
        <v>0</v>
      </c>
    </row>
    <row r="334" spans="1:5" ht="15.75" x14ac:dyDescent="0.3">
      <c r="A334" t="e">
        <f>VLOOKUP(B334,BD!A:B,2,FALSE)</f>
        <v>#N/A</v>
      </c>
      <c r="B334" s="23" t="str" cm="1">
        <f t="array" ref="B334">IFERROR(INDEX(Barnault!produits,SMALL(IF(FREQUENCY(IF(Barnault!produits&lt;&gt;"",MATCH(Barnault!produits,Barnault!produits,0)), ROW(Barnault!produits)-ROW($C$5)+1),ROW(Barnault!produits)-ROW($C$5)+1),ROWS(J$209:J539))),"")</f>
        <v/>
      </c>
      <c r="E334" s="30">
        <f>SUMIF(Barnault!produits,B334,Barnault!nombres)</f>
        <v>0</v>
      </c>
    </row>
    <row r="335" spans="1:5" ht="15.75" x14ac:dyDescent="0.3">
      <c r="A335" t="e">
        <f>VLOOKUP(B335,BD!A:B,2,FALSE)</f>
        <v>#N/A</v>
      </c>
      <c r="B335" s="23" t="str" cm="1">
        <f t="array" ref="B335">IFERROR(INDEX(Barnault!produits,SMALL(IF(FREQUENCY(IF(Barnault!produits&lt;&gt;"",MATCH(Barnault!produits,Barnault!produits,0)), ROW(Barnault!produits)-ROW($C$5)+1),ROW(Barnault!produits)-ROW($C$5)+1),ROWS(J$209:J540))),"")</f>
        <v/>
      </c>
      <c r="E335" s="30">
        <f>SUMIF(Barnault!produits,B335,Barnault!nombres)</f>
        <v>0</v>
      </c>
    </row>
    <row r="336" spans="1:5" ht="15.75" x14ac:dyDescent="0.3">
      <c r="A336" t="e">
        <f>VLOOKUP(B336,BD!A:B,2,FALSE)</f>
        <v>#N/A</v>
      </c>
      <c r="B336" s="23" t="str" cm="1">
        <f t="array" ref="B336">IFERROR(INDEX(Barnault!produits,SMALL(IF(FREQUENCY(IF(Barnault!produits&lt;&gt;"",MATCH(Barnault!produits,Barnault!produits,0)), ROW(Barnault!produits)-ROW($C$5)+1),ROW(Barnault!produits)-ROW($C$5)+1),ROWS(J$209:J541))),"")</f>
        <v/>
      </c>
      <c r="E336" s="30">
        <f>SUMIF(Barnault!produits,B336,Barnault!nombres)</f>
        <v>0</v>
      </c>
    </row>
    <row r="337" spans="1:5" ht="15.75" x14ac:dyDescent="0.3">
      <c r="A337" t="e">
        <f>VLOOKUP(B337,BD!A:B,2,FALSE)</f>
        <v>#N/A</v>
      </c>
      <c r="B337" s="23" t="str" cm="1">
        <f t="array" ref="B337">IFERROR(INDEX(Barnault!produits,SMALL(IF(FREQUENCY(IF(Barnault!produits&lt;&gt;"",MATCH(Barnault!produits,Barnault!produits,0)), ROW(Barnault!produits)-ROW($C$5)+1),ROW(Barnault!produits)-ROW($C$5)+1),ROWS(J$209:J542))),"")</f>
        <v/>
      </c>
      <c r="E337" s="30">
        <f>SUMIF(Barnault!produits,B337,Barnault!nombres)</f>
        <v>0</v>
      </c>
    </row>
    <row r="338" spans="1:5" ht="15.75" x14ac:dyDescent="0.3">
      <c r="A338" t="e">
        <f>VLOOKUP(B338,BD!A:B,2,FALSE)</f>
        <v>#N/A</v>
      </c>
      <c r="B338" s="23" t="str" cm="1">
        <f t="array" ref="B338">IFERROR(INDEX(Barnault!produits,SMALL(IF(FREQUENCY(IF(Barnault!produits&lt;&gt;"",MATCH(Barnault!produits,Barnault!produits,0)), ROW(Barnault!produits)-ROW($C$5)+1),ROW(Barnault!produits)-ROW($C$5)+1),ROWS(J$209:J543))),"")</f>
        <v/>
      </c>
      <c r="E338" s="30">
        <f>SUMIF(Barnault!produits,B338,Barnault!nombres)</f>
        <v>0</v>
      </c>
    </row>
    <row r="339" spans="1:5" ht="15.75" x14ac:dyDescent="0.3">
      <c r="A339" t="e">
        <f>VLOOKUP(B339,BD!A:B,2,FALSE)</f>
        <v>#N/A</v>
      </c>
      <c r="B339" s="23" t="str" cm="1">
        <f t="array" ref="B339">IFERROR(INDEX(Barnault!produits,SMALL(IF(FREQUENCY(IF(Barnault!produits&lt;&gt;"",MATCH(Barnault!produits,Barnault!produits,0)), ROW(Barnault!produits)-ROW($C$5)+1),ROW(Barnault!produits)-ROW($C$5)+1),ROWS(J$209:J544))),"")</f>
        <v/>
      </c>
      <c r="E339" s="30">
        <f>SUMIF(Barnault!produits,B339,Barnault!nombres)</f>
        <v>0</v>
      </c>
    </row>
    <row r="340" spans="1:5" ht="15.75" x14ac:dyDescent="0.3">
      <c r="A340" t="e">
        <f>VLOOKUP(B340,BD!A:B,2,FALSE)</f>
        <v>#N/A</v>
      </c>
      <c r="B340" s="23" t="str" cm="1">
        <f t="array" ref="B340">IFERROR(INDEX(Barnault!produits,SMALL(IF(FREQUENCY(IF(Barnault!produits&lt;&gt;"",MATCH(Barnault!produits,Barnault!produits,0)), ROW(Barnault!produits)-ROW($C$5)+1),ROW(Barnault!produits)-ROW($C$5)+1),ROWS(J$209:J545))),"")</f>
        <v/>
      </c>
      <c r="E340" s="30">
        <f>SUMIF(Barnault!produits,B340,Barnault!nombres)</f>
        <v>0</v>
      </c>
    </row>
    <row r="341" spans="1:5" ht="15.75" x14ac:dyDescent="0.3">
      <c r="A341" t="e">
        <f>VLOOKUP(B341,BD!A:B,2,FALSE)</f>
        <v>#N/A</v>
      </c>
      <c r="B341" s="23" t="str" cm="1">
        <f t="array" ref="B341">IFERROR(INDEX(Barnault!produits,SMALL(IF(FREQUENCY(IF(Barnault!produits&lt;&gt;"",MATCH(Barnault!produits,Barnault!produits,0)), ROW(Barnault!produits)-ROW($C$5)+1),ROW(Barnault!produits)-ROW($C$5)+1),ROWS(J$209:J546))),"")</f>
        <v/>
      </c>
      <c r="E341" s="30">
        <f>SUMIF(Barnault!produits,B341,Barnault!nombres)</f>
        <v>0</v>
      </c>
    </row>
    <row r="342" spans="1:5" ht="15.75" x14ac:dyDescent="0.3">
      <c r="A342" t="e">
        <f>VLOOKUP(B342,BD!A:B,2,FALSE)</f>
        <v>#N/A</v>
      </c>
      <c r="B342" s="23" t="str" cm="1">
        <f t="array" ref="B342">IFERROR(INDEX(Barnault!produits,SMALL(IF(FREQUENCY(IF(Barnault!produits&lt;&gt;"",MATCH(Barnault!produits,Barnault!produits,0)), ROW(Barnault!produits)-ROW($C$5)+1),ROW(Barnault!produits)-ROW($C$5)+1),ROWS(J$209:J547))),"")</f>
        <v/>
      </c>
      <c r="E342" s="30">
        <f>SUMIF(Barnault!produits,B342,Barnault!nombres)</f>
        <v>0</v>
      </c>
    </row>
    <row r="343" spans="1:5" ht="15.75" x14ac:dyDescent="0.3">
      <c r="A343" t="e">
        <f>VLOOKUP(B343,BD!A:B,2,FALSE)</f>
        <v>#N/A</v>
      </c>
      <c r="B343" s="23" t="str" cm="1">
        <f t="array" ref="B343">IFERROR(INDEX(Barnault!produits,SMALL(IF(FREQUENCY(IF(Barnault!produits&lt;&gt;"",MATCH(Barnault!produits,Barnault!produits,0)), ROW(Barnault!produits)-ROW($C$5)+1),ROW(Barnault!produits)-ROW($C$5)+1),ROWS(J$209:J548))),"")</f>
        <v/>
      </c>
      <c r="E343" s="30">
        <f>SUMIF(Barnault!produits,B343,Barnault!nombres)</f>
        <v>0</v>
      </c>
    </row>
    <row r="344" spans="1:5" ht="15.75" x14ac:dyDescent="0.3">
      <c r="A344" t="e">
        <f>VLOOKUP(B344,BD!A:B,2,FALSE)</f>
        <v>#N/A</v>
      </c>
      <c r="B344" s="23" t="str" cm="1">
        <f t="array" ref="B344">IFERROR(INDEX(Barnault!produits,SMALL(IF(FREQUENCY(IF(Barnault!produits&lt;&gt;"",MATCH(Barnault!produits,Barnault!produits,0)), ROW(Barnault!produits)-ROW($C$5)+1),ROW(Barnault!produits)-ROW($C$5)+1),ROWS(J$209:J549))),"")</f>
        <v/>
      </c>
      <c r="E344" s="30">
        <f>SUMIF(Barnault!produits,B344,Barnault!nombres)</f>
        <v>0</v>
      </c>
    </row>
    <row r="345" spans="1:5" ht="15.75" x14ac:dyDescent="0.3">
      <c r="A345" t="e">
        <f>VLOOKUP(B345,BD!A:B,2,FALSE)</f>
        <v>#N/A</v>
      </c>
      <c r="B345" s="23" t="str" cm="1">
        <f t="array" ref="B345">IFERROR(INDEX(Barnault!produits,SMALL(IF(FREQUENCY(IF(Barnault!produits&lt;&gt;"",MATCH(Barnault!produits,Barnault!produits,0)), ROW(Barnault!produits)-ROW($C$5)+1),ROW(Barnault!produits)-ROW($C$5)+1),ROWS(J$209:J550))),"")</f>
        <v/>
      </c>
      <c r="E345" s="30">
        <f>SUMIF(Barnault!produits,B345,Barnault!nombres)</f>
        <v>0</v>
      </c>
    </row>
    <row r="346" spans="1:5" ht="15.75" x14ac:dyDescent="0.3">
      <c r="A346" t="e">
        <f>VLOOKUP(B346,BD!A:B,2,FALSE)</f>
        <v>#N/A</v>
      </c>
      <c r="B346" s="23" t="str" cm="1">
        <f t="array" ref="B346">IFERROR(INDEX(Barnault!produits,SMALL(IF(FREQUENCY(IF(Barnault!produits&lt;&gt;"",MATCH(Barnault!produits,Barnault!produits,0)), ROW(Barnault!produits)-ROW($C$5)+1),ROW(Barnault!produits)-ROW($C$5)+1),ROWS(J$209:J551))),"")</f>
        <v/>
      </c>
      <c r="E346" s="30">
        <f>SUMIF(Barnault!produits,B346,Barnault!nombres)</f>
        <v>0</v>
      </c>
    </row>
    <row r="347" spans="1:5" ht="15.75" x14ac:dyDescent="0.3">
      <c r="A347" t="e">
        <f>VLOOKUP(B347,BD!A:B,2,FALSE)</f>
        <v>#N/A</v>
      </c>
      <c r="B347" s="23" t="str" cm="1">
        <f t="array" ref="B347">IFERROR(INDEX(Barnault!produits,SMALL(IF(FREQUENCY(IF(Barnault!produits&lt;&gt;"",MATCH(Barnault!produits,Barnault!produits,0)), ROW(Barnault!produits)-ROW($C$5)+1),ROW(Barnault!produits)-ROW($C$5)+1),ROWS(J$209:J552))),"")</f>
        <v/>
      </c>
      <c r="E347" s="30">
        <f>SUMIF(Barnault!produits,B347,Barnault!nombres)</f>
        <v>0</v>
      </c>
    </row>
    <row r="348" spans="1:5" ht="15.75" x14ac:dyDescent="0.3">
      <c r="A348" t="e">
        <f>VLOOKUP(B348,BD!A:B,2,FALSE)</f>
        <v>#N/A</v>
      </c>
      <c r="B348" s="23" t="str" cm="1">
        <f t="array" ref="B348">IFERROR(INDEX(Barnault!produits,SMALL(IF(FREQUENCY(IF(Barnault!produits&lt;&gt;"",MATCH(Barnault!produits,Barnault!produits,0)), ROW(Barnault!produits)-ROW($C$5)+1),ROW(Barnault!produits)-ROW($C$5)+1),ROWS(J$209:J553))),"")</f>
        <v/>
      </c>
      <c r="E348" s="30">
        <f>SUMIF(Barnault!produits,B348,Barnault!nombres)</f>
        <v>0</v>
      </c>
    </row>
    <row r="349" spans="1:5" ht="15.75" x14ac:dyDescent="0.3">
      <c r="A349" t="e">
        <f>VLOOKUP(B349,BD!A:B,2,FALSE)</f>
        <v>#N/A</v>
      </c>
      <c r="B349" s="23" t="str" cm="1">
        <f t="array" ref="B349">IFERROR(INDEX(Barnault!produits,SMALL(IF(FREQUENCY(IF(Barnault!produits&lt;&gt;"",MATCH(Barnault!produits,Barnault!produits,0)), ROW(Barnault!produits)-ROW($C$5)+1),ROW(Barnault!produits)-ROW($C$5)+1),ROWS(J$209:J554))),"")</f>
        <v/>
      </c>
      <c r="E349" s="30">
        <f>SUMIF(Barnault!produits,B349,Barnault!nombres)</f>
        <v>0</v>
      </c>
    </row>
    <row r="350" spans="1:5" ht="15.75" x14ac:dyDescent="0.3">
      <c r="A350" t="e">
        <f>VLOOKUP(B350,BD!A:B,2,FALSE)</f>
        <v>#N/A</v>
      </c>
      <c r="B350" s="23" t="str" cm="1">
        <f t="array" ref="B350">IFERROR(INDEX(Barnault!produits,SMALL(IF(FREQUENCY(IF(Barnault!produits&lt;&gt;"",MATCH(Barnault!produits,Barnault!produits,0)), ROW(Barnault!produits)-ROW($C$5)+1),ROW(Barnault!produits)-ROW($C$5)+1),ROWS(J$209:J555))),"")</f>
        <v/>
      </c>
      <c r="E350" s="30">
        <f>SUMIF(Barnault!produits,B350,Barnault!nombres)</f>
        <v>0</v>
      </c>
    </row>
    <row r="351" spans="1:5" ht="15.75" x14ac:dyDescent="0.3">
      <c r="A351" t="e">
        <f>VLOOKUP(B351,BD!A:B,2,FALSE)</f>
        <v>#N/A</v>
      </c>
      <c r="B351" s="23" t="str" cm="1">
        <f t="array" ref="B351">IFERROR(INDEX(Barnault!produits,SMALL(IF(FREQUENCY(IF(Barnault!produits&lt;&gt;"",MATCH(Barnault!produits,Barnault!produits,0)), ROW(Barnault!produits)-ROW($C$5)+1),ROW(Barnault!produits)-ROW($C$5)+1),ROWS(J$209:J556))),"")</f>
        <v/>
      </c>
      <c r="E351" s="30">
        <f>SUMIF(Barnault!produits,B351,Barnault!nombres)</f>
        <v>0</v>
      </c>
    </row>
    <row r="352" spans="1:5" ht="15.75" x14ac:dyDescent="0.3">
      <c r="A352" t="e">
        <f>VLOOKUP(B352,BD!A:B,2,FALSE)</f>
        <v>#N/A</v>
      </c>
      <c r="B352" s="23" t="str" cm="1">
        <f t="array" ref="B352">IFERROR(INDEX(Barnault!produits,SMALL(IF(FREQUENCY(IF(Barnault!produits&lt;&gt;"",MATCH(Barnault!produits,Barnault!produits,0)), ROW(Barnault!produits)-ROW($C$5)+1),ROW(Barnault!produits)-ROW($C$5)+1),ROWS(J$209:J557))),"")</f>
        <v/>
      </c>
      <c r="E352" s="30">
        <f>SUMIF(Barnault!produits,B352,Barnault!nombres)</f>
        <v>0</v>
      </c>
    </row>
    <row r="353" spans="1:5" ht="15.75" x14ac:dyDescent="0.3">
      <c r="A353" t="e">
        <f>VLOOKUP(B353,BD!A:B,2,FALSE)</f>
        <v>#N/A</v>
      </c>
      <c r="B353" s="23" t="str" cm="1">
        <f t="array" ref="B353">IFERROR(INDEX(Barnault!produits,SMALL(IF(FREQUENCY(IF(Barnault!produits&lt;&gt;"",MATCH(Barnault!produits,Barnault!produits,0)), ROW(Barnault!produits)-ROW($C$5)+1),ROW(Barnault!produits)-ROW($C$5)+1),ROWS(J$209:J558))),"")</f>
        <v/>
      </c>
      <c r="E353" s="30">
        <f>SUMIF(Barnault!produits,B353,Barnault!nombres)</f>
        <v>0</v>
      </c>
    </row>
    <row r="354" spans="1:5" ht="15.75" x14ac:dyDescent="0.3">
      <c r="A354" t="e">
        <f>VLOOKUP(B354,BD!A:B,2,FALSE)</f>
        <v>#N/A</v>
      </c>
      <c r="B354" s="23" t="str" cm="1">
        <f t="array" ref="B354">IFERROR(INDEX(Barnault!produits,SMALL(IF(FREQUENCY(IF(Barnault!produits&lt;&gt;"",MATCH(Barnault!produits,Barnault!produits,0)), ROW(Barnault!produits)-ROW($C$5)+1),ROW(Barnault!produits)-ROW($C$5)+1),ROWS(J$209:J559))),"")</f>
        <v/>
      </c>
      <c r="E354" s="30">
        <f>SUMIF(Barnault!produits,B354,Barnault!nombres)</f>
        <v>0</v>
      </c>
    </row>
    <row r="355" spans="1:5" ht="15.75" x14ac:dyDescent="0.3">
      <c r="A355" t="e">
        <f>VLOOKUP(B355,BD!A:B,2,FALSE)</f>
        <v>#N/A</v>
      </c>
      <c r="B355" s="23" t="str" cm="1">
        <f t="array" ref="B355">IFERROR(INDEX(Barnault!produits,SMALL(IF(FREQUENCY(IF(Barnault!produits&lt;&gt;"",MATCH(Barnault!produits,Barnault!produits,0)), ROW(Barnault!produits)-ROW($C$5)+1),ROW(Barnault!produits)-ROW($C$5)+1),ROWS(J$209:J560))),"")</f>
        <v/>
      </c>
      <c r="E355" s="30">
        <f>SUMIF(Barnault!produits,B355,Barnault!nombres)</f>
        <v>0</v>
      </c>
    </row>
    <row r="356" spans="1:5" ht="15.75" x14ac:dyDescent="0.3">
      <c r="A356" t="e">
        <f>VLOOKUP(B356,BD!A:B,2,FALSE)</f>
        <v>#N/A</v>
      </c>
      <c r="B356" s="23" t="str" cm="1">
        <f t="array" ref="B356">IFERROR(INDEX(Barnault!produits,SMALL(IF(FREQUENCY(IF(Barnault!produits&lt;&gt;"",MATCH(Barnault!produits,Barnault!produits,0)), ROW(Barnault!produits)-ROW($C$5)+1),ROW(Barnault!produits)-ROW($C$5)+1),ROWS(J$209:J561))),"")</f>
        <v/>
      </c>
      <c r="E356" s="30">
        <f>SUMIF(Barnault!produits,B356,Barnault!nombres)</f>
        <v>0</v>
      </c>
    </row>
    <row r="357" spans="1:5" ht="15.75" x14ac:dyDescent="0.3">
      <c r="A357" t="e">
        <f>VLOOKUP(B357,BD!A:B,2,FALSE)</f>
        <v>#N/A</v>
      </c>
      <c r="B357" s="23" t="str" cm="1">
        <f t="array" ref="B357">IFERROR(INDEX(Barnault!produits,SMALL(IF(FREQUENCY(IF(Barnault!produits&lt;&gt;"",MATCH(Barnault!produits,Barnault!produits,0)), ROW(Barnault!produits)-ROW($C$5)+1),ROW(Barnault!produits)-ROW($C$5)+1),ROWS(J$209:J562))),"")</f>
        <v/>
      </c>
      <c r="E357" s="30">
        <f>SUMIF(Barnault!produits,B357,Barnault!nombres)</f>
        <v>0</v>
      </c>
    </row>
    <row r="358" spans="1:5" ht="15.75" x14ac:dyDescent="0.3">
      <c r="A358" t="e">
        <f>VLOOKUP(B358,BD!A:B,2,FALSE)</f>
        <v>#N/A</v>
      </c>
      <c r="B358" s="23" t="str" cm="1">
        <f t="array" ref="B358">IFERROR(INDEX(Barnault!produits,SMALL(IF(FREQUENCY(IF(Barnault!produits&lt;&gt;"",MATCH(Barnault!produits,Barnault!produits,0)), ROW(Barnault!produits)-ROW($C$5)+1),ROW(Barnault!produits)-ROW($C$5)+1),ROWS(J$209:J563))),"")</f>
        <v/>
      </c>
      <c r="E358" s="30">
        <f>SUMIF(Barnault!produits,B358,Barnault!nombres)</f>
        <v>0</v>
      </c>
    </row>
    <row r="359" spans="1:5" ht="15.75" x14ac:dyDescent="0.3">
      <c r="A359" t="e">
        <f>VLOOKUP(B359,BD!A:B,2,FALSE)</f>
        <v>#N/A</v>
      </c>
      <c r="B359" s="23" t="str" cm="1">
        <f t="array" ref="B359">IFERROR(INDEX(Barnault!produits,SMALL(IF(FREQUENCY(IF(Barnault!produits&lt;&gt;"",MATCH(Barnault!produits,Barnault!produits,0)), ROW(Barnault!produits)-ROW($C$5)+1),ROW(Barnault!produits)-ROW($C$5)+1),ROWS(J$209:J564))),"")</f>
        <v/>
      </c>
      <c r="E359" s="30">
        <f>SUMIF(Barnault!produits,B359,Barnault!nombres)</f>
        <v>0</v>
      </c>
    </row>
    <row r="360" spans="1:5" ht="15.75" x14ac:dyDescent="0.3">
      <c r="A360" t="e">
        <f>VLOOKUP(B360,BD!A:B,2,FALSE)</f>
        <v>#N/A</v>
      </c>
      <c r="B360" s="23" t="str" cm="1">
        <f t="array" ref="B360">IFERROR(INDEX(Barnault!produits,SMALL(IF(FREQUENCY(IF(Barnault!produits&lt;&gt;"",MATCH(Barnault!produits,Barnault!produits,0)), ROW(Barnault!produits)-ROW($C$5)+1),ROW(Barnault!produits)-ROW($C$5)+1),ROWS(J$209:J565))),"")</f>
        <v/>
      </c>
      <c r="E360" s="30">
        <f>SUMIF(Barnault!produits,B360,Barnault!nombres)</f>
        <v>0</v>
      </c>
    </row>
    <row r="361" spans="1:5" ht="15.75" x14ac:dyDescent="0.3">
      <c r="A361" t="e">
        <f>VLOOKUP(B361,BD!A:B,2,FALSE)</f>
        <v>#N/A</v>
      </c>
      <c r="B361" s="23" t="str" cm="1">
        <f t="array" ref="B361">IFERROR(INDEX(Barnault!produits,SMALL(IF(FREQUENCY(IF(Barnault!produits&lt;&gt;"",MATCH(Barnault!produits,Barnault!produits,0)), ROW(Barnault!produits)-ROW($C$5)+1),ROW(Barnault!produits)-ROW($C$5)+1),ROWS(J$209:J566))),"")</f>
        <v/>
      </c>
      <c r="E361" s="30">
        <f>SUMIF(Barnault!produits,B361,Barnault!nombres)</f>
        <v>0</v>
      </c>
    </row>
    <row r="362" spans="1:5" ht="15.75" x14ac:dyDescent="0.3">
      <c r="A362" t="e">
        <f>VLOOKUP(B362,BD!A:B,2,FALSE)</f>
        <v>#N/A</v>
      </c>
      <c r="B362" s="23" t="str" cm="1">
        <f t="array" ref="B362">IFERROR(INDEX(Barnault!produits,SMALL(IF(FREQUENCY(IF(Barnault!produits&lt;&gt;"",MATCH(Barnault!produits,Barnault!produits,0)), ROW(Barnault!produits)-ROW($C$5)+1),ROW(Barnault!produits)-ROW($C$5)+1),ROWS(J$209:J567))),"")</f>
        <v/>
      </c>
      <c r="E362" s="30">
        <f>SUMIF(Barnault!produits,B362,Barnault!nombres)</f>
        <v>0</v>
      </c>
    </row>
    <row r="363" spans="1:5" ht="15.75" x14ac:dyDescent="0.3">
      <c r="A363" t="e">
        <f>VLOOKUP(B363,BD!A:B,2,FALSE)</f>
        <v>#N/A</v>
      </c>
      <c r="B363" s="23" t="str" cm="1">
        <f t="array" ref="B363">IFERROR(INDEX(Barnault!produits,SMALL(IF(FREQUENCY(IF(Barnault!produits&lt;&gt;"",MATCH(Barnault!produits,Barnault!produits,0)), ROW(Barnault!produits)-ROW($C$5)+1),ROW(Barnault!produits)-ROW($C$5)+1),ROWS(J$209:J568))),"")</f>
        <v/>
      </c>
      <c r="E363" s="30">
        <f>SUMIF(Barnault!produits,B363,Barnault!nombres)</f>
        <v>0</v>
      </c>
    </row>
    <row r="364" spans="1:5" ht="15.75" x14ac:dyDescent="0.3">
      <c r="A364" t="e">
        <f>VLOOKUP(B364,BD!A:B,2,FALSE)</f>
        <v>#N/A</v>
      </c>
      <c r="B364" s="23" t="str" cm="1">
        <f t="array" ref="B364">IFERROR(INDEX(Barnault!produits,SMALL(IF(FREQUENCY(IF(Barnault!produits&lt;&gt;"",MATCH(Barnault!produits,Barnault!produits,0)), ROW(Barnault!produits)-ROW($C$5)+1),ROW(Barnault!produits)-ROW($C$5)+1),ROWS(J$209:J569))),"")</f>
        <v/>
      </c>
      <c r="E364" s="30">
        <f>SUMIF(Barnault!produits,B364,Barnault!nombres)</f>
        <v>0</v>
      </c>
    </row>
    <row r="365" spans="1:5" ht="15.75" x14ac:dyDescent="0.3">
      <c r="A365" t="e">
        <f>VLOOKUP(B365,BD!A:B,2,FALSE)</f>
        <v>#N/A</v>
      </c>
      <c r="B365" s="23" t="str" cm="1">
        <f t="array" ref="B365">IFERROR(INDEX(Barnault!produits,SMALL(IF(FREQUENCY(IF(Barnault!produits&lt;&gt;"",MATCH(Barnault!produits,Barnault!produits,0)), ROW(Barnault!produits)-ROW($C$5)+1),ROW(Barnault!produits)-ROW($C$5)+1),ROWS(J$209:J570))),"")</f>
        <v/>
      </c>
      <c r="E365" s="30">
        <f>SUMIF(Barnault!produits,B365,Barnault!nombres)</f>
        <v>0</v>
      </c>
    </row>
    <row r="366" spans="1:5" ht="15.75" x14ac:dyDescent="0.3">
      <c r="A366" t="e">
        <f>VLOOKUP(B366,BD!A:B,2,FALSE)</f>
        <v>#N/A</v>
      </c>
      <c r="B366" s="23" t="str" cm="1">
        <f t="array" ref="B366">IFERROR(INDEX(Barnault!produits,SMALL(IF(FREQUENCY(IF(Barnault!produits&lt;&gt;"",MATCH(Barnault!produits,Barnault!produits,0)), ROW(Barnault!produits)-ROW($C$5)+1),ROW(Barnault!produits)-ROW($C$5)+1),ROWS(J$209:J571))),"")</f>
        <v/>
      </c>
      <c r="E366" s="30">
        <f>SUMIF(Barnault!produits,B366,Barnault!nombres)</f>
        <v>0</v>
      </c>
    </row>
    <row r="367" spans="1:5" ht="15.75" x14ac:dyDescent="0.3">
      <c r="A367" t="e">
        <f>VLOOKUP(B367,BD!A:B,2,FALSE)</f>
        <v>#N/A</v>
      </c>
      <c r="B367" s="23" t="str" cm="1">
        <f t="array" ref="B367">IFERROR(INDEX(Barnault!produits,SMALL(IF(FREQUENCY(IF(Barnault!produits&lt;&gt;"",MATCH(Barnault!produits,Barnault!produits,0)), ROW(Barnault!produits)-ROW($C$5)+1),ROW(Barnault!produits)-ROW($C$5)+1),ROWS(J$209:J572))),"")</f>
        <v/>
      </c>
      <c r="E367" s="30">
        <f>SUMIF(Barnault!produits,B367,Barnault!nombres)</f>
        <v>0</v>
      </c>
    </row>
    <row r="368" spans="1:5" ht="15.75" x14ac:dyDescent="0.3">
      <c r="A368" t="e">
        <f>VLOOKUP(B368,BD!A:B,2,FALSE)</f>
        <v>#N/A</v>
      </c>
      <c r="B368" s="23" t="str" cm="1">
        <f t="array" ref="B368">IFERROR(INDEX(Barnault!produits,SMALL(IF(FREQUENCY(IF(Barnault!produits&lt;&gt;"",MATCH(Barnault!produits,Barnault!produits,0)), ROW(Barnault!produits)-ROW($C$5)+1),ROW(Barnault!produits)-ROW($C$5)+1),ROWS(J$209:J573))),"")</f>
        <v/>
      </c>
      <c r="E368" s="30">
        <f>SUMIF(Barnault!produits,B368,Barnault!nombres)</f>
        <v>0</v>
      </c>
    </row>
    <row r="369" spans="1:5" ht="15.75" x14ac:dyDescent="0.3">
      <c r="A369" t="e">
        <f>VLOOKUP(B369,BD!A:B,2,FALSE)</f>
        <v>#N/A</v>
      </c>
      <c r="B369" s="23" t="str" cm="1">
        <f t="array" ref="B369">IFERROR(INDEX(Barnault!produits,SMALL(IF(FREQUENCY(IF(Barnault!produits&lt;&gt;"",MATCH(Barnault!produits,Barnault!produits,0)), ROW(Barnault!produits)-ROW($C$5)+1),ROW(Barnault!produits)-ROW($C$5)+1),ROWS(J$209:J574))),"")</f>
        <v/>
      </c>
      <c r="E369" s="30">
        <f>SUMIF(Barnault!produits,B369,Barnault!nombres)</f>
        <v>0</v>
      </c>
    </row>
    <row r="370" spans="1:5" ht="15.75" x14ac:dyDescent="0.3">
      <c r="A370" t="e">
        <f>VLOOKUP(B370,BD!A:B,2,FALSE)</f>
        <v>#N/A</v>
      </c>
      <c r="B370" s="23" t="str" cm="1">
        <f t="array" ref="B370">IFERROR(INDEX(Barnault!produits,SMALL(IF(FREQUENCY(IF(Barnault!produits&lt;&gt;"",MATCH(Barnault!produits,Barnault!produits,0)), ROW(Barnault!produits)-ROW($C$5)+1),ROW(Barnault!produits)-ROW($C$5)+1),ROWS(J$209:J575))),"")</f>
        <v/>
      </c>
      <c r="E370" s="30">
        <f>SUMIF(Barnault!produits,B370,Barnault!nombres)</f>
        <v>0</v>
      </c>
    </row>
    <row r="371" spans="1:5" ht="15.75" x14ac:dyDescent="0.3">
      <c r="A371" t="e">
        <f>VLOOKUP(B371,BD!A:B,2,FALSE)</f>
        <v>#N/A</v>
      </c>
      <c r="B371" s="23" t="str" cm="1">
        <f t="array" ref="B371">IFERROR(INDEX(Barnault!produits,SMALL(IF(FREQUENCY(IF(Barnault!produits&lt;&gt;"",MATCH(Barnault!produits,Barnault!produits,0)), ROW(Barnault!produits)-ROW($C$5)+1),ROW(Barnault!produits)-ROW($C$5)+1),ROWS(J$209:J576))),"")</f>
        <v/>
      </c>
      <c r="E371" s="30">
        <f>SUMIF(Barnault!produits,B371,Barnault!nombres)</f>
        <v>0</v>
      </c>
    </row>
    <row r="372" spans="1:5" ht="15.75" x14ac:dyDescent="0.3">
      <c r="A372" t="e">
        <f>VLOOKUP(B372,BD!A:B,2,FALSE)</f>
        <v>#N/A</v>
      </c>
      <c r="B372" s="23" t="str" cm="1">
        <f t="array" ref="B372">IFERROR(INDEX(Barnault!produits,SMALL(IF(FREQUENCY(IF(Barnault!produits&lt;&gt;"",MATCH(Barnault!produits,Barnault!produits,0)), ROW(Barnault!produits)-ROW($C$5)+1),ROW(Barnault!produits)-ROW($C$5)+1),ROWS(J$209:J577))),"")</f>
        <v/>
      </c>
      <c r="E372" s="30">
        <f>SUMIF(Barnault!produits,B372,Barnault!nombres)</f>
        <v>0</v>
      </c>
    </row>
    <row r="373" spans="1:5" ht="15.75" x14ac:dyDescent="0.3">
      <c r="A373" t="e">
        <f>VLOOKUP(B373,BD!A:B,2,FALSE)</f>
        <v>#N/A</v>
      </c>
      <c r="B373" s="23" t="str" cm="1">
        <f t="array" ref="B373">IFERROR(INDEX(Barnault!produits,SMALL(IF(FREQUENCY(IF(Barnault!produits&lt;&gt;"",MATCH(Barnault!produits,Barnault!produits,0)), ROW(Barnault!produits)-ROW($C$5)+1),ROW(Barnault!produits)-ROW($C$5)+1),ROWS(J$209:J578))),"")</f>
        <v/>
      </c>
      <c r="E373" s="30">
        <f>SUMIF(Barnault!produits,B373,Barnault!nombres)</f>
        <v>0</v>
      </c>
    </row>
    <row r="374" spans="1:5" ht="15.75" x14ac:dyDescent="0.3">
      <c r="A374" t="e">
        <f>VLOOKUP(B374,BD!A:B,2,FALSE)</f>
        <v>#N/A</v>
      </c>
      <c r="B374" s="23" t="str" cm="1">
        <f t="array" ref="B374">IFERROR(INDEX(Barnault!produits,SMALL(IF(FREQUENCY(IF(Barnault!produits&lt;&gt;"",MATCH(Barnault!produits,Barnault!produits,0)), ROW(Barnault!produits)-ROW($C$5)+1),ROW(Barnault!produits)-ROW($C$5)+1),ROWS(J$209:J579))),"")</f>
        <v/>
      </c>
      <c r="E374" s="30">
        <f>SUMIF(Barnault!produits,B374,Barnault!nombres)</f>
        <v>0</v>
      </c>
    </row>
    <row r="375" spans="1:5" ht="15.75" x14ac:dyDescent="0.3">
      <c r="A375" t="e">
        <f>VLOOKUP(B375,BD!A:B,2,FALSE)</f>
        <v>#N/A</v>
      </c>
      <c r="B375" s="23" t="str" cm="1">
        <f t="array" ref="B375">IFERROR(INDEX(Barnault!produits,SMALL(IF(FREQUENCY(IF(Barnault!produits&lt;&gt;"",MATCH(Barnault!produits,Barnault!produits,0)), ROW(Barnault!produits)-ROW($C$5)+1),ROW(Barnault!produits)-ROW($C$5)+1),ROWS(J$209:J580))),"")</f>
        <v/>
      </c>
      <c r="E375" s="30">
        <f>SUMIF(Barnault!produits,B375,Barnault!nombres)</f>
        <v>0</v>
      </c>
    </row>
    <row r="376" spans="1:5" ht="15.75" x14ac:dyDescent="0.3">
      <c r="A376" t="e">
        <f>VLOOKUP(B376,BD!A:B,2,FALSE)</f>
        <v>#N/A</v>
      </c>
      <c r="B376" s="23" t="str" cm="1">
        <f t="array" ref="B376">IFERROR(INDEX(Barnault!produits,SMALL(IF(FREQUENCY(IF(Barnault!produits&lt;&gt;"",MATCH(Barnault!produits,Barnault!produits,0)), ROW(Barnault!produits)-ROW($C$5)+1),ROW(Barnault!produits)-ROW($C$5)+1),ROWS(J$209:J581))),"")</f>
        <v/>
      </c>
      <c r="E376" s="30">
        <f>SUMIF(Barnault!produits,B376,Barnault!nombres)</f>
        <v>0</v>
      </c>
    </row>
    <row r="377" spans="1:5" ht="15.75" x14ac:dyDescent="0.3">
      <c r="A377" t="e">
        <f>VLOOKUP(B377,BD!A:B,2,FALSE)</f>
        <v>#N/A</v>
      </c>
      <c r="B377" s="23" t="str" cm="1">
        <f t="array" ref="B377">IFERROR(INDEX(Barnault!produits,SMALL(IF(FREQUENCY(IF(Barnault!produits&lt;&gt;"",MATCH(Barnault!produits,Barnault!produits,0)), ROW(Barnault!produits)-ROW($C$5)+1),ROW(Barnault!produits)-ROW($C$5)+1),ROWS(J$209:J582))),"")</f>
        <v/>
      </c>
      <c r="E377" s="30">
        <f>SUMIF(Barnault!produits,B377,Barnault!nombres)</f>
        <v>0</v>
      </c>
    </row>
    <row r="378" spans="1:5" ht="15.75" x14ac:dyDescent="0.3">
      <c r="A378" t="e">
        <f>VLOOKUP(B378,BD!A:B,2,FALSE)</f>
        <v>#N/A</v>
      </c>
      <c r="B378" s="23" t="str" cm="1">
        <f t="array" ref="B378">IFERROR(INDEX(Barnault!produits,SMALL(IF(FREQUENCY(IF(Barnault!produits&lt;&gt;"",MATCH(Barnault!produits,Barnault!produits,0)), ROW(Barnault!produits)-ROW($C$5)+1),ROW(Barnault!produits)-ROW($C$5)+1),ROWS(J$209:J583))),"")</f>
        <v/>
      </c>
      <c r="E378" s="30">
        <f>SUMIF(Barnault!produits,B378,Barnault!nombres)</f>
        <v>0</v>
      </c>
    </row>
    <row r="379" spans="1:5" ht="15.75" x14ac:dyDescent="0.3">
      <c r="A379" t="e">
        <f>VLOOKUP(B379,BD!A:B,2,FALSE)</f>
        <v>#N/A</v>
      </c>
      <c r="B379" s="23" t="str" cm="1">
        <f t="array" ref="B379">IFERROR(INDEX(Barnault!produits,SMALL(IF(FREQUENCY(IF(Barnault!produits&lt;&gt;"",MATCH(Barnault!produits,Barnault!produits,0)), ROW(Barnault!produits)-ROW($C$5)+1),ROW(Barnault!produits)-ROW($C$5)+1),ROWS(J$209:J584))),"")</f>
        <v/>
      </c>
      <c r="E379" s="30">
        <f>SUMIF(Barnault!produits,B379,Barnault!nombres)</f>
        <v>0</v>
      </c>
    </row>
    <row r="380" spans="1:5" ht="15.75" x14ac:dyDescent="0.3">
      <c r="A380" t="e">
        <f>VLOOKUP(B380,BD!A:B,2,FALSE)</f>
        <v>#N/A</v>
      </c>
      <c r="B380" s="23" t="str" cm="1">
        <f t="array" ref="B380">IFERROR(INDEX(Barnault!produits,SMALL(IF(FREQUENCY(IF(Barnault!produits&lt;&gt;"",MATCH(Barnault!produits,Barnault!produits,0)), ROW(Barnault!produits)-ROW($C$5)+1),ROW(Barnault!produits)-ROW($C$5)+1),ROWS(J$209:J585))),"")</f>
        <v/>
      </c>
      <c r="E380" s="30">
        <f>SUMIF(Barnault!produits,B380,Barnault!nombres)</f>
        <v>0</v>
      </c>
    </row>
    <row r="381" spans="1:5" ht="15.75" x14ac:dyDescent="0.3">
      <c r="A381" t="e">
        <f>VLOOKUP(B381,BD!A:B,2,FALSE)</f>
        <v>#N/A</v>
      </c>
      <c r="B381" s="23" t="str" cm="1">
        <f t="array" ref="B381">IFERROR(INDEX(Barnault!produits,SMALL(IF(FREQUENCY(IF(Barnault!produits&lt;&gt;"",MATCH(Barnault!produits,Barnault!produits,0)), ROW(Barnault!produits)-ROW($C$5)+1),ROW(Barnault!produits)-ROW($C$5)+1),ROWS(J$209:J586))),"")</f>
        <v/>
      </c>
      <c r="E381" s="30">
        <f>SUMIF(Barnault!produits,B381,Barnault!nombres)</f>
        <v>0</v>
      </c>
    </row>
    <row r="382" spans="1:5" ht="15.75" x14ac:dyDescent="0.3">
      <c r="A382" t="e">
        <f>VLOOKUP(B382,BD!A:B,2,FALSE)</f>
        <v>#N/A</v>
      </c>
      <c r="B382" s="23" t="str" cm="1">
        <f t="array" ref="B382">IFERROR(INDEX(Barnault!produits,SMALL(IF(FREQUENCY(IF(Barnault!produits&lt;&gt;"",MATCH(Barnault!produits,Barnault!produits,0)), ROW(Barnault!produits)-ROW($C$5)+1),ROW(Barnault!produits)-ROW($C$5)+1),ROWS(J$209:J587))),"")</f>
        <v/>
      </c>
      <c r="E382" s="30">
        <f>SUMIF(Barnault!produits,B382,Barnault!nombres)</f>
        <v>0</v>
      </c>
    </row>
    <row r="383" spans="1:5" ht="15.75" x14ac:dyDescent="0.3">
      <c r="A383" t="e">
        <f>VLOOKUP(B383,BD!A:B,2,FALSE)</f>
        <v>#N/A</v>
      </c>
      <c r="B383" s="23" t="str" cm="1">
        <f t="array" ref="B383">IFERROR(INDEX(Barnault!produits,SMALL(IF(FREQUENCY(IF(Barnault!produits&lt;&gt;"",MATCH(Barnault!produits,Barnault!produits,0)), ROW(Barnault!produits)-ROW($C$5)+1),ROW(Barnault!produits)-ROW($C$5)+1),ROWS(J$209:J588))),"")</f>
        <v/>
      </c>
      <c r="E383" s="30">
        <f>SUMIF(Barnault!produits,B383,Barnault!nombres)</f>
        <v>0</v>
      </c>
    </row>
    <row r="384" spans="1:5" ht="15.75" x14ac:dyDescent="0.3">
      <c r="A384" t="e">
        <f>VLOOKUP(B384,BD!A:B,2,FALSE)</f>
        <v>#N/A</v>
      </c>
      <c r="B384" s="23" t="str" cm="1">
        <f t="array" ref="B384">IFERROR(INDEX(Barnault!produits,SMALL(IF(FREQUENCY(IF(Barnault!produits&lt;&gt;"",MATCH(Barnault!produits,Barnault!produits,0)), ROW(Barnault!produits)-ROW($C$5)+1),ROW(Barnault!produits)-ROW($C$5)+1),ROWS(J$209:J589))),"")</f>
        <v/>
      </c>
      <c r="E384" s="30">
        <f>SUMIF(Barnault!produits,B384,Barnault!nombres)</f>
        <v>0</v>
      </c>
    </row>
    <row r="385" spans="1:5" ht="15.75" x14ac:dyDescent="0.3">
      <c r="A385" t="e">
        <f>VLOOKUP(B385,BD!A:B,2,FALSE)</f>
        <v>#N/A</v>
      </c>
      <c r="B385" s="23" t="str" cm="1">
        <f t="array" ref="B385">IFERROR(INDEX(Barnault!produits,SMALL(IF(FREQUENCY(IF(Barnault!produits&lt;&gt;"",MATCH(Barnault!produits,Barnault!produits,0)), ROW(Barnault!produits)-ROW($C$5)+1),ROW(Barnault!produits)-ROW($C$5)+1),ROWS(J$209:J590))),"")</f>
        <v/>
      </c>
      <c r="E385" s="30">
        <f>SUMIF(Barnault!produits,B385,Barnault!nombres)</f>
        <v>0</v>
      </c>
    </row>
    <row r="386" spans="1:5" ht="15.75" x14ac:dyDescent="0.3">
      <c r="A386" t="e">
        <f>VLOOKUP(B386,BD!A:B,2,FALSE)</f>
        <v>#N/A</v>
      </c>
      <c r="B386" s="23" t="str" cm="1">
        <f t="array" ref="B386">IFERROR(INDEX(Barnault!produits,SMALL(IF(FREQUENCY(IF(Barnault!produits&lt;&gt;"",MATCH(Barnault!produits,Barnault!produits,0)), ROW(Barnault!produits)-ROW($C$5)+1),ROW(Barnault!produits)-ROW($C$5)+1),ROWS(J$209:J591))),"")</f>
        <v/>
      </c>
      <c r="E386" s="30">
        <f>SUMIF(Barnault!produits,B386,Barnault!nombres)</f>
        <v>0</v>
      </c>
    </row>
    <row r="387" spans="1:5" ht="15.75" x14ac:dyDescent="0.3">
      <c r="A387" t="e">
        <f>VLOOKUP(B387,BD!A:B,2,FALSE)</f>
        <v>#N/A</v>
      </c>
      <c r="B387" s="23" t="str" cm="1">
        <f t="array" ref="B387">IFERROR(INDEX(Barnault!produits,SMALL(IF(FREQUENCY(IF(Barnault!produits&lt;&gt;"",MATCH(Barnault!produits,Barnault!produits,0)), ROW(Barnault!produits)-ROW($C$5)+1),ROW(Barnault!produits)-ROW($C$5)+1),ROWS(J$209:J592))),"")</f>
        <v/>
      </c>
      <c r="E387" s="30">
        <f>SUMIF(Barnault!produits,B387,Barnault!nombres)</f>
        <v>0</v>
      </c>
    </row>
    <row r="388" spans="1:5" ht="15.75" x14ac:dyDescent="0.3">
      <c r="A388" t="e">
        <f>VLOOKUP(B388,BD!A:B,2,FALSE)</f>
        <v>#N/A</v>
      </c>
      <c r="B388" s="23" t="str" cm="1">
        <f t="array" ref="B388">IFERROR(INDEX(Barnault!produits,SMALL(IF(FREQUENCY(IF(Barnault!produits&lt;&gt;"",MATCH(Barnault!produits,Barnault!produits,0)), ROW(Barnault!produits)-ROW($C$5)+1),ROW(Barnault!produits)-ROW($C$5)+1),ROWS(J$209:J593))),"")</f>
        <v/>
      </c>
      <c r="E388" s="30">
        <f>SUMIF(Barnault!produits,B388,Barnault!nombres)</f>
        <v>0</v>
      </c>
    </row>
    <row r="389" spans="1:5" ht="15.75" x14ac:dyDescent="0.3">
      <c r="A389" t="e">
        <f>VLOOKUP(B389,BD!A:B,2,FALSE)</f>
        <v>#N/A</v>
      </c>
      <c r="B389" s="23" t="str" cm="1">
        <f t="array" ref="B389">IFERROR(INDEX(Barnault!produits,SMALL(IF(FREQUENCY(IF(Barnault!produits&lt;&gt;"",MATCH(Barnault!produits,Barnault!produits,0)), ROW(Barnault!produits)-ROW($C$5)+1),ROW(Barnault!produits)-ROW($C$5)+1),ROWS(J$209:J594))),"")</f>
        <v/>
      </c>
      <c r="E389" s="30">
        <f>SUMIF(Barnault!produits,B389,Barnault!nombres)</f>
        <v>0</v>
      </c>
    </row>
    <row r="390" spans="1:5" ht="15.75" x14ac:dyDescent="0.3">
      <c r="A390" t="e">
        <f>VLOOKUP(B390,BD!A:B,2,FALSE)</f>
        <v>#N/A</v>
      </c>
      <c r="B390" s="23" t="str" cm="1">
        <f t="array" ref="B390">IFERROR(INDEX(Barnault!produits,SMALL(IF(FREQUENCY(IF(Barnault!produits&lt;&gt;"",MATCH(Barnault!produits,Barnault!produits,0)), ROW(Barnault!produits)-ROW($C$5)+1),ROW(Barnault!produits)-ROW($C$5)+1),ROWS(J$209:J595))),"")</f>
        <v/>
      </c>
      <c r="E390" s="30">
        <f>SUMIF(Barnault!produits,B390,Barnault!nombres)</f>
        <v>0</v>
      </c>
    </row>
    <row r="391" spans="1:5" ht="15.75" x14ac:dyDescent="0.3">
      <c r="A391" t="e">
        <f>VLOOKUP(B391,BD!A:B,2,FALSE)</f>
        <v>#N/A</v>
      </c>
      <c r="B391" s="23" t="str" cm="1">
        <f t="array" ref="B391">IFERROR(INDEX(Barnault!produits,SMALL(IF(FREQUENCY(IF(Barnault!produits&lt;&gt;"",MATCH(Barnault!produits,Barnault!produits,0)), ROW(Barnault!produits)-ROW($C$5)+1),ROW(Barnault!produits)-ROW($C$5)+1),ROWS(J$209:J596))),"")</f>
        <v/>
      </c>
      <c r="E391" s="30">
        <f>SUMIF(Barnault!produits,B391,Barnault!nombres)</f>
        <v>0</v>
      </c>
    </row>
    <row r="392" spans="1:5" ht="15.75" x14ac:dyDescent="0.3">
      <c r="A392" t="e">
        <f>VLOOKUP(B392,BD!A:B,2,FALSE)</f>
        <v>#N/A</v>
      </c>
      <c r="B392" s="23" t="str" cm="1">
        <f t="array" ref="B392">IFERROR(INDEX(Barnault!produits,SMALL(IF(FREQUENCY(IF(Barnault!produits&lt;&gt;"",MATCH(Barnault!produits,Barnault!produits,0)), ROW(Barnault!produits)-ROW($C$5)+1),ROW(Barnault!produits)-ROW($C$5)+1),ROWS(J$209:J597))),"")</f>
        <v/>
      </c>
      <c r="E392" s="30">
        <f>SUMIF(Barnault!produits,B392,Barnault!nombres)</f>
        <v>0</v>
      </c>
    </row>
    <row r="393" spans="1:5" ht="15.75" x14ac:dyDescent="0.3">
      <c r="A393" t="e">
        <f>VLOOKUP(B393,BD!A:B,2,FALSE)</f>
        <v>#N/A</v>
      </c>
      <c r="B393" s="23" t="str" cm="1">
        <f t="array" ref="B393">IFERROR(INDEX(Barnault!produits,SMALL(IF(FREQUENCY(IF(Barnault!produits&lt;&gt;"",MATCH(Barnault!produits,Barnault!produits,0)), ROW(Barnault!produits)-ROW($C$5)+1),ROW(Barnault!produits)-ROW($C$5)+1),ROWS(J$209:J598))),"")</f>
        <v/>
      </c>
      <c r="E393" s="30">
        <f>SUMIF(Barnault!produits,B393,Barnault!nombres)</f>
        <v>0</v>
      </c>
    </row>
    <row r="394" spans="1:5" ht="15.75" x14ac:dyDescent="0.3">
      <c r="A394" t="e">
        <f>VLOOKUP(B394,BD!A:B,2,FALSE)</f>
        <v>#N/A</v>
      </c>
      <c r="B394" s="23" t="str" cm="1">
        <f t="array" ref="B394">IFERROR(INDEX(Barnault!produits,SMALL(IF(FREQUENCY(IF(Barnault!produits&lt;&gt;"",MATCH(Barnault!produits,Barnault!produits,0)), ROW(Barnault!produits)-ROW($C$5)+1),ROW(Barnault!produits)-ROW($C$5)+1),ROWS(J$209:J599))),"")</f>
        <v/>
      </c>
      <c r="E394" s="30">
        <f>SUMIF(Barnault!produits,B394,Barnault!nombres)</f>
        <v>0</v>
      </c>
    </row>
    <row r="395" spans="1:5" ht="15.75" x14ac:dyDescent="0.3">
      <c r="A395" t="e">
        <f>VLOOKUP(B395,BD!A:B,2,FALSE)</f>
        <v>#N/A</v>
      </c>
      <c r="B395" s="23" t="str" cm="1">
        <f t="array" ref="B395">IFERROR(INDEX(Barnault!produits,SMALL(IF(FREQUENCY(IF(Barnault!produits&lt;&gt;"",MATCH(Barnault!produits,Barnault!produits,0)), ROW(Barnault!produits)-ROW($C$5)+1),ROW(Barnault!produits)-ROW($C$5)+1),ROWS(J$209:J600))),"")</f>
        <v/>
      </c>
      <c r="E395" s="30">
        <f>SUMIF(Barnault!produits,B395,Barnault!nombres)</f>
        <v>0</v>
      </c>
    </row>
    <row r="396" spans="1:5" ht="15.75" x14ac:dyDescent="0.3">
      <c r="A396" t="e">
        <f>VLOOKUP(B396,BD!A:B,2,FALSE)</f>
        <v>#N/A</v>
      </c>
      <c r="B396" s="23" t="str" cm="1">
        <f t="array" ref="B396">IFERROR(INDEX(Barnault!produits,SMALL(IF(FREQUENCY(IF(Barnault!produits&lt;&gt;"",MATCH(Barnault!produits,Barnault!produits,0)), ROW(Barnault!produits)-ROW($C$5)+1),ROW(Barnault!produits)-ROW($C$5)+1),ROWS(J$209:J601))),"")</f>
        <v/>
      </c>
      <c r="E396" s="30">
        <f>SUMIF(Barnault!produits,B396,Barnault!nombres)</f>
        <v>0</v>
      </c>
    </row>
    <row r="397" spans="1:5" ht="15.75" x14ac:dyDescent="0.3">
      <c r="A397" t="e">
        <f>VLOOKUP(B397,BD!A:B,2,FALSE)</f>
        <v>#N/A</v>
      </c>
      <c r="B397" s="23" t="str" cm="1">
        <f t="array" ref="B397">IFERROR(INDEX(Barnault!produits,SMALL(IF(FREQUENCY(IF(Barnault!produits&lt;&gt;"",MATCH(Barnault!produits,Barnault!produits,0)), ROW(Barnault!produits)-ROW($C$5)+1),ROW(Barnault!produits)-ROW($C$5)+1),ROWS(J$209:J602))),"")</f>
        <v/>
      </c>
      <c r="E397" s="30">
        <f>SUMIF(Barnault!produits,B397,Barnault!nombres)</f>
        <v>0</v>
      </c>
    </row>
    <row r="398" spans="1:5" ht="15.75" x14ac:dyDescent="0.3">
      <c r="A398" t="e">
        <f>VLOOKUP(B398,BD!A:B,2,FALSE)</f>
        <v>#N/A</v>
      </c>
      <c r="B398" s="23" t="str" cm="1">
        <f t="array" ref="B398">IFERROR(INDEX(Barnault!produits,SMALL(IF(FREQUENCY(IF(Barnault!produits&lt;&gt;"",MATCH(Barnault!produits,Barnault!produits,0)), ROW(Barnault!produits)-ROW($C$5)+1),ROW(Barnault!produits)-ROW($C$5)+1),ROWS(J$209:J603))),"")</f>
        <v/>
      </c>
      <c r="E398" s="30">
        <f>SUMIF(Barnault!produits,B398,Barnault!nombres)</f>
        <v>0</v>
      </c>
    </row>
    <row r="399" spans="1:5" ht="15.75" x14ac:dyDescent="0.3">
      <c r="A399" t="e">
        <f>VLOOKUP(B399,BD!A:B,2,FALSE)</f>
        <v>#N/A</v>
      </c>
      <c r="B399" s="23" t="str" cm="1">
        <f t="array" ref="B399">IFERROR(INDEX(Barnault!produits,SMALL(IF(FREQUENCY(IF(Barnault!produits&lt;&gt;"",MATCH(Barnault!produits,Barnault!produits,0)), ROW(Barnault!produits)-ROW($C$5)+1),ROW(Barnault!produits)-ROW($C$5)+1),ROWS(J$209:J604))),"")</f>
        <v/>
      </c>
      <c r="E399" s="30">
        <f>SUMIF(Barnault!produits,B399,Barnault!nombres)</f>
        <v>0</v>
      </c>
    </row>
    <row r="400" spans="1:5" ht="15.75" x14ac:dyDescent="0.3">
      <c r="A400" t="e">
        <f>VLOOKUP(B400,BD!A:B,2,FALSE)</f>
        <v>#N/A</v>
      </c>
      <c r="B400" s="23" t="str" cm="1">
        <f t="array" ref="B400">IFERROR(INDEX(Barnault!produits,SMALL(IF(FREQUENCY(IF(Barnault!produits&lt;&gt;"",MATCH(Barnault!produits,Barnault!produits,0)), ROW(Barnault!produits)-ROW($C$5)+1),ROW(Barnault!produits)-ROW($C$5)+1),ROWS(J$209:J605))),"")</f>
        <v/>
      </c>
      <c r="E400" s="30">
        <f>SUMIF(Barnault!produits,B400,Barnault!nombres)</f>
        <v>0</v>
      </c>
    </row>
    <row r="401" spans="1:5" ht="15.75" x14ac:dyDescent="0.3">
      <c r="A401" t="e">
        <f>VLOOKUP(B401,BD!A:B,2,FALSE)</f>
        <v>#N/A</v>
      </c>
      <c r="B401" s="23" t="str" cm="1">
        <f t="array" ref="B401">IFERROR(INDEX(Barnault!produits,SMALL(IF(FREQUENCY(IF(Barnault!produits&lt;&gt;"",MATCH(Barnault!produits,Barnault!produits,0)), ROW(Barnault!produits)-ROW($C$5)+1),ROW(Barnault!produits)-ROW($C$5)+1),ROWS(J$209:J606))),"")</f>
        <v/>
      </c>
      <c r="E401" s="30">
        <f>SUMIF(Barnault!produits,B401,Barnault!nombres)</f>
        <v>0</v>
      </c>
    </row>
    <row r="402" spans="1:5" ht="15.75" x14ac:dyDescent="0.3">
      <c r="A402" t="e">
        <f>VLOOKUP(B402,BD!A:B,2,FALSE)</f>
        <v>#N/A</v>
      </c>
      <c r="B402" s="23" t="str" cm="1">
        <f t="array" ref="B402">IFERROR(INDEX(Barnault!produits,SMALL(IF(FREQUENCY(IF(Barnault!produits&lt;&gt;"",MATCH(Barnault!produits,Barnault!produits,0)), ROW(Barnault!produits)-ROW($C$5)+1),ROW(Barnault!produits)-ROW($C$5)+1),ROWS(J$209:J607))),"")</f>
        <v/>
      </c>
      <c r="E402" s="30">
        <f>SUMIF(Barnault!produits,B402,Barnault!nombres)</f>
        <v>0</v>
      </c>
    </row>
    <row r="403" spans="1:5" ht="15.75" x14ac:dyDescent="0.3">
      <c r="A403" t="e">
        <f>VLOOKUP(B403,BD!A:B,2,FALSE)</f>
        <v>#N/A</v>
      </c>
      <c r="B403" s="23" t="str" cm="1">
        <f t="array" ref="B403">IFERROR(INDEX(Barnault!produits,SMALL(IF(FREQUENCY(IF(Barnault!produits&lt;&gt;"",MATCH(Barnault!produits,Barnault!produits,0)), ROW(Barnault!produits)-ROW($C$5)+1),ROW(Barnault!produits)-ROW($C$5)+1),ROWS(J$209:J608))),"")</f>
        <v/>
      </c>
      <c r="E403" s="30">
        <f>SUMIF(Barnault!produits,B403,Barnault!nombres)</f>
        <v>0</v>
      </c>
    </row>
    <row r="404" spans="1:5" ht="15.75" x14ac:dyDescent="0.3">
      <c r="A404" t="e">
        <f>VLOOKUP(B404,BD!A:B,2,FALSE)</f>
        <v>#N/A</v>
      </c>
      <c r="B404" s="23" t="str" cm="1">
        <f t="array" ref="B404">IFERROR(INDEX(Barnault!produits,SMALL(IF(FREQUENCY(IF(Barnault!produits&lt;&gt;"",MATCH(Barnault!produits,Barnault!produits,0)), ROW(Barnault!produits)-ROW($C$5)+1),ROW(Barnault!produits)-ROW($C$5)+1),ROWS(J$209:J609))),"")</f>
        <v/>
      </c>
      <c r="E404" s="30">
        <f>SUMIF(Barnault!produits,B404,Barnault!nombres)</f>
        <v>0</v>
      </c>
    </row>
    <row r="405" spans="1:5" ht="15.75" x14ac:dyDescent="0.3">
      <c r="A405" t="e">
        <f>VLOOKUP(B405,BD!A:B,2,FALSE)</f>
        <v>#N/A</v>
      </c>
      <c r="B405" s="23" t="str" cm="1">
        <f t="array" ref="B405">IFERROR(INDEX(Barnault!produits,SMALL(IF(FREQUENCY(IF(Barnault!produits&lt;&gt;"",MATCH(Barnault!produits,Barnault!produits,0)), ROW(Barnault!produits)-ROW($C$5)+1),ROW(Barnault!produits)-ROW($C$5)+1),ROWS(J$209:J610))),"")</f>
        <v/>
      </c>
      <c r="E405" s="30">
        <f>SUMIF(Barnault!produits,B405,Barnault!nombres)</f>
        <v>0</v>
      </c>
    </row>
    <row r="406" spans="1:5" ht="15.75" x14ac:dyDescent="0.3">
      <c r="A406" t="e">
        <f>VLOOKUP(B406,BD!A:B,2,FALSE)</f>
        <v>#N/A</v>
      </c>
      <c r="B406" s="23" t="str" cm="1">
        <f t="array" ref="B406">IFERROR(INDEX(Barnault!produits,SMALL(IF(FREQUENCY(IF(Barnault!produits&lt;&gt;"",MATCH(Barnault!produits,Barnault!produits,0)), ROW(Barnault!produits)-ROW($C$5)+1),ROW(Barnault!produits)-ROW($C$5)+1),ROWS(J$209:J611))),"")</f>
        <v/>
      </c>
      <c r="E406" s="30">
        <f>SUMIF(Barnault!produits,B406,Barnault!nombres)</f>
        <v>0</v>
      </c>
    </row>
    <row r="407" spans="1:5" ht="15.75" x14ac:dyDescent="0.3">
      <c r="A407" t="e">
        <f>VLOOKUP(B407,BD!A:B,2,FALSE)</f>
        <v>#N/A</v>
      </c>
      <c r="B407" s="23" t="str" cm="1">
        <f t="array" ref="B407">IFERROR(INDEX(Barnault!produits,SMALL(IF(FREQUENCY(IF(Barnault!produits&lt;&gt;"",MATCH(Barnault!produits,Barnault!produits,0)), ROW(Barnault!produits)-ROW($C$5)+1),ROW(Barnault!produits)-ROW($C$5)+1),ROWS(J$209:J612))),"")</f>
        <v/>
      </c>
      <c r="E407" s="30">
        <f>SUMIF(Barnault!produits,B407,Barnault!nombres)</f>
        <v>0</v>
      </c>
    </row>
    <row r="408" spans="1:5" ht="15.75" x14ac:dyDescent="0.3">
      <c r="A408" t="e">
        <f>VLOOKUP(B408,BD!A:B,2,FALSE)</f>
        <v>#N/A</v>
      </c>
      <c r="B408" s="23" t="str" cm="1">
        <f t="array" ref="B408">IFERROR(INDEX(Barnault!produits,SMALL(IF(FREQUENCY(IF(Barnault!produits&lt;&gt;"",MATCH(Barnault!produits,Barnault!produits,0)), ROW(Barnault!produits)-ROW($C$5)+1),ROW(Barnault!produits)-ROW($C$5)+1),ROWS(J$209:J613))),"")</f>
        <v/>
      </c>
      <c r="E408" s="30">
        <f>SUMIF(Barnault!produits,B408,Barnault!nombres)</f>
        <v>0</v>
      </c>
    </row>
    <row r="409" spans="1:5" ht="15.75" x14ac:dyDescent="0.3">
      <c r="A409" t="e">
        <f>VLOOKUP(B409,BD!A:B,2,FALSE)</f>
        <v>#N/A</v>
      </c>
      <c r="B409" s="23" t="str" cm="1">
        <f t="array" ref="B409">IFERROR(INDEX(Barnault!produits,SMALL(IF(FREQUENCY(IF(Barnault!produits&lt;&gt;"",MATCH(Barnault!produits,Barnault!produits,0)), ROW(Barnault!produits)-ROW($C$5)+1),ROW(Barnault!produits)-ROW($C$5)+1),ROWS(J$209:J614))),"")</f>
        <v/>
      </c>
      <c r="E409" s="30">
        <f>SUMIF(Barnault!produits,B409,Barnault!nombres)</f>
        <v>0</v>
      </c>
    </row>
    <row r="410" spans="1:5" ht="15.75" x14ac:dyDescent="0.3">
      <c r="A410" t="e">
        <f>VLOOKUP(B410,BD!A:B,2,FALSE)</f>
        <v>#N/A</v>
      </c>
      <c r="B410" s="23" t="str" cm="1">
        <f t="array" ref="B410">IFERROR(INDEX(Barnault!produits,SMALL(IF(FREQUENCY(IF(Barnault!produits&lt;&gt;"",MATCH(Barnault!produits,Barnault!produits,0)), ROW(Barnault!produits)-ROW($C$5)+1),ROW(Barnault!produits)-ROW($C$5)+1),ROWS(J$209:J615))),"")</f>
        <v/>
      </c>
      <c r="E410" s="30">
        <f>SUMIF(Barnault!produits,B410,Barnault!nombres)</f>
        <v>0</v>
      </c>
    </row>
    <row r="411" spans="1:5" ht="15.75" x14ac:dyDescent="0.3">
      <c r="A411" t="e">
        <f>VLOOKUP(B411,BD!A:B,2,FALSE)</f>
        <v>#N/A</v>
      </c>
      <c r="B411" s="23" t="str" cm="1">
        <f t="array" ref="B411">IFERROR(INDEX(Barnault!produits,SMALL(IF(FREQUENCY(IF(Barnault!produits&lt;&gt;"",MATCH(Barnault!produits,Barnault!produits,0)), ROW(Barnault!produits)-ROW($C$5)+1),ROW(Barnault!produits)-ROW($C$5)+1),ROWS(J$209:J616))),"")</f>
        <v/>
      </c>
      <c r="E411" s="30">
        <f>SUMIF(Barnault!produits,B411,Barnault!nombres)</f>
        <v>0</v>
      </c>
    </row>
    <row r="412" spans="1:5" ht="15.75" x14ac:dyDescent="0.3">
      <c r="A412" t="e">
        <f>VLOOKUP(B412,BD!A:B,2,FALSE)</f>
        <v>#N/A</v>
      </c>
      <c r="B412" s="23" t="str" cm="1">
        <f t="array" ref="B412">IFERROR(INDEX(Barnault!produits,SMALL(IF(FREQUENCY(IF(Barnault!produits&lt;&gt;"",MATCH(Barnault!produits,Barnault!produits,0)), ROW(Barnault!produits)-ROW($C$5)+1),ROW(Barnault!produits)-ROW($C$5)+1),ROWS(J$209:J617))),"")</f>
        <v/>
      </c>
      <c r="E412" s="30">
        <f>SUMIF(Barnault!produits,B412,Barnault!nombres)</f>
        <v>0</v>
      </c>
    </row>
    <row r="413" spans="1:5" ht="15.75" x14ac:dyDescent="0.3">
      <c r="A413" t="e">
        <f>VLOOKUP(B413,BD!A:B,2,FALSE)</f>
        <v>#N/A</v>
      </c>
      <c r="B413" s="23" t="str" cm="1">
        <f t="array" ref="B413">IFERROR(INDEX(Barnault!produits,SMALL(IF(FREQUENCY(IF(Barnault!produits&lt;&gt;"",MATCH(Barnault!produits,Barnault!produits,0)), ROW(Barnault!produits)-ROW($C$5)+1),ROW(Barnault!produits)-ROW($C$5)+1),ROWS(J$209:J618))),"")</f>
        <v/>
      </c>
      <c r="E413" s="30">
        <f>SUMIF(Barnault!produits,B413,Barnault!nombres)</f>
        <v>0</v>
      </c>
    </row>
    <row r="414" spans="1:5" ht="15.75" x14ac:dyDescent="0.3">
      <c r="A414" t="e">
        <f>VLOOKUP(B414,BD!A:B,2,FALSE)</f>
        <v>#N/A</v>
      </c>
      <c r="B414" s="23" t="str" cm="1">
        <f t="array" ref="B414">IFERROR(INDEX(Barnault!produits,SMALL(IF(FREQUENCY(IF(Barnault!produits&lt;&gt;"",MATCH(Barnault!produits,Barnault!produits,0)), ROW(Barnault!produits)-ROW($C$5)+1),ROW(Barnault!produits)-ROW($C$5)+1),ROWS(J$209:J619))),"")</f>
        <v/>
      </c>
      <c r="E414" s="30">
        <f>SUMIF(Barnault!produits,B414,Barnault!nombres)</f>
        <v>0</v>
      </c>
    </row>
    <row r="415" spans="1:5" ht="15.75" x14ac:dyDescent="0.3">
      <c r="A415" t="e">
        <f>VLOOKUP(B415,BD!A:B,2,FALSE)</f>
        <v>#N/A</v>
      </c>
      <c r="B415" s="23" t="str" cm="1">
        <f t="array" ref="B415">IFERROR(INDEX(Barnault!produits,SMALL(IF(FREQUENCY(IF(Barnault!produits&lt;&gt;"",MATCH(Barnault!produits,Barnault!produits,0)), ROW(Barnault!produits)-ROW($C$5)+1),ROW(Barnault!produits)-ROW($C$5)+1),ROWS(J$209:J620))),"")</f>
        <v/>
      </c>
      <c r="E415" s="30">
        <f>SUMIF(Barnault!produits,B415,Barnault!nombres)</f>
        <v>0</v>
      </c>
    </row>
    <row r="416" spans="1:5" ht="15.75" x14ac:dyDescent="0.3">
      <c r="A416" t="e">
        <f>VLOOKUP(B416,BD!A:B,2,FALSE)</f>
        <v>#N/A</v>
      </c>
      <c r="B416" s="23" t="str" cm="1">
        <f t="array" ref="B416">IFERROR(INDEX(Barnault!produits,SMALL(IF(FREQUENCY(IF(Barnault!produits&lt;&gt;"",MATCH(Barnault!produits,Barnault!produits,0)), ROW(Barnault!produits)-ROW($C$5)+1),ROW(Barnault!produits)-ROW($C$5)+1),ROWS(J$209:J621))),"")</f>
        <v/>
      </c>
      <c r="E416" s="30">
        <f>SUMIF(Barnault!produits,B416,Barnault!nombres)</f>
        <v>0</v>
      </c>
    </row>
    <row r="417" spans="1:5" ht="15.75" x14ac:dyDescent="0.3">
      <c r="A417" t="e">
        <f>VLOOKUP(B417,BD!A:B,2,FALSE)</f>
        <v>#N/A</v>
      </c>
      <c r="B417" s="23" t="str" cm="1">
        <f t="array" ref="B417">IFERROR(INDEX(Barnault!produits,SMALL(IF(FREQUENCY(IF(Barnault!produits&lt;&gt;"",MATCH(Barnault!produits,Barnault!produits,0)), ROW(Barnault!produits)-ROW($C$5)+1),ROW(Barnault!produits)-ROW($C$5)+1),ROWS(J$209:J622))),"")</f>
        <v/>
      </c>
      <c r="E417" s="30">
        <f>SUMIF(Barnault!produits,B417,Barnault!nombres)</f>
        <v>0</v>
      </c>
    </row>
    <row r="418" spans="1:5" ht="15.75" x14ac:dyDescent="0.3">
      <c r="A418" t="e">
        <f>VLOOKUP(B418,BD!A:B,2,FALSE)</f>
        <v>#N/A</v>
      </c>
      <c r="B418" s="23" t="str" cm="1">
        <f t="array" ref="B418">IFERROR(INDEX(Barnault!produits,SMALL(IF(FREQUENCY(IF(Barnault!produits&lt;&gt;"",MATCH(Barnault!produits,Barnault!produits,0)), ROW(Barnault!produits)-ROW($C$5)+1),ROW(Barnault!produits)-ROW($C$5)+1),ROWS(J$209:J623))),"")</f>
        <v/>
      </c>
      <c r="E418" s="30">
        <f>SUMIF(Barnault!produits,B418,Barnault!nombres)</f>
        <v>0</v>
      </c>
    </row>
    <row r="419" spans="1:5" ht="15.75" x14ac:dyDescent="0.3">
      <c r="A419" t="e">
        <f>VLOOKUP(B419,BD!A:B,2,FALSE)</f>
        <v>#N/A</v>
      </c>
      <c r="B419" s="23" t="str" cm="1">
        <f t="array" ref="B419">IFERROR(INDEX(Barnault!produits,SMALL(IF(FREQUENCY(IF(Barnault!produits&lt;&gt;"",MATCH(Barnault!produits,Barnault!produits,0)), ROW(Barnault!produits)-ROW($C$5)+1),ROW(Barnault!produits)-ROW($C$5)+1),ROWS(J$209:J624))),"")</f>
        <v/>
      </c>
      <c r="E419" s="30">
        <f>SUMIF(Barnault!produits,B419,Barnault!nombres)</f>
        <v>0</v>
      </c>
    </row>
    <row r="420" spans="1:5" ht="15.75" x14ac:dyDescent="0.3">
      <c r="A420" t="e">
        <f>VLOOKUP(B420,BD!A:B,2,FALSE)</f>
        <v>#N/A</v>
      </c>
      <c r="B420" s="23" t="str" cm="1">
        <f t="array" ref="B420">IFERROR(INDEX(Barnault!produits,SMALL(IF(FREQUENCY(IF(Barnault!produits&lt;&gt;"",MATCH(Barnault!produits,Barnault!produits,0)), ROW(Barnault!produits)-ROW($C$5)+1),ROW(Barnault!produits)-ROW($C$5)+1),ROWS(J$209:J625))),"")</f>
        <v/>
      </c>
      <c r="E420" s="30">
        <f>SUMIF(Barnault!produits,B420,Barnault!nombres)</f>
        <v>0</v>
      </c>
    </row>
    <row r="421" spans="1:5" ht="15.75" x14ac:dyDescent="0.3">
      <c r="A421" t="e">
        <f>VLOOKUP(B421,BD!A:B,2,FALSE)</f>
        <v>#N/A</v>
      </c>
      <c r="B421" s="23" t="str" cm="1">
        <f t="array" ref="B421">IFERROR(INDEX(Barnault!produits,SMALL(IF(FREQUENCY(IF(Barnault!produits&lt;&gt;"",MATCH(Barnault!produits,Barnault!produits,0)), ROW(Barnault!produits)-ROW($C$5)+1),ROW(Barnault!produits)-ROW($C$5)+1),ROWS(J$209:J626))),"")</f>
        <v/>
      </c>
      <c r="E421" s="30">
        <f>SUMIF(Barnault!produits,B421,Barnault!nombres)</f>
        <v>0</v>
      </c>
    </row>
    <row r="422" spans="1:5" ht="15.75" x14ac:dyDescent="0.3">
      <c r="A422" t="e">
        <f>VLOOKUP(B422,BD!A:B,2,FALSE)</f>
        <v>#N/A</v>
      </c>
      <c r="B422" s="23" t="str" cm="1">
        <f t="array" ref="B422">IFERROR(INDEX(Barnault!produits,SMALL(IF(FREQUENCY(IF(Barnault!produits&lt;&gt;"",MATCH(Barnault!produits,Barnault!produits,0)), ROW(Barnault!produits)-ROW($C$5)+1),ROW(Barnault!produits)-ROW($C$5)+1),ROWS(J$209:J627))),"")</f>
        <v/>
      </c>
      <c r="E422" s="30">
        <f>SUMIF(Barnault!produits,B422,Barnault!nombres)</f>
        <v>0</v>
      </c>
    </row>
    <row r="423" spans="1:5" ht="15.75" x14ac:dyDescent="0.3">
      <c r="A423" t="e">
        <f>VLOOKUP(B423,BD!A:B,2,FALSE)</f>
        <v>#N/A</v>
      </c>
      <c r="B423" s="23" t="str" cm="1">
        <f t="array" ref="B423">IFERROR(INDEX(Barnault!produits,SMALL(IF(FREQUENCY(IF(Barnault!produits&lt;&gt;"",MATCH(Barnault!produits,Barnault!produits,0)), ROW(Barnault!produits)-ROW($C$5)+1),ROW(Barnault!produits)-ROW($C$5)+1),ROWS(J$209:J628))),"")</f>
        <v/>
      </c>
      <c r="E423" s="30">
        <f>SUMIF(Barnault!produits,B423,Barnault!nombres)</f>
        <v>0</v>
      </c>
    </row>
    <row r="424" spans="1:5" ht="15.75" x14ac:dyDescent="0.3">
      <c r="A424" t="e">
        <f>VLOOKUP(B424,BD!A:B,2,FALSE)</f>
        <v>#N/A</v>
      </c>
      <c r="B424" s="23" t="str" cm="1">
        <f t="array" ref="B424">IFERROR(INDEX(Barnault!produits,SMALL(IF(FREQUENCY(IF(Barnault!produits&lt;&gt;"",MATCH(Barnault!produits,Barnault!produits,0)), ROW(Barnault!produits)-ROW($C$5)+1),ROW(Barnault!produits)-ROW($C$5)+1),ROWS(J$209:J629))),"")</f>
        <v/>
      </c>
      <c r="E424" s="30">
        <f>SUMIF(Barnault!produits,B424,Barnault!nombres)</f>
        <v>0</v>
      </c>
    </row>
    <row r="425" spans="1:5" ht="15.75" x14ac:dyDescent="0.3">
      <c r="A425" t="e">
        <f>VLOOKUP(B425,BD!A:B,2,FALSE)</f>
        <v>#N/A</v>
      </c>
      <c r="B425" s="23" t="str" cm="1">
        <f t="array" ref="B425">IFERROR(INDEX(Barnault!produits,SMALL(IF(FREQUENCY(IF(Barnault!produits&lt;&gt;"",MATCH(Barnault!produits,Barnault!produits,0)), ROW(Barnault!produits)-ROW($C$5)+1),ROW(Barnault!produits)-ROW($C$5)+1),ROWS(J$209:J630))),"")</f>
        <v/>
      </c>
      <c r="E425" s="30">
        <f>SUMIF(Barnault!produits,B425,Barnault!nombres)</f>
        <v>0</v>
      </c>
    </row>
    <row r="426" spans="1:5" ht="15.75" x14ac:dyDescent="0.3">
      <c r="A426" t="e">
        <f>VLOOKUP(B426,BD!A:B,2,FALSE)</f>
        <v>#N/A</v>
      </c>
      <c r="B426" s="23" t="str" cm="1">
        <f t="array" ref="B426">IFERROR(INDEX(Barnault!produits,SMALL(IF(FREQUENCY(IF(Barnault!produits&lt;&gt;"",MATCH(Barnault!produits,Barnault!produits,0)), ROW(Barnault!produits)-ROW($C$5)+1),ROW(Barnault!produits)-ROW($C$5)+1),ROWS(J$209:J631))),"")</f>
        <v/>
      </c>
      <c r="E426" s="30">
        <f>SUMIF(Barnault!produits,B426,Barnault!nombres)</f>
        <v>0</v>
      </c>
    </row>
    <row r="427" spans="1:5" ht="15.75" x14ac:dyDescent="0.3">
      <c r="A427" t="e">
        <f>VLOOKUP(B427,BD!A:B,2,FALSE)</f>
        <v>#N/A</v>
      </c>
      <c r="B427" s="23" t="str" cm="1">
        <f t="array" ref="B427">IFERROR(INDEX(Barnault!produits,SMALL(IF(FREQUENCY(IF(Barnault!produits&lt;&gt;"",MATCH(Barnault!produits,Barnault!produits,0)), ROW(Barnault!produits)-ROW($C$5)+1),ROW(Barnault!produits)-ROW($C$5)+1),ROWS(J$209:J632))),"")</f>
        <v/>
      </c>
      <c r="E427" s="30">
        <f>SUMIF(Barnault!produits,B427,Barnault!nombres)</f>
        <v>0</v>
      </c>
    </row>
    <row r="428" spans="1:5" ht="15.75" x14ac:dyDescent="0.3">
      <c r="A428" t="e">
        <f>VLOOKUP(B428,BD!A:B,2,FALSE)</f>
        <v>#N/A</v>
      </c>
      <c r="B428" s="23" t="str" cm="1">
        <f t="array" ref="B428">IFERROR(INDEX(Barnault!produits,SMALL(IF(FREQUENCY(IF(Barnault!produits&lt;&gt;"",MATCH(Barnault!produits,Barnault!produits,0)), ROW(Barnault!produits)-ROW($C$5)+1),ROW(Barnault!produits)-ROW($C$5)+1),ROWS(J$209:J633))),"")</f>
        <v/>
      </c>
      <c r="E428" s="30">
        <f>SUMIF(Barnault!produits,B428,Barnault!nombres)</f>
        <v>0</v>
      </c>
    </row>
    <row r="429" spans="1:5" ht="15.75" x14ac:dyDescent="0.3">
      <c r="A429" t="e">
        <f>VLOOKUP(B429,BD!A:B,2,FALSE)</f>
        <v>#N/A</v>
      </c>
      <c r="B429" s="23" t="str" cm="1">
        <f t="array" ref="B429">IFERROR(INDEX(Barnault!produits,SMALL(IF(FREQUENCY(IF(Barnault!produits&lt;&gt;"",MATCH(Barnault!produits,Barnault!produits,0)), ROW(Barnault!produits)-ROW($C$5)+1),ROW(Barnault!produits)-ROW($C$5)+1),ROWS(J$209:J634))),"")</f>
        <v/>
      </c>
      <c r="E429" s="30">
        <f>SUMIF(Barnault!produits,B429,Barnault!nombres)</f>
        <v>0</v>
      </c>
    </row>
    <row r="430" spans="1:5" ht="15.75" x14ac:dyDescent="0.3">
      <c r="A430" t="e">
        <f>VLOOKUP(B430,BD!A:B,2,FALSE)</f>
        <v>#N/A</v>
      </c>
      <c r="B430" s="23" t="str" cm="1">
        <f t="array" ref="B430">IFERROR(INDEX(Barnault!produits,SMALL(IF(FREQUENCY(IF(Barnault!produits&lt;&gt;"",MATCH(Barnault!produits,Barnault!produits,0)), ROW(Barnault!produits)-ROW($C$5)+1),ROW(Barnault!produits)-ROW($C$5)+1),ROWS(J$209:J635))),"")</f>
        <v/>
      </c>
      <c r="E430" s="30">
        <f>SUMIF(Barnault!produits,B430,Barnault!nombres)</f>
        <v>0</v>
      </c>
    </row>
    <row r="431" spans="1:5" ht="15.75" x14ac:dyDescent="0.3">
      <c r="A431" t="e">
        <f>VLOOKUP(B431,BD!A:B,2,FALSE)</f>
        <v>#N/A</v>
      </c>
      <c r="B431" s="23" t="str" cm="1">
        <f t="array" ref="B431">IFERROR(INDEX(Barnault!produits,SMALL(IF(FREQUENCY(IF(Barnault!produits&lt;&gt;"",MATCH(Barnault!produits,Barnault!produits,0)), ROW(Barnault!produits)-ROW($C$5)+1),ROW(Barnault!produits)-ROW($C$5)+1),ROWS(J$209:J636))),"")</f>
        <v/>
      </c>
      <c r="E431" s="30">
        <f>SUMIF(Barnault!produits,B431,Barnault!nombres)</f>
        <v>0</v>
      </c>
    </row>
    <row r="432" spans="1:5" ht="15.75" x14ac:dyDescent="0.3">
      <c r="A432" t="e">
        <f>VLOOKUP(B432,BD!A:B,2,FALSE)</f>
        <v>#N/A</v>
      </c>
      <c r="B432" s="23" t="str" cm="1">
        <f t="array" ref="B432">IFERROR(INDEX(Barnault!produits,SMALL(IF(FREQUENCY(IF(Barnault!produits&lt;&gt;"",MATCH(Barnault!produits,Barnault!produits,0)), ROW(Barnault!produits)-ROW($C$5)+1),ROW(Barnault!produits)-ROW($C$5)+1),ROWS(J$209:J637))),"")</f>
        <v/>
      </c>
      <c r="E432" s="30">
        <f>SUMIF(Barnault!produits,B432,Barnault!nombres)</f>
        <v>0</v>
      </c>
    </row>
    <row r="433" spans="1:5" ht="15.75" x14ac:dyDescent="0.3">
      <c r="A433" t="e">
        <f>VLOOKUP(B433,BD!A:B,2,FALSE)</f>
        <v>#N/A</v>
      </c>
      <c r="B433" s="23" t="str" cm="1">
        <f t="array" ref="B433">IFERROR(INDEX(Barnault!produits,SMALL(IF(FREQUENCY(IF(Barnault!produits&lt;&gt;"",MATCH(Barnault!produits,Barnault!produits,0)), ROW(Barnault!produits)-ROW($C$5)+1),ROW(Barnault!produits)-ROW($C$5)+1),ROWS(J$209:J638))),"")</f>
        <v/>
      </c>
      <c r="E433" s="30">
        <f>SUMIF(Barnault!produits,B433,Barnault!nombres)</f>
        <v>0</v>
      </c>
    </row>
    <row r="434" spans="1:5" ht="15.75" x14ac:dyDescent="0.3">
      <c r="A434" t="e">
        <f>VLOOKUP(B434,BD!A:B,2,FALSE)</f>
        <v>#N/A</v>
      </c>
      <c r="B434" s="23" t="str" cm="1">
        <f t="array" ref="B434">IFERROR(INDEX(Barnault!produits,SMALL(IF(FREQUENCY(IF(Barnault!produits&lt;&gt;"",MATCH(Barnault!produits,Barnault!produits,0)), ROW(Barnault!produits)-ROW($C$5)+1),ROW(Barnault!produits)-ROW($C$5)+1),ROWS(J$209:J639))),"")</f>
        <v/>
      </c>
      <c r="E434" s="30">
        <f>SUMIF(Barnault!produits,B434,Barnault!nombres)</f>
        <v>0</v>
      </c>
    </row>
    <row r="435" spans="1:5" ht="15.75" x14ac:dyDescent="0.3">
      <c r="A435" t="e">
        <f>VLOOKUP(B435,BD!A:B,2,FALSE)</f>
        <v>#N/A</v>
      </c>
      <c r="B435" s="23" t="str" cm="1">
        <f t="array" ref="B435">IFERROR(INDEX(Barnault!produits,SMALL(IF(FREQUENCY(IF(Barnault!produits&lt;&gt;"",MATCH(Barnault!produits,Barnault!produits,0)), ROW(Barnault!produits)-ROW($C$5)+1),ROW(Barnault!produits)-ROW($C$5)+1),ROWS(J$209:J640))),"")</f>
        <v/>
      </c>
      <c r="E435" s="30">
        <f>SUMIF(Barnault!produits,B435,Barnault!nombres)</f>
        <v>0</v>
      </c>
    </row>
    <row r="436" spans="1:5" ht="15.75" x14ac:dyDescent="0.3">
      <c r="A436" t="e">
        <f>VLOOKUP(B436,BD!A:B,2,FALSE)</f>
        <v>#N/A</v>
      </c>
      <c r="B436" s="23" t="str" cm="1">
        <f t="array" ref="B436">IFERROR(INDEX(Barnault!produits,SMALL(IF(FREQUENCY(IF(Barnault!produits&lt;&gt;"",MATCH(Barnault!produits,Barnault!produits,0)), ROW(Barnault!produits)-ROW($C$5)+1),ROW(Barnault!produits)-ROW($C$5)+1),ROWS(J$209:J641))),"")</f>
        <v/>
      </c>
      <c r="E436" s="30">
        <f>SUMIF(Barnault!produits,B436,Barnault!nombres)</f>
        <v>0</v>
      </c>
    </row>
    <row r="437" spans="1:5" ht="15.75" x14ac:dyDescent="0.3">
      <c r="A437" t="e">
        <f>VLOOKUP(B437,BD!A:B,2,FALSE)</f>
        <v>#N/A</v>
      </c>
      <c r="B437" s="23" t="str" cm="1">
        <f t="array" ref="B437">IFERROR(INDEX(Barnault!produits,SMALL(IF(FREQUENCY(IF(Barnault!produits&lt;&gt;"",MATCH(Barnault!produits,Barnault!produits,0)), ROW(Barnault!produits)-ROW($C$5)+1),ROW(Barnault!produits)-ROW($C$5)+1),ROWS(J$209:J642))),"")</f>
        <v/>
      </c>
      <c r="E437" s="30">
        <f>SUMIF(Barnault!produits,B437,Barnault!nombres)</f>
        <v>0</v>
      </c>
    </row>
    <row r="438" spans="1:5" ht="15.75" x14ac:dyDescent="0.3">
      <c r="A438" t="e">
        <f>VLOOKUP(B438,BD!A:B,2,FALSE)</f>
        <v>#N/A</v>
      </c>
      <c r="B438" s="23" t="str" cm="1">
        <f t="array" ref="B438">IFERROR(INDEX(Barnault!produits,SMALL(IF(FREQUENCY(IF(Barnault!produits&lt;&gt;"",MATCH(Barnault!produits,Barnault!produits,0)), ROW(Barnault!produits)-ROW($C$5)+1),ROW(Barnault!produits)-ROW($C$5)+1),ROWS(J$209:J643))),"")</f>
        <v/>
      </c>
      <c r="E438" s="30">
        <f>SUMIF(Barnault!produits,B438,Barnault!nombres)</f>
        <v>0</v>
      </c>
    </row>
    <row r="439" spans="1:5" ht="15.75" x14ac:dyDescent="0.3">
      <c r="A439" t="e">
        <f>VLOOKUP(B439,BD!A:B,2,FALSE)</f>
        <v>#N/A</v>
      </c>
      <c r="B439" s="23" t="str" cm="1">
        <f t="array" ref="B439">IFERROR(INDEX(Barnault!produits,SMALL(IF(FREQUENCY(IF(Barnault!produits&lt;&gt;"",MATCH(Barnault!produits,Barnault!produits,0)), ROW(Barnault!produits)-ROW($C$5)+1),ROW(Barnault!produits)-ROW($C$5)+1),ROWS(J$209:J644))),"")</f>
        <v/>
      </c>
      <c r="E439" s="30">
        <f>SUMIF(Barnault!produits,B439,Barnault!nombres)</f>
        <v>0</v>
      </c>
    </row>
    <row r="440" spans="1:5" ht="15.75" x14ac:dyDescent="0.3">
      <c r="A440" t="e">
        <f>VLOOKUP(B440,BD!A:B,2,FALSE)</f>
        <v>#N/A</v>
      </c>
      <c r="B440" s="23" t="str" cm="1">
        <f t="array" ref="B440">IFERROR(INDEX(Barnault!produits,SMALL(IF(FREQUENCY(IF(Barnault!produits&lt;&gt;"",MATCH(Barnault!produits,Barnault!produits,0)), ROW(Barnault!produits)-ROW($C$5)+1),ROW(Barnault!produits)-ROW($C$5)+1),ROWS(J$209:J645))),"")</f>
        <v/>
      </c>
      <c r="E440" s="30">
        <f>SUMIF(Barnault!produits,B440,Barnault!nombres)</f>
        <v>0</v>
      </c>
    </row>
    <row r="441" spans="1:5" ht="15.75" x14ac:dyDescent="0.3">
      <c r="A441" t="e">
        <f>VLOOKUP(B441,BD!A:B,2,FALSE)</f>
        <v>#N/A</v>
      </c>
      <c r="B441" s="23" t="str" cm="1">
        <f t="array" ref="B441">IFERROR(INDEX(Barnault!produits,SMALL(IF(FREQUENCY(IF(Barnault!produits&lt;&gt;"",MATCH(Barnault!produits,Barnault!produits,0)), ROW(Barnault!produits)-ROW($C$5)+1),ROW(Barnault!produits)-ROW($C$5)+1),ROWS(J$209:J646))),"")</f>
        <v/>
      </c>
      <c r="E441" s="30">
        <f>SUMIF(Barnault!produits,B441,Barnault!nombres)</f>
        <v>0</v>
      </c>
    </row>
    <row r="442" spans="1:5" ht="15.75" x14ac:dyDescent="0.3">
      <c r="A442" t="e">
        <f>VLOOKUP(B442,BD!A:B,2,FALSE)</f>
        <v>#N/A</v>
      </c>
      <c r="B442" s="23" t="str" cm="1">
        <f t="array" ref="B442">IFERROR(INDEX(Barnault!produits,SMALL(IF(FREQUENCY(IF(Barnault!produits&lt;&gt;"",MATCH(Barnault!produits,Barnault!produits,0)), ROW(Barnault!produits)-ROW($C$5)+1),ROW(Barnault!produits)-ROW($C$5)+1),ROWS(J$209:J647))),"")</f>
        <v/>
      </c>
      <c r="E442" s="30">
        <f>SUMIF(Barnault!produits,B442,Barnault!nombres)</f>
        <v>0</v>
      </c>
    </row>
    <row r="443" spans="1:5" ht="15.75" x14ac:dyDescent="0.3">
      <c r="A443" t="e">
        <f>VLOOKUP(B443,BD!A:B,2,FALSE)</f>
        <v>#N/A</v>
      </c>
      <c r="B443" s="23" t="str" cm="1">
        <f t="array" ref="B443">IFERROR(INDEX(Barnault!produits,SMALL(IF(FREQUENCY(IF(Barnault!produits&lt;&gt;"",MATCH(Barnault!produits,Barnault!produits,0)), ROW(Barnault!produits)-ROW($C$5)+1),ROW(Barnault!produits)-ROW($C$5)+1),ROWS(J$209:J648))),"")</f>
        <v/>
      </c>
      <c r="E443" s="30">
        <f>SUMIF(Barnault!produits,B443,Barnault!nombres)</f>
        <v>0</v>
      </c>
    </row>
    <row r="444" spans="1:5" ht="15.75" x14ac:dyDescent="0.3">
      <c r="A444" t="e">
        <f>VLOOKUP(B444,BD!A:B,2,FALSE)</f>
        <v>#N/A</v>
      </c>
      <c r="B444" s="23" t="str" cm="1">
        <f t="array" ref="B444">IFERROR(INDEX(Barnault!produits,SMALL(IF(FREQUENCY(IF(Barnault!produits&lt;&gt;"",MATCH(Barnault!produits,Barnault!produits,0)), ROW(Barnault!produits)-ROW($C$5)+1),ROW(Barnault!produits)-ROW($C$5)+1),ROWS(J$209:J649))),"")</f>
        <v/>
      </c>
      <c r="E444" s="30">
        <f>SUMIF(Barnault!produits,B444,Barnault!nombres)</f>
        <v>0</v>
      </c>
    </row>
    <row r="445" spans="1:5" ht="15.75" x14ac:dyDescent="0.3">
      <c r="A445" t="e">
        <f>VLOOKUP(B445,BD!A:B,2,FALSE)</f>
        <v>#N/A</v>
      </c>
      <c r="B445" s="23" t="str" cm="1">
        <f t="array" ref="B445">IFERROR(INDEX(Barnault!produits,SMALL(IF(FREQUENCY(IF(Barnault!produits&lt;&gt;"",MATCH(Barnault!produits,Barnault!produits,0)), ROW(Barnault!produits)-ROW($C$5)+1),ROW(Barnault!produits)-ROW($C$5)+1),ROWS(J$209:J650))),"")</f>
        <v/>
      </c>
      <c r="E445" s="30">
        <f>SUMIF(Barnault!produits,B445,Barnault!nombres)</f>
        <v>0</v>
      </c>
    </row>
    <row r="446" spans="1:5" ht="15.75" x14ac:dyDescent="0.3">
      <c r="A446" t="e">
        <f>VLOOKUP(B446,BD!A:B,2,FALSE)</f>
        <v>#N/A</v>
      </c>
      <c r="B446" s="23" t="str" cm="1">
        <f t="array" ref="B446">IFERROR(INDEX(Barnault!produits,SMALL(IF(FREQUENCY(IF(Barnault!produits&lt;&gt;"",MATCH(Barnault!produits,Barnault!produits,0)), ROW(Barnault!produits)-ROW($C$5)+1),ROW(Barnault!produits)-ROW($C$5)+1),ROWS(J$209:J651))),"")</f>
        <v/>
      </c>
      <c r="E446" s="30">
        <f>SUMIF(Barnault!produits,B446,Barnault!nombres)</f>
        <v>0</v>
      </c>
    </row>
    <row r="447" spans="1:5" ht="15.75" x14ac:dyDescent="0.3">
      <c r="A447" t="e">
        <f>VLOOKUP(B447,BD!A:B,2,FALSE)</f>
        <v>#N/A</v>
      </c>
      <c r="B447" s="23" t="str" cm="1">
        <f t="array" ref="B447">IFERROR(INDEX(Barnault!produits,SMALL(IF(FREQUENCY(IF(Barnault!produits&lt;&gt;"",MATCH(Barnault!produits,Barnault!produits,0)), ROW(Barnault!produits)-ROW($C$5)+1),ROW(Barnault!produits)-ROW($C$5)+1),ROWS(J$209:J652))),"")</f>
        <v/>
      </c>
      <c r="E447" s="30">
        <f>SUMIF(Barnault!produits,B447,Barnault!nombres)</f>
        <v>0</v>
      </c>
    </row>
    <row r="448" spans="1:5" ht="15.75" x14ac:dyDescent="0.3">
      <c r="A448" t="e">
        <f>VLOOKUP(B448,BD!A:B,2,FALSE)</f>
        <v>#N/A</v>
      </c>
      <c r="B448" s="23" t="str" cm="1">
        <f t="array" ref="B448">IFERROR(INDEX(Barnault!produits,SMALL(IF(FREQUENCY(IF(Barnault!produits&lt;&gt;"",MATCH(Barnault!produits,Barnault!produits,0)), ROW(Barnault!produits)-ROW($C$5)+1),ROW(Barnault!produits)-ROW($C$5)+1),ROWS(J$209:J653))),"")</f>
        <v/>
      </c>
      <c r="E448" s="30">
        <f>SUMIF(Barnault!produits,B448,Barnault!nombres)</f>
        <v>0</v>
      </c>
    </row>
    <row r="449" spans="1:5" ht="15.75" x14ac:dyDescent="0.3">
      <c r="A449" t="e">
        <f>VLOOKUP(B449,BD!A:B,2,FALSE)</f>
        <v>#N/A</v>
      </c>
      <c r="B449" s="23" t="str" cm="1">
        <f t="array" ref="B449">IFERROR(INDEX(Barnault!produits,SMALL(IF(FREQUENCY(IF(Barnault!produits&lt;&gt;"",MATCH(Barnault!produits,Barnault!produits,0)), ROW(Barnault!produits)-ROW($C$5)+1),ROW(Barnault!produits)-ROW($C$5)+1),ROWS(J$209:J654))),"")</f>
        <v/>
      </c>
      <c r="E449" s="30">
        <f>SUMIF(Barnault!produits,B449,Barnault!nombres)</f>
        <v>0</v>
      </c>
    </row>
    <row r="450" spans="1:5" ht="15.75" x14ac:dyDescent="0.3">
      <c r="A450" t="e">
        <f>VLOOKUP(B450,BD!A:B,2,FALSE)</f>
        <v>#N/A</v>
      </c>
      <c r="B450" s="23" t="str" cm="1">
        <f t="array" ref="B450">IFERROR(INDEX(Barnault!produits,SMALL(IF(FREQUENCY(IF(Barnault!produits&lt;&gt;"",MATCH(Barnault!produits,Barnault!produits,0)), ROW(Barnault!produits)-ROW($C$5)+1),ROW(Barnault!produits)-ROW($C$5)+1),ROWS(J$209:J655))),"")</f>
        <v/>
      </c>
      <c r="E450" s="30">
        <f>SUMIF(Barnault!produits,B450,Barnault!nombres)</f>
        <v>0</v>
      </c>
    </row>
    <row r="451" spans="1:5" ht="15.75" x14ac:dyDescent="0.3">
      <c r="A451" t="e">
        <f>VLOOKUP(B451,BD!A:B,2,FALSE)</f>
        <v>#N/A</v>
      </c>
      <c r="B451" s="23" t="str" cm="1">
        <f t="array" ref="B451">IFERROR(INDEX(Barnault!produits,SMALL(IF(FREQUENCY(IF(Barnault!produits&lt;&gt;"",MATCH(Barnault!produits,Barnault!produits,0)), ROW(Barnault!produits)-ROW($C$5)+1),ROW(Barnault!produits)-ROW($C$5)+1),ROWS(J$209:J656))),"")</f>
        <v/>
      </c>
      <c r="E451" s="30">
        <f>SUMIF(Barnault!produits,B451,Barnault!nombres)</f>
        <v>0</v>
      </c>
    </row>
    <row r="452" spans="1:5" ht="15.75" x14ac:dyDescent="0.3">
      <c r="A452" t="e">
        <f>VLOOKUP(B452,BD!A:B,2,FALSE)</f>
        <v>#N/A</v>
      </c>
      <c r="B452" s="23" t="str" cm="1">
        <f t="array" ref="B452">IFERROR(INDEX(Barnault!produits,SMALL(IF(FREQUENCY(IF(Barnault!produits&lt;&gt;"",MATCH(Barnault!produits,Barnault!produits,0)), ROW(Barnault!produits)-ROW($C$5)+1),ROW(Barnault!produits)-ROW($C$5)+1),ROWS(J$209:J657))),"")</f>
        <v/>
      </c>
      <c r="E452" s="30">
        <f>SUMIF(Barnault!produits,B452,Barnault!nombres)</f>
        <v>0</v>
      </c>
    </row>
    <row r="453" spans="1:5" ht="15.75" x14ac:dyDescent="0.3">
      <c r="A453" t="e">
        <f>VLOOKUP(B453,BD!A:B,2,FALSE)</f>
        <v>#N/A</v>
      </c>
      <c r="B453" s="23" t="str" cm="1">
        <f t="array" ref="B453">IFERROR(INDEX(Barnault!produits,SMALL(IF(FREQUENCY(IF(Barnault!produits&lt;&gt;"",MATCH(Barnault!produits,Barnault!produits,0)), ROW(Barnault!produits)-ROW($C$5)+1),ROW(Barnault!produits)-ROW($C$5)+1),ROWS(J$209:J658))),"")</f>
        <v/>
      </c>
      <c r="E453" s="30">
        <f>SUMIF(Barnault!produits,B453,Barnault!nombres)</f>
        <v>0</v>
      </c>
    </row>
    <row r="454" spans="1:5" ht="15.75" x14ac:dyDescent="0.3">
      <c r="A454" t="e">
        <f>VLOOKUP(B454,BD!A:B,2,FALSE)</f>
        <v>#N/A</v>
      </c>
      <c r="B454" s="23" t="str" cm="1">
        <f t="array" ref="B454">IFERROR(INDEX(Barnault!produits,SMALL(IF(FREQUENCY(IF(Barnault!produits&lt;&gt;"",MATCH(Barnault!produits,Barnault!produits,0)), ROW(Barnault!produits)-ROW($C$5)+1),ROW(Barnault!produits)-ROW($C$5)+1),ROWS(J$209:J659))),"")</f>
        <v/>
      </c>
      <c r="E454" s="30">
        <f>SUMIF(Barnault!produits,B454,Barnault!nombres)</f>
        <v>0</v>
      </c>
    </row>
    <row r="455" spans="1:5" ht="15.75" x14ac:dyDescent="0.3">
      <c r="A455" t="e">
        <f>VLOOKUP(B455,BD!A:B,2,FALSE)</f>
        <v>#N/A</v>
      </c>
      <c r="B455" s="23" t="str" cm="1">
        <f t="array" ref="B455">IFERROR(INDEX(Barnault!produits,SMALL(IF(FREQUENCY(IF(Barnault!produits&lt;&gt;"",MATCH(Barnault!produits,Barnault!produits,0)), ROW(Barnault!produits)-ROW($C$5)+1),ROW(Barnault!produits)-ROW($C$5)+1),ROWS(J$209:J660))),"")</f>
        <v/>
      </c>
      <c r="E455" s="30">
        <f>SUMIF(Barnault!produits,B455,Barnault!nombres)</f>
        <v>0</v>
      </c>
    </row>
    <row r="456" spans="1:5" ht="15.75" x14ac:dyDescent="0.3">
      <c r="A456" t="e">
        <f>VLOOKUP(B456,BD!A:B,2,FALSE)</f>
        <v>#N/A</v>
      </c>
      <c r="B456" s="23" t="str" cm="1">
        <f t="array" ref="B456">IFERROR(INDEX(Barnault!produits,SMALL(IF(FREQUENCY(IF(Barnault!produits&lt;&gt;"",MATCH(Barnault!produits,Barnault!produits,0)), ROW(Barnault!produits)-ROW($C$5)+1),ROW(Barnault!produits)-ROW($C$5)+1),ROWS(J$209:J661))),"")</f>
        <v/>
      </c>
      <c r="E456" s="30">
        <f>SUMIF(Barnault!produits,B456,Barnault!nombres)</f>
        <v>0</v>
      </c>
    </row>
    <row r="457" spans="1:5" ht="15.75" x14ac:dyDescent="0.3">
      <c r="A457" t="e">
        <f>VLOOKUP(B457,BD!A:B,2,FALSE)</f>
        <v>#N/A</v>
      </c>
      <c r="B457" s="23" t="str" cm="1">
        <f t="array" ref="B457">IFERROR(INDEX(Barnault!produits,SMALL(IF(FREQUENCY(IF(Barnault!produits&lt;&gt;"",MATCH(Barnault!produits,Barnault!produits,0)), ROW(Barnault!produits)-ROW($C$5)+1),ROW(Barnault!produits)-ROW($C$5)+1),ROWS(J$209:J662))),"")</f>
        <v/>
      </c>
      <c r="E457" s="30">
        <f>SUMIF(Barnault!produits,B457,Barnault!nombres)</f>
        <v>0</v>
      </c>
    </row>
    <row r="458" spans="1:5" ht="15.75" x14ac:dyDescent="0.3">
      <c r="A458" t="e">
        <f>VLOOKUP(B458,BD!A:B,2,FALSE)</f>
        <v>#N/A</v>
      </c>
      <c r="B458" s="23" t="str" cm="1">
        <f t="array" ref="B458">IFERROR(INDEX(Barnault!produits,SMALL(IF(FREQUENCY(IF(Barnault!produits&lt;&gt;"",MATCH(Barnault!produits,Barnault!produits,0)), ROW(Barnault!produits)-ROW($C$5)+1),ROW(Barnault!produits)-ROW($C$5)+1),ROWS(J$209:J663))),"")</f>
        <v/>
      </c>
      <c r="E458" s="30">
        <f>SUMIF(Barnault!produits,B458,Barnault!nombres)</f>
        <v>0</v>
      </c>
    </row>
    <row r="459" spans="1:5" ht="15.75" x14ac:dyDescent="0.3">
      <c r="A459" t="e">
        <f>VLOOKUP(B459,BD!A:B,2,FALSE)</f>
        <v>#N/A</v>
      </c>
      <c r="B459" s="23" t="str" cm="1">
        <f t="array" ref="B459">IFERROR(INDEX(Barnault!produits,SMALL(IF(FREQUENCY(IF(Barnault!produits&lt;&gt;"",MATCH(Barnault!produits,Barnault!produits,0)), ROW(Barnault!produits)-ROW($C$5)+1),ROW(Barnault!produits)-ROW($C$5)+1),ROWS(J$209:J664))),"")</f>
        <v/>
      </c>
      <c r="E459" s="30">
        <f>SUMIF(Barnault!produits,B459,Barnault!nombres)</f>
        <v>0</v>
      </c>
    </row>
    <row r="460" spans="1:5" ht="15.75" x14ac:dyDescent="0.3">
      <c r="A460" t="e">
        <f>VLOOKUP(B460,BD!A:B,2,FALSE)</f>
        <v>#N/A</v>
      </c>
      <c r="B460" s="23" t="str" cm="1">
        <f t="array" ref="B460">IFERROR(INDEX(Barnault!produits,SMALL(IF(FREQUENCY(IF(Barnault!produits&lt;&gt;"",MATCH(Barnault!produits,Barnault!produits,0)), ROW(Barnault!produits)-ROW($C$5)+1),ROW(Barnault!produits)-ROW($C$5)+1),ROWS(J$209:J665))),"")</f>
        <v/>
      </c>
      <c r="E460" s="30">
        <f>SUMIF(Barnault!produits,B460,Barnault!nombres)</f>
        <v>0</v>
      </c>
    </row>
    <row r="461" spans="1:5" ht="15.75" x14ac:dyDescent="0.3">
      <c r="A461" t="e">
        <f>VLOOKUP(B461,BD!A:B,2,FALSE)</f>
        <v>#N/A</v>
      </c>
      <c r="B461" s="23" t="str" cm="1">
        <f t="array" ref="B461">IFERROR(INDEX(Barnault!produits,SMALL(IF(FREQUENCY(IF(Barnault!produits&lt;&gt;"",MATCH(Barnault!produits,Barnault!produits,0)), ROW(Barnault!produits)-ROW($C$5)+1),ROW(Barnault!produits)-ROW($C$5)+1),ROWS(J$209:J666))),"")</f>
        <v/>
      </c>
      <c r="E461" s="30">
        <f>SUMIF(Barnault!produits,B461,Barnault!nombres)</f>
        <v>0</v>
      </c>
    </row>
    <row r="462" spans="1:5" ht="15.75" x14ac:dyDescent="0.3">
      <c r="A462" t="e">
        <f>VLOOKUP(B462,BD!A:B,2,FALSE)</f>
        <v>#N/A</v>
      </c>
      <c r="B462" s="23" t="str" cm="1">
        <f t="array" ref="B462">IFERROR(INDEX(Barnault!produits,SMALL(IF(FREQUENCY(IF(Barnault!produits&lt;&gt;"",MATCH(Barnault!produits,Barnault!produits,0)), ROW(Barnault!produits)-ROW($C$5)+1),ROW(Barnault!produits)-ROW($C$5)+1),ROWS(J$209:J667))),"")</f>
        <v/>
      </c>
      <c r="E462" s="30">
        <f>SUMIF(Barnault!produits,B462,Barnault!nombres)</f>
        <v>0</v>
      </c>
    </row>
    <row r="463" spans="1:5" ht="15.75" x14ac:dyDescent="0.3">
      <c r="A463" t="e">
        <f>VLOOKUP(B463,BD!A:B,2,FALSE)</f>
        <v>#N/A</v>
      </c>
      <c r="B463" s="23" t="str" cm="1">
        <f t="array" ref="B463">IFERROR(INDEX(Barnault!produits,SMALL(IF(FREQUENCY(IF(Barnault!produits&lt;&gt;"",MATCH(Barnault!produits,Barnault!produits,0)), ROW(Barnault!produits)-ROW($C$5)+1),ROW(Barnault!produits)-ROW($C$5)+1),ROWS(J$209:J668))),"")</f>
        <v/>
      </c>
      <c r="E463" s="30">
        <f>SUMIF(Barnault!produits,B463,Barnault!nombres)</f>
        <v>0</v>
      </c>
    </row>
    <row r="464" spans="1:5" ht="15.75" x14ac:dyDescent="0.3">
      <c r="A464" t="e">
        <f>VLOOKUP(B464,BD!A:B,2,FALSE)</f>
        <v>#N/A</v>
      </c>
      <c r="B464" s="23" t="str" cm="1">
        <f t="array" ref="B464">IFERROR(INDEX(Barnault!produits,SMALL(IF(FREQUENCY(IF(Barnault!produits&lt;&gt;"",MATCH(Barnault!produits,Barnault!produits,0)), ROW(Barnault!produits)-ROW($C$5)+1),ROW(Barnault!produits)-ROW($C$5)+1),ROWS(J$209:J669))),"")</f>
        <v/>
      </c>
      <c r="E464" s="30">
        <f>SUMIF(Barnault!produits,B464,Barnault!nombres)</f>
        <v>0</v>
      </c>
    </row>
    <row r="465" spans="1:5" ht="15.75" x14ac:dyDescent="0.3">
      <c r="A465" t="e">
        <f>VLOOKUP(B465,BD!A:B,2,FALSE)</f>
        <v>#N/A</v>
      </c>
      <c r="B465" s="23" t="str" cm="1">
        <f t="array" ref="B465">IFERROR(INDEX(Barnault!produits,SMALL(IF(FREQUENCY(IF(Barnault!produits&lt;&gt;"",MATCH(Barnault!produits,Barnault!produits,0)), ROW(Barnault!produits)-ROW($C$5)+1),ROW(Barnault!produits)-ROW($C$5)+1),ROWS(J$209:J670))),"")</f>
        <v/>
      </c>
      <c r="E465" s="30">
        <f>SUMIF(Barnault!produits,B465,Barnault!nombres)</f>
        <v>0</v>
      </c>
    </row>
    <row r="466" spans="1:5" ht="15.75" x14ac:dyDescent="0.3">
      <c r="A466" t="e">
        <f>VLOOKUP(B466,BD!A:B,2,FALSE)</f>
        <v>#N/A</v>
      </c>
      <c r="B466" s="23" t="str" cm="1">
        <f t="array" ref="B466">IFERROR(INDEX(Barnault!produits,SMALL(IF(FREQUENCY(IF(Barnault!produits&lt;&gt;"",MATCH(Barnault!produits,Barnault!produits,0)), ROW(Barnault!produits)-ROW($C$5)+1),ROW(Barnault!produits)-ROW($C$5)+1),ROWS(J$209:J671))),"")</f>
        <v/>
      </c>
      <c r="E466" s="30">
        <f>SUMIF(Barnault!produits,B466,Barnault!nombres)</f>
        <v>0</v>
      </c>
    </row>
    <row r="467" spans="1:5" ht="15.75" x14ac:dyDescent="0.3">
      <c r="A467" t="e">
        <f>VLOOKUP(B467,BD!A:B,2,FALSE)</f>
        <v>#N/A</v>
      </c>
      <c r="B467" s="23" t="str" cm="1">
        <f t="array" ref="B467">IFERROR(INDEX(Barnault!produits,SMALL(IF(FREQUENCY(IF(Barnault!produits&lt;&gt;"",MATCH(Barnault!produits,Barnault!produits,0)), ROW(Barnault!produits)-ROW($C$5)+1),ROW(Barnault!produits)-ROW($C$5)+1),ROWS(J$209:J672))),"")</f>
        <v/>
      </c>
      <c r="E467" s="30">
        <f>SUMIF(Barnault!produits,B467,Barnault!nombres)</f>
        <v>0</v>
      </c>
    </row>
    <row r="468" spans="1:5" ht="15.75" x14ac:dyDescent="0.3">
      <c r="A468" t="e">
        <f>VLOOKUP(B468,BD!A:B,2,FALSE)</f>
        <v>#N/A</v>
      </c>
      <c r="B468" s="23" t="str" cm="1">
        <f t="array" ref="B468">IFERROR(INDEX(Barnault!produits,SMALL(IF(FREQUENCY(IF(Barnault!produits&lt;&gt;"",MATCH(Barnault!produits,Barnault!produits,0)), ROW(Barnault!produits)-ROW($C$5)+1),ROW(Barnault!produits)-ROW($C$5)+1),ROWS(J$209:J673))),"")</f>
        <v/>
      </c>
      <c r="E468" s="30">
        <f>SUMIF(Barnault!produits,B468,Barnault!nombres)</f>
        <v>0</v>
      </c>
    </row>
    <row r="469" spans="1:5" ht="15.75" x14ac:dyDescent="0.3">
      <c r="A469" t="e">
        <f>VLOOKUP(B469,BD!A:B,2,FALSE)</f>
        <v>#N/A</v>
      </c>
      <c r="B469" s="23" t="str" cm="1">
        <f t="array" ref="B469">IFERROR(INDEX(Barnault!produits,SMALL(IF(FREQUENCY(IF(Barnault!produits&lt;&gt;"",MATCH(Barnault!produits,Barnault!produits,0)), ROW(Barnault!produits)-ROW($C$5)+1),ROW(Barnault!produits)-ROW($C$5)+1),ROWS(J$209:J674))),"")</f>
        <v/>
      </c>
      <c r="E469" s="30">
        <f>SUMIF(Barnault!produits,B469,Barnault!nombres)</f>
        <v>0</v>
      </c>
    </row>
    <row r="470" spans="1:5" ht="15.75" x14ac:dyDescent="0.3">
      <c r="A470" t="e">
        <f>VLOOKUP(B470,BD!A:B,2,FALSE)</f>
        <v>#N/A</v>
      </c>
      <c r="B470" s="23" t="str" cm="1">
        <f t="array" ref="B470">IFERROR(INDEX(Barnault!produits,SMALL(IF(FREQUENCY(IF(Barnault!produits&lt;&gt;"",MATCH(Barnault!produits,Barnault!produits,0)), ROW(Barnault!produits)-ROW($C$5)+1),ROW(Barnault!produits)-ROW($C$5)+1),ROWS(J$209:J675))),"")</f>
        <v/>
      </c>
      <c r="E470" s="30">
        <f>SUMIF(Barnault!produits,B470,Barnault!nombres)</f>
        <v>0</v>
      </c>
    </row>
    <row r="471" spans="1:5" ht="15.75" x14ac:dyDescent="0.3">
      <c r="A471" t="e">
        <f>VLOOKUP(B471,BD!A:B,2,FALSE)</f>
        <v>#N/A</v>
      </c>
      <c r="B471" s="23" t="str" cm="1">
        <f t="array" ref="B471">IFERROR(INDEX(Barnault!produits,SMALL(IF(FREQUENCY(IF(Barnault!produits&lt;&gt;"",MATCH(Barnault!produits,Barnault!produits,0)), ROW(Barnault!produits)-ROW($C$5)+1),ROW(Barnault!produits)-ROW($C$5)+1),ROWS(J$209:J676))),"")</f>
        <v/>
      </c>
      <c r="E471" s="30">
        <f>SUMIF(Barnault!produits,B471,Barnault!nombres)</f>
        <v>0</v>
      </c>
    </row>
    <row r="472" spans="1:5" ht="15.75" x14ac:dyDescent="0.3">
      <c r="A472" t="e">
        <f>VLOOKUP(B472,BD!A:B,2,FALSE)</f>
        <v>#N/A</v>
      </c>
      <c r="B472" s="23" t="str" cm="1">
        <f t="array" ref="B472">IFERROR(INDEX(Barnault!produits,SMALL(IF(FREQUENCY(IF(Barnault!produits&lt;&gt;"",MATCH(Barnault!produits,Barnault!produits,0)), ROW(Barnault!produits)-ROW($C$5)+1),ROW(Barnault!produits)-ROW($C$5)+1),ROWS(J$209:J677))),"")</f>
        <v/>
      </c>
      <c r="E472" s="30">
        <f>SUMIF(Barnault!produits,B472,Barnault!nombres)</f>
        <v>0</v>
      </c>
    </row>
    <row r="473" spans="1:5" ht="15.75" x14ac:dyDescent="0.3">
      <c r="A473" t="e">
        <f>VLOOKUP(B473,BD!A:B,2,FALSE)</f>
        <v>#N/A</v>
      </c>
      <c r="B473" s="23" t="str" cm="1">
        <f t="array" ref="B473">IFERROR(INDEX(Barnault!produits,SMALL(IF(FREQUENCY(IF(Barnault!produits&lt;&gt;"",MATCH(Barnault!produits,Barnault!produits,0)), ROW(Barnault!produits)-ROW($C$5)+1),ROW(Barnault!produits)-ROW($C$5)+1),ROWS(J$209:J678))),"")</f>
        <v/>
      </c>
      <c r="E473" s="30">
        <f>SUMIF(Barnault!produits,B473,Barnault!nombres)</f>
        <v>0</v>
      </c>
    </row>
    <row r="474" spans="1:5" ht="15.75" x14ac:dyDescent="0.3">
      <c r="A474" t="e">
        <f>VLOOKUP(B474,BD!A:B,2,FALSE)</f>
        <v>#N/A</v>
      </c>
      <c r="B474" s="23" t="str" cm="1">
        <f t="array" ref="B474">IFERROR(INDEX(Barnault!produits,SMALL(IF(FREQUENCY(IF(Barnault!produits&lt;&gt;"",MATCH(Barnault!produits,Barnault!produits,0)), ROW(Barnault!produits)-ROW($C$5)+1),ROW(Barnault!produits)-ROW($C$5)+1),ROWS(J$209:J679))),"")</f>
        <v/>
      </c>
      <c r="E474" s="30">
        <f>SUMIF(Barnault!produits,B474,Barnault!nombres)</f>
        <v>0</v>
      </c>
    </row>
    <row r="475" spans="1:5" ht="15.75" x14ac:dyDescent="0.3">
      <c r="A475" t="e">
        <f>VLOOKUP(B475,BD!A:B,2,FALSE)</f>
        <v>#N/A</v>
      </c>
      <c r="B475" s="23" t="str" cm="1">
        <f t="array" ref="B475">IFERROR(INDEX(Barnault!produits,SMALL(IF(FREQUENCY(IF(Barnault!produits&lt;&gt;"",MATCH(Barnault!produits,Barnault!produits,0)), ROW(Barnault!produits)-ROW($C$5)+1),ROW(Barnault!produits)-ROW($C$5)+1),ROWS(J$209:J680))),"")</f>
        <v/>
      </c>
      <c r="E475" s="30">
        <f>SUMIF(Barnault!produits,B475,Barnault!nombres)</f>
        <v>0</v>
      </c>
    </row>
    <row r="476" spans="1:5" ht="15.75" x14ac:dyDescent="0.3">
      <c r="A476" t="e">
        <f>VLOOKUP(B476,BD!A:B,2,FALSE)</f>
        <v>#N/A</v>
      </c>
      <c r="B476" s="23" t="str" cm="1">
        <f t="array" ref="B476">IFERROR(INDEX(Barnault!produits,SMALL(IF(FREQUENCY(IF(Barnault!produits&lt;&gt;"",MATCH(Barnault!produits,Barnault!produits,0)), ROW(Barnault!produits)-ROW($C$5)+1),ROW(Barnault!produits)-ROW($C$5)+1),ROWS(J$209:J681))),"")</f>
        <v/>
      </c>
      <c r="E476" s="30">
        <f>SUMIF(Barnault!produits,B476,Barnault!nombres)</f>
        <v>0</v>
      </c>
    </row>
    <row r="477" spans="1:5" ht="15.75" x14ac:dyDescent="0.3">
      <c r="A477" t="e">
        <f>VLOOKUP(B477,BD!A:B,2,FALSE)</f>
        <v>#N/A</v>
      </c>
      <c r="B477" s="23" t="str" cm="1">
        <f t="array" ref="B477">IFERROR(INDEX(Barnault!produits,SMALL(IF(FREQUENCY(IF(Barnault!produits&lt;&gt;"",MATCH(Barnault!produits,Barnault!produits,0)), ROW(Barnault!produits)-ROW($C$5)+1),ROW(Barnault!produits)-ROW($C$5)+1),ROWS(J$209:J682))),"")</f>
        <v/>
      </c>
      <c r="E477" s="30">
        <f>SUMIF(Barnault!produits,B477,Barnault!nombres)</f>
        <v>0</v>
      </c>
    </row>
    <row r="478" spans="1:5" ht="15.75" x14ac:dyDescent="0.3">
      <c r="A478" t="e">
        <f>VLOOKUP(B478,BD!A:B,2,FALSE)</f>
        <v>#N/A</v>
      </c>
      <c r="B478" s="23" t="str" cm="1">
        <f t="array" ref="B478">IFERROR(INDEX(Barnault!produits,SMALL(IF(FREQUENCY(IF(Barnault!produits&lt;&gt;"",MATCH(Barnault!produits,Barnault!produits,0)), ROW(Barnault!produits)-ROW($C$5)+1),ROW(Barnault!produits)-ROW($C$5)+1),ROWS(J$209:J683))),"")</f>
        <v/>
      </c>
      <c r="E478" s="30">
        <f>SUMIF(Barnault!produits,B478,Barnault!nombres)</f>
        <v>0</v>
      </c>
    </row>
    <row r="479" spans="1:5" ht="15.75" x14ac:dyDescent="0.3">
      <c r="A479" t="e">
        <f>VLOOKUP(B479,BD!A:B,2,FALSE)</f>
        <v>#N/A</v>
      </c>
      <c r="B479" s="23" t="str" cm="1">
        <f t="array" ref="B479">IFERROR(INDEX(Barnault!produits,SMALL(IF(FREQUENCY(IF(Barnault!produits&lt;&gt;"",MATCH(Barnault!produits,Barnault!produits,0)), ROW(Barnault!produits)-ROW($C$5)+1),ROW(Barnault!produits)-ROW($C$5)+1),ROWS(J$209:J684))),"")</f>
        <v/>
      </c>
      <c r="E479" s="30">
        <f>SUMIF(Barnault!produits,B479,Barnault!nombres)</f>
        <v>0</v>
      </c>
    </row>
    <row r="480" spans="1:5" ht="15.75" x14ac:dyDescent="0.3">
      <c r="A480" t="e">
        <f>VLOOKUP(B480,BD!A:B,2,FALSE)</f>
        <v>#N/A</v>
      </c>
      <c r="B480" s="23" t="str" cm="1">
        <f t="array" ref="B480">IFERROR(INDEX(Barnault!produits,SMALL(IF(FREQUENCY(IF(Barnault!produits&lt;&gt;"",MATCH(Barnault!produits,Barnault!produits,0)), ROW(Barnault!produits)-ROW($C$5)+1),ROW(Barnault!produits)-ROW($C$5)+1),ROWS(J$209:J685))),"")</f>
        <v/>
      </c>
      <c r="E480" s="30">
        <f>SUMIF(Barnault!produits,B480,Barnault!nombres)</f>
        <v>0</v>
      </c>
    </row>
    <row r="481" spans="1:5" ht="15.75" x14ac:dyDescent="0.3">
      <c r="A481" t="e">
        <f>VLOOKUP(B481,BD!A:B,2,FALSE)</f>
        <v>#N/A</v>
      </c>
      <c r="B481" s="23" t="str" cm="1">
        <f t="array" ref="B481">IFERROR(INDEX(Barnault!produits,SMALL(IF(FREQUENCY(IF(Barnault!produits&lt;&gt;"",MATCH(Barnault!produits,Barnault!produits,0)), ROW(Barnault!produits)-ROW($C$5)+1),ROW(Barnault!produits)-ROW($C$5)+1),ROWS(J$209:J686))),"")</f>
        <v/>
      </c>
      <c r="E481" s="30">
        <f>SUMIF(Barnault!produits,B481,Barnault!nombres)</f>
        <v>0</v>
      </c>
    </row>
    <row r="482" spans="1:5" ht="15.75" x14ac:dyDescent="0.3">
      <c r="A482" t="e">
        <f>VLOOKUP(B482,BD!A:B,2,FALSE)</f>
        <v>#N/A</v>
      </c>
      <c r="B482" s="23" t="str" cm="1">
        <f t="array" ref="B482">IFERROR(INDEX(Barnault!produits,SMALL(IF(FREQUENCY(IF(Barnault!produits&lt;&gt;"",MATCH(Barnault!produits,Barnault!produits,0)), ROW(Barnault!produits)-ROW($C$5)+1),ROW(Barnault!produits)-ROW($C$5)+1),ROWS(J$209:J687))),"")</f>
        <v/>
      </c>
      <c r="E482" s="30">
        <f>SUMIF(Barnault!produits,B482,Barnault!nombres)</f>
        <v>0</v>
      </c>
    </row>
    <row r="483" spans="1:5" ht="15.75" x14ac:dyDescent="0.3">
      <c r="A483" t="e">
        <f>VLOOKUP(B483,BD!A:B,2,FALSE)</f>
        <v>#N/A</v>
      </c>
      <c r="B483" s="23" t="str" cm="1">
        <f t="array" ref="B483">IFERROR(INDEX(Barnault!produits,SMALL(IF(FREQUENCY(IF(Barnault!produits&lt;&gt;"",MATCH(Barnault!produits,Barnault!produits,0)), ROW(Barnault!produits)-ROW($C$5)+1),ROW(Barnault!produits)-ROW($C$5)+1),ROWS(J$209:J688))),"")</f>
        <v/>
      </c>
      <c r="E483" s="30">
        <f>SUMIF(Barnault!produits,B483,Barnault!nombres)</f>
        <v>0</v>
      </c>
    </row>
    <row r="484" spans="1:5" ht="15.75" x14ac:dyDescent="0.3">
      <c r="A484" t="e">
        <f>VLOOKUP(B484,BD!A:B,2,FALSE)</f>
        <v>#N/A</v>
      </c>
      <c r="B484" s="23" t="str" cm="1">
        <f t="array" ref="B484">IFERROR(INDEX(Barnault!produits,SMALL(IF(FREQUENCY(IF(Barnault!produits&lt;&gt;"",MATCH(Barnault!produits,Barnault!produits,0)), ROW(Barnault!produits)-ROW($C$5)+1),ROW(Barnault!produits)-ROW($C$5)+1),ROWS(J$209:J689))),"")</f>
        <v/>
      </c>
      <c r="E484" s="30">
        <f>SUMIF(Barnault!produits,B484,Barnault!nombres)</f>
        <v>0</v>
      </c>
    </row>
    <row r="485" spans="1:5" ht="15.75" x14ac:dyDescent="0.3">
      <c r="A485" t="e">
        <f>VLOOKUP(B485,BD!A:B,2,FALSE)</f>
        <v>#N/A</v>
      </c>
      <c r="B485" s="23" t="str" cm="1">
        <f t="array" ref="B485">IFERROR(INDEX(Barnault!produits,SMALL(IF(FREQUENCY(IF(Barnault!produits&lt;&gt;"",MATCH(Barnault!produits,Barnault!produits,0)), ROW(Barnault!produits)-ROW($C$5)+1),ROW(Barnault!produits)-ROW($C$5)+1),ROWS(J$209:J690))),"")</f>
        <v/>
      </c>
      <c r="E485" s="30">
        <f>SUMIF(Barnault!produits,B485,Barnault!nombres)</f>
        <v>0</v>
      </c>
    </row>
    <row r="486" spans="1:5" ht="15.75" x14ac:dyDescent="0.3">
      <c r="A486" t="e">
        <f>VLOOKUP(B486,BD!A:B,2,FALSE)</f>
        <v>#N/A</v>
      </c>
      <c r="B486" s="23" t="str" cm="1">
        <f t="array" ref="B486">IFERROR(INDEX(Barnault!produits,SMALL(IF(FREQUENCY(IF(Barnault!produits&lt;&gt;"",MATCH(Barnault!produits,Barnault!produits,0)), ROW(Barnault!produits)-ROW($C$5)+1),ROW(Barnault!produits)-ROW($C$5)+1),ROWS(J$209:J691))),"")</f>
        <v/>
      </c>
      <c r="E486" s="30">
        <f>SUMIF(Barnault!produits,B486,Barnault!nombres)</f>
        <v>0</v>
      </c>
    </row>
    <row r="487" spans="1:5" ht="15.75" x14ac:dyDescent="0.3">
      <c r="A487" t="e">
        <f>VLOOKUP(B487,BD!A:B,2,FALSE)</f>
        <v>#N/A</v>
      </c>
      <c r="B487" s="23" t="str" cm="1">
        <f t="array" ref="B487">IFERROR(INDEX(Barnault!produits,SMALL(IF(FREQUENCY(IF(Barnault!produits&lt;&gt;"",MATCH(Barnault!produits,Barnault!produits,0)), ROW(Barnault!produits)-ROW($C$5)+1),ROW(Barnault!produits)-ROW($C$5)+1),ROWS(J$209:J692))),"")</f>
        <v/>
      </c>
      <c r="E487" s="30">
        <f>SUMIF(Barnault!produits,B487,Barnault!nombres)</f>
        <v>0</v>
      </c>
    </row>
    <row r="488" spans="1:5" ht="15.75" x14ac:dyDescent="0.3">
      <c r="A488" t="e">
        <f>VLOOKUP(B488,BD!A:B,2,FALSE)</f>
        <v>#N/A</v>
      </c>
      <c r="B488" s="23" t="str" cm="1">
        <f t="array" ref="B488">IFERROR(INDEX(Barnault!produits,SMALL(IF(FREQUENCY(IF(Barnault!produits&lt;&gt;"",MATCH(Barnault!produits,Barnault!produits,0)), ROW(Barnault!produits)-ROW($C$5)+1),ROW(Barnault!produits)-ROW($C$5)+1),ROWS(J$209:J693))),"")</f>
        <v/>
      </c>
      <c r="E488" s="30">
        <f>SUMIF(Barnault!produits,B488,Barnault!nombres)</f>
        <v>0</v>
      </c>
    </row>
    <row r="489" spans="1:5" ht="15.75" x14ac:dyDescent="0.3">
      <c r="A489" t="e">
        <f>VLOOKUP(B489,BD!A:B,2,FALSE)</f>
        <v>#N/A</v>
      </c>
      <c r="B489" s="23" t="str" cm="1">
        <f t="array" ref="B489">IFERROR(INDEX(Barnault!produits,SMALL(IF(FREQUENCY(IF(Barnault!produits&lt;&gt;"",MATCH(Barnault!produits,Barnault!produits,0)), ROW(Barnault!produits)-ROW($C$5)+1),ROW(Barnault!produits)-ROW($C$5)+1),ROWS(J$209:J694))),"")</f>
        <v/>
      </c>
      <c r="E489" s="30">
        <f>SUMIF(Barnault!produits,B489,Barnault!nombres)</f>
        <v>0</v>
      </c>
    </row>
    <row r="490" spans="1:5" ht="15.75" x14ac:dyDescent="0.3">
      <c r="A490" t="e">
        <f>VLOOKUP(B490,BD!A:B,2,FALSE)</f>
        <v>#N/A</v>
      </c>
      <c r="B490" s="23" t="str" cm="1">
        <f t="array" ref="B490">IFERROR(INDEX(Barnault!produits,SMALL(IF(FREQUENCY(IF(Barnault!produits&lt;&gt;"",MATCH(Barnault!produits,Barnault!produits,0)), ROW(Barnault!produits)-ROW($C$5)+1),ROW(Barnault!produits)-ROW($C$5)+1),ROWS(J$209:J695))),"")</f>
        <v/>
      </c>
      <c r="E490" s="30">
        <f>SUMIF(Barnault!produits,B490,Barnault!nombres)</f>
        <v>0</v>
      </c>
    </row>
    <row r="491" spans="1:5" ht="15.75" x14ac:dyDescent="0.3">
      <c r="A491" t="e">
        <f>VLOOKUP(B491,BD!A:B,2,FALSE)</f>
        <v>#N/A</v>
      </c>
      <c r="B491" s="23" t="str" cm="1">
        <f t="array" ref="B491">IFERROR(INDEX(Barnault!produits,SMALL(IF(FREQUENCY(IF(Barnault!produits&lt;&gt;"",MATCH(Barnault!produits,Barnault!produits,0)), ROW(Barnault!produits)-ROW($C$5)+1),ROW(Barnault!produits)-ROW($C$5)+1),ROWS(J$209:J696))),"")</f>
        <v/>
      </c>
      <c r="E491" s="30">
        <f>SUMIF(Barnault!produits,B491,Barnault!nombres)</f>
        <v>0</v>
      </c>
    </row>
    <row r="492" spans="1:5" ht="15.75" x14ac:dyDescent="0.3">
      <c r="A492" t="e">
        <f>VLOOKUP(B492,BD!A:B,2,FALSE)</f>
        <v>#N/A</v>
      </c>
      <c r="B492" s="23" t="str" cm="1">
        <f t="array" ref="B492">IFERROR(INDEX(Barnault!produits,SMALL(IF(FREQUENCY(IF(Barnault!produits&lt;&gt;"",MATCH(Barnault!produits,Barnault!produits,0)), ROW(Barnault!produits)-ROW($C$5)+1),ROW(Barnault!produits)-ROW($C$5)+1),ROWS(J$209:J697))),"")</f>
        <v/>
      </c>
      <c r="E492" s="30">
        <f>SUMIF(Barnault!produits,B492,Barnault!nombres)</f>
        <v>0</v>
      </c>
    </row>
    <row r="493" spans="1:5" ht="15.75" x14ac:dyDescent="0.3">
      <c r="A493" t="e">
        <f>VLOOKUP(B493,BD!A:B,2,FALSE)</f>
        <v>#N/A</v>
      </c>
      <c r="B493" s="23" t="str" cm="1">
        <f t="array" ref="B493">IFERROR(INDEX(Barnault!produits,SMALL(IF(FREQUENCY(IF(Barnault!produits&lt;&gt;"",MATCH(Barnault!produits,Barnault!produits,0)), ROW(Barnault!produits)-ROW($C$5)+1),ROW(Barnault!produits)-ROW($C$5)+1),ROWS(J$209:J698))),"")</f>
        <v/>
      </c>
      <c r="E493" s="30">
        <f>SUMIF(Barnault!produits,B493,Barnault!nombres)</f>
        <v>0</v>
      </c>
    </row>
    <row r="494" spans="1:5" ht="15.75" x14ac:dyDescent="0.3">
      <c r="A494" t="e">
        <f>VLOOKUP(B494,BD!A:B,2,FALSE)</f>
        <v>#N/A</v>
      </c>
      <c r="B494" s="23" t="str" cm="1">
        <f t="array" ref="B494">IFERROR(INDEX(Barnault!produits,SMALL(IF(FREQUENCY(IF(Barnault!produits&lt;&gt;"",MATCH(Barnault!produits,Barnault!produits,0)), ROW(Barnault!produits)-ROW($C$5)+1),ROW(Barnault!produits)-ROW($C$5)+1),ROWS(J$209:J699))),"")</f>
        <v/>
      </c>
      <c r="E494" s="30">
        <f>SUMIF(Barnault!produits,B494,Barnault!nombres)</f>
        <v>0</v>
      </c>
    </row>
    <row r="495" spans="1:5" ht="15.75" x14ac:dyDescent="0.3">
      <c r="A495" t="e">
        <f>VLOOKUP(B495,BD!A:B,2,FALSE)</f>
        <v>#N/A</v>
      </c>
      <c r="B495" s="23" t="str" cm="1">
        <f t="array" ref="B495">IFERROR(INDEX(Barnault!produits,SMALL(IF(FREQUENCY(IF(Barnault!produits&lt;&gt;"",MATCH(Barnault!produits,Barnault!produits,0)), ROW(Barnault!produits)-ROW($C$5)+1),ROW(Barnault!produits)-ROW($C$5)+1),ROWS(J$209:J700))),"")</f>
        <v/>
      </c>
      <c r="E495" s="30">
        <f>SUMIF(Barnault!produits,B495,Barnault!nombres)</f>
        <v>0</v>
      </c>
    </row>
    <row r="496" spans="1:5" ht="15.75" x14ac:dyDescent="0.3">
      <c r="A496" t="e">
        <f>VLOOKUP(B496,BD!A:B,2,FALSE)</f>
        <v>#N/A</v>
      </c>
      <c r="B496" s="23" t="str" cm="1">
        <f t="array" ref="B496">IFERROR(INDEX(Barnault!produits,SMALL(IF(FREQUENCY(IF(Barnault!produits&lt;&gt;"",MATCH(Barnault!produits,Barnault!produits,0)), ROW(Barnault!produits)-ROW($C$5)+1),ROW(Barnault!produits)-ROW($C$5)+1),ROWS(J$209:J701))),"")</f>
        <v/>
      </c>
      <c r="E496" s="30">
        <f>SUMIF(Barnault!produits,B496,Barnault!nombres)</f>
        <v>0</v>
      </c>
    </row>
    <row r="497" spans="1:5" ht="15.75" x14ac:dyDescent="0.3">
      <c r="A497" t="e">
        <f>VLOOKUP(B497,BD!A:B,2,FALSE)</f>
        <v>#N/A</v>
      </c>
      <c r="B497" s="23" t="str" cm="1">
        <f t="array" ref="B497">IFERROR(INDEX(Barnault!produits,SMALL(IF(FREQUENCY(IF(Barnault!produits&lt;&gt;"",MATCH(Barnault!produits,Barnault!produits,0)), ROW(Barnault!produits)-ROW($C$5)+1),ROW(Barnault!produits)-ROW($C$5)+1),ROWS(J$209:J702))),"")</f>
        <v/>
      </c>
      <c r="E497" s="30">
        <f>SUMIF(Barnault!produits,B497,Barnault!nombres)</f>
        <v>0</v>
      </c>
    </row>
    <row r="498" spans="1:5" ht="15.75" x14ac:dyDescent="0.3">
      <c r="A498" t="e">
        <f>VLOOKUP(B498,BD!A:B,2,FALSE)</f>
        <v>#N/A</v>
      </c>
      <c r="B498" s="23" t="str" cm="1">
        <f t="array" ref="B498">IFERROR(INDEX(Barnault!produits,SMALL(IF(FREQUENCY(IF(Barnault!produits&lt;&gt;"",MATCH(Barnault!produits,Barnault!produits,0)), ROW(Barnault!produits)-ROW($C$5)+1),ROW(Barnault!produits)-ROW($C$5)+1),ROWS(J$209:J703))),"")</f>
        <v/>
      </c>
      <c r="E498" s="30">
        <f>SUMIF(Barnault!produits,B498,Barnault!nombres)</f>
        <v>0</v>
      </c>
    </row>
    <row r="499" spans="1:5" ht="15.75" x14ac:dyDescent="0.3">
      <c r="A499" t="e">
        <f>VLOOKUP(B499,BD!A:B,2,FALSE)</f>
        <v>#N/A</v>
      </c>
      <c r="B499" s="23" t="str" cm="1">
        <f t="array" ref="B499">IFERROR(INDEX(Barnault!produits,SMALL(IF(FREQUENCY(IF(Barnault!produits&lt;&gt;"",MATCH(Barnault!produits,Barnault!produits,0)), ROW(Barnault!produits)-ROW($C$5)+1),ROW(Barnault!produits)-ROW($C$5)+1),ROWS(J$209:J704))),"")</f>
        <v/>
      </c>
      <c r="E499" s="30">
        <f>SUMIF(Barnault!produits,B499,Barnault!nombres)</f>
        <v>0</v>
      </c>
    </row>
    <row r="500" spans="1:5" ht="15.75" x14ac:dyDescent="0.3">
      <c r="A500" t="e">
        <f>VLOOKUP(B500,BD!A:B,2,FALSE)</f>
        <v>#N/A</v>
      </c>
      <c r="B500" s="23" t="str" cm="1">
        <f t="array" ref="B500">IFERROR(INDEX(Barnault!produits,SMALL(IF(FREQUENCY(IF(Barnault!produits&lt;&gt;"",MATCH(Barnault!produits,Barnault!produits,0)), ROW(Barnault!produits)-ROW($C$5)+1),ROW(Barnault!produits)-ROW($C$5)+1),ROWS(J$209:J705))),"")</f>
        <v/>
      </c>
      <c r="E500" s="30">
        <f>SUMIF(Barnault!produits,B500,Barnault!nombres)</f>
        <v>0</v>
      </c>
    </row>
  </sheetData>
  <mergeCells count="1">
    <mergeCell ref="D1:F1"/>
  </mergeCells>
  <conditionalFormatting sqref="E4:E500">
    <cfRule type="cellIs" dxfId="2" priority="2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BD</vt:lpstr>
      <vt:lpstr>Barnault</vt:lpstr>
      <vt:lpstr>Feuil2</vt:lpstr>
      <vt:lpstr>Barnault!nombres</vt:lpstr>
      <vt:lpstr>Barnault!produits</vt:lpstr>
      <vt:lpstr>Barnault!Zone_d_impression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</dc:creator>
  <cp:lastModifiedBy>Fujitsu</cp:lastModifiedBy>
  <cp:lastPrinted>2021-07-05T17:51:26Z</cp:lastPrinted>
  <dcterms:created xsi:type="dcterms:W3CDTF">2020-10-02T08:32:14Z</dcterms:created>
  <dcterms:modified xsi:type="dcterms:W3CDTF">2021-10-12T18:00:46Z</dcterms:modified>
</cp:coreProperties>
</file>