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990" activeTab="2"/>
  </bookViews>
  <sheets>
    <sheet name="détails mobiliers la cachette" sheetId="1" r:id="rId1"/>
    <sheet name="menu deroulant" sheetId="2" r:id="rId2"/>
    <sheet name="Feuil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51" i="1" l="1"/>
  <c r="CX3" i="1"/>
  <c r="CX4" i="1"/>
  <c r="CX5" i="1"/>
  <c r="CX6" i="1"/>
  <c r="CX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Z51" i="1"/>
  <c r="CY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CX51" i="1" l="1"/>
  <c r="CX54" i="1" s="1"/>
</calcChain>
</file>

<file path=xl/sharedStrings.xml><?xml version="1.0" encoding="utf-8"?>
<sst xmlns="http://schemas.openxmlformats.org/spreadsheetml/2006/main" count="400" uniqueCount="202">
  <si>
    <t>Ch. 501</t>
  </si>
  <si>
    <t>Ch. 502</t>
  </si>
  <si>
    <t>Ch. 503</t>
  </si>
  <si>
    <t>Ch. 504</t>
  </si>
  <si>
    <t>Ch. 505</t>
  </si>
  <si>
    <t>Ch. 506</t>
  </si>
  <si>
    <t>Ch. 507</t>
  </si>
  <si>
    <t>Ch. 508</t>
  </si>
  <si>
    <t>Ch. 509</t>
  </si>
  <si>
    <t>Ch. 510
-terr</t>
  </si>
  <si>
    <t>Ch. 511</t>
  </si>
  <si>
    <t>Ch. 512</t>
  </si>
  <si>
    <t>Ch. 514
 -terr&amp;2SDB</t>
  </si>
  <si>
    <t>CH 601</t>
  </si>
  <si>
    <t>CH 602</t>
  </si>
  <si>
    <t>CH 603</t>
  </si>
  <si>
    <t>CH 604</t>
  </si>
  <si>
    <t>CH 605</t>
  </si>
  <si>
    <t>CH 606</t>
  </si>
  <si>
    <t>CH 607</t>
  </si>
  <si>
    <t>CH 608</t>
  </si>
  <si>
    <t>CH 609</t>
  </si>
  <si>
    <t>CH 610</t>
  </si>
  <si>
    <t>CH 611</t>
  </si>
  <si>
    <t>CH 612</t>
  </si>
  <si>
    <t>CH 614</t>
  </si>
  <si>
    <t>CH 615</t>
  </si>
  <si>
    <t>CH 616</t>
  </si>
  <si>
    <t>CH 617</t>
  </si>
  <si>
    <t>CH 618</t>
  </si>
  <si>
    <t>CH 619</t>
  </si>
  <si>
    <t>CH 620</t>
  </si>
  <si>
    <t>CH 621</t>
  </si>
  <si>
    <t>CH 622</t>
  </si>
  <si>
    <t>CH 623</t>
  </si>
  <si>
    <t>CH 624</t>
  </si>
  <si>
    <t>CH 625</t>
  </si>
  <si>
    <t>CH 626</t>
  </si>
  <si>
    <t>CH 701</t>
  </si>
  <si>
    <t>CH 702</t>
  </si>
  <si>
    <t>CH 703</t>
  </si>
  <si>
    <t>CH 704</t>
  </si>
  <si>
    <t>CH 705</t>
  </si>
  <si>
    <t>CH 706</t>
  </si>
  <si>
    <t>CH 707</t>
  </si>
  <si>
    <t>CH 708</t>
  </si>
  <si>
    <t>CH 709</t>
  </si>
  <si>
    <t>CH 710</t>
  </si>
  <si>
    <t>CH 711</t>
  </si>
  <si>
    <t>CH 712</t>
  </si>
  <si>
    <t>CH 714</t>
  </si>
  <si>
    <t>CH 715</t>
  </si>
  <si>
    <t>CH 716</t>
  </si>
  <si>
    <t>CH 717</t>
  </si>
  <si>
    <t>CH 718</t>
  </si>
  <si>
    <t>CH 719</t>
  </si>
  <si>
    <t>CH 720</t>
  </si>
  <si>
    <t>CH 721</t>
  </si>
  <si>
    <t>CH 722</t>
  </si>
  <si>
    <t>CH 723</t>
  </si>
  <si>
    <t>CH 724</t>
  </si>
  <si>
    <t>CH 725</t>
  </si>
  <si>
    <t>CH 726</t>
  </si>
  <si>
    <t>CH 801</t>
  </si>
  <si>
    <t>CH 802</t>
  </si>
  <si>
    <t>CH 803</t>
  </si>
  <si>
    <t>CH 804</t>
  </si>
  <si>
    <t>CH 805
 - PMR</t>
  </si>
  <si>
    <t>CH 806</t>
  </si>
  <si>
    <t>CH 807</t>
  </si>
  <si>
    <t>CH 808</t>
  </si>
  <si>
    <t>CH 809</t>
  </si>
  <si>
    <t>CH 810</t>
  </si>
  <si>
    <t>CH 811</t>
  </si>
  <si>
    <t>CH 812</t>
  </si>
  <si>
    <t>CH 814</t>
  </si>
  <si>
    <t>CH 815</t>
  </si>
  <si>
    <t>CH 816</t>
  </si>
  <si>
    <t>CH 817</t>
  </si>
  <si>
    <t>CH 818</t>
  </si>
  <si>
    <t>CH 819 -
PMR</t>
  </si>
  <si>
    <t xml:space="preserve">CH 820
</t>
  </si>
  <si>
    <t xml:space="preserve">CH 821
</t>
  </si>
  <si>
    <t>CH 822</t>
  </si>
  <si>
    <t xml:space="preserve">CH 823
</t>
  </si>
  <si>
    <t>CH 824</t>
  </si>
  <si>
    <t>CH 825</t>
  </si>
  <si>
    <t>CH 826</t>
  </si>
  <si>
    <t>Image</t>
  </si>
  <si>
    <t>Zone</t>
  </si>
  <si>
    <t>Typologie</t>
  </si>
  <si>
    <t>catégories</t>
  </si>
  <si>
    <t>Equipement</t>
  </si>
  <si>
    <t xml:space="preserve">Marque </t>
  </si>
  <si>
    <t>Descriptif</t>
  </si>
  <si>
    <t>finitions</t>
  </si>
  <si>
    <t>Référence</t>
  </si>
  <si>
    <t>famille mont terr</t>
  </si>
  <si>
    <t>famille mont terr2</t>
  </si>
  <si>
    <t>cab balc</t>
  </si>
  <si>
    <t>conf balc</t>
  </si>
  <si>
    <t>club balc</t>
  </si>
  <si>
    <t>club balc2</t>
  </si>
  <si>
    <t>fam balc4</t>
  </si>
  <si>
    <t>club balc6</t>
  </si>
  <si>
    <t>cab balc2</t>
  </si>
  <si>
    <t>fam balc8</t>
  </si>
  <si>
    <t>fam mont terr9</t>
  </si>
  <si>
    <t>club mont</t>
  </si>
  <si>
    <t>conf mont</t>
  </si>
  <si>
    <t>club mont10</t>
  </si>
  <si>
    <t>cab mont</t>
  </si>
  <si>
    <t>club balc3</t>
  </si>
  <si>
    <t>cab mont12</t>
  </si>
  <si>
    <t>cab mont13</t>
  </si>
  <si>
    <t>cab balc14</t>
  </si>
  <si>
    <t>conf balc15</t>
  </si>
  <si>
    <t>club balc16</t>
  </si>
  <si>
    <t>conf balc17</t>
  </si>
  <si>
    <t>club balc18</t>
  </si>
  <si>
    <t>conf balc19</t>
  </si>
  <si>
    <t>club balc20</t>
  </si>
  <si>
    <t>conf balc21</t>
  </si>
  <si>
    <t>club balc22</t>
  </si>
  <si>
    <t>famille mont2</t>
  </si>
  <si>
    <t>club balc23</t>
  </si>
  <si>
    <t>conf mont24</t>
  </si>
  <si>
    <t>conf balc25</t>
  </si>
  <si>
    <t>club balc26</t>
  </si>
  <si>
    <t>conf balc27</t>
  </si>
  <si>
    <t>cab mont28</t>
  </si>
  <si>
    <t>club mont29</t>
  </si>
  <si>
    <t>famille mont30</t>
  </si>
  <si>
    <t>club mont31</t>
  </si>
  <si>
    <t>conf mont32</t>
  </si>
  <si>
    <t>club mont33</t>
  </si>
  <si>
    <t>conf mont34</t>
  </si>
  <si>
    <t>club mont35</t>
  </si>
  <si>
    <t>cab mont36</t>
  </si>
  <si>
    <t>cab mont37</t>
  </si>
  <si>
    <t>conf balc38</t>
  </si>
  <si>
    <t>cab balc39</t>
  </si>
  <si>
    <t>club balc40</t>
  </si>
  <si>
    <t>conf balc41</t>
  </si>
  <si>
    <t>club balc42</t>
  </si>
  <si>
    <t>conf balc43</t>
  </si>
  <si>
    <t>club balc44</t>
  </si>
  <si>
    <t>conf balc45</t>
  </si>
  <si>
    <t>club balc46</t>
  </si>
  <si>
    <t>famille mont47</t>
  </si>
  <si>
    <t>club balc48</t>
  </si>
  <si>
    <t>conf balc49</t>
  </si>
  <si>
    <t>conf balc50</t>
  </si>
  <si>
    <t>club balc51</t>
  </si>
  <si>
    <t>conf balc52</t>
  </si>
  <si>
    <t>conf mont53</t>
  </si>
  <si>
    <t>club mont54</t>
  </si>
  <si>
    <t>club mont56</t>
  </si>
  <si>
    <t>conf mont57</t>
  </si>
  <si>
    <t>club mont58</t>
  </si>
  <si>
    <t>conf mont59</t>
  </si>
  <si>
    <t>club mont60</t>
  </si>
  <si>
    <t>cab mont61</t>
  </si>
  <si>
    <t>cab mont62</t>
  </si>
  <si>
    <t>conf balc63</t>
  </si>
  <si>
    <t>cab balc64</t>
  </si>
  <si>
    <t>club balc65</t>
  </si>
  <si>
    <t>conf balc66</t>
  </si>
  <si>
    <t>club balc67</t>
  </si>
  <si>
    <t>conf balc68</t>
  </si>
  <si>
    <t>club balc69</t>
  </si>
  <si>
    <t>conf balc70</t>
  </si>
  <si>
    <t>club balc71</t>
  </si>
  <si>
    <t>club balc73</t>
  </si>
  <si>
    <t>conf balc74</t>
  </si>
  <si>
    <t>conf balc75</t>
  </si>
  <si>
    <t>club balc76</t>
  </si>
  <si>
    <t>conf balc77</t>
  </si>
  <si>
    <t>conf mont78</t>
  </si>
  <si>
    <t>club mont79</t>
  </si>
  <si>
    <t>Colonne81</t>
  </si>
  <si>
    <t>Colonne82</t>
  </si>
  <si>
    <t>Quantité TOTAL</t>
  </si>
  <si>
    <t>Prix unitaire</t>
  </si>
  <si>
    <t>Prix TOTAL</t>
  </si>
  <si>
    <t>transport</t>
  </si>
  <si>
    <t>installation &amp; déchets</t>
  </si>
  <si>
    <t>délai - chambre témoin</t>
  </si>
  <si>
    <t>délai - livraison marchandises</t>
  </si>
  <si>
    <t>TOTAL EQUIPEMENTS</t>
  </si>
  <si>
    <t>TOTAL equipements + frais de tranport</t>
  </si>
  <si>
    <t>famille mont</t>
  </si>
  <si>
    <t>famille mont3</t>
  </si>
  <si>
    <t>famille mont4</t>
  </si>
  <si>
    <t>Colonne3</t>
  </si>
  <si>
    <t>famille mont5</t>
  </si>
  <si>
    <t>cab balc3</t>
  </si>
  <si>
    <t>famille balc</t>
  </si>
  <si>
    <t>suite balc</t>
  </si>
  <si>
    <t>cab balc4</t>
  </si>
  <si>
    <t>club mont2</t>
  </si>
  <si>
    <t>cab balc5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</si>
</sst>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6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rgb="FFCDF2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A0A0A"/>
      <name val="Roboto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7" fillId="0" borderId="0" xfId="0" applyNumberFormat="1" applyFont="1"/>
    <xf numFmtId="1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9" fillId="3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44" fontId="6" fillId="0" borderId="0" xfId="1" applyFont="1" applyFill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</cellXfs>
  <cellStyles count="2">
    <cellStyle name="Monétaire" xfId="1" builtinId="4"/>
    <cellStyle name="Normal" xfId="0" builtinId="0"/>
  </cellStyles>
  <dxfs count="156">
    <dxf>
      <font>
        <color auto="1"/>
      </font>
      <fill>
        <patternFill>
          <bgColor rgb="FFF4FBC9"/>
        </patternFill>
      </fill>
      <border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4"/>
      </font>
      <fill>
        <patternFill>
          <bgColor rgb="FFD2D28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EFE5F7"/>
        </patternFill>
      </fill>
    </dxf>
    <dxf>
      <fill>
        <patternFill>
          <bgColor rgb="FFC9A6E4"/>
        </patternFill>
      </fill>
    </dxf>
    <dxf>
      <font>
        <color auto="1"/>
      </font>
      <fill>
        <patternFill>
          <bgColor rgb="FFF4FBC9"/>
        </patternFill>
      </fill>
      <border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4"/>
      </font>
      <fill>
        <patternFill>
          <bgColor rgb="FFD2D28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EFE5F7"/>
        </patternFill>
      </fill>
    </dxf>
    <dxf>
      <fill>
        <patternFill>
          <bgColor rgb="FFC9A6E4"/>
        </patternFill>
      </fill>
    </dxf>
    <dxf>
      <font>
        <color auto="1"/>
      </font>
      <fill>
        <patternFill>
          <bgColor rgb="FFF4FBC9"/>
        </patternFill>
      </fill>
      <border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4"/>
      </font>
      <fill>
        <patternFill>
          <bgColor rgb="FFD2D28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EFE5F7"/>
        </patternFill>
      </fill>
    </dxf>
    <dxf>
      <fill>
        <patternFill>
          <bgColor rgb="FFC9A6E4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_-* #,##0.00\ [$€-40C]_-;\-* #,##0.00\ [$€-40C]_-;_-* &quot;-&quot;??\ [$€-40C]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0C]_-;\-* #,##0.00\ [$€-40C]_-;_-* &quot;-&quot;??\ [$€-40C]_-;_-@_-"/>
      <alignment horizontal="center" vertical="center" textRotation="0" wrapText="0" indent="0" justifyLastLine="0" shrinkToFit="0" readingOrder="0"/>
    </dxf>
    <dxf>
      <numFmt numFmtId="164" formatCode="_-* #,##0.00\ [$€-40C]_-;\-* #,##0.00\ [$€-40C]_-;_-* &quot;-&quot;??\ [$€-40C]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textRotation="0" wrapText="1" indent="0" justifyLastLine="0" shrinkToFit="0" readingOrder="0"/>
    </dxf>
    <dxf>
      <font>
        <color auto="1"/>
      </font>
      <fill>
        <patternFill>
          <bgColor rgb="FFF4FBC9"/>
        </patternFill>
      </fill>
      <border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4"/>
      </font>
      <fill>
        <patternFill>
          <bgColor rgb="FFD2D28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EFE5F7"/>
        </patternFill>
      </fill>
    </dxf>
    <dxf>
      <fill>
        <patternFill>
          <bgColor rgb="FFC9A6E4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border>
        <vertical style="thin">
          <color theme="1" tint="0.499984740745262"/>
        </vertical>
      </border>
    </dxf>
    <dxf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/>
        <bottom/>
        <vertical style="thin">
          <color theme="1" tint="0.499984740745262"/>
        </vertical>
        <horizontal/>
      </border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  <vertical style="thin">
          <color theme="1" tint="0.34998626667073579"/>
        </vertical>
      </border>
    </dxf>
  </dxfs>
  <tableStyles count="1" defaultTableStyle="TableStyleMedium2" defaultPivotStyle="PivotStyleLight16">
    <tableStyle name="TableStyleLight4 2" pivot="0" count="8">
      <tableStyleElement type="wholeTable" dxfId="155"/>
      <tableStyleElement type="headerRow" dxfId="154"/>
      <tableStyleElement type="totalRow" dxfId="153"/>
      <tableStyleElement type="firstColumn" dxfId="152"/>
      <tableStyleElement type="lastColumn" dxfId="151"/>
      <tableStyleElement type="firstRowStripe" dxfId="150"/>
      <tableStyleElement type="secondRowStripe" dxfId="149"/>
      <tableStyleElement type="firstColumnStripe" dxfId="148"/>
    </tableStyle>
  </tableStyles>
  <colors>
    <mruColors>
      <color rgb="FFC9A6E4"/>
      <color rgb="FFEFE5F7"/>
      <color rgb="FF339966"/>
      <color rgb="FFD2D28E"/>
      <color rgb="FF00CC99"/>
      <color rgb="FF0FE785"/>
      <color rgb="FFF4FBC9"/>
      <color rgb="FFE0F468"/>
      <color rgb="FF7ED8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detail_mob_ch" displayName="detail_mob_ch" ref="A2:DB50" totalsRowShown="0" headerRowDxfId="137" dataDxfId="136">
  <tableColumns count="106">
    <tableColumn id="1" name="Image" dataDxfId="135"/>
    <tableColumn id="2" name="Zone" dataDxfId="134"/>
    <tableColumn id="3" name="Typologie" dataDxfId="133"/>
    <tableColumn id="4" name="catégories" dataDxfId="132"/>
    <tableColumn id="5" name="Equipement" dataDxfId="131"/>
    <tableColumn id="6" name="Marque " dataDxfId="130"/>
    <tableColumn id="7" name="Descriptif" dataDxfId="129"/>
    <tableColumn id="8" name="finitions" dataDxfId="128"/>
    <tableColumn id="9" name="Référence" dataDxfId="127"/>
    <tableColumn id="10" name="famille mont terr" dataDxfId="126"/>
    <tableColumn id="11" name="famille mont terr2" dataDxfId="125"/>
    <tableColumn id="12" name="cab balc" dataDxfId="124"/>
    <tableColumn id="13" name="cab balc5" dataDxfId="123"/>
    <tableColumn id="14" name="cab balc4" dataDxfId="122"/>
    <tableColumn id="15" name="cab balc3" dataDxfId="121"/>
    <tableColumn id="16" name="Colonne3" dataDxfId="120"/>
    <tableColumn id="17" name="fam balc4" dataDxfId="119"/>
    <tableColumn id="18" name="club balc2" dataDxfId="118"/>
    <tableColumn id="19" name="club balc6" dataDxfId="117"/>
    <tableColumn id="20" name="cab balc2" dataDxfId="116"/>
    <tableColumn id="21" name="fam balc8" dataDxfId="115"/>
    <tableColumn id="22" name="fam mont terr9" dataDxfId="114"/>
    <tableColumn id="23" name="club mont2" dataDxfId="113"/>
    <tableColumn id="24" name="conf mont" dataDxfId="112"/>
    <tableColumn id="25" name="club mont10" dataDxfId="111"/>
    <tableColumn id="26" name="cab mont" dataDxfId="110"/>
    <tableColumn id="27" name="club balc3" dataDxfId="109"/>
    <tableColumn id="28" name="cab mont12" dataDxfId="108"/>
    <tableColumn id="29" name="cab mont13" dataDxfId="107"/>
    <tableColumn id="30" name="cab balc14" dataDxfId="106"/>
    <tableColumn id="31" name="conf balc15" dataDxfId="105"/>
    <tableColumn id="32" name="club balc16" dataDxfId="104"/>
    <tableColumn id="33" name="conf balc17" dataDxfId="103"/>
    <tableColumn id="34" name="club balc18" dataDxfId="102"/>
    <tableColumn id="35" name="conf balc19" dataDxfId="101"/>
    <tableColumn id="36" name="club balc20" dataDxfId="100"/>
    <tableColumn id="37" name="conf balc21" dataDxfId="99"/>
    <tableColumn id="38" name="club balc22" dataDxfId="98"/>
    <tableColumn id="39" name="famille mont2" dataDxfId="97"/>
    <tableColumn id="40" name="club balc23" dataDxfId="96"/>
    <tableColumn id="41" name="conf mont24" dataDxfId="95"/>
    <tableColumn id="42" name="conf balc25" dataDxfId="94"/>
    <tableColumn id="43" name="club balc26" dataDxfId="93"/>
    <tableColumn id="44" name="conf balc27" dataDxfId="92"/>
    <tableColumn id="45" name="cab mont28" dataDxfId="91"/>
    <tableColumn id="46" name="club mont29" dataDxfId="90"/>
    <tableColumn id="47" name="famille mont30" dataDxfId="89"/>
    <tableColumn id="48" name="club mont31" dataDxfId="88"/>
    <tableColumn id="49" name="conf mont32" dataDxfId="87"/>
    <tableColumn id="50" name="club mont33" dataDxfId="86"/>
    <tableColumn id="51" name="conf mont34" dataDxfId="85"/>
    <tableColumn id="52" name="club mont35" dataDxfId="84"/>
    <tableColumn id="53" name="cab mont36" dataDxfId="83"/>
    <tableColumn id="54" name="cab mont37" dataDxfId="82"/>
    <tableColumn id="55" name="conf balc38" dataDxfId="81"/>
    <tableColumn id="56" name="cab balc39" dataDxfId="80"/>
    <tableColumn id="57" name="club balc40" dataDxfId="79"/>
    <tableColumn id="58" name="conf balc41" dataDxfId="78"/>
    <tableColumn id="59" name="club balc42" dataDxfId="77"/>
    <tableColumn id="60" name="conf balc43" dataDxfId="76"/>
    <tableColumn id="61" name="club balc44" dataDxfId="75"/>
    <tableColumn id="62" name="conf balc45" dataDxfId="74"/>
    <tableColumn id="63" name="club balc46" dataDxfId="73"/>
    <tableColumn id="64" name="famille mont47" dataDxfId="72"/>
    <tableColumn id="65" name="club balc48" dataDxfId="71"/>
    <tableColumn id="66" name="conf balc49" dataDxfId="70"/>
    <tableColumn id="67" name="conf balc50" dataDxfId="69"/>
    <tableColumn id="68" name="club balc51" dataDxfId="68"/>
    <tableColumn id="69" name="conf balc52" dataDxfId="67"/>
    <tableColumn id="70" name="conf mont53" dataDxfId="66"/>
    <tableColumn id="71" name="club mont54" dataDxfId="65"/>
    <tableColumn id="72" name="famille mont5" dataDxfId="64"/>
    <tableColumn id="73" name="club mont56" dataDxfId="63"/>
    <tableColumn id="74" name="conf mont57" dataDxfId="62"/>
    <tableColumn id="75" name="club mont58" dataDxfId="61"/>
    <tableColumn id="76" name="conf mont59" dataDxfId="60"/>
    <tableColumn id="77" name="club mont60" dataDxfId="59"/>
    <tableColumn id="78" name="cab mont61" dataDxfId="58"/>
    <tableColumn id="79" name="cab mont62" dataDxfId="57"/>
    <tableColumn id="80" name="conf balc63" dataDxfId="56"/>
    <tableColumn id="81" name="cab balc64" dataDxfId="55"/>
    <tableColumn id="82" name="club balc65" dataDxfId="54"/>
    <tableColumn id="83" name="conf balc66" dataDxfId="53"/>
    <tableColumn id="84" name="club balc67" dataDxfId="52"/>
    <tableColumn id="85" name="conf balc68" dataDxfId="51"/>
    <tableColumn id="86" name="club balc69" dataDxfId="50"/>
    <tableColumn id="87" name="conf balc70" dataDxfId="49"/>
    <tableColumn id="88" name="club balc71" dataDxfId="48"/>
    <tableColumn id="89" name="famille mont4" dataDxfId="47"/>
    <tableColumn id="90" name="club balc73" dataDxfId="46"/>
    <tableColumn id="91" name="conf balc74" dataDxfId="45"/>
    <tableColumn id="92" name="conf balc75" dataDxfId="44"/>
    <tableColumn id="93" name="club balc76" dataDxfId="43"/>
    <tableColumn id="94" name="conf balc77" dataDxfId="42"/>
    <tableColumn id="95" name="conf mont78" dataDxfId="41"/>
    <tableColumn id="96" name="club mont79" dataDxfId="40"/>
    <tableColumn id="97" name="famille mont3" dataDxfId="39"/>
    <tableColumn id="98" name="Colonne81" dataDxfId="38"/>
    <tableColumn id="99" name="Colonne82" dataDxfId="37"/>
    <tableColumn id="100" name="Quantité TOTAL" dataDxfId="36"/>
    <tableColumn id="101" name="Prix unitaire" dataDxfId="35"/>
    <tableColumn id="102" name="Prix TOTAL" dataDxfId="34">
      <calculatedColumnFormula>CV3*CW3</calculatedColumnFormula>
    </tableColumn>
    <tableColumn id="103" name="transport" dataDxfId="33"/>
    <tableColumn id="104" name="installation &amp; déchets" dataDxfId="32"/>
    <tableColumn id="105" name="délai - chambre témoin" dataDxfId="31"/>
    <tableColumn id="106" name="délai - livraison marchandises" dataDxfId="30"/>
  </tableColumns>
  <tableStyleInfo name="TableStyleLight4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4"/>
  <sheetViews>
    <sheetView workbookViewId="0">
      <pane xSplit="8" ySplit="2" topLeftCell="I24" activePane="bottomRight" state="frozen"/>
      <selection pane="topRight" activeCell="I1" sqref="I1"/>
      <selection pane="bottomLeft" activeCell="A3" sqref="A3"/>
      <selection pane="bottomRight" activeCell="A3" sqref="A3:XFD50"/>
    </sheetView>
  </sheetViews>
  <sheetFormatPr baseColWidth="10" defaultRowHeight="15" outlineLevelCol="1"/>
  <cols>
    <col min="1" max="1" width="19.140625" customWidth="1"/>
    <col min="3" max="3" width="11.85546875" customWidth="1"/>
    <col min="4" max="4" width="12.28515625" customWidth="1"/>
    <col min="5" max="5" width="14" customWidth="1"/>
    <col min="7" max="7" width="11.7109375" customWidth="1"/>
    <col min="9" max="9" width="12.28515625" customWidth="1"/>
    <col min="10" max="97" width="10.7109375" customWidth="1" outlineLevel="1"/>
    <col min="98" max="99" width="12.5703125" customWidth="1" outlineLevel="1"/>
    <col min="100" max="100" width="17" customWidth="1"/>
    <col min="101" max="101" width="14" customWidth="1"/>
    <col min="102" max="102" width="12.5703125" customWidth="1"/>
    <col min="104" max="104" width="23.42578125" customWidth="1"/>
    <col min="105" max="105" width="23.7109375" customWidth="1"/>
    <col min="106" max="106" width="29.28515625" customWidth="1"/>
  </cols>
  <sheetData>
    <row r="1" spans="1:106" ht="45">
      <c r="A1" s="1"/>
      <c r="B1" s="1"/>
      <c r="C1" s="1"/>
      <c r="D1" s="1"/>
      <c r="E1" s="1"/>
      <c r="F1" s="2"/>
      <c r="G1" s="1"/>
      <c r="H1" s="2"/>
      <c r="I1" s="1"/>
      <c r="J1" s="3" t="s">
        <v>0</v>
      </c>
      <c r="K1" s="3" t="s">
        <v>1</v>
      </c>
      <c r="L1" s="3" t="s">
        <v>2</v>
      </c>
      <c r="M1" s="3" t="s">
        <v>3</v>
      </c>
      <c r="N1" s="3" t="s">
        <v>4</v>
      </c>
      <c r="O1" s="3" t="s">
        <v>5</v>
      </c>
      <c r="P1" s="3" t="s">
        <v>6</v>
      </c>
      <c r="Q1" s="3" t="s">
        <v>7</v>
      </c>
      <c r="R1" s="3" t="s">
        <v>8</v>
      </c>
      <c r="S1" s="4" t="s">
        <v>9</v>
      </c>
      <c r="T1" s="3" t="s">
        <v>10</v>
      </c>
      <c r="U1" s="3" t="s">
        <v>11</v>
      </c>
      <c r="V1" s="4" t="s">
        <v>12</v>
      </c>
      <c r="W1" s="3" t="s">
        <v>13</v>
      </c>
      <c r="X1" s="3" t="s">
        <v>14</v>
      </c>
      <c r="Y1" s="3" t="s">
        <v>15</v>
      </c>
      <c r="Z1" s="3" t="s">
        <v>16</v>
      </c>
      <c r="AA1" s="3" t="s">
        <v>17</v>
      </c>
      <c r="AB1" s="3" t="s">
        <v>18</v>
      </c>
      <c r="AC1" s="3" t="s">
        <v>19</v>
      </c>
      <c r="AD1" s="3" t="s">
        <v>20</v>
      </c>
      <c r="AE1" s="3" t="s">
        <v>21</v>
      </c>
      <c r="AF1" s="3" t="s">
        <v>22</v>
      </c>
      <c r="AG1" s="3" t="s">
        <v>23</v>
      </c>
      <c r="AH1" s="3" t="s">
        <v>24</v>
      </c>
      <c r="AI1" s="3" t="s">
        <v>25</v>
      </c>
      <c r="AJ1" s="3" t="s">
        <v>26</v>
      </c>
      <c r="AK1" s="3" t="s">
        <v>27</v>
      </c>
      <c r="AL1" s="3" t="s">
        <v>28</v>
      </c>
      <c r="AM1" s="3" t="s">
        <v>29</v>
      </c>
      <c r="AN1" s="3" t="s">
        <v>30</v>
      </c>
      <c r="AO1" s="3" t="s">
        <v>31</v>
      </c>
      <c r="AP1" s="3" t="s">
        <v>32</v>
      </c>
      <c r="AQ1" s="3" t="s">
        <v>33</v>
      </c>
      <c r="AR1" s="3" t="s">
        <v>34</v>
      </c>
      <c r="AS1" s="3" t="s">
        <v>35</v>
      </c>
      <c r="AT1" s="3" t="s">
        <v>36</v>
      </c>
      <c r="AU1" s="3" t="s">
        <v>37</v>
      </c>
      <c r="AV1" s="3" t="s">
        <v>38</v>
      </c>
      <c r="AW1" s="3" t="s">
        <v>39</v>
      </c>
      <c r="AX1" s="3" t="s">
        <v>40</v>
      </c>
      <c r="AY1" s="3" t="s">
        <v>41</v>
      </c>
      <c r="AZ1" s="3" t="s">
        <v>42</v>
      </c>
      <c r="BA1" s="3" t="s">
        <v>43</v>
      </c>
      <c r="BB1" s="3" t="s">
        <v>44</v>
      </c>
      <c r="BC1" s="3" t="s">
        <v>45</v>
      </c>
      <c r="BD1" s="3" t="s">
        <v>46</v>
      </c>
      <c r="BE1" s="3" t="s">
        <v>47</v>
      </c>
      <c r="BF1" s="3" t="s">
        <v>48</v>
      </c>
      <c r="BG1" s="3" t="s">
        <v>49</v>
      </c>
      <c r="BH1" s="3" t="s">
        <v>50</v>
      </c>
      <c r="BI1" s="3" t="s">
        <v>51</v>
      </c>
      <c r="BJ1" s="3" t="s">
        <v>52</v>
      </c>
      <c r="BK1" s="3" t="s">
        <v>53</v>
      </c>
      <c r="BL1" s="3" t="s">
        <v>54</v>
      </c>
      <c r="BM1" s="3" t="s">
        <v>55</v>
      </c>
      <c r="BN1" s="3" t="s">
        <v>56</v>
      </c>
      <c r="BO1" s="3" t="s">
        <v>57</v>
      </c>
      <c r="BP1" s="3" t="s">
        <v>58</v>
      </c>
      <c r="BQ1" s="3" t="s">
        <v>59</v>
      </c>
      <c r="BR1" s="3" t="s">
        <v>60</v>
      </c>
      <c r="BS1" s="3" t="s">
        <v>61</v>
      </c>
      <c r="BT1" s="3" t="s">
        <v>62</v>
      </c>
      <c r="BU1" s="3" t="s">
        <v>63</v>
      </c>
      <c r="BV1" s="3" t="s">
        <v>64</v>
      </c>
      <c r="BW1" s="3" t="s">
        <v>65</v>
      </c>
      <c r="BX1" s="3" t="s">
        <v>66</v>
      </c>
      <c r="BY1" s="4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73</v>
      </c>
      <c r="CF1" s="3" t="s">
        <v>74</v>
      </c>
      <c r="CG1" s="4" t="s">
        <v>75</v>
      </c>
      <c r="CH1" s="3" t="s">
        <v>76</v>
      </c>
      <c r="CI1" s="4" t="s">
        <v>77</v>
      </c>
      <c r="CJ1" s="3" t="s">
        <v>78</v>
      </c>
      <c r="CK1" s="3" t="s">
        <v>79</v>
      </c>
      <c r="CL1" s="4" t="s">
        <v>80</v>
      </c>
      <c r="CM1" s="4" t="s">
        <v>81</v>
      </c>
      <c r="CN1" s="4" t="s">
        <v>82</v>
      </c>
      <c r="CO1" s="4" t="s">
        <v>83</v>
      </c>
      <c r="CP1" s="4" t="s">
        <v>84</v>
      </c>
      <c r="CQ1" s="3" t="s">
        <v>85</v>
      </c>
      <c r="CR1" s="3" t="s">
        <v>86</v>
      </c>
      <c r="CS1" s="3" t="s">
        <v>87</v>
      </c>
      <c r="CT1" s="1"/>
      <c r="CU1" s="1"/>
      <c r="CV1" s="1"/>
      <c r="CW1" s="1"/>
      <c r="CX1" s="1"/>
      <c r="CY1" s="5"/>
      <c r="CZ1" s="6"/>
      <c r="DA1" s="5"/>
      <c r="DB1" s="5"/>
    </row>
    <row r="2" spans="1:106" s="31" customFormat="1" ht="25.5">
      <c r="A2" s="26" t="s">
        <v>88</v>
      </c>
      <c r="B2" s="26" t="s">
        <v>89</v>
      </c>
      <c r="C2" s="26" t="s">
        <v>90</v>
      </c>
      <c r="D2" s="26" t="s">
        <v>91</v>
      </c>
      <c r="E2" s="26" t="s">
        <v>92</v>
      </c>
      <c r="F2" s="26" t="s">
        <v>93</v>
      </c>
      <c r="G2" s="26" t="s">
        <v>94</v>
      </c>
      <c r="H2" s="26" t="s">
        <v>95</v>
      </c>
      <c r="I2" s="26" t="s">
        <v>96</v>
      </c>
      <c r="J2" s="26" t="s">
        <v>97</v>
      </c>
      <c r="K2" s="26" t="s">
        <v>98</v>
      </c>
      <c r="L2" s="26" t="s">
        <v>99</v>
      </c>
      <c r="M2" s="26" t="s">
        <v>201</v>
      </c>
      <c r="N2" s="26" t="s">
        <v>199</v>
      </c>
      <c r="O2" s="26" t="s">
        <v>196</v>
      </c>
      <c r="P2" s="26" t="s">
        <v>194</v>
      </c>
      <c r="Q2" s="26" t="s">
        <v>103</v>
      </c>
      <c r="R2" s="26" t="s">
        <v>102</v>
      </c>
      <c r="S2" s="26" t="s">
        <v>104</v>
      </c>
      <c r="T2" s="26" t="s">
        <v>105</v>
      </c>
      <c r="U2" s="26" t="s">
        <v>106</v>
      </c>
      <c r="V2" s="26" t="s">
        <v>107</v>
      </c>
      <c r="W2" s="26" t="s">
        <v>200</v>
      </c>
      <c r="X2" s="26" t="s">
        <v>109</v>
      </c>
      <c r="Y2" s="26" t="s">
        <v>110</v>
      </c>
      <c r="Z2" s="26" t="s">
        <v>111</v>
      </c>
      <c r="AA2" s="26" t="s">
        <v>112</v>
      </c>
      <c r="AB2" s="26" t="s">
        <v>113</v>
      </c>
      <c r="AC2" s="26" t="s">
        <v>114</v>
      </c>
      <c r="AD2" s="26" t="s">
        <v>115</v>
      </c>
      <c r="AE2" s="26" t="s">
        <v>116</v>
      </c>
      <c r="AF2" s="26" t="s">
        <v>117</v>
      </c>
      <c r="AG2" s="26" t="s">
        <v>118</v>
      </c>
      <c r="AH2" s="26" t="s">
        <v>119</v>
      </c>
      <c r="AI2" s="26" t="s">
        <v>120</v>
      </c>
      <c r="AJ2" s="26" t="s">
        <v>121</v>
      </c>
      <c r="AK2" s="26" t="s">
        <v>122</v>
      </c>
      <c r="AL2" s="26" t="s">
        <v>123</v>
      </c>
      <c r="AM2" s="26" t="s">
        <v>124</v>
      </c>
      <c r="AN2" s="26" t="s">
        <v>125</v>
      </c>
      <c r="AO2" s="26" t="s">
        <v>126</v>
      </c>
      <c r="AP2" s="26" t="s">
        <v>127</v>
      </c>
      <c r="AQ2" s="26" t="s">
        <v>128</v>
      </c>
      <c r="AR2" s="26" t="s">
        <v>129</v>
      </c>
      <c r="AS2" s="26" t="s">
        <v>130</v>
      </c>
      <c r="AT2" s="26" t="s">
        <v>131</v>
      </c>
      <c r="AU2" s="26" t="s">
        <v>132</v>
      </c>
      <c r="AV2" s="26" t="s">
        <v>133</v>
      </c>
      <c r="AW2" s="26" t="s">
        <v>134</v>
      </c>
      <c r="AX2" s="26" t="s">
        <v>135</v>
      </c>
      <c r="AY2" s="26" t="s">
        <v>136</v>
      </c>
      <c r="AZ2" s="26" t="s">
        <v>137</v>
      </c>
      <c r="BA2" s="26" t="s">
        <v>138</v>
      </c>
      <c r="BB2" s="26" t="s">
        <v>139</v>
      </c>
      <c r="BC2" s="26" t="s">
        <v>140</v>
      </c>
      <c r="BD2" s="26" t="s">
        <v>141</v>
      </c>
      <c r="BE2" s="26" t="s">
        <v>142</v>
      </c>
      <c r="BF2" s="26" t="s">
        <v>143</v>
      </c>
      <c r="BG2" s="26" t="s">
        <v>144</v>
      </c>
      <c r="BH2" s="26" t="s">
        <v>145</v>
      </c>
      <c r="BI2" s="26" t="s">
        <v>146</v>
      </c>
      <c r="BJ2" s="26" t="s">
        <v>147</v>
      </c>
      <c r="BK2" s="26" t="s">
        <v>148</v>
      </c>
      <c r="BL2" s="26" t="s">
        <v>149</v>
      </c>
      <c r="BM2" s="26" t="s">
        <v>150</v>
      </c>
      <c r="BN2" s="26" t="s">
        <v>151</v>
      </c>
      <c r="BO2" s="26" t="s">
        <v>152</v>
      </c>
      <c r="BP2" s="26" t="s">
        <v>153</v>
      </c>
      <c r="BQ2" s="26" t="s">
        <v>154</v>
      </c>
      <c r="BR2" s="26" t="s">
        <v>155</v>
      </c>
      <c r="BS2" s="26" t="s">
        <v>156</v>
      </c>
      <c r="BT2" s="26" t="s">
        <v>195</v>
      </c>
      <c r="BU2" s="26" t="s">
        <v>157</v>
      </c>
      <c r="BV2" s="26" t="s">
        <v>158</v>
      </c>
      <c r="BW2" s="26" t="s">
        <v>159</v>
      </c>
      <c r="BX2" s="26" t="s">
        <v>160</v>
      </c>
      <c r="BY2" s="26" t="s">
        <v>161</v>
      </c>
      <c r="BZ2" s="26" t="s">
        <v>162</v>
      </c>
      <c r="CA2" s="26" t="s">
        <v>163</v>
      </c>
      <c r="CB2" s="26" t="s">
        <v>164</v>
      </c>
      <c r="CC2" s="26" t="s">
        <v>165</v>
      </c>
      <c r="CD2" s="26" t="s">
        <v>166</v>
      </c>
      <c r="CE2" s="26" t="s">
        <v>167</v>
      </c>
      <c r="CF2" s="26" t="s">
        <v>168</v>
      </c>
      <c r="CG2" s="26" t="s">
        <v>169</v>
      </c>
      <c r="CH2" s="26" t="s">
        <v>170</v>
      </c>
      <c r="CI2" s="26" t="s">
        <v>171</v>
      </c>
      <c r="CJ2" s="26" t="s">
        <v>172</v>
      </c>
      <c r="CK2" s="26" t="s">
        <v>193</v>
      </c>
      <c r="CL2" s="26" t="s">
        <v>173</v>
      </c>
      <c r="CM2" s="26" t="s">
        <v>174</v>
      </c>
      <c r="CN2" s="26" t="s">
        <v>175</v>
      </c>
      <c r="CO2" s="26" t="s">
        <v>176</v>
      </c>
      <c r="CP2" s="26" t="s">
        <v>177</v>
      </c>
      <c r="CQ2" s="26" t="s">
        <v>178</v>
      </c>
      <c r="CR2" s="26" t="s">
        <v>179</v>
      </c>
      <c r="CS2" s="26" t="s">
        <v>192</v>
      </c>
      <c r="CT2" s="26" t="s">
        <v>180</v>
      </c>
      <c r="CU2" s="26" t="s">
        <v>181</v>
      </c>
      <c r="CV2" s="29" t="s">
        <v>182</v>
      </c>
      <c r="CW2" s="29" t="s">
        <v>183</v>
      </c>
      <c r="CX2" s="29" t="s">
        <v>184</v>
      </c>
      <c r="CY2" s="30" t="s">
        <v>185</v>
      </c>
      <c r="CZ2" s="27" t="s">
        <v>186</v>
      </c>
      <c r="DA2" s="28" t="s">
        <v>187</v>
      </c>
      <c r="DB2" s="28" t="s">
        <v>188</v>
      </c>
    </row>
    <row r="3" spans="1:106">
      <c r="A3" s="9"/>
      <c r="B3" s="9"/>
      <c r="C3" s="9"/>
      <c r="D3" s="9"/>
      <c r="E3" s="9"/>
      <c r="F3" s="10"/>
      <c r="G3" s="9"/>
      <c r="H3" s="10"/>
      <c r="I3" s="11"/>
      <c r="J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32"/>
      <c r="CX3" s="12">
        <f>CV3*CW3</f>
        <v>0</v>
      </c>
      <c r="CY3" s="5"/>
      <c r="CZ3" s="6"/>
      <c r="DA3" s="5"/>
      <c r="DB3" s="5"/>
    </row>
    <row r="4" spans="1:106">
      <c r="A4" s="9"/>
      <c r="B4" s="9"/>
      <c r="C4" s="9"/>
      <c r="D4" s="9"/>
      <c r="E4" s="9"/>
      <c r="F4" s="9"/>
      <c r="G4" s="9"/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33"/>
      <c r="CX4" s="12">
        <f t="shared" ref="CX4:CX50" si="0">CV4*CW4</f>
        <v>0</v>
      </c>
      <c r="CY4" s="5"/>
      <c r="CZ4" s="6"/>
      <c r="DA4" s="5"/>
      <c r="DB4" s="5"/>
    </row>
    <row r="5" spans="1:106">
      <c r="A5" s="9"/>
      <c r="B5" s="9"/>
      <c r="C5" s="9"/>
      <c r="D5" s="9"/>
      <c r="E5" s="9"/>
      <c r="F5" s="9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33"/>
      <c r="CX5" s="12">
        <f t="shared" si="0"/>
        <v>0</v>
      </c>
      <c r="CY5" s="5"/>
      <c r="CZ5" s="6"/>
      <c r="DA5" s="5"/>
      <c r="DB5" s="5"/>
    </row>
    <row r="6" spans="1:106">
      <c r="A6" s="9"/>
      <c r="B6" s="9"/>
      <c r="C6" s="9"/>
      <c r="D6" s="9"/>
      <c r="E6" s="9"/>
      <c r="F6" s="9"/>
      <c r="G6" s="9"/>
      <c r="H6" s="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33"/>
      <c r="CX6" s="12">
        <f t="shared" si="0"/>
        <v>0</v>
      </c>
      <c r="CY6" s="6"/>
      <c r="CZ6" s="6"/>
      <c r="DA6" s="8"/>
      <c r="DB6" s="5"/>
    </row>
    <row r="7" spans="1:106">
      <c r="A7" s="9"/>
      <c r="B7" s="9"/>
      <c r="C7" s="9"/>
      <c r="D7" s="9"/>
      <c r="E7" s="9"/>
      <c r="F7" s="10"/>
      <c r="G7" s="9"/>
      <c r="H7" s="10"/>
      <c r="I7" s="1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33"/>
      <c r="CX7" s="12">
        <f t="shared" si="0"/>
        <v>0</v>
      </c>
      <c r="CY7" s="6"/>
      <c r="CZ7" s="6"/>
      <c r="DA7" s="5"/>
      <c r="DB7" s="5"/>
    </row>
    <row r="8" spans="1:106">
      <c r="A8" s="9"/>
      <c r="B8" s="9"/>
      <c r="C8" s="9"/>
      <c r="D8" s="9"/>
      <c r="E8" s="9"/>
      <c r="F8" s="10"/>
      <c r="G8" s="9"/>
      <c r="H8" s="10"/>
      <c r="I8" s="1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33"/>
      <c r="CX8" s="12">
        <f t="shared" si="0"/>
        <v>0</v>
      </c>
      <c r="CY8" s="5"/>
      <c r="CZ8" s="6"/>
      <c r="DA8" s="5"/>
      <c r="DB8" s="5"/>
    </row>
    <row r="9" spans="1:106">
      <c r="A9" s="9"/>
      <c r="B9" s="9"/>
      <c r="C9" s="9"/>
      <c r="D9" s="9"/>
      <c r="E9" s="9"/>
      <c r="F9" s="10"/>
      <c r="G9" s="9"/>
      <c r="H9" s="10"/>
      <c r="I9" s="1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33"/>
      <c r="CX9" s="12">
        <f t="shared" si="0"/>
        <v>0</v>
      </c>
      <c r="CY9" s="5"/>
      <c r="CZ9" s="6"/>
      <c r="DA9" s="5"/>
      <c r="DB9" s="5"/>
    </row>
    <row r="10" spans="1:106">
      <c r="A10" s="9"/>
      <c r="B10" s="9"/>
      <c r="C10" s="9"/>
      <c r="D10" s="9"/>
      <c r="E10" s="9"/>
      <c r="F10" s="10"/>
      <c r="G10" s="9"/>
      <c r="H10" s="10"/>
      <c r="I10" s="1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33"/>
      <c r="CX10" s="12">
        <f t="shared" si="0"/>
        <v>0</v>
      </c>
      <c r="CY10" s="13"/>
      <c r="CZ10" s="6"/>
      <c r="DA10" s="5"/>
      <c r="DB10" s="5"/>
    </row>
    <row r="11" spans="1:106">
      <c r="A11" s="9"/>
      <c r="B11" s="9"/>
      <c r="C11" s="9"/>
      <c r="D11" s="9"/>
      <c r="E11" s="9"/>
      <c r="F11" s="10"/>
      <c r="G11" s="9"/>
      <c r="H11" s="10"/>
      <c r="I11" s="14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33"/>
      <c r="CX11" s="12">
        <f t="shared" si="0"/>
        <v>0</v>
      </c>
      <c r="CY11" s="5"/>
      <c r="CZ11" s="6"/>
      <c r="DA11" s="5"/>
      <c r="DB11" s="5"/>
    </row>
    <row r="12" spans="1:106">
      <c r="A12" s="9"/>
      <c r="B12" s="9"/>
      <c r="C12" s="9"/>
      <c r="D12" s="9"/>
      <c r="E12" s="9"/>
      <c r="F12" s="10"/>
      <c r="G12" s="9"/>
      <c r="H12" s="10"/>
      <c r="I12" s="11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33"/>
      <c r="CX12" s="12">
        <f t="shared" si="0"/>
        <v>0</v>
      </c>
      <c r="CY12" s="5"/>
      <c r="CZ12" s="6"/>
      <c r="DA12" s="8"/>
      <c r="DB12" s="5"/>
    </row>
    <row r="13" spans="1:106">
      <c r="A13" s="9"/>
      <c r="B13" s="9"/>
      <c r="C13" s="9"/>
      <c r="D13" s="9"/>
      <c r="E13" s="9"/>
      <c r="F13" s="10"/>
      <c r="G13" s="9"/>
      <c r="H13" s="10"/>
      <c r="I13" s="1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33"/>
      <c r="CX13" s="12">
        <f t="shared" si="0"/>
        <v>0</v>
      </c>
      <c r="CY13" s="5"/>
      <c r="CZ13" s="6"/>
      <c r="DA13" s="5"/>
      <c r="DB13" s="5"/>
    </row>
    <row r="14" spans="1:106">
      <c r="A14" s="9"/>
      <c r="B14" s="9"/>
      <c r="C14" s="9"/>
      <c r="D14" s="9"/>
      <c r="E14" s="9"/>
      <c r="F14" s="10"/>
      <c r="G14" s="9"/>
      <c r="H14" s="10"/>
      <c r="I14" s="1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33"/>
      <c r="CX14" s="12">
        <f t="shared" si="0"/>
        <v>0</v>
      </c>
      <c r="CY14" s="5"/>
      <c r="CZ14" s="6"/>
      <c r="DA14" s="13"/>
      <c r="DB14" s="15"/>
    </row>
    <row r="15" spans="1:106">
      <c r="A15" s="9"/>
      <c r="B15" s="9"/>
      <c r="C15" s="9"/>
      <c r="D15" s="9"/>
      <c r="E15" s="9"/>
      <c r="F15" s="10"/>
      <c r="G15" s="9"/>
      <c r="H15" s="10"/>
      <c r="I15" s="1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33"/>
      <c r="CX15" s="12">
        <f t="shared" si="0"/>
        <v>0</v>
      </c>
      <c r="CY15" s="5"/>
      <c r="CZ15" s="6"/>
      <c r="DA15" s="5"/>
      <c r="DB15" s="15"/>
    </row>
    <row r="16" spans="1:106">
      <c r="A16" s="9"/>
      <c r="B16" s="9"/>
      <c r="C16" s="9"/>
      <c r="D16" s="9"/>
      <c r="E16" s="9"/>
      <c r="F16" s="10"/>
      <c r="G16" s="9"/>
      <c r="H16" s="10"/>
      <c r="I16" s="1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33"/>
      <c r="CX16" s="12">
        <f t="shared" si="0"/>
        <v>0</v>
      </c>
      <c r="CY16" s="5"/>
      <c r="CZ16" s="6"/>
      <c r="DA16" s="5"/>
      <c r="DB16" s="15"/>
    </row>
    <row r="17" spans="1:106">
      <c r="A17" s="9"/>
      <c r="B17" s="9"/>
      <c r="C17" s="9"/>
      <c r="D17" s="9"/>
      <c r="E17" s="9"/>
      <c r="F17" s="10"/>
      <c r="G17" s="9"/>
      <c r="H17" s="10"/>
      <c r="I17" s="1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33"/>
      <c r="CX17" s="12">
        <f t="shared" si="0"/>
        <v>0</v>
      </c>
      <c r="CY17" s="5"/>
      <c r="CZ17" s="6"/>
      <c r="DA17" s="8"/>
      <c r="DB17" s="5"/>
    </row>
    <row r="18" spans="1:106">
      <c r="A18" s="9"/>
      <c r="B18" s="9"/>
      <c r="C18" s="9"/>
      <c r="D18" s="9"/>
      <c r="E18" s="9"/>
      <c r="F18" s="10"/>
      <c r="G18" s="9"/>
      <c r="H18" s="10"/>
      <c r="I18" s="1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33"/>
      <c r="CX18" s="12">
        <f t="shared" si="0"/>
        <v>0</v>
      </c>
      <c r="CY18" s="5"/>
      <c r="CZ18" s="6"/>
      <c r="DA18" s="8"/>
      <c r="DB18" s="5"/>
    </row>
    <row r="19" spans="1:106">
      <c r="A19" s="9"/>
      <c r="B19" s="9"/>
      <c r="C19" s="9"/>
      <c r="D19" s="9"/>
      <c r="E19" s="16"/>
      <c r="F19" s="10"/>
      <c r="G19" s="9"/>
      <c r="H19" s="10"/>
      <c r="I19" s="1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33"/>
      <c r="CX19" s="12">
        <f t="shared" si="0"/>
        <v>0</v>
      </c>
      <c r="CY19" s="5"/>
      <c r="CZ19" s="6"/>
      <c r="DA19" s="8"/>
      <c r="DB19" s="5"/>
    </row>
    <row r="20" spans="1:106">
      <c r="A20" s="9"/>
      <c r="B20" s="9"/>
      <c r="C20" s="9"/>
      <c r="D20" s="9"/>
      <c r="E20" s="16"/>
      <c r="F20" s="10"/>
      <c r="G20" s="9"/>
      <c r="H20" s="10"/>
      <c r="I20" s="1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33"/>
      <c r="CX20" s="12">
        <f t="shared" si="0"/>
        <v>0</v>
      </c>
      <c r="CY20" s="5"/>
      <c r="CZ20" s="6"/>
      <c r="DA20" s="5"/>
      <c r="DB20" s="5"/>
    </row>
    <row r="21" spans="1:106">
      <c r="A21" s="9"/>
      <c r="B21" s="9"/>
      <c r="C21" s="9"/>
      <c r="D21" s="9"/>
      <c r="E21" s="9"/>
      <c r="F21" s="10"/>
      <c r="G21" s="17"/>
      <c r="H21" s="10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33"/>
      <c r="CX21" s="12">
        <f t="shared" si="0"/>
        <v>0</v>
      </c>
      <c r="CY21" s="5"/>
      <c r="CZ21" s="6"/>
      <c r="DA21" s="5"/>
      <c r="DB21" s="5"/>
    </row>
    <row r="22" spans="1:106">
      <c r="A22" s="9"/>
      <c r="B22" s="9"/>
      <c r="C22" s="9"/>
      <c r="D22" s="9"/>
      <c r="E22" s="9"/>
      <c r="F22" s="10"/>
      <c r="G22" s="17"/>
      <c r="H22" s="1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33"/>
      <c r="CX22" s="12">
        <f t="shared" si="0"/>
        <v>0</v>
      </c>
      <c r="CY22" s="5"/>
      <c r="CZ22" s="6"/>
      <c r="DA22" s="5"/>
      <c r="DB22" s="5"/>
    </row>
    <row r="23" spans="1:106">
      <c r="A23" s="9"/>
      <c r="B23" s="9"/>
      <c r="C23" s="9"/>
      <c r="D23" s="9"/>
      <c r="E23" s="9"/>
      <c r="F23" s="10"/>
      <c r="G23" s="17"/>
      <c r="H23" s="1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33"/>
      <c r="CX23" s="12">
        <f t="shared" si="0"/>
        <v>0</v>
      </c>
      <c r="CY23" s="5"/>
      <c r="CZ23" s="6"/>
      <c r="DA23" s="5"/>
      <c r="DB23" s="5"/>
    </row>
    <row r="24" spans="1:106">
      <c r="A24" s="9"/>
      <c r="B24" s="9"/>
      <c r="C24" s="9"/>
      <c r="D24" s="9"/>
      <c r="E24" s="9"/>
      <c r="F24" s="10"/>
      <c r="G24" s="9"/>
      <c r="H24" s="1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33"/>
      <c r="CX24" s="12">
        <f t="shared" si="0"/>
        <v>0</v>
      </c>
      <c r="CY24" s="5"/>
      <c r="CZ24" s="6"/>
      <c r="DA24" s="5"/>
      <c r="DB24" s="5"/>
    </row>
    <row r="25" spans="1:106">
      <c r="A25" s="9"/>
      <c r="B25" s="9"/>
      <c r="C25" s="9"/>
      <c r="D25" s="9"/>
      <c r="E25" s="9"/>
      <c r="F25" s="10"/>
      <c r="G25" s="17"/>
      <c r="H25" s="1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33"/>
      <c r="CX25" s="12">
        <f t="shared" si="0"/>
        <v>0</v>
      </c>
      <c r="CY25" s="5"/>
      <c r="CZ25" s="6"/>
      <c r="DA25" s="5"/>
      <c r="DB25" s="5"/>
    </row>
    <row r="26" spans="1:106">
      <c r="A26" s="9"/>
      <c r="B26" s="9"/>
      <c r="C26" s="9"/>
      <c r="D26" s="9"/>
      <c r="E26" s="9"/>
      <c r="F26" s="10"/>
      <c r="G26" s="17"/>
      <c r="H26" s="1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33"/>
      <c r="CX26" s="12">
        <f t="shared" si="0"/>
        <v>0</v>
      </c>
      <c r="CY26" s="5"/>
      <c r="CZ26" s="6"/>
      <c r="DA26" s="5"/>
      <c r="DB26" s="5"/>
    </row>
    <row r="27" spans="1:106">
      <c r="A27" s="9"/>
      <c r="B27" s="9"/>
      <c r="C27" s="9"/>
      <c r="D27" s="9"/>
      <c r="E27" s="9"/>
      <c r="F27" s="10"/>
      <c r="G27" s="17"/>
      <c r="H27" s="1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33"/>
      <c r="CX27" s="12">
        <f t="shared" si="0"/>
        <v>0</v>
      </c>
      <c r="CY27" s="5"/>
      <c r="CZ27" s="6"/>
      <c r="DA27" s="5"/>
      <c r="DB27" s="5"/>
    </row>
    <row r="28" spans="1:106">
      <c r="A28" s="9"/>
      <c r="B28" s="9"/>
      <c r="C28" s="9"/>
      <c r="D28" s="9"/>
      <c r="E28" s="9"/>
      <c r="F28" s="10"/>
      <c r="G28" s="9"/>
      <c r="H28" s="1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34"/>
      <c r="CX28" s="12">
        <f t="shared" si="0"/>
        <v>0</v>
      </c>
      <c r="CY28" s="5"/>
      <c r="CZ28" s="6"/>
      <c r="DA28" s="5"/>
      <c r="DB28" s="5"/>
    </row>
    <row r="29" spans="1:106">
      <c r="A29" s="9"/>
      <c r="B29" s="9"/>
      <c r="C29" s="9"/>
      <c r="D29" s="9"/>
      <c r="E29" s="9"/>
      <c r="F29" s="10"/>
      <c r="G29" s="9"/>
      <c r="H29" s="1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34"/>
      <c r="CX29" s="12">
        <f t="shared" si="0"/>
        <v>0</v>
      </c>
      <c r="CY29" s="5"/>
      <c r="CZ29" s="6"/>
      <c r="DA29" s="5"/>
      <c r="DB29" s="5"/>
    </row>
    <row r="30" spans="1:106">
      <c r="A30" s="9"/>
      <c r="B30" s="9"/>
      <c r="C30" s="9"/>
      <c r="D30" s="9"/>
      <c r="E30" s="9"/>
      <c r="F30" s="10"/>
      <c r="G30" s="9"/>
      <c r="H30" s="1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34"/>
      <c r="CX30" s="12">
        <f t="shared" si="0"/>
        <v>0</v>
      </c>
      <c r="CY30" s="5"/>
      <c r="CZ30" s="6"/>
      <c r="DA30" s="5"/>
      <c r="DB30" s="5"/>
    </row>
    <row r="31" spans="1:106">
      <c r="A31" s="9"/>
      <c r="B31" s="9"/>
      <c r="C31" s="9"/>
      <c r="D31" s="9"/>
      <c r="E31" s="9"/>
      <c r="F31" s="10"/>
      <c r="G31" s="9"/>
      <c r="H31" s="1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34"/>
      <c r="CX31" s="12">
        <f t="shared" si="0"/>
        <v>0</v>
      </c>
      <c r="CY31" s="5"/>
      <c r="CZ31" s="6"/>
      <c r="DA31" s="5"/>
      <c r="DB31" s="5"/>
    </row>
    <row r="32" spans="1:106">
      <c r="A32" s="9"/>
      <c r="B32" s="9"/>
      <c r="C32" s="9"/>
      <c r="D32" s="9"/>
      <c r="E32" s="9"/>
      <c r="F32" s="10"/>
      <c r="G32" s="9"/>
      <c r="H32" s="1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34"/>
      <c r="CX32" s="12">
        <f t="shared" si="0"/>
        <v>0</v>
      </c>
      <c r="CY32" s="5"/>
      <c r="CZ32" s="6"/>
      <c r="DA32" s="5"/>
      <c r="DB32" s="5"/>
    </row>
    <row r="33" spans="1:106">
      <c r="A33" s="9"/>
      <c r="B33" s="9"/>
      <c r="C33" s="9"/>
      <c r="D33" s="9"/>
      <c r="E33" s="9"/>
      <c r="F33" s="10"/>
      <c r="G33" s="9"/>
      <c r="H33" s="1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34"/>
      <c r="CX33" s="12">
        <f t="shared" si="0"/>
        <v>0</v>
      </c>
      <c r="CY33" s="5"/>
      <c r="CZ33" s="6"/>
      <c r="DA33" s="5"/>
      <c r="DB33" s="5"/>
    </row>
    <row r="34" spans="1:106">
      <c r="A34" s="9"/>
      <c r="B34" s="9"/>
      <c r="C34" s="9"/>
      <c r="D34" s="9"/>
      <c r="E34" s="9"/>
      <c r="F34" s="10"/>
      <c r="G34" s="9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34"/>
      <c r="CX34" s="12">
        <f t="shared" si="0"/>
        <v>0</v>
      </c>
      <c r="CY34" s="5"/>
      <c r="CZ34" s="6"/>
      <c r="DA34" s="5"/>
      <c r="DB34" s="5"/>
    </row>
    <row r="35" spans="1:106">
      <c r="A35" s="9"/>
      <c r="B35" s="9"/>
      <c r="C35" s="9"/>
      <c r="D35" s="9"/>
      <c r="E35" s="9"/>
      <c r="F35" s="10"/>
      <c r="G35" s="9"/>
      <c r="H35" s="1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34"/>
      <c r="CX35" s="12">
        <f t="shared" si="0"/>
        <v>0</v>
      </c>
      <c r="CY35" s="5"/>
      <c r="CZ35" s="6"/>
      <c r="DA35" s="5"/>
      <c r="DB35" s="5"/>
    </row>
    <row r="36" spans="1:106">
      <c r="A36" s="9"/>
      <c r="B36" s="9"/>
      <c r="C36" s="9"/>
      <c r="D36" s="9"/>
      <c r="E36" s="9"/>
      <c r="F36" s="10"/>
      <c r="G36" s="9"/>
      <c r="H36" s="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34"/>
      <c r="CX36" s="12">
        <f t="shared" si="0"/>
        <v>0</v>
      </c>
      <c r="CY36" s="5"/>
      <c r="CZ36" s="6"/>
      <c r="DA36" s="5"/>
      <c r="DB36" s="5"/>
    </row>
    <row r="37" spans="1:106">
      <c r="A37" s="9"/>
      <c r="B37" s="9"/>
      <c r="C37" s="9"/>
      <c r="D37" s="9"/>
      <c r="E37" s="9"/>
      <c r="F37" s="10"/>
      <c r="G37" s="9"/>
      <c r="H37" s="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34"/>
      <c r="CX37" s="12">
        <f t="shared" si="0"/>
        <v>0</v>
      </c>
      <c r="CY37" s="5"/>
      <c r="CZ37" s="6"/>
      <c r="DA37" s="5"/>
      <c r="DB37" s="5"/>
    </row>
    <row r="38" spans="1:106">
      <c r="A38" s="9"/>
      <c r="B38" s="9"/>
      <c r="C38" s="9"/>
      <c r="D38" s="9"/>
      <c r="E38" s="9"/>
      <c r="F38" s="10"/>
      <c r="G38" s="9"/>
      <c r="H38" s="1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34"/>
      <c r="CX38" s="12">
        <f t="shared" si="0"/>
        <v>0</v>
      </c>
      <c r="CY38" s="5"/>
      <c r="CZ38" s="6"/>
      <c r="DA38" s="5"/>
      <c r="DB38" s="5"/>
    </row>
    <row r="39" spans="1:106">
      <c r="A39" s="9"/>
      <c r="B39" s="9"/>
      <c r="C39" s="9"/>
      <c r="D39" s="9"/>
      <c r="E39" s="9"/>
      <c r="F39" s="10"/>
      <c r="G39" s="9"/>
      <c r="H39" s="1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34"/>
      <c r="CX39" s="12">
        <f t="shared" si="0"/>
        <v>0</v>
      </c>
      <c r="CY39" s="5"/>
      <c r="CZ39" s="6"/>
      <c r="DA39" s="5"/>
      <c r="DB39" s="5"/>
    </row>
    <row r="40" spans="1:106">
      <c r="A40" s="9"/>
      <c r="B40" s="9"/>
      <c r="C40" s="9"/>
      <c r="D40" s="9"/>
      <c r="E40" s="9"/>
      <c r="F40" s="10"/>
      <c r="G40" s="9"/>
      <c r="H40" s="1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34"/>
      <c r="CX40" s="12">
        <f t="shared" si="0"/>
        <v>0</v>
      </c>
      <c r="CY40" s="5"/>
      <c r="CZ40" s="6"/>
      <c r="DA40" s="5"/>
      <c r="DB40" s="5"/>
    </row>
    <row r="41" spans="1:106">
      <c r="A41" s="9"/>
      <c r="B41" s="9"/>
      <c r="C41" s="9"/>
      <c r="D41" s="9"/>
      <c r="E41" s="9"/>
      <c r="F41" s="10"/>
      <c r="G41" s="9"/>
      <c r="H41" s="1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34"/>
      <c r="CX41" s="12">
        <f t="shared" si="0"/>
        <v>0</v>
      </c>
      <c r="CY41" s="5"/>
      <c r="CZ41" s="6"/>
      <c r="DA41" s="5"/>
      <c r="DB41" s="5"/>
    </row>
    <row r="42" spans="1:106">
      <c r="A42" s="9"/>
      <c r="B42" s="9"/>
      <c r="C42" s="9"/>
      <c r="D42" s="9"/>
      <c r="E42" s="9"/>
      <c r="F42" s="10"/>
      <c r="G42" s="9"/>
      <c r="H42" s="1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34"/>
      <c r="CX42" s="12">
        <f t="shared" si="0"/>
        <v>0</v>
      </c>
      <c r="CY42" s="5"/>
      <c r="CZ42" s="6"/>
      <c r="DA42" s="5"/>
      <c r="DB42" s="5"/>
    </row>
    <row r="43" spans="1:106">
      <c r="A43" s="9"/>
      <c r="B43" s="9"/>
      <c r="C43" s="9"/>
      <c r="D43" s="9"/>
      <c r="E43" s="9"/>
      <c r="F43" s="10"/>
      <c r="G43" s="9"/>
      <c r="H43" s="1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34"/>
      <c r="CX43" s="12">
        <f t="shared" si="0"/>
        <v>0</v>
      </c>
      <c r="CY43" s="5"/>
      <c r="CZ43" s="6"/>
      <c r="DA43" s="5"/>
      <c r="DB43" s="5"/>
    </row>
    <row r="44" spans="1:106">
      <c r="A44" s="9"/>
      <c r="B44" s="9"/>
      <c r="C44" s="9"/>
      <c r="D44" s="9"/>
      <c r="E44" s="9"/>
      <c r="F44" s="10"/>
      <c r="G44" s="9"/>
      <c r="H44" s="1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34"/>
      <c r="CX44" s="12">
        <f t="shared" si="0"/>
        <v>0</v>
      </c>
      <c r="CY44" s="5"/>
      <c r="CZ44" s="6"/>
      <c r="DA44" s="5"/>
      <c r="DB44" s="5"/>
    </row>
    <row r="45" spans="1:106">
      <c r="A45" s="9"/>
      <c r="B45" s="9"/>
      <c r="C45" s="9"/>
      <c r="D45" s="9"/>
      <c r="E45" s="9"/>
      <c r="F45" s="10"/>
      <c r="G45" s="9"/>
      <c r="H45" s="1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34"/>
      <c r="CX45" s="12">
        <f t="shared" si="0"/>
        <v>0</v>
      </c>
      <c r="CY45" s="5"/>
      <c r="CZ45" s="6"/>
      <c r="DA45" s="5"/>
      <c r="DB45" s="5"/>
    </row>
    <row r="46" spans="1:106">
      <c r="A46" s="9"/>
      <c r="B46" s="9"/>
      <c r="C46" s="9"/>
      <c r="D46" s="9"/>
      <c r="E46" s="9"/>
      <c r="F46" s="10"/>
      <c r="G46" s="9"/>
      <c r="H46" s="1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34"/>
      <c r="CX46" s="12">
        <f t="shared" si="0"/>
        <v>0</v>
      </c>
      <c r="CY46" s="5"/>
      <c r="CZ46" s="6"/>
      <c r="DA46" s="5"/>
      <c r="DB46" s="5"/>
    </row>
    <row r="47" spans="1:106">
      <c r="A47" s="9"/>
      <c r="B47" s="9"/>
      <c r="C47" s="9"/>
      <c r="D47" s="9"/>
      <c r="E47" s="9"/>
      <c r="F47" s="10"/>
      <c r="G47" s="9"/>
      <c r="H47" s="1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34"/>
      <c r="CX47" s="12">
        <f t="shared" si="0"/>
        <v>0</v>
      </c>
      <c r="CY47" s="5"/>
      <c r="CZ47" s="6"/>
      <c r="DA47" s="5"/>
      <c r="DB47" s="5"/>
    </row>
    <row r="48" spans="1:106">
      <c r="A48" s="9"/>
      <c r="B48" s="9"/>
      <c r="C48" s="9"/>
      <c r="D48" s="9"/>
      <c r="E48" s="9"/>
      <c r="F48" s="10"/>
      <c r="G48" s="9"/>
      <c r="H48" s="1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34"/>
      <c r="CX48" s="12">
        <f t="shared" si="0"/>
        <v>0</v>
      </c>
      <c r="CY48" s="5"/>
      <c r="CZ48" s="6"/>
      <c r="DA48" s="5"/>
      <c r="DB48" s="5"/>
    </row>
    <row r="49" spans="1:106">
      <c r="A49" s="9"/>
      <c r="B49" s="9"/>
      <c r="C49" s="9"/>
      <c r="D49" s="9"/>
      <c r="E49" s="9"/>
      <c r="F49" s="10"/>
      <c r="G49" s="9"/>
      <c r="H49" s="1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34"/>
      <c r="CX49" s="12">
        <f t="shared" si="0"/>
        <v>0</v>
      </c>
      <c r="CY49" s="5"/>
      <c r="CZ49" s="6"/>
      <c r="DA49" s="5"/>
      <c r="DB49" s="5"/>
    </row>
    <row r="50" spans="1:106">
      <c r="A50" s="9"/>
      <c r="B50" s="9"/>
      <c r="C50" s="9"/>
      <c r="D50" s="9"/>
      <c r="E50" s="9"/>
      <c r="F50" s="10"/>
      <c r="G50" s="9"/>
      <c r="H50" s="1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34"/>
      <c r="CX50" s="12">
        <f t="shared" si="0"/>
        <v>0</v>
      </c>
      <c r="CY50" s="5"/>
      <c r="CZ50" s="6"/>
      <c r="DA50" s="5"/>
      <c r="DB50" s="5"/>
    </row>
    <row r="51" spans="1:106">
      <c r="A51" s="18"/>
      <c r="B51" s="18"/>
      <c r="C51" s="18"/>
      <c r="D51" s="18"/>
      <c r="E51" s="7" t="s">
        <v>189</v>
      </c>
      <c r="F51" s="19"/>
      <c r="G51" s="18"/>
      <c r="H51" s="19"/>
      <c r="I51" s="20"/>
      <c r="J51" s="20">
        <f>SUM(J3:J50)</f>
        <v>0</v>
      </c>
      <c r="K51" s="20">
        <f t="shared" ref="K51:BV51" si="1">SUM(K3:K50)</f>
        <v>0</v>
      </c>
      <c r="L51" s="20">
        <f t="shared" si="1"/>
        <v>0</v>
      </c>
      <c r="M51" s="20">
        <f t="shared" si="1"/>
        <v>0</v>
      </c>
      <c r="N51" s="20">
        <f t="shared" si="1"/>
        <v>0</v>
      </c>
      <c r="O51" s="20">
        <f t="shared" si="1"/>
        <v>0</v>
      </c>
      <c r="P51" s="20">
        <f t="shared" si="1"/>
        <v>0</v>
      </c>
      <c r="Q51" s="20">
        <f t="shared" si="1"/>
        <v>0</v>
      </c>
      <c r="R51" s="20">
        <f t="shared" si="1"/>
        <v>0</v>
      </c>
      <c r="S51" s="20">
        <f t="shared" si="1"/>
        <v>0</v>
      </c>
      <c r="T51" s="20">
        <f t="shared" si="1"/>
        <v>0</v>
      </c>
      <c r="U51" s="20">
        <f t="shared" si="1"/>
        <v>0</v>
      </c>
      <c r="V51" s="20">
        <f t="shared" si="1"/>
        <v>0</v>
      </c>
      <c r="W51" s="20">
        <f t="shared" si="1"/>
        <v>0</v>
      </c>
      <c r="X51" s="20">
        <f t="shared" si="1"/>
        <v>0</v>
      </c>
      <c r="Y51" s="20">
        <f t="shared" si="1"/>
        <v>0</v>
      </c>
      <c r="Z51" s="20">
        <f t="shared" si="1"/>
        <v>0</v>
      </c>
      <c r="AA51" s="20">
        <f t="shared" si="1"/>
        <v>0</v>
      </c>
      <c r="AB51" s="20">
        <f t="shared" si="1"/>
        <v>0</v>
      </c>
      <c r="AC51" s="20">
        <f t="shared" si="1"/>
        <v>0</v>
      </c>
      <c r="AD51" s="20">
        <f t="shared" si="1"/>
        <v>0</v>
      </c>
      <c r="AE51" s="20">
        <f t="shared" si="1"/>
        <v>0</v>
      </c>
      <c r="AF51" s="20">
        <f t="shared" si="1"/>
        <v>0</v>
      </c>
      <c r="AG51" s="20">
        <f t="shared" si="1"/>
        <v>0</v>
      </c>
      <c r="AH51" s="20">
        <f t="shared" si="1"/>
        <v>0</v>
      </c>
      <c r="AI51" s="20">
        <f t="shared" si="1"/>
        <v>0</v>
      </c>
      <c r="AJ51" s="20">
        <f t="shared" si="1"/>
        <v>0</v>
      </c>
      <c r="AK51" s="20">
        <f t="shared" si="1"/>
        <v>0</v>
      </c>
      <c r="AL51" s="20">
        <f t="shared" si="1"/>
        <v>0</v>
      </c>
      <c r="AM51" s="20">
        <f t="shared" si="1"/>
        <v>0</v>
      </c>
      <c r="AN51" s="20">
        <f t="shared" si="1"/>
        <v>0</v>
      </c>
      <c r="AO51" s="20">
        <f t="shared" si="1"/>
        <v>0</v>
      </c>
      <c r="AP51" s="20">
        <f t="shared" si="1"/>
        <v>0</v>
      </c>
      <c r="AQ51" s="20">
        <f t="shared" si="1"/>
        <v>0</v>
      </c>
      <c r="AR51" s="20">
        <f t="shared" si="1"/>
        <v>0</v>
      </c>
      <c r="AS51" s="20">
        <f t="shared" si="1"/>
        <v>0</v>
      </c>
      <c r="AT51" s="20">
        <f t="shared" si="1"/>
        <v>0</v>
      </c>
      <c r="AU51" s="20">
        <f t="shared" si="1"/>
        <v>0</v>
      </c>
      <c r="AV51" s="20">
        <f t="shared" si="1"/>
        <v>0</v>
      </c>
      <c r="AW51" s="20">
        <f t="shared" si="1"/>
        <v>0</v>
      </c>
      <c r="AX51" s="20">
        <f t="shared" si="1"/>
        <v>0</v>
      </c>
      <c r="AY51" s="20">
        <f t="shared" si="1"/>
        <v>0</v>
      </c>
      <c r="AZ51" s="20">
        <f t="shared" si="1"/>
        <v>0</v>
      </c>
      <c r="BA51" s="20">
        <f t="shared" si="1"/>
        <v>0</v>
      </c>
      <c r="BB51" s="20">
        <f t="shared" si="1"/>
        <v>0</v>
      </c>
      <c r="BC51" s="20">
        <f t="shared" si="1"/>
        <v>0</v>
      </c>
      <c r="BD51" s="20">
        <f t="shared" si="1"/>
        <v>0</v>
      </c>
      <c r="BE51" s="20">
        <f t="shared" si="1"/>
        <v>0</v>
      </c>
      <c r="BF51" s="20">
        <f t="shared" si="1"/>
        <v>0</v>
      </c>
      <c r="BG51" s="20">
        <f t="shared" si="1"/>
        <v>0</v>
      </c>
      <c r="BH51" s="20">
        <f t="shared" si="1"/>
        <v>0</v>
      </c>
      <c r="BI51" s="20">
        <f t="shared" si="1"/>
        <v>0</v>
      </c>
      <c r="BJ51" s="20">
        <f t="shared" si="1"/>
        <v>0</v>
      </c>
      <c r="BK51" s="20">
        <f t="shared" si="1"/>
        <v>0</v>
      </c>
      <c r="BL51" s="20">
        <f t="shared" si="1"/>
        <v>0</v>
      </c>
      <c r="BM51" s="20">
        <f t="shared" si="1"/>
        <v>0</v>
      </c>
      <c r="BN51" s="20">
        <f t="shared" si="1"/>
        <v>0</v>
      </c>
      <c r="BO51" s="20">
        <f t="shared" si="1"/>
        <v>0</v>
      </c>
      <c r="BP51" s="20">
        <f t="shared" si="1"/>
        <v>0</v>
      </c>
      <c r="BQ51" s="20">
        <f t="shared" si="1"/>
        <v>0</v>
      </c>
      <c r="BR51" s="20">
        <f t="shared" si="1"/>
        <v>0</v>
      </c>
      <c r="BS51" s="20">
        <f t="shared" si="1"/>
        <v>0</v>
      </c>
      <c r="BT51" s="20">
        <f t="shared" si="1"/>
        <v>0</v>
      </c>
      <c r="BU51" s="20">
        <f t="shared" si="1"/>
        <v>0</v>
      </c>
      <c r="BV51" s="20">
        <f t="shared" si="1"/>
        <v>0</v>
      </c>
      <c r="BW51" s="20">
        <f t="shared" ref="BW51:CU51" si="2">SUM(BW3:BW50)</f>
        <v>0</v>
      </c>
      <c r="BX51" s="20">
        <f t="shared" si="2"/>
        <v>0</v>
      </c>
      <c r="BY51" s="20">
        <f t="shared" si="2"/>
        <v>0</v>
      </c>
      <c r="BZ51" s="20">
        <f t="shared" si="2"/>
        <v>0</v>
      </c>
      <c r="CA51" s="20">
        <f t="shared" si="2"/>
        <v>0</v>
      </c>
      <c r="CB51" s="20">
        <f t="shared" si="2"/>
        <v>0</v>
      </c>
      <c r="CC51" s="20">
        <f t="shared" si="2"/>
        <v>0</v>
      </c>
      <c r="CD51" s="20">
        <f t="shared" si="2"/>
        <v>0</v>
      </c>
      <c r="CE51" s="20">
        <f t="shared" si="2"/>
        <v>0</v>
      </c>
      <c r="CF51" s="20">
        <f t="shared" si="2"/>
        <v>0</v>
      </c>
      <c r="CG51" s="20">
        <f t="shared" si="2"/>
        <v>0</v>
      </c>
      <c r="CH51" s="20">
        <f t="shared" si="2"/>
        <v>0</v>
      </c>
      <c r="CI51" s="20">
        <f t="shared" si="2"/>
        <v>0</v>
      </c>
      <c r="CJ51" s="20">
        <f t="shared" si="2"/>
        <v>0</v>
      </c>
      <c r="CK51" s="20">
        <f t="shared" si="2"/>
        <v>0</v>
      </c>
      <c r="CL51" s="20">
        <f t="shared" si="2"/>
        <v>0</v>
      </c>
      <c r="CM51" s="20">
        <f t="shared" si="2"/>
        <v>0</v>
      </c>
      <c r="CN51" s="20">
        <f t="shared" si="2"/>
        <v>0</v>
      </c>
      <c r="CO51" s="20">
        <f t="shared" si="2"/>
        <v>0</v>
      </c>
      <c r="CP51" s="20">
        <f t="shared" si="2"/>
        <v>0</v>
      </c>
      <c r="CQ51" s="20">
        <f t="shared" si="2"/>
        <v>0</v>
      </c>
      <c r="CR51" s="20">
        <f t="shared" si="2"/>
        <v>0</v>
      </c>
      <c r="CS51" s="20">
        <f t="shared" si="2"/>
        <v>0</v>
      </c>
      <c r="CT51" s="20">
        <f t="shared" si="2"/>
        <v>0</v>
      </c>
      <c r="CU51" s="20">
        <f t="shared" si="2"/>
        <v>0</v>
      </c>
      <c r="CV51" s="20">
        <f>SUBTOTAL(9,CV3:CV50)</f>
        <v>0</v>
      </c>
      <c r="CW51" s="21"/>
      <c r="CX51" s="22">
        <f>SUBTOTAL(9,CX3:CX50)</f>
        <v>0</v>
      </c>
      <c r="CY51" s="22">
        <f>SUBTOTAL(9,CY3:CY50)</f>
        <v>0</v>
      </c>
      <c r="CZ51" s="22">
        <f>SUBTOTAL(9,CZ3:CZ50)</f>
        <v>0</v>
      </c>
      <c r="DA51" s="5"/>
      <c r="DB51" s="5"/>
    </row>
    <row r="52" spans="1:106">
      <c r="A52" s="9"/>
      <c r="B52" s="9"/>
      <c r="C52" s="9"/>
      <c r="D52" s="9"/>
      <c r="E52" s="9"/>
      <c r="F52" s="10"/>
      <c r="G52" s="9"/>
      <c r="H52" s="1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23"/>
      <c r="CX52" s="24"/>
      <c r="CY52" s="5"/>
      <c r="CZ52" s="6"/>
      <c r="DA52" s="5"/>
      <c r="DB52" s="5"/>
    </row>
    <row r="53" spans="1:106">
      <c r="A53" s="9"/>
      <c r="B53" s="9"/>
      <c r="C53" s="9"/>
      <c r="D53" s="9"/>
      <c r="E53" s="9"/>
      <c r="F53" s="10"/>
      <c r="G53" s="9"/>
      <c r="H53" s="1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24"/>
      <c r="CY53" s="5"/>
      <c r="CZ53" s="6"/>
      <c r="DA53" s="5"/>
      <c r="DB53" s="5"/>
    </row>
    <row r="54" spans="1:106">
      <c r="A54" s="18"/>
      <c r="B54" s="18"/>
      <c r="C54" s="18"/>
      <c r="D54" s="18"/>
      <c r="E54" s="18"/>
      <c r="F54" s="18"/>
      <c r="G54" s="18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7" t="s">
        <v>190</v>
      </c>
      <c r="CW54" s="19"/>
      <c r="CX54" s="25">
        <f>CX51+CY51</f>
        <v>0</v>
      </c>
      <c r="CY54" s="22"/>
      <c r="CZ54" s="6"/>
      <c r="DA54" s="5"/>
      <c r="DB54" s="5"/>
    </row>
  </sheetData>
  <phoneticPr fontId="15" type="noConversion"/>
  <conditionalFormatting sqref="J2:CU50">
    <cfRule type="expression" dxfId="147" priority="2">
      <formula>OR(J$2="club balc")</formula>
    </cfRule>
    <cfRule type="expression" dxfId="146" priority="3">
      <formula>OR(J$2="club mont")</formula>
    </cfRule>
    <cfRule type="expression" dxfId="145" priority="4">
      <formula>OR(J$2="cab balc")</formula>
    </cfRule>
    <cfRule type="expression" dxfId="144" priority="5">
      <formula>OR(J$2="cab mont")</formula>
    </cfRule>
    <cfRule type="expression" dxfId="143" priority="6">
      <formula>OR(J$2="conf balc")</formula>
    </cfRule>
    <cfRule type="expression" dxfId="142" priority="7">
      <formula>OR(J$2="conf mont")</formula>
    </cfRule>
    <cfRule type="expression" dxfId="141" priority="8">
      <formula>OR(J$2="suite balc")</formula>
    </cfRule>
    <cfRule type="expression" dxfId="140" priority="9">
      <formula>OR(J$2="famille balc")</formula>
    </cfRule>
    <cfRule type="expression" dxfId="139" priority="10">
      <formula>OR(J$2="famille mont terr")</formula>
    </cfRule>
    <cfRule type="expression" dxfId="138" priority="11">
      <formula>OR(J$2="famille mont")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'menu deroulant'!$A$1:$A$10</xm:f>
          </x14:formula1>
          <xm:sqref>J2:O2</xm:sqref>
        </x14:dataValidation>
        <x14:dataValidation type="list" errorStyle="information" allowBlank="1" showInputMessage="1" showErrorMessage="1">
          <x14:formula1>
            <xm:f>'menu deroulant'!$A$1:$A$10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4" sqref="E14"/>
    </sheetView>
  </sheetViews>
  <sheetFormatPr baseColWidth="10" defaultRowHeight="15"/>
  <sheetData>
    <row r="1" spans="1:1">
      <c r="A1" t="s">
        <v>111</v>
      </c>
    </row>
    <row r="2" spans="1:1">
      <c r="A2" t="s">
        <v>99</v>
      </c>
    </row>
    <row r="3" spans="1:1">
      <c r="A3" t="s">
        <v>109</v>
      </c>
    </row>
    <row r="4" spans="1:1">
      <c r="A4" t="s">
        <v>100</v>
      </c>
    </row>
    <row r="5" spans="1:1">
      <c r="A5" t="s">
        <v>108</v>
      </c>
    </row>
    <row r="6" spans="1:1">
      <c r="A6" t="s">
        <v>101</v>
      </c>
    </row>
    <row r="7" spans="1:1">
      <c r="A7" t="s">
        <v>191</v>
      </c>
    </row>
    <row r="8" spans="1:1">
      <c r="A8" t="s">
        <v>97</v>
      </c>
    </row>
    <row r="9" spans="1:1">
      <c r="A9" t="s">
        <v>197</v>
      </c>
    </row>
    <row r="10" spans="1:1">
      <c r="A10" t="s">
        <v>198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"/>
  <sheetViews>
    <sheetView tabSelected="1" workbookViewId="0">
      <selection activeCell="G15" sqref="G15"/>
    </sheetView>
  </sheetViews>
  <sheetFormatPr baseColWidth="10" defaultRowHeight="15" outlineLevelCol="1"/>
  <cols>
    <col min="10" max="100" width="11.42578125" outlineLevel="1"/>
  </cols>
  <sheetData>
    <row r="1" spans="1:106" ht="30">
      <c r="A1" s="1"/>
      <c r="B1" s="1"/>
      <c r="C1" s="1"/>
      <c r="D1" s="1"/>
      <c r="E1" s="1"/>
      <c r="F1" s="2"/>
      <c r="G1" s="1"/>
      <c r="H1" s="2"/>
      <c r="I1" s="1"/>
      <c r="J1" s="3" t="s">
        <v>0</v>
      </c>
      <c r="K1" s="3" t="s">
        <v>1</v>
      </c>
      <c r="L1" s="3" t="s">
        <v>2</v>
      </c>
      <c r="M1" s="3" t="s">
        <v>3</v>
      </c>
      <c r="N1" s="3" t="s">
        <v>4</v>
      </c>
      <c r="O1" s="3" t="s">
        <v>5</v>
      </c>
      <c r="P1" s="3" t="s">
        <v>6</v>
      </c>
      <c r="Q1" s="3" t="s">
        <v>7</v>
      </c>
      <c r="R1" s="3" t="s">
        <v>8</v>
      </c>
      <c r="S1" s="4" t="s">
        <v>9</v>
      </c>
      <c r="T1" s="3" t="s">
        <v>10</v>
      </c>
      <c r="U1" s="3" t="s">
        <v>11</v>
      </c>
      <c r="V1" s="4" t="s">
        <v>12</v>
      </c>
      <c r="W1" s="3" t="s">
        <v>13</v>
      </c>
      <c r="X1" s="3" t="s">
        <v>14</v>
      </c>
      <c r="Y1" s="3" t="s">
        <v>15</v>
      </c>
      <c r="Z1" s="3" t="s">
        <v>16</v>
      </c>
      <c r="AA1" s="3" t="s">
        <v>17</v>
      </c>
      <c r="AB1" s="3" t="s">
        <v>18</v>
      </c>
      <c r="AC1" s="3" t="s">
        <v>19</v>
      </c>
      <c r="AD1" s="3" t="s">
        <v>20</v>
      </c>
      <c r="AE1" s="3" t="s">
        <v>21</v>
      </c>
      <c r="AF1" s="3" t="s">
        <v>22</v>
      </c>
      <c r="AG1" s="3" t="s">
        <v>23</v>
      </c>
      <c r="AH1" s="3" t="s">
        <v>24</v>
      </c>
      <c r="AI1" s="3" t="s">
        <v>25</v>
      </c>
      <c r="AJ1" s="3" t="s">
        <v>26</v>
      </c>
      <c r="AK1" s="3" t="s">
        <v>27</v>
      </c>
      <c r="AL1" s="3" t="s">
        <v>28</v>
      </c>
      <c r="AM1" s="3" t="s">
        <v>29</v>
      </c>
      <c r="AN1" s="3" t="s">
        <v>30</v>
      </c>
      <c r="AO1" s="3" t="s">
        <v>31</v>
      </c>
      <c r="AP1" s="3" t="s">
        <v>32</v>
      </c>
      <c r="AQ1" s="3" t="s">
        <v>33</v>
      </c>
      <c r="AR1" s="3" t="s">
        <v>34</v>
      </c>
      <c r="AS1" s="3" t="s">
        <v>35</v>
      </c>
      <c r="AT1" s="3" t="s">
        <v>36</v>
      </c>
      <c r="AU1" s="3" t="s">
        <v>37</v>
      </c>
      <c r="AV1" s="3" t="s">
        <v>38</v>
      </c>
      <c r="AW1" s="3" t="s">
        <v>39</v>
      </c>
      <c r="AX1" s="3" t="s">
        <v>40</v>
      </c>
      <c r="AY1" s="3" t="s">
        <v>41</v>
      </c>
      <c r="AZ1" s="3" t="s">
        <v>42</v>
      </c>
      <c r="BA1" s="3" t="s">
        <v>43</v>
      </c>
      <c r="BB1" s="3" t="s">
        <v>44</v>
      </c>
      <c r="BC1" s="3" t="s">
        <v>45</v>
      </c>
      <c r="BD1" s="3" t="s">
        <v>46</v>
      </c>
      <c r="BE1" s="3" t="s">
        <v>47</v>
      </c>
      <c r="BF1" s="3" t="s">
        <v>48</v>
      </c>
      <c r="BG1" s="3" t="s">
        <v>49</v>
      </c>
      <c r="BH1" s="3" t="s">
        <v>50</v>
      </c>
      <c r="BI1" s="3" t="s">
        <v>51</v>
      </c>
      <c r="BJ1" s="3" t="s">
        <v>52</v>
      </c>
      <c r="BK1" s="3" t="s">
        <v>53</v>
      </c>
      <c r="BL1" s="3" t="s">
        <v>54</v>
      </c>
      <c r="BM1" s="3" t="s">
        <v>55</v>
      </c>
      <c r="BN1" s="3" t="s">
        <v>56</v>
      </c>
      <c r="BO1" s="3" t="s">
        <v>57</v>
      </c>
      <c r="BP1" s="3" t="s">
        <v>58</v>
      </c>
      <c r="BQ1" s="3" t="s">
        <v>59</v>
      </c>
      <c r="BR1" s="3" t="s">
        <v>60</v>
      </c>
      <c r="BS1" s="3" t="s">
        <v>61</v>
      </c>
      <c r="BT1" s="3" t="s">
        <v>62</v>
      </c>
      <c r="BU1" s="3" t="s">
        <v>63</v>
      </c>
      <c r="BV1" s="3" t="s">
        <v>64</v>
      </c>
      <c r="BW1" s="3" t="s">
        <v>65</v>
      </c>
      <c r="BX1" s="3" t="s">
        <v>66</v>
      </c>
      <c r="BY1" s="4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73</v>
      </c>
      <c r="CF1" s="3" t="s">
        <v>74</v>
      </c>
      <c r="CG1" s="4" t="s">
        <v>75</v>
      </c>
      <c r="CH1" s="3" t="s">
        <v>76</v>
      </c>
      <c r="CI1" s="4" t="s">
        <v>77</v>
      </c>
      <c r="CJ1" s="3" t="s">
        <v>78</v>
      </c>
      <c r="CK1" s="3" t="s">
        <v>79</v>
      </c>
      <c r="CL1" s="4" t="s">
        <v>80</v>
      </c>
      <c r="CM1" s="4" t="s">
        <v>81</v>
      </c>
      <c r="CN1" s="4" t="s">
        <v>82</v>
      </c>
      <c r="CO1" s="4" t="s">
        <v>83</v>
      </c>
      <c r="CP1" s="4" t="s">
        <v>84</v>
      </c>
      <c r="CQ1" s="3" t="s">
        <v>85</v>
      </c>
      <c r="CR1" s="3" t="s">
        <v>86</v>
      </c>
      <c r="CS1" s="3" t="s">
        <v>87</v>
      </c>
      <c r="CT1" s="1"/>
      <c r="CU1" s="1"/>
      <c r="CV1" s="1"/>
      <c r="CW1" s="1"/>
      <c r="CX1" s="1"/>
      <c r="CY1" s="5"/>
      <c r="CZ1" s="6"/>
      <c r="DA1" s="5"/>
      <c r="DB1" s="5"/>
    </row>
    <row r="2" spans="1:106" s="31" customFormat="1" ht="25.5" customHeight="1">
      <c r="A2" s="26" t="s">
        <v>88</v>
      </c>
      <c r="B2" s="26" t="s">
        <v>89</v>
      </c>
      <c r="C2" s="26" t="s">
        <v>90</v>
      </c>
      <c r="D2" s="26" t="s">
        <v>91</v>
      </c>
      <c r="E2" s="26" t="s">
        <v>92</v>
      </c>
      <c r="F2" s="26" t="s">
        <v>93</v>
      </c>
      <c r="G2" s="26" t="s">
        <v>94</v>
      </c>
      <c r="H2" s="26" t="s">
        <v>95</v>
      </c>
      <c r="I2" s="26" t="s">
        <v>96</v>
      </c>
      <c r="J2" s="26" t="s">
        <v>109</v>
      </c>
      <c r="K2" s="26" t="s">
        <v>109</v>
      </c>
      <c r="L2" s="26" t="s">
        <v>109</v>
      </c>
      <c r="M2" s="26" t="s">
        <v>109</v>
      </c>
      <c r="N2" s="26" t="s">
        <v>199</v>
      </c>
      <c r="O2" s="26" t="s">
        <v>196</v>
      </c>
      <c r="P2" s="26" t="s">
        <v>194</v>
      </c>
      <c r="Q2" s="26" t="s">
        <v>103</v>
      </c>
      <c r="R2" s="26" t="s">
        <v>102</v>
      </c>
      <c r="S2" s="26" t="s">
        <v>104</v>
      </c>
      <c r="T2" s="26" t="s">
        <v>105</v>
      </c>
      <c r="U2" s="26" t="s">
        <v>106</v>
      </c>
      <c r="V2" s="26" t="s">
        <v>107</v>
      </c>
      <c r="W2" s="26" t="s">
        <v>200</v>
      </c>
      <c r="X2" s="26" t="s">
        <v>109</v>
      </c>
      <c r="Y2" s="26" t="s">
        <v>110</v>
      </c>
      <c r="Z2" s="26" t="s">
        <v>111</v>
      </c>
      <c r="AA2" s="26" t="s">
        <v>112</v>
      </c>
      <c r="AB2" s="26" t="s">
        <v>113</v>
      </c>
      <c r="AC2" s="26" t="s">
        <v>114</v>
      </c>
      <c r="AD2" s="26" t="s">
        <v>115</v>
      </c>
      <c r="AE2" s="26" t="s">
        <v>116</v>
      </c>
      <c r="AF2" s="26" t="s">
        <v>117</v>
      </c>
      <c r="AG2" s="26" t="s">
        <v>118</v>
      </c>
      <c r="AH2" s="26" t="s">
        <v>119</v>
      </c>
      <c r="AI2" s="26" t="s">
        <v>120</v>
      </c>
      <c r="AJ2" s="26" t="s">
        <v>121</v>
      </c>
      <c r="AK2" s="26" t="s">
        <v>122</v>
      </c>
      <c r="AL2" s="26" t="s">
        <v>123</v>
      </c>
      <c r="AM2" s="26" t="s">
        <v>124</v>
      </c>
      <c r="AN2" s="26" t="s">
        <v>125</v>
      </c>
      <c r="AO2" s="26" t="s">
        <v>126</v>
      </c>
      <c r="AP2" s="26" t="s">
        <v>127</v>
      </c>
      <c r="AQ2" s="26" t="s">
        <v>128</v>
      </c>
      <c r="AR2" s="26" t="s">
        <v>129</v>
      </c>
      <c r="AS2" s="26" t="s">
        <v>130</v>
      </c>
      <c r="AT2" s="26" t="s">
        <v>131</v>
      </c>
      <c r="AU2" s="26" t="s">
        <v>132</v>
      </c>
      <c r="AV2" s="26" t="s">
        <v>133</v>
      </c>
      <c r="AW2" s="26" t="s">
        <v>134</v>
      </c>
      <c r="AX2" s="26" t="s">
        <v>135</v>
      </c>
      <c r="AY2" s="26" t="s">
        <v>136</v>
      </c>
      <c r="AZ2" s="26" t="s">
        <v>137</v>
      </c>
      <c r="BA2" s="26" t="s">
        <v>138</v>
      </c>
      <c r="BB2" s="26" t="s">
        <v>139</v>
      </c>
      <c r="BC2" s="26" t="s">
        <v>140</v>
      </c>
      <c r="BD2" s="26" t="s">
        <v>141</v>
      </c>
      <c r="BE2" s="26" t="s">
        <v>142</v>
      </c>
      <c r="BF2" s="26" t="s">
        <v>143</v>
      </c>
      <c r="BG2" s="26" t="s">
        <v>144</v>
      </c>
      <c r="BH2" s="26" t="s">
        <v>145</v>
      </c>
      <c r="BI2" s="26" t="s">
        <v>146</v>
      </c>
      <c r="BJ2" s="26" t="s">
        <v>147</v>
      </c>
      <c r="BK2" s="26" t="s">
        <v>148</v>
      </c>
      <c r="BL2" s="26" t="s">
        <v>149</v>
      </c>
      <c r="BM2" s="26" t="s">
        <v>150</v>
      </c>
      <c r="BN2" s="26" t="s">
        <v>151</v>
      </c>
      <c r="BO2" s="26" t="s">
        <v>152</v>
      </c>
      <c r="BP2" s="26" t="s">
        <v>153</v>
      </c>
      <c r="BQ2" s="26" t="s">
        <v>154</v>
      </c>
      <c r="BR2" s="26" t="s">
        <v>155</v>
      </c>
      <c r="BS2" s="26" t="s">
        <v>156</v>
      </c>
      <c r="BT2" s="26" t="s">
        <v>195</v>
      </c>
      <c r="BU2" s="26" t="s">
        <v>157</v>
      </c>
      <c r="BV2" s="26" t="s">
        <v>158</v>
      </c>
      <c r="BW2" s="26" t="s">
        <v>159</v>
      </c>
      <c r="BX2" s="26" t="s">
        <v>160</v>
      </c>
      <c r="BY2" s="26" t="s">
        <v>161</v>
      </c>
      <c r="BZ2" s="26" t="s">
        <v>162</v>
      </c>
      <c r="CA2" s="26" t="s">
        <v>163</v>
      </c>
      <c r="CB2" s="26" t="s">
        <v>164</v>
      </c>
      <c r="CC2" s="26" t="s">
        <v>165</v>
      </c>
      <c r="CD2" s="26" t="s">
        <v>166</v>
      </c>
      <c r="CE2" s="26" t="s">
        <v>167</v>
      </c>
      <c r="CF2" s="26" t="s">
        <v>168</v>
      </c>
      <c r="CG2" s="26" t="s">
        <v>169</v>
      </c>
      <c r="CH2" s="26" t="s">
        <v>170</v>
      </c>
      <c r="CI2" s="26" t="s">
        <v>171</v>
      </c>
      <c r="CJ2" s="26" t="s">
        <v>172</v>
      </c>
      <c r="CK2" s="26" t="s">
        <v>193</v>
      </c>
      <c r="CL2" s="26" t="s">
        <v>173</v>
      </c>
      <c r="CM2" s="26" t="s">
        <v>174</v>
      </c>
      <c r="CN2" s="26" t="s">
        <v>175</v>
      </c>
      <c r="CO2" s="26" t="s">
        <v>176</v>
      </c>
      <c r="CP2" s="26" t="s">
        <v>177</v>
      </c>
      <c r="CQ2" s="26" t="s">
        <v>178</v>
      </c>
      <c r="CR2" s="26" t="s">
        <v>179</v>
      </c>
      <c r="CS2" s="26" t="s">
        <v>192</v>
      </c>
      <c r="CT2" s="26" t="s">
        <v>180</v>
      </c>
      <c r="CU2" s="26" t="s">
        <v>181</v>
      </c>
      <c r="CV2" s="29" t="s">
        <v>182</v>
      </c>
      <c r="CW2" s="29" t="s">
        <v>183</v>
      </c>
      <c r="CX2" s="29" t="s">
        <v>184</v>
      </c>
      <c r="CY2" s="30" t="s">
        <v>185</v>
      </c>
      <c r="CZ2" s="27" t="s">
        <v>186</v>
      </c>
      <c r="DA2" s="28" t="s">
        <v>187</v>
      </c>
      <c r="DB2" s="28" t="s">
        <v>188</v>
      </c>
    </row>
  </sheetData>
  <conditionalFormatting sqref="J2:CU2">
    <cfRule type="expression" dxfId="29" priority="1">
      <formula>OR(J$2="club balc")</formula>
    </cfRule>
    <cfRule type="expression" dxfId="28" priority="2">
      <formula>OR(J$2="club mont")</formula>
    </cfRule>
    <cfRule type="expression" dxfId="27" priority="3">
      <formula>OR(J$2="cab balc")</formula>
    </cfRule>
    <cfRule type="expression" dxfId="26" priority="4">
      <formula>OR(J$2="cab mont")</formula>
    </cfRule>
    <cfRule type="expression" dxfId="25" priority="5">
      <formula>OR(J$2="conf balc")</formula>
    </cfRule>
    <cfRule type="expression" dxfId="24" priority="6">
      <formula>OR(J$2="conf mont")</formula>
    </cfRule>
    <cfRule type="expression" dxfId="23" priority="7">
      <formula>OR(J$2="suite balc")</formula>
    </cfRule>
    <cfRule type="expression" dxfId="22" priority="8">
      <formula>OR(J$2="famille balc")</formula>
    </cfRule>
    <cfRule type="expression" dxfId="21" priority="9">
      <formula>OR(J$2="famille mont terr")</formula>
    </cfRule>
    <cfRule type="expression" dxfId="20" priority="10">
      <formula>OR(J$2="famille mont")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'menu deroulant'!$A$1:$A$10</xm:f>
          </x14:formula1>
          <xm:sqref>J2:W2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détails mobiliers la cachette</vt:lpstr>
      <vt:lpstr>menu deroulant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Corelia DE BOSSCHER</dc:creator>
  <cp:lastModifiedBy>Michel</cp:lastModifiedBy>
  <dcterms:created xsi:type="dcterms:W3CDTF">2021-08-30T15:57:39Z</dcterms:created>
  <dcterms:modified xsi:type="dcterms:W3CDTF">2021-09-02T08:09:26Z</dcterms:modified>
</cp:coreProperties>
</file>