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M2" i="1"/>
  <c r="L2" i="1"/>
  <c r="N2" i="1" s="1"/>
  <c r="J3" i="1" s="1"/>
</calcChain>
</file>

<file path=xl/sharedStrings.xml><?xml version="1.0" encoding="utf-8"?>
<sst xmlns="http://schemas.openxmlformats.org/spreadsheetml/2006/main" count="20" uniqueCount="20">
  <si>
    <t>Catégorie</t>
  </si>
  <si>
    <t>Prod</t>
  </si>
  <si>
    <t>Gain</t>
  </si>
  <si>
    <t xml:space="preserve">entre </t>
  </si>
  <si>
    <t>et</t>
  </si>
  <si>
    <t>détermine la tranche supérieure par rapport au montant Prod</t>
  </si>
  <si>
    <t>détermine la tranche inférieur par rapport au montant Prod</t>
  </si>
  <si>
    <t>gain minimum</t>
  </si>
  <si>
    <t>gain maximum</t>
  </si>
  <si>
    <r>
      <t xml:space="preserve">Formule en </t>
    </r>
    <r>
      <rPr>
        <b/>
        <sz val="11"/>
        <color theme="1"/>
        <rFont val="Calibri"/>
        <family val="2"/>
        <scheme val="minor"/>
      </rPr>
      <t>L2 ----=SI(J2&lt;&gt;"";SI(ET(MOD(J2;1000)&gt;0;MOD(J2;1000)&lt;500);ENT(J2/1000)*1000;SI(ET(MOD(J2;1000)&gt;=500;ENT(J2/1000)&lt;ENT(J2/1000)+1);ENT(J2/1000)*1000+1000/2;""));"")</t>
    </r>
  </si>
  <si>
    <r>
      <t xml:space="preserve">Formule en </t>
    </r>
    <r>
      <rPr>
        <b/>
        <sz val="11"/>
        <color theme="1"/>
        <rFont val="Calibri"/>
        <family val="2"/>
        <scheme val="minor"/>
      </rPr>
      <t>M2---=SI(J2&lt;&gt;"";SI(ET(MOD(J2;1000)&gt;0;MOD(J2;1000)&lt;500);ENT(J2/1000)*1000+1000/2;SI(ET(MOD(J2;1000)&gt;=500;ENT(J2/1000)&lt;ENT(J2/1000)+1);(ENT(J2/1000)+1)*1000;""));"")</t>
    </r>
  </si>
  <si>
    <r>
      <t xml:space="preserve">Formule en </t>
    </r>
    <r>
      <rPr>
        <b/>
        <sz val="11"/>
        <color theme="1"/>
        <rFont val="Calibri"/>
        <family val="2"/>
        <scheme val="minor"/>
      </rPr>
      <t>N2---=SIERREUR(INDEX($B$2:$F$10;EQUIV($J$1;$A$2:$A$10;0);EQUIV($L$2;$B$1:$F$1;0));"")</t>
    </r>
  </si>
  <si>
    <t>Cherche le gain minimum dans la zone B2:F10</t>
  </si>
  <si>
    <r>
      <t xml:space="preserve">Formule en </t>
    </r>
    <r>
      <rPr>
        <b/>
        <sz val="11"/>
        <color theme="1"/>
        <rFont val="Calibri"/>
        <family val="2"/>
        <scheme val="minor"/>
      </rPr>
      <t>O2---=SIERREUR(INDEX($B$2:$F$10;EQUIV($J$1;$A$2:$A$10;0);EQUIV($M$2;$B$1:$F$1;0));"")</t>
    </r>
  </si>
  <si>
    <t>Cherche le gain maximum dans la zone B2:F10</t>
  </si>
  <si>
    <r>
      <t xml:space="preserve">Formule en </t>
    </r>
    <r>
      <rPr>
        <b/>
        <sz val="11"/>
        <color theme="1"/>
        <rFont val="Calibri"/>
        <family val="2"/>
        <scheme val="minor"/>
      </rPr>
      <t>J3---=$N$2+($O$2-$N$2)*($J$2-$L$2)/($M$2-$L$2)</t>
    </r>
  </si>
  <si>
    <t>Reprend le calcul de Raymond Pentier</t>
  </si>
  <si>
    <t>ci-dessus tableau de calculs intermédiaires</t>
  </si>
  <si>
    <t>Catégories</t>
  </si>
  <si>
    <t>En J2 liste déroulante reprenant la liste A2:A10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</si>
</sst>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30303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0303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/>
    <xf numFmtId="0" fontId="5" fillId="0" borderId="0" xfId="0" applyFont="1"/>
    <xf numFmtId="2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0" borderId="0" xfId="0" applyFont="1"/>
  </cellXfs>
  <cellStyles count="2">
    <cellStyle name="Milliers" xfId="1" builtinId="3"/>
    <cellStyle name="Normal" xfId="0" builtinId="0"/>
  </cellStyles>
  <dxfs count="2"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J1" sqref="J1"/>
    </sheetView>
  </sheetViews>
  <sheetFormatPr baseColWidth="10" defaultRowHeight="15" x14ac:dyDescent="0.25"/>
  <cols>
    <col min="2" max="3" width="11.85546875" bestFit="1" customWidth="1"/>
    <col min="4" max="6" width="12.85546875" bestFit="1" customWidth="1"/>
    <col min="14" max="14" width="13.85546875" customWidth="1"/>
    <col min="15" max="15" width="13.7109375" customWidth="1"/>
  </cols>
  <sheetData>
    <row r="1" spans="1:15" ht="15.75" x14ac:dyDescent="0.25">
      <c r="A1" s="8" t="s">
        <v>18</v>
      </c>
      <c r="B1" s="9">
        <v>4000</v>
      </c>
      <c r="C1" s="9">
        <v>4500</v>
      </c>
      <c r="D1" s="9">
        <v>5000</v>
      </c>
      <c r="E1" s="9">
        <v>5500</v>
      </c>
      <c r="F1" s="9">
        <v>6000</v>
      </c>
      <c r="I1" t="s">
        <v>0</v>
      </c>
      <c r="J1">
        <v>2</v>
      </c>
      <c r="L1" s="3" t="s">
        <v>3</v>
      </c>
      <c r="M1" s="3" t="s">
        <v>4</v>
      </c>
      <c r="N1" t="s">
        <v>7</v>
      </c>
      <c r="O1" t="s">
        <v>8</v>
      </c>
    </row>
    <row r="2" spans="1:15" ht="15.75" x14ac:dyDescent="0.25">
      <c r="A2" s="8">
        <v>1</v>
      </c>
      <c r="B2" s="9">
        <v>24750</v>
      </c>
      <c r="C2" s="9">
        <v>30938</v>
      </c>
      <c r="D2" s="9">
        <v>22500</v>
      </c>
      <c r="E2" s="9">
        <v>56250</v>
      </c>
      <c r="F2" s="9">
        <v>63000</v>
      </c>
      <c r="I2" t="s">
        <v>1</v>
      </c>
      <c r="J2">
        <v>4200</v>
      </c>
      <c r="K2" s="2"/>
      <c r="L2" s="3">
        <f>IF(J2&lt;&gt;"",IF(AND(MOD(J2,1000)&gt;0,MOD(J2,1000)&lt;500),INT(J2/1000)*1000,IF(AND(MOD(J2,1000)&gt;=500,INT(J2/1000)&lt;INT(J2/1000)+1),INT(J2/1000)*1000+1000/2,"")),"")</f>
        <v>4000</v>
      </c>
      <c r="M2" s="3">
        <f>IF(J2&lt;&gt;"",IF(AND(MOD(J2,1000)&gt;0,MOD(J2,1000)&lt;500),INT(J2/1000)*1000+1000/2,IF(AND(MOD(J2,1000)&gt;=500,INT(J2/1000)&lt;INT(J2/1000)+1),(INT(J2/1000)+1)*1000,"")),"")</f>
        <v>4500</v>
      </c>
      <c r="N2">
        <f>IFERROR(INDEX($B$2:$F$10,MATCH($J$1,$A$2:$A$10,0),MATCH($L$2,$B$1:$F$1,0)),"")</f>
        <v>24750</v>
      </c>
      <c r="O2">
        <f>IFERROR(INDEX($B$2:$F$10,MATCH($J$1,$A$2:$A$10,0),MATCH($M$2,$B$1:$F$1,0)),"")</f>
        <v>30938</v>
      </c>
    </row>
    <row r="3" spans="1:15" ht="15.75" x14ac:dyDescent="0.25">
      <c r="A3" s="8">
        <v>2</v>
      </c>
      <c r="B3" s="9">
        <v>24750</v>
      </c>
      <c r="C3" s="9">
        <v>30938</v>
      </c>
      <c r="D3" s="9">
        <v>45000</v>
      </c>
      <c r="E3" s="9">
        <v>56250</v>
      </c>
      <c r="F3" s="9">
        <v>63000</v>
      </c>
      <c r="I3" s="4" t="s">
        <v>2</v>
      </c>
      <c r="J3" s="6">
        <f>$N$2+($O$2-$N$2)*($J$2-$L$2)/($M$2-$L$2)</f>
        <v>27225.200000000001</v>
      </c>
      <c r="L3" s="7" t="s">
        <v>17</v>
      </c>
      <c r="M3" s="7"/>
      <c r="N3" s="7"/>
      <c r="O3" s="7"/>
    </row>
    <row r="4" spans="1:15" ht="15.75" x14ac:dyDescent="0.25">
      <c r="A4" s="8">
        <v>3</v>
      </c>
      <c r="B4" s="9">
        <v>29250</v>
      </c>
      <c r="C4" s="9">
        <v>36563</v>
      </c>
      <c r="D4" s="9">
        <v>52500</v>
      </c>
      <c r="E4" s="9">
        <v>65625</v>
      </c>
      <c r="F4" s="9">
        <v>73500</v>
      </c>
    </row>
    <row r="5" spans="1:15" ht="15.75" x14ac:dyDescent="0.25">
      <c r="A5" s="8">
        <v>4</v>
      </c>
      <c r="B5" s="9">
        <v>33750</v>
      </c>
      <c r="C5" s="9">
        <v>42188</v>
      </c>
      <c r="D5" s="9">
        <v>60000</v>
      </c>
      <c r="E5" s="9">
        <v>75000</v>
      </c>
      <c r="F5" s="9">
        <v>84000</v>
      </c>
    </row>
    <row r="6" spans="1:15" ht="15.75" x14ac:dyDescent="0.25">
      <c r="A6" s="8">
        <v>5</v>
      </c>
      <c r="B6" s="9">
        <v>45000</v>
      </c>
      <c r="C6" s="9">
        <v>56250</v>
      </c>
      <c r="D6" s="9">
        <v>75000</v>
      </c>
      <c r="E6" s="9">
        <v>93750</v>
      </c>
      <c r="F6" s="9">
        <v>105000</v>
      </c>
    </row>
    <row r="7" spans="1:15" ht="15.75" x14ac:dyDescent="0.25">
      <c r="A7" s="8">
        <v>6</v>
      </c>
      <c r="B7" s="9">
        <v>56250</v>
      </c>
      <c r="C7" s="9">
        <v>70313</v>
      </c>
      <c r="D7" s="9">
        <v>90000</v>
      </c>
      <c r="E7" s="9">
        <v>112500</v>
      </c>
      <c r="F7" s="9">
        <v>126000</v>
      </c>
    </row>
    <row r="8" spans="1:15" ht="15.75" x14ac:dyDescent="0.25">
      <c r="A8" s="8">
        <v>7</v>
      </c>
      <c r="B8" s="9">
        <v>60750</v>
      </c>
      <c r="C8" s="9">
        <v>75938</v>
      </c>
      <c r="D8" s="9">
        <v>97500</v>
      </c>
      <c r="E8" s="9">
        <v>121875</v>
      </c>
      <c r="F8" s="9">
        <v>136500</v>
      </c>
      <c r="N8" s="1"/>
    </row>
    <row r="9" spans="1:15" ht="15.75" x14ac:dyDescent="0.25">
      <c r="A9" s="8">
        <v>8</v>
      </c>
      <c r="B9" s="9">
        <v>65250</v>
      </c>
      <c r="C9" s="9">
        <v>81563</v>
      </c>
      <c r="D9" s="9">
        <v>105000</v>
      </c>
      <c r="E9" s="9">
        <v>131250</v>
      </c>
      <c r="F9" s="9">
        <v>147000</v>
      </c>
    </row>
    <row r="10" spans="1:15" ht="15.75" x14ac:dyDescent="0.25">
      <c r="A10" s="8">
        <v>9</v>
      </c>
      <c r="B10" s="9">
        <v>69750</v>
      </c>
      <c r="C10" s="9">
        <v>87188</v>
      </c>
      <c r="D10" s="9">
        <v>112500</v>
      </c>
      <c r="E10" s="9">
        <v>140625</v>
      </c>
      <c r="F10" s="9">
        <v>157500</v>
      </c>
    </row>
    <row r="12" spans="1:15" x14ac:dyDescent="0.25">
      <c r="A12" s="10" t="s">
        <v>19</v>
      </c>
    </row>
    <row r="14" spans="1:15" x14ac:dyDescent="0.25">
      <c r="A14" t="s">
        <v>9</v>
      </c>
    </row>
    <row r="15" spans="1:15" x14ac:dyDescent="0.25">
      <c r="B15" s="5" t="s">
        <v>6</v>
      </c>
    </row>
    <row r="17" spans="1:2" x14ac:dyDescent="0.25">
      <c r="A17" t="s">
        <v>10</v>
      </c>
    </row>
    <row r="18" spans="1:2" x14ac:dyDescent="0.25">
      <c r="B18" s="5" t="s">
        <v>5</v>
      </c>
    </row>
    <row r="20" spans="1:2" x14ac:dyDescent="0.25">
      <c r="A20" t="s">
        <v>11</v>
      </c>
    </row>
    <row r="21" spans="1:2" x14ac:dyDescent="0.25">
      <c r="B21" s="5" t="s">
        <v>12</v>
      </c>
    </row>
    <row r="23" spans="1:2" x14ac:dyDescent="0.25">
      <c r="A23" t="s">
        <v>13</v>
      </c>
    </row>
    <row r="24" spans="1:2" x14ac:dyDescent="0.25">
      <c r="B24" s="5" t="s">
        <v>14</v>
      </c>
    </row>
    <row r="26" spans="1:2" x14ac:dyDescent="0.25">
      <c r="A26" t="s">
        <v>15</v>
      </c>
    </row>
    <row r="27" spans="1:2" x14ac:dyDescent="0.25">
      <c r="B27" s="5" t="s">
        <v>16</v>
      </c>
    </row>
  </sheetData>
  <mergeCells count="1">
    <mergeCell ref="L3:O3"/>
  </mergeCells>
  <dataValidations count="1">
    <dataValidation type="list" allowBlank="1" showInputMessage="1" showErrorMessage="1" sqref="J1">
      <formula1>$A$2:$A$10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2021-09-25T14:49:56Z</dcterms:created>
  <dcterms:modified xsi:type="dcterms:W3CDTF">2021-09-26T07:23:40Z</dcterms:modified>
</cp:coreProperties>
</file>