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5440" windowHeight="15840"/>
  </bookViews>
  <sheets>
    <sheet name="Feuil1" sheetId="1" r:id="rId1"/>
    <sheet name="source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" l="1"/>
  <c r="Q14" i="1" l="1"/>
  <c r="N14" i="1"/>
  <c r="E14" i="1"/>
  <c r="K14" i="1" l="1"/>
  <c r="H14" i="1"/>
  <c r="B14" i="1"/>
  <c r="Q18" i="1" l="1"/>
  <c r="L8" i="1" l="1"/>
  <c r="L7" i="1"/>
</calcChain>
</file>

<file path=xl/sharedStrings.xml><?xml version="1.0" encoding="utf-8"?>
<sst xmlns="http://schemas.openxmlformats.org/spreadsheetml/2006/main" count="94" uniqueCount="92">
  <si>
    <t>MATRICULE</t>
  </si>
  <si>
    <t>TYPE ENVOI</t>
  </si>
  <si>
    <t>CODE ENVOI</t>
  </si>
  <si>
    <t>TYPE FLUX</t>
  </si>
  <si>
    <t>DATE</t>
  </si>
  <si>
    <t>CODE OPERATION</t>
  </si>
  <si>
    <t>Certificat de vie</t>
  </si>
  <si>
    <t>Certificat de vie - incomplet</t>
  </si>
  <si>
    <t>Exoneration</t>
  </si>
  <si>
    <t>Corem Serenite</t>
  </si>
  <si>
    <t>Recherche clause</t>
  </si>
  <si>
    <t>Anciens Combattants / Majo legales</t>
  </si>
  <si>
    <t>Recherche suite rejet allocataire</t>
  </si>
  <si>
    <t>Lutte Anti Blanchiement</t>
  </si>
  <si>
    <t>Adhesion COREM</t>
  </si>
  <si>
    <t>Adhesion COREM Serenite</t>
  </si>
  <si>
    <t>Adhesion OFI</t>
  </si>
  <si>
    <t>Adhesion Serenite OFI</t>
  </si>
  <si>
    <t>Relance recouvrement</t>
  </si>
  <si>
    <t>Avis Tiers Detenteurs</t>
  </si>
  <si>
    <t>Comission surendettement</t>
  </si>
  <si>
    <t>Fonds d'action sociale / Mediation</t>
  </si>
  <si>
    <t>Protection juridique</t>
  </si>
  <si>
    <t>Trop verse</t>
  </si>
  <si>
    <t>Cheque perime / refuse / lettre desistement</t>
  </si>
  <si>
    <t>Adhésion</t>
  </si>
  <si>
    <t>Cotisation / Allocation</t>
  </si>
  <si>
    <t>Décès</t>
  </si>
  <si>
    <t>Modfification plan de cotisation</t>
  </si>
  <si>
    <t>Mise à jour NIR</t>
  </si>
  <si>
    <t>NPAI</t>
  </si>
  <si>
    <t>Demande d'information</t>
  </si>
  <si>
    <t>Site adhérent</t>
  </si>
  <si>
    <t>Modifications administratives </t>
  </si>
  <si>
    <t>Cotisation annuelle COREM</t>
  </si>
  <si>
    <t>Garantie add MGEN</t>
  </si>
  <si>
    <t>Cotisation statutaire</t>
  </si>
  <si>
    <t xml:space="preserve">Recherche clause (confirmation de la clause de reversibilite) </t>
  </si>
  <si>
    <t>Cotisation Serenite</t>
  </si>
  <si>
    <t>Changement mode de paiement</t>
  </si>
  <si>
    <t>Renonciation maintien points</t>
  </si>
  <si>
    <t>Modifier annee naissance</t>
  </si>
  <si>
    <t>Confirmation adresse</t>
  </si>
  <si>
    <t>Changement d'adresse</t>
  </si>
  <si>
    <t>Changement RIB</t>
  </si>
  <si>
    <t>Changement d'Etat Civil</t>
  </si>
  <si>
    <t>Fiscalite</t>
  </si>
  <si>
    <t>Liquidation</t>
  </si>
  <si>
    <t>Augmentation de cotisation</t>
  </si>
  <si>
    <t>Maintien de points</t>
  </si>
  <si>
    <t>Diminution de cotisation</t>
  </si>
  <si>
    <t>Reprise de cotisation</t>
  </si>
  <si>
    <t>Cotisation Versement Libre</t>
  </si>
  <si>
    <t>Suspension de cotisation</t>
  </si>
  <si>
    <t>Retour Piece compl - Deces</t>
  </si>
  <si>
    <t>Enquete banque / mairie</t>
  </si>
  <si>
    <t>Retour Piece compl - Remb suite sinistre</t>
  </si>
  <si>
    <t>Modifier payeur de prime</t>
  </si>
  <si>
    <t>Reversion</t>
  </si>
  <si>
    <t>Rev Annuites certaine</t>
  </si>
  <si>
    <t>Reversion orphelin</t>
  </si>
  <si>
    <t>Changement de beneficiaires - COREM</t>
  </si>
  <si>
    <t>Changement de beneficiaires - Serenite</t>
  </si>
  <si>
    <t>Refus SMS</t>
  </si>
  <si>
    <t>CTF</t>
  </si>
  <si>
    <t>Dossier de liquidation R1</t>
  </si>
  <si>
    <t>PERI_Vie du contrat</t>
  </si>
  <si>
    <t>Rachat</t>
  </si>
  <si>
    <t>PERI_Adhésion</t>
  </si>
  <si>
    <t>PERI_Changement bénéficiaire</t>
  </si>
  <si>
    <t>PERI_LCBFT</t>
  </si>
  <si>
    <t>PERI_Liquidation 1ère demande</t>
  </si>
  <si>
    <t>PERI_Décès</t>
  </si>
  <si>
    <t>PERI_Transfert sortant</t>
  </si>
  <si>
    <t>PERI_Renonciation</t>
  </si>
  <si>
    <t>PERI_Résiliation</t>
  </si>
  <si>
    <t>PERI_Dossier de liquidation</t>
  </si>
  <si>
    <t>PERI_PND</t>
  </si>
  <si>
    <t>PERI_Modif plan de cotisation</t>
  </si>
  <si>
    <t>PERI_Mod adm plan de cotisation</t>
  </si>
  <si>
    <t>PERI_Augmentation</t>
  </si>
  <si>
    <t>PERI_Diminution</t>
  </si>
  <si>
    <t>PERI_Mise en place plan cotisation</t>
  </si>
  <si>
    <t>PERI_Suspension plan cotisation</t>
  </si>
  <si>
    <t>PERI_Versement libre</t>
  </si>
  <si>
    <t>PERI_Transfert entrant</t>
  </si>
  <si>
    <t>PERI_Rachat</t>
  </si>
  <si>
    <t>PERI_Arbitrage</t>
  </si>
  <si>
    <t>PERI_Envoi de masse</t>
  </si>
  <si>
    <t>033015753100120213209105</t>
  </si>
  <si>
    <t>emplacement du feu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</si>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</sst>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Webdings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/>
    <xf numFmtId="164" fontId="0" fillId="2" borderId="1" xfId="0" applyNumberForma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0" xfId="0" applyFont="1" applyBorder="1" applyAlignment="1"/>
    <xf numFmtId="0" fontId="3" fillId="0" borderId="1" xfId="0" applyFont="1" applyBorder="1" applyAlignment="1"/>
    <xf numFmtId="49" fontId="0" fillId="0" borderId="0" xfId="0" applyNumberFormat="1"/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36">
    <dxf>
      <font>
        <b/>
        <i val="0"/>
        <color rgb="FFFFC000"/>
      </font>
    </dxf>
    <dxf>
      <font>
        <b/>
        <i val="0"/>
        <color rgb="FFFF0000"/>
      </font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B05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  <color rgb="FFFFC000"/>
      </font>
    </dxf>
    <dxf>
      <font>
        <b/>
        <i val="0"/>
        <color rgb="FFFF0000"/>
      </font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  <color rgb="FFFFC000"/>
      </font>
    </dxf>
    <dxf>
      <font>
        <b/>
        <i val="0"/>
        <color rgb="FFFF0000"/>
      </font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  <color rgb="FFFFC000"/>
      </font>
    </dxf>
    <dxf>
      <font>
        <b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3</xdr:row>
      <xdr:rowOff>161925</xdr:rowOff>
    </xdr:from>
    <xdr:to>
      <xdr:col>2</xdr:col>
      <xdr:colOff>657225</xdr:colOff>
      <xdr:row>3</xdr:row>
      <xdr:rowOff>171450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xmlns="" id="{E6A3F053-E605-46BA-A4D2-EBBF460821A0}"/>
            </a:ext>
          </a:extLst>
        </xdr:cNvPr>
        <xdr:cNvCxnSpPr/>
      </xdr:nvCxnSpPr>
      <xdr:spPr>
        <a:xfrm>
          <a:off x="981075" y="742950"/>
          <a:ext cx="1200150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9"/>
  <sheetViews>
    <sheetView tabSelected="1" workbookViewId="0">
      <selection activeCell="K23" sqref="K23"/>
    </sheetView>
  </sheetViews>
  <sheetFormatPr baseColWidth="10" defaultRowHeight="15" x14ac:dyDescent="0.25"/>
  <cols>
    <col min="4" max="4" width="6.85546875" customWidth="1"/>
    <col min="6" max="6" width="12" bestFit="1" customWidth="1"/>
  </cols>
  <sheetData>
    <row r="2" spans="2:22" ht="15.75" thickBot="1" x14ac:dyDescent="0.3"/>
    <row r="3" spans="2:22" ht="21" customHeight="1" x14ac:dyDescent="0.25">
      <c r="D3" s="15" t="s">
        <v>91</v>
      </c>
    </row>
    <row r="4" spans="2:22" ht="21" customHeight="1" x14ac:dyDescent="0.25">
      <c r="D4" s="16" t="s">
        <v>91</v>
      </c>
      <c r="F4" s="13" t="s">
        <v>89</v>
      </c>
      <c r="G4" s="14"/>
      <c r="H4" s="14"/>
      <c r="I4" s="14"/>
      <c r="J4" s="14"/>
      <c r="K4" s="14"/>
      <c r="L4" s="14"/>
      <c r="N4" s="11">
        <f>LEN(F4)</f>
        <v>24</v>
      </c>
      <c r="Q4" s="8"/>
    </row>
    <row r="5" spans="2:22" ht="21" customHeight="1" thickBot="1" x14ac:dyDescent="0.3">
      <c r="D5" s="17" t="s">
        <v>91</v>
      </c>
      <c r="F5" s="14"/>
      <c r="G5" s="14"/>
      <c r="H5" s="14"/>
      <c r="I5" s="14"/>
      <c r="J5" s="14"/>
      <c r="K5" s="14"/>
      <c r="L5" s="14"/>
      <c r="N5" s="11"/>
    </row>
    <row r="6" spans="2:22" ht="15" customHeight="1" x14ac:dyDescent="0.25">
      <c r="B6" t="s">
        <v>90</v>
      </c>
      <c r="D6" s="10"/>
      <c r="V6" s="9"/>
    </row>
    <row r="7" spans="2:22" ht="15" customHeight="1" x14ac:dyDescent="0.25">
      <c r="L7">
        <f>COUNTA(N4)+COUNTA(Q18)</f>
        <v>2</v>
      </c>
      <c r="V7" s="9"/>
    </row>
    <row r="8" spans="2:22" ht="15" customHeight="1" x14ac:dyDescent="0.25">
      <c r="L8">
        <f>COUNTA(Q18)</f>
        <v>1</v>
      </c>
      <c r="V8" s="9"/>
    </row>
    <row r="9" spans="2:22" ht="15" customHeight="1" x14ac:dyDescent="0.25">
      <c r="V9" s="9"/>
    </row>
    <row r="10" spans="2:22" ht="15" customHeight="1" x14ac:dyDescent="0.25">
      <c r="V10" s="9"/>
    </row>
    <row r="11" spans="2:22" ht="15" customHeight="1" x14ac:dyDescent="0.25">
      <c r="B11" s="11" t="s">
        <v>0</v>
      </c>
      <c r="C11" s="11"/>
      <c r="D11" s="1"/>
      <c r="E11" s="11" t="s">
        <v>1</v>
      </c>
      <c r="F11" s="11"/>
      <c r="G11" s="1"/>
      <c r="H11" s="11" t="s">
        <v>2</v>
      </c>
      <c r="I11" s="11"/>
      <c r="J11" s="1"/>
      <c r="K11" s="11" t="s">
        <v>3</v>
      </c>
      <c r="L11" s="11"/>
      <c r="M11" s="2"/>
      <c r="N11" s="11" t="s">
        <v>4</v>
      </c>
      <c r="O11" s="11"/>
      <c r="Q11" s="11" t="s">
        <v>5</v>
      </c>
      <c r="R11" s="11"/>
      <c r="V11" s="9"/>
    </row>
    <row r="12" spans="2:22" ht="15" customHeight="1" x14ac:dyDescent="0.25">
      <c r="B12" s="11"/>
      <c r="C12" s="11"/>
      <c r="D12" s="1"/>
      <c r="E12" s="11"/>
      <c r="F12" s="11"/>
      <c r="G12" s="1"/>
      <c r="H12" s="11"/>
      <c r="I12" s="11"/>
      <c r="J12" s="1"/>
      <c r="K12" s="11"/>
      <c r="L12" s="11"/>
      <c r="M12" s="2"/>
      <c r="N12" s="11"/>
      <c r="O12" s="11"/>
      <c r="Q12" s="11"/>
      <c r="R12" s="11"/>
      <c r="V12" s="9"/>
    </row>
    <row r="13" spans="2:22" ht="15" customHeight="1" x14ac:dyDescent="0.25">
      <c r="V13" s="9"/>
    </row>
    <row r="14" spans="2:22" ht="15" customHeight="1" x14ac:dyDescent="0.25">
      <c r="B14" s="11" t="str">
        <f>MID(F4,1,8)</f>
        <v>03301575</v>
      </c>
      <c r="C14" s="11"/>
      <c r="D14" s="1"/>
      <c r="E14" s="11" t="str">
        <f>MID(F4,9,1)</f>
        <v>3</v>
      </c>
      <c r="F14" s="11"/>
      <c r="G14" s="1"/>
      <c r="H14" s="11" t="str">
        <f>MID(F4,10,3)</f>
        <v>100</v>
      </c>
      <c r="I14" s="11"/>
      <c r="J14" s="1"/>
      <c r="K14" s="11" t="str">
        <f>MID(F4,13,1)</f>
        <v>1</v>
      </c>
      <c r="L14" s="11"/>
      <c r="N14" s="11" t="str">
        <f>MID(F4,14,8)</f>
        <v>20213209</v>
      </c>
      <c r="O14" s="11"/>
      <c r="Q14" s="12" t="str">
        <f>MID(F4,22,3)</f>
        <v>105</v>
      </c>
      <c r="R14" s="12"/>
      <c r="V14" s="9"/>
    </row>
    <row r="15" spans="2:22" ht="15" customHeight="1" x14ac:dyDescent="0.25">
      <c r="B15" s="11"/>
      <c r="C15" s="11"/>
      <c r="D15" s="1"/>
      <c r="E15" s="11"/>
      <c r="F15" s="11"/>
      <c r="G15" s="1"/>
      <c r="H15" s="11"/>
      <c r="I15" s="11"/>
      <c r="J15" s="1"/>
      <c r="K15" s="11"/>
      <c r="L15" s="11"/>
      <c r="N15" s="11"/>
      <c r="O15" s="11"/>
      <c r="Q15" s="12"/>
      <c r="R15" s="12"/>
      <c r="V15" s="9"/>
    </row>
    <row r="16" spans="2:22" ht="15" customHeight="1" x14ac:dyDescent="0.25">
      <c r="V16" s="9"/>
    </row>
    <row r="17" spans="17:22" ht="15" customHeight="1" x14ac:dyDescent="0.25">
      <c r="V17" s="9"/>
    </row>
    <row r="18" spans="17:22" ht="15" customHeight="1" x14ac:dyDescent="0.25">
      <c r="Q18" s="12" t="str">
        <f>IF(N4=24,VLOOKUP(VALUE(Q14),source!B3:C85,2,FALSE),"KO")</f>
        <v>NPAI</v>
      </c>
      <c r="R18" s="12"/>
      <c r="S18" s="12"/>
      <c r="V18" s="9"/>
    </row>
    <row r="19" spans="17:22" ht="15" customHeight="1" x14ac:dyDescent="0.25">
      <c r="Q19" s="12"/>
      <c r="R19" s="12"/>
      <c r="S19" s="12"/>
      <c r="V19" s="9"/>
    </row>
    <row r="20" spans="17:22" ht="15" customHeight="1" x14ac:dyDescent="0.25">
      <c r="Q20" s="12"/>
      <c r="R20" s="12"/>
      <c r="S20" s="12"/>
      <c r="V20" s="9"/>
    </row>
    <row r="21" spans="17:22" ht="15" customHeight="1" x14ac:dyDescent="0.25">
      <c r="V21" s="9"/>
    </row>
    <row r="22" spans="17:22" ht="15" customHeight="1" x14ac:dyDescent="0.25">
      <c r="V22" s="9"/>
    </row>
    <row r="23" spans="17:22" ht="15" customHeight="1" x14ac:dyDescent="0.25">
      <c r="V23" s="9"/>
    </row>
    <row r="24" spans="17:22" ht="15" customHeight="1" x14ac:dyDescent="0.25">
      <c r="V24" s="9"/>
    </row>
    <row r="25" spans="17:22" ht="15" customHeight="1" x14ac:dyDescent="0.25">
      <c r="V25" s="9"/>
    </row>
    <row r="26" spans="17:22" ht="15" customHeight="1" x14ac:dyDescent="0.25">
      <c r="V26" s="9"/>
    </row>
    <row r="27" spans="17:22" ht="15" customHeight="1" x14ac:dyDescent="0.25">
      <c r="V27" s="9"/>
    </row>
    <row r="28" spans="17:22" ht="15" customHeight="1" x14ac:dyDescent="0.25">
      <c r="V28" s="9"/>
    </row>
    <row r="29" spans="17:22" ht="15" customHeight="1" x14ac:dyDescent="0.25">
      <c r="V29" s="9"/>
    </row>
    <row r="30" spans="17:22" ht="15" customHeight="1" x14ac:dyDescent="0.25">
      <c r="V30" s="9"/>
    </row>
    <row r="31" spans="17:22" ht="15" customHeight="1" x14ac:dyDescent="0.25">
      <c r="V31" s="9"/>
    </row>
    <row r="32" spans="17:22" ht="15" customHeight="1" x14ac:dyDescent="0.25">
      <c r="V32" s="9"/>
    </row>
    <row r="33" spans="22:22" ht="15" customHeight="1" x14ac:dyDescent="0.25">
      <c r="V33" s="6"/>
    </row>
    <row r="34" spans="22:22" ht="15" customHeight="1" x14ac:dyDescent="0.25">
      <c r="V34" s="9"/>
    </row>
    <row r="35" spans="22:22" ht="15" customHeight="1" x14ac:dyDescent="0.25">
      <c r="V35" s="9"/>
    </row>
    <row r="36" spans="22:22" ht="15" customHeight="1" x14ac:dyDescent="0.25">
      <c r="V36" s="9"/>
    </row>
    <row r="37" spans="22:22" ht="15" customHeight="1" x14ac:dyDescent="0.25">
      <c r="V37" s="9"/>
    </row>
    <row r="38" spans="22:22" ht="15" customHeight="1" x14ac:dyDescent="0.25">
      <c r="V38" s="9"/>
    </row>
    <row r="39" spans="22:22" ht="15" customHeight="1" x14ac:dyDescent="0.25">
      <c r="V39" s="9"/>
    </row>
    <row r="40" spans="22:22" ht="15" customHeight="1" x14ac:dyDescent="0.25">
      <c r="V40" s="9"/>
    </row>
    <row r="41" spans="22:22" ht="15" customHeight="1" x14ac:dyDescent="0.25">
      <c r="V41" s="9"/>
    </row>
    <row r="42" spans="22:22" ht="15" customHeight="1" x14ac:dyDescent="0.25">
      <c r="V42" s="9"/>
    </row>
    <row r="43" spans="22:22" ht="15" customHeight="1" x14ac:dyDescent="0.25">
      <c r="V43" s="9"/>
    </row>
    <row r="44" spans="22:22" ht="15" customHeight="1" x14ac:dyDescent="0.25">
      <c r="V44" s="9"/>
    </row>
    <row r="45" spans="22:22" ht="15" customHeight="1" x14ac:dyDescent="0.25">
      <c r="V45" s="9"/>
    </row>
    <row r="46" spans="22:22" ht="15" customHeight="1" x14ac:dyDescent="0.25">
      <c r="V46" s="9"/>
    </row>
    <row r="47" spans="22:22" ht="15" customHeight="1" x14ac:dyDescent="0.25">
      <c r="V47" s="9"/>
    </row>
    <row r="48" spans="22:22" ht="15" customHeight="1" x14ac:dyDescent="0.25">
      <c r="V48" s="9"/>
    </row>
    <row r="49" spans="22:22" ht="15" customHeight="1" x14ac:dyDescent="0.25">
      <c r="V49" s="9"/>
    </row>
    <row r="50" spans="22:22" ht="15" customHeight="1" x14ac:dyDescent="0.25">
      <c r="V50" s="9"/>
    </row>
    <row r="51" spans="22:22" ht="15" customHeight="1" x14ac:dyDescent="0.25">
      <c r="V51" s="9"/>
    </row>
    <row r="52" spans="22:22" ht="15" customHeight="1" x14ac:dyDescent="0.25">
      <c r="V52" s="9"/>
    </row>
    <row r="53" spans="22:22" ht="15" customHeight="1" x14ac:dyDescent="0.25">
      <c r="V53" s="9"/>
    </row>
    <row r="54" spans="22:22" ht="15" customHeight="1" x14ac:dyDescent="0.25">
      <c r="V54" s="9"/>
    </row>
    <row r="55" spans="22:22" ht="15" customHeight="1" x14ac:dyDescent="0.25">
      <c r="V55" s="10"/>
    </row>
    <row r="56" spans="22:22" ht="15" customHeight="1" x14ac:dyDescent="0.25">
      <c r="V56" s="9"/>
    </row>
    <row r="57" spans="22:22" ht="15" customHeight="1" x14ac:dyDescent="0.25">
      <c r="V57" s="9"/>
    </row>
    <row r="58" spans="22:22" ht="15" customHeight="1" x14ac:dyDescent="0.25">
      <c r="V58" s="9"/>
    </row>
    <row r="59" spans="22:22" ht="15" customHeight="1" x14ac:dyDescent="0.25">
      <c r="V59" s="9"/>
    </row>
    <row r="60" spans="22:22" ht="15" customHeight="1" x14ac:dyDescent="0.25">
      <c r="V60" s="9"/>
    </row>
    <row r="61" spans="22:22" ht="15" customHeight="1" x14ac:dyDescent="0.25">
      <c r="V61" s="9"/>
    </row>
    <row r="62" spans="22:22" ht="15" customHeight="1" x14ac:dyDescent="0.25">
      <c r="V62" s="9"/>
    </row>
    <row r="63" spans="22:22" ht="15" customHeight="1" x14ac:dyDescent="0.25">
      <c r="V63" s="9"/>
    </row>
    <row r="64" spans="22:22" ht="15" customHeight="1" x14ac:dyDescent="0.25">
      <c r="V64" s="9"/>
    </row>
    <row r="65" spans="22:22" ht="15" customHeight="1" x14ac:dyDescent="0.25">
      <c r="V65" s="9"/>
    </row>
    <row r="66" spans="22:22" ht="15" customHeight="1" x14ac:dyDescent="0.25">
      <c r="V66" s="9"/>
    </row>
    <row r="67" spans="22:22" ht="15" customHeight="1" x14ac:dyDescent="0.25">
      <c r="V67" s="9"/>
    </row>
    <row r="68" spans="22:22" ht="15" customHeight="1" x14ac:dyDescent="0.25">
      <c r="V68" s="9"/>
    </row>
    <row r="69" spans="22:22" ht="15" customHeight="1" x14ac:dyDescent="0.25">
      <c r="V69" s="9"/>
    </row>
    <row r="70" spans="22:22" ht="15" customHeight="1" x14ac:dyDescent="0.25">
      <c r="V70" s="9"/>
    </row>
    <row r="71" spans="22:22" ht="15" customHeight="1" x14ac:dyDescent="0.25">
      <c r="V71" s="9"/>
    </row>
    <row r="72" spans="22:22" ht="15" customHeight="1" x14ac:dyDescent="0.25">
      <c r="V72" s="9"/>
    </row>
    <row r="73" spans="22:22" ht="15" customHeight="1" x14ac:dyDescent="0.25">
      <c r="V73" s="9"/>
    </row>
    <row r="74" spans="22:22" ht="15" customHeight="1" x14ac:dyDescent="0.25">
      <c r="V74" s="9"/>
    </row>
    <row r="75" spans="22:22" ht="15" customHeight="1" x14ac:dyDescent="0.25">
      <c r="V75" s="9"/>
    </row>
    <row r="76" spans="22:22" ht="15" customHeight="1" x14ac:dyDescent="0.25">
      <c r="V76" s="9"/>
    </row>
    <row r="77" spans="22:22" ht="15" customHeight="1" x14ac:dyDescent="0.25">
      <c r="V77" s="9"/>
    </row>
    <row r="78" spans="22:22" ht="15" customHeight="1" x14ac:dyDescent="0.25">
      <c r="V78" s="9"/>
    </row>
    <row r="79" spans="22:22" ht="15" customHeight="1" x14ac:dyDescent="0.25">
      <c r="V79" s="9"/>
    </row>
    <row r="80" spans="22:22" ht="15" customHeight="1" x14ac:dyDescent="0.25">
      <c r="V80" s="9"/>
    </row>
    <row r="81" spans="22:22" ht="15" customHeight="1" x14ac:dyDescent="0.25">
      <c r="V81" s="9"/>
    </row>
    <row r="82" spans="22:22" ht="15" customHeight="1" x14ac:dyDescent="0.25">
      <c r="V82" s="9"/>
    </row>
    <row r="83" spans="22:22" ht="15" customHeight="1" x14ac:dyDescent="0.25">
      <c r="V83" s="9"/>
    </row>
    <row r="84" spans="22:22" ht="15" customHeight="1" x14ac:dyDescent="0.25">
      <c r="V84" s="9"/>
    </row>
    <row r="85" spans="22:22" ht="15" customHeight="1" x14ac:dyDescent="0.25">
      <c r="V85" s="9"/>
    </row>
    <row r="86" spans="22:22" ht="15" customHeight="1" x14ac:dyDescent="0.25">
      <c r="V86" s="9"/>
    </row>
    <row r="87" spans="22:22" ht="15" customHeight="1" x14ac:dyDescent="0.25">
      <c r="V87" s="9"/>
    </row>
    <row r="88" spans="22:22" ht="15" customHeight="1" x14ac:dyDescent="0.25">
      <c r="V88" s="9"/>
    </row>
    <row r="89" spans="22:22" x14ac:dyDescent="0.25">
      <c r="V89" s="10"/>
    </row>
  </sheetData>
  <mergeCells count="15">
    <mergeCell ref="F4:L5"/>
    <mergeCell ref="N4:N5"/>
    <mergeCell ref="B11:C12"/>
    <mergeCell ref="B14:C15"/>
    <mergeCell ref="E11:F12"/>
    <mergeCell ref="E14:F15"/>
    <mergeCell ref="H11:I12"/>
    <mergeCell ref="H14:I15"/>
    <mergeCell ref="N11:O12"/>
    <mergeCell ref="N14:O15"/>
    <mergeCell ref="Q11:R12"/>
    <mergeCell ref="Q14:R15"/>
    <mergeCell ref="Q18:S20"/>
    <mergeCell ref="K11:L12"/>
    <mergeCell ref="K14:L15"/>
  </mergeCells>
  <conditionalFormatting sqref="N4:N5">
    <cfRule type="cellIs" dxfId="11" priority="8" operator="notEqual">
      <formula>24</formula>
    </cfRule>
    <cfRule type="cellIs" dxfId="10" priority="9" operator="equal">
      <formula>24</formula>
    </cfRule>
  </conditionalFormatting>
  <conditionalFormatting sqref="Q18:S20">
    <cfRule type="containsText" dxfId="9" priority="4" operator="containsText" text="KO">
      <formula>NOT(ISERROR(SEARCH("KO",Q18)))</formula>
    </cfRule>
  </conditionalFormatting>
  <conditionalFormatting sqref="D5">
    <cfRule type="expression" dxfId="6" priority="3">
      <formula>COUNTA(N4)+COUNTA(Q18)=2</formula>
    </cfRule>
  </conditionalFormatting>
  <conditionalFormatting sqref="D3">
    <cfRule type="expression" dxfId="8" priority="2">
      <formula>COUNTA(N4)+COUNTA(Q18)=0</formula>
    </cfRule>
  </conditionalFormatting>
  <conditionalFormatting sqref="D4">
    <cfRule type="expression" dxfId="7" priority="1">
      <formula>COUNTA(N4)+COUNTA(Q18)=1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5"/>
  <sheetViews>
    <sheetView workbookViewId="0">
      <selection activeCell="C27" sqref="C27"/>
    </sheetView>
  </sheetViews>
  <sheetFormatPr baseColWidth="10" defaultRowHeight="15" x14ac:dyDescent="0.25"/>
  <cols>
    <col min="3" max="3" width="29.28515625" customWidth="1"/>
  </cols>
  <sheetData>
    <row r="3" spans="2:3" ht="15" customHeight="1" x14ac:dyDescent="0.25">
      <c r="B3" s="3">
        <v>7</v>
      </c>
      <c r="C3" s="4" t="s">
        <v>6</v>
      </c>
    </row>
    <row r="4" spans="2:3" ht="15" customHeight="1" x14ac:dyDescent="0.25">
      <c r="B4" s="3">
        <v>8</v>
      </c>
      <c r="C4" s="4" t="s">
        <v>7</v>
      </c>
    </row>
    <row r="5" spans="2:3" ht="15" customHeight="1" x14ac:dyDescent="0.25">
      <c r="B5" s="3">
        <v>11</v>
      </c>
      <c r="C5" s="4" t="s">
        <v>8</v>
      </c>
    </row>
    <row r="6" spans="2:3" ht="15" customHeight="1" x14ac:dyDescent="0.25">
      <c r="B6" s="3">
        <v>12</v>
      </c>
      <c r="C6" s="4" t="s">
        <v>9</v>
      </c>
    </row>
    <row r="7" spans="2:3" ht="15" customHeight="1" x14ac:dyDescent="0.25">
      <c r="B7" s="3">
        <v>14</v>
      </c>
      <c r="C7" s="4" t="s">
        <v>10</v>
      </c>
    </row>
    <row r="8" spans="2:3" ht="15" customHeight="1" x14ac:dyDescent="0.25">
      <c r="B8" s="3">
        <v>16</v>
      </c>
      <c r="C8" s="4" t="s">
        <v>11</v>
      </c>
    </row>
    <row r="9" spans="2:3" ht="15" customHeight="1" x14ac:dyDescent="0.25">
      <c r="B9" s="3">
        <v>18</v>
      </c>
      <c r="C9" s="4" t="s">
        <v>12</v>
      </c>
    </row>
    <row r="10" spans="2:3" ht="15" customHeight="1" x14ac:dyDescent="0.25">
      <c r="B10" s="3">
        <v>20</v>
      </c>
      <c r="C10" s="4" t="s">
        <v>13</v>
      </c>
    </row>
    <row r="11" spans="2:3" ht="15" customHeight="1" x14ac:dyDescent="0.25">
      <c r="B11" s="3">
        <v>21</v>
      </c>
      <c r="C11" s="4" t="s">
        <v>14</v>
      </c>
    </row>
    <row r="12" spans="2:3" ht="15" customHeight="1" x14ac:dyDescent="0.25">
      <c r="B12" s="3">
        <v>22</v>
      </c>
      <c r="C12" s="4" t="s">
        <v>15</v>
      </c>
    </row>
    <row r="13" spans="2:3" ht="15" customHeight="1" x14ac:dyDescent="0.25">
      <c r="B13" s="3">
        <v>23</v>
      </c>
      <c r="C13" s="4" t="s">
        <v>16</v>
      </c>
    </row>
    <row r="14" spans="2:3" ht="15" customHeight="1" x14ac:dyDescent="0.25">
      <c r="B14" s="3">
        <v>24</v>
      </c>
      <c r="C14" s="4" t="s">
        <v>17</v>
      </c>
    </row>
    <row r="15" spans="2:3" ht="15" customHeight="1" x14ac:dyDescent="0.25">
      <c r="B15" s="3">
        <v>25</v>
      </c>
      <c r="C15" s="4" t="s">
        <v>18</v>
      </c>
    </row>
    <row r="16" spans="2:3" ht="15" customHeight="1" x14ac:dyDescent="0.25">
      <c r="B16" s="3">
        <v>26</v>
      </c>
      <c r="C16" s="4" t="s">
        <v>19</v>
      </c>
    </row>
    <row r="17" spans="2:4" ht="15" customHeight="1" x14ac:dyDescent="0.25">
      <c r="B17" s="3">
        <v>27</v>
      </c>
      <c r="C17" s="4" t="s">
        <v>20</v>
      </c>
    </row>
    <row r="18" spans="2:4" ht="15" customHeight="1" x14ac:dyDescent="0.25">
      <c r="B18" s="3">
        <v>28</v>
      </c>
      <c r="C18" s="4" t="s">
        <v>21</v>
      </c>
    </row>
    <row r="19" spans="2:4" ht="15" customHeight="1" x14ac:dyDescent="0.25">
      <c r="B19" s="3">
        <v>29</v>
      </c>
      <c r="C19" s="4" t="s">
        <v>22</v>
      </c>
    </row>
    <row r="20" spans="2:4" ht="15" customHeight="1" x14ac:dyDescent="0.25">
      <c r="B20" s="3">
        <v>30</v>
      </c>
      <c r="C20" s="4" t="s">
        <v>23</v>
      </c>
    </row>
    <row r="21" spans="2:4" ht="15" customHeight="1" x14ac:dyDescent="0.25">
      <c r="B21" s="3">
        <v>31</v>
      </c>
      <c r="C21" s="4" t="s">
        <v>24</v>
      </c>
    </row>
    <row r="22" spans="2:4" ht="15" customHeight="1" x14ac:dyDescent="0.25">
      <c r="B22" s="3">
        <v>100</v>
      </c>
      <c r="C22" s="4" t="s">
        <v>25</v>
      </c>
    </row>
    <row r="23" spans="2:4" ht="15" customHeight="1" x14ac:dyDescent="0.25">
      <c r="B23" s="3">
        <v>101</v>
      </c>
      <c r="C23" s="4" t="s">
        <v>26</v>
      </c>
    </row>
    <row r="24" spans="2:4" ht="15" customHeight="1" x14ac:dyDescent="0.25">
      <c r="B24" s="3">
        <v>102</v>
      </c>
      <c r="C24" s="4" t="s">
        <v>27</v>
      </c>
    </row>
    <row r="25" spans="2:4" ht="15" customHeight="1" x14ac:dyDescent="0.25">
      <c r="B25" s="3">
        <v>103</v>
      </c>
      <c r="C25" s="4" t="s">
        <v>28</v>
      </c>
    </row>
    <row r="26" spans="2:4" ht="15" customHeight="1" x14ac:dyDescent="0.25">
      <c r="B26" s="3">
        <v>104</v>
      </c>
      <c r="C26" s="4" t="s">
        <v>29</v>
      </c>
    </row>
    <row r="27" spans="2:4" ht="15" customHeight="1" x14ac:dyDescent="0.25">
      <c r="B27" s="3">
        <v>105</v>
      </c>
      <c r="C27" s="4" t="s">
        <v>30</v>
      </c>
    </row>
    <row r="28" spans="2:4" ht="15" customHeight="1" x14ac:dyDescent="0.25">
      <c r="B28" s="3">
        <v>106</v>
      </c>
      <c r="C28" s="4" t="s">
        <v>31</v>
      </c>
    </row>
    <row r="29" spans="2:4" ht="15" customHeight="1" x14ac:dyDescent="0.25">
      <c r="B29" s="3">
        <v>107</v>
      </c>
      <c r="C29" s="4" t="s">
        <v>32</v>
      </c>
    </row>
    <row r="30" spans="2:4" ht="15" customHeight="1" x14ac:dyDescent="0.25">
      <c r="B30" s="5">
        <v>108</v>
      </c>
      <c r="C30" s="7" t="s">
        <v>33</v>
      </c>
      <c r="D30" s="6"/>
    </row>
    <row r="31" spans="2:4" ht="15" customHeight="1" x14ac:dyDescent="0.25">
      <c r="B31" s="3">
        <v>501</v>
      </c>
      <c r="C31" s="4" t="s">
        <v>34</v>
      </c>
    </row>
    <row r="32" spans="2:4" ht="15" customHeight="1" x14ac:dyDescent="0.25">
      <c r="B32" s="3">
        <v>502</v>
      </c>
      <c r="C32" s="4" t="s">
        <v>35</v>
      </c>
    </row>
    <row r="33" spans="2:3" ht="15" customHeight="1" x14ac:dyDescent="0.25">
      <c r="B33" s="3">
        <v>503</v>
      </c>
      <c r="C33" s="4" t="s">
        <v>36</v>
      </c>
    </row>
    <row r="34" spans="2:3" ht="15" customHeight="1" x14ac:dyDescent="0.25">
      <c r="B34" s="3">
        <v>514</v>
      </c>
      <c r="C34" s="4" t="s">
        <v>37</v>
      </c>
    </row>
    <row r="35" spans="2:3" ht="15" customHeight="1" x14ac:dyDescent="0.25">
      <c r="B35" s="3">
        <v>516</v>
      </c>
      <c r="C35" s="4" t="s">
        <v>38</v>
      </c>
    </row>
    <row r="36" spans="2:3" ht="15" customHeight="1" x14ac:dyDescent="0.25">
      <c r="B36" s="3">
        <v>518</v>
      </c>
      <c r="C36" s="4" t="s">
        <v>39</v>
      </c>
    </row>
    <row r="37" spans="2:3" ht="15" customHeight="1" x14ac:dyDescent="0.25">
      <c r="B37" s="3">
        <v>519</v>
      </c>
      <c r="C37" s="4" t="s">
        <v>40</v>
      </c>
    </row>
    <row r="38" spans="2:3" ht="15" customHeight="1" x14ac:dyDescent="0.25">
      <c r="B38" s="3">
        <v>520</v>
      </c>
      <c r="C38" s="4" t="s">
        <v>41</v>
      </c>
    </row>
    <row r="39" spans="2:3" ht="15" customHeight="1" x14ac:dyDescent="0.25">
      <c r="B39" s="3">
        <v>521</v>
      </c>
      <c r="C39" s="4" t="s">
        <v>42</v>
      </c>
    </row>
    <row r="40" spans="2:3" ht="15" customHeight="1" x14ac:dyDescent="0.25">
      <c r="B40" s="3">
        <v>522</v>
      </c>
      <c r="C40" s="4" t="s">
        <v>43</v>
      </c>
    </row>
    <row r="41" spans="2:3" ht="15" customHeight="1" x14ac:dyDescent="0.25">
      <c r="B41" s="3">
        <v>523</v>
      </c>
      <c r="C41" s="4" t="s">
        <v>44</v>
      </c>
    </row>
    <row r="42" spans="2:3" ht="15" customHeight="1" x14ac:dyDescent="0.25">
      <c r="B42" s="3">
        <v>524</v>
      </c>
      <c r="C42" s="4" t="s">
        <v>45</v>
      </c>
    </row>
    <row r="43" spans="2:3" ht="15" customHeight="1" x14ac:dyDescent="0.25">
      <c r="B43" s="3">
        <v>525</v>
      </c>
      <c r="C43" s="4" t="s">
        <v>46</v>
      </c>
    </row>
    <row r="44" spans="2:3" ht="15" customHeight="1" x14ac:dyDescent="0.25">
      <c r="B44" s="3">
        <v>526</v>
      </c>
      <c r="C44" s="4" t="s">
        <v>47</v>
      </c>
    </row>
    <row r="45" spans="2:3" ht="15" customHeight="1" x14ac:dyDescent="0.25">
      <c r="B45" s="3">
        <v>527</v>
      </c>
      <c r="C45" s="4" t="s">
        <v>48</v>
      </c>
    </row>
    <row r="46" spans="2:3" ht="15" customHeight="1" x14ac:dyDescent="0.25">
      <c r="B46" s="3">
        <v>528</v>
      </c>
      <c r="C46" s="4" t="s">
        <v>49</v>
      </c>
    </row>
    <row r="47" spans="2:3" ht="15" customHeight="1" x14ac:dyDescent="0.25">
      <c r="B47" s="3">
        <v>529</v>
      </c>
      <c r="C47" s="4" t="s">
        <v>50</v>
      </c>
    </row>
    <row r="48" spans="2:3" ht="15" customHeight="1" x14ac:dyDescent="0.25">
      <c r="B48" s="3">
        <v>530</v>
      </c>
      <c r="C48" s="4" t="s">
        <v>51</v>
      </c>
    </row>
    <row r="49" spans="2:3" ht="15" customHeight="1" x14ac:dyDescent="0.25">
      <c r="B49" s="3">
        <v>531</v>
      </c>
      <c r="C49" s="4" t="s">
        <v>52</v>
      </c>
    </row>
    <row r="50" spans="2:3" ht="15" customHeight="1" x14ac:dyDescent="0.25">
      <c r="B50" s="3">
        <v>532</v>
      </c>
      <c r="C50" s="4" t="s">
        <v>53</v>
      </c>
    </row>
    <row r="51" spans="2:3" ht="15" customHeight="1" x14ac:dyDescent="0.25">
      <c r="B51" s="3">
        <v>533</v>
      </c>
      <c r="C51" s="4" t="s">
        <v>54</v>
      </c>
    </row>
    <row r="52" spans="2:3" ht="15" customHeight="1" x14ac:dyDescent="0.25">
      <c r="B52" s="3">
        <v>534</v>
      </c>
      <c r="C52" s="5" t="s">
        <v>55</v>
      </c>
    </row>
    <row r="53" spans="2:3" ht="15" customHeight="1" x14ac:dyDescent="0.25">
      <c r="B53" s="3">
        <v>535</v>
      </c>
      <c r="C53" s="4" t="s">
        <v>56</v>
      </c>
    </row>
    <row r="54" spans="2:3" ht="15" customHeight="1" x14ac:dyDescent="0.25">
      <c r="B54" s="3">
        <v>536</v>
      </c>
      <c r="C54" s="4" t="s">
        <v>57</v>
      </c>
    </row>
    <row r="55" spans="2:3" ht="15" customHeight="1" x14ac:dyDescent="0.25">
      <c r="B55" s="3">
        <v>537</v>
      </c>
      <c r="C55" s="4" t="s">
        <v>58</v>
      </c>
    </row>
    <row r="56" spans="2:3" ht="15" customHeight="1" x14ac:dyDescent="0.25">
      <c r="B56" s="3">
        <v>538</v>
      </c>
      <c r="C56" s="4" t="s">
        <v>59</v>
      </c>
    </row>
    <row r="57" spans="2:3" ht="15" customHeight="1" x14ac:dyDescent="0.25">
      <c r="B57" s="3">
        <v>539</v>
      </c>
      <c r="C57" s="4" t="s">
        <v>60</v>
      </c>
    </row>
    <row r="58" spans="2:3" ht="15" customHeight="1" x14ac:dyDescent="0.25">
      <c r="B58" s="3">
        <v>540</v>
      </c>
      <c r="C58" s="4" t="s">
        <v>61</v>
      </c>
    </row>
    <row r="59" spans="2:3" ht="15" customHeight="1" x14ac:dyDescent="0.25">
      <c r="B59" s="3">
        <v>541</v>
      </c>
      <c r="C59" s="4" t="s">
        <v>62</v>
      </c>
    </row>
    <row r="60" spans="2:3" ht="15" customHeight="1" x14ac:dyDescent="0.25">
      <c r="B60" s="3">
        <v>542</v>
      </c>
      <c r="C60" s="4" t="s">
        <v>63</v>
      </c>
    </row>
    <row r="61" spans="2:3" ht="15" customHeight="1" x14ac:dyDescent="0.25">
      <c r="B61" s="3">
        <v>543</v>
      </c>
      <c r="C61" s="4" t="s">
        <v>64</v>
      </c>
    </row>
    <row r="62" spans="2:3" ht="15" customHeight="1" x14ac:dyDescent="0.25">
      <c r="B62" s="3">
        <v>544</v>
      </c>
      <c r="C62" s="4" t="s">
        <v>65</v>
      </c>
    </row>
    <row r="63" spans="2:3" ht="15" customHeight="1" x14ac:dyDescent="0.25">
      <c r="B63" s="3">
        <v>600</v>
      </c>
      <c r="C63" s="4" t="s">
        <v>66</v>
      </c>
    </row>
    <row r="64" spans="2:3" ht="15" customHeight="1" x14ac:dyDescent="0.25">
      <c r="B64" s="3">
        <v>550</v>
      </c>
      <c r="C64" s="4" t="s">
        <v>67</v>
      </c>
    </row>
    <row r="65" spans="2:3" ht="15" customHeight="1" x14ac:dyDescent="0.25">
      <c r="B65" s="3">
        <v>601</v>
      </c>
      <c r="C65" s="4" t="s">
        <v>68</v>
      </c>
    </row>
    <row r="66" spans="2:3" ht="15" customHeight="1" x14ac:dyDescent="0.25">
      <c r="B66" s="3">
        <v>602</v>
      </c>
      <c r="C66" s="4" t="s">
        <v>69</v>
      </c>
    </row>
    <row r="67" spans="2:3" ht="15" customHeight="1" x14ac:dyDescent="0.25">
      <c r="B67" s="3">
        <v>603</v>
      </c>
      <c r="C67" s="4" t="s">
        <v>70</v>
      </c>
    </row>
    <row r="68" spans="2:3" ht="15" customHeight="1" x14ac:dyDescent="0.25">
      <c r="B68" s="3">
        <v>604</v>
      </c>
      <c r="C68" s="4" t="s">
        <v>71</v>
      </c>
    </row>
    <row r="69" spans="2:3" ht="15" customHeight="1" x14ac:dyDescent="0.25">
      <c r="B69" s="3">
        <v>605</v>
      </c>
      <c r="C69" s="4" t="s">
        <v>72</v>
      </c>
    </row>
    <row r="70" spans="2:3" ht="15" customHeight="1" x14ac:dyDescent="0.25">
      <c r="B70" s="3">
        <v>606</v>
      </c>
      <c r="C70" s="4" t="s">
        <v>73</v>
      </c>
    </row>
    <row r="71" spans="2:3" ht="15" customHeight="1" x14ac:dyDescent="0.25">
      <c r="B71" s="3">
        <v>607</v>
      </c>
      <c r="C71" s="4" t="s">
        <v>74</v>
      </c>
    </row>
    <row r="72" spans="2:3" ht="15" customHeight="1" x14ac:dyDescent="0.25">
      <c r="B72" s="3">
        <v>608</v>
      </c>
      <c r="C72" s="4" t="s">
        <v>75</v>
      </c>
    </row>
    <row r="73" spans="2:3" ht="15" customHeight="1" x14ac:dyDescent="0.25">
      <c r="B73" s="3">
        <v>609</v>
      </c>
      <c r="C73" s="4" t="s">
        <v>76</v>
      </c>
    </row>
    <row r="74" spans="2:3" ht="15" customHeight="1" x14ac:dyDescent="0.25">
      <c r="B74" s="3">
        <v>610</v>
      </c>
      <c r="C74" s="4" t="s">
        <v>77</v>
      </c>
    </row>
    <row r="75" spans="2:3" ht="15" customHeight="1" x14ac:dyDescent="0.25">
      <c r="B75" s="3">
        <v>611</v>
      </c>
      <c r="C75" s="4" t="s">
        <v>78</v>
      </c>
    </row>
    <row r="76" spans="2:3" ht="15" customHeight="1" x14ac:dyDescent="0.25">
      <c r="B76" s="3">
        <v>612</v>
      </c>
      <c r="C76" s="4" t="s">
        <v>79</v>
      </c>
    </row>
    <row r="77" spans="2:3" ht="15" customHeight="1" x14ac:dyDescent="0.25">
      <c r="B77" s="3">
        <v>613</v>
      </c>
      <c r="C77" s="4" t="s">
        <v>80</v>
      </c>
    </row>
    <row r="78" spans="2:3" ht="15" customHeight="1" x14ac:dyDescent="0.25">
      <c r="B78" s="3">
        <v>614</v>
      </c>
      <c r="C78" s="4" t="s">
        <v>81</v>
      </c>
    </row>
    <row r="79" spans="2:3" ht="15" customHeight="1" x14ac:dyDescent="0.25">
      <c r="B79" s="3">
        <v>615</v>
      </c>
      <c r="C79" s="4" t="s">
        <v>82</v>
      </c>
    </row>
    <row r="80" spans="2:3" ht="15" customHeight="1" x14ac:dyDescent="0.25">
      <c r="B80" s="3">
        <v>616</v>
      </c>
      <c r="C80" s="4" t="s">
        <v>83</v>
      </c>
    </row>
    <row r="81" spans="2:3" ht="15" customHeight="1" x14ac:dyDescent="0.25">
      <c r="B81" s="3">
        <v>617</v>
      </c>
      <c r="C81" s="4" t="s">
        <v>84</v>
      </c>
    </row>
    <row r="82" spans="2:3" ht="15" customHeight="1" x14ac:dyDescent="0.25">
      <c r="B82" s="3">
        <v>618</v>
      </c>
      <c r="C82" s="4" t="s">
        <v>85</v>
      </c>
    </row>
    <row r="83" spans="2:3" ht="15" customHeight="1" x14ac:dyDescent="0.25">
      <c r="B83" s="3">
        <v>619</v>
      </c>
      <c r="C83" s="4" t="s">
        <v>86</v>
      </c>
    </row>
    <row r="84" spans="2:3" ht="15" customHeight="1" x14ac:dyDescent="0.25">
      <c r="B84" s="3">
        <v>620</v>
      </c>
      <c r="C84" s="4" t="s">
        <v>87</v>
      </c>
    </row>
    <row r="85" spans="2:3" ht="15" customHeight="1" x14ac:dyDescent="0.25">
      <c r="B85" s="3">
        <v>621</v>
      </c>
      <c r="C85" s="4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source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ORAIN Alexis</dc:creator>
  <cp:lastModifiedBy>Michel</cp:lastModifiedBy>
  <dcterms:created xsi:type="dcterms:W3CDTF">2021-08-13T10:57:42Z</dcterms:created>
  <dcterms:modified xsi:type="dcterms:W3CDTF">2021-08-13T15:27:17Z</dcterms:modified>
</cp:coreProperties>
</file>