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00459\Documents\1_ARH\DTE\DTE 2\C3\"/>
    </mc:Choice>
  </mc:AlternateContent>
  <bookViews>
    <workbookView xWindow="360" yWindow="600" windowWidth="15480" windowHeight="7530"/>
  </bookViews>
  <sheets>
    <sheet name="Suivi des ETP" sheetId="4" r:id="rId1"/>
    <sheet name="Suivi des Abs" sheetId="6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8" i="6" l="1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AB58" i="6"/>
  <c r="AC58" i="6"/>
  <c r="AD58" i="6"/>
  <c r="AE58" i="6"/>
  <c r="AF58" i="6"/>
  <c r="AG58" i="6"/>
  <c r="J58" i="6"/>
  <c r="L58" i="4"/>
  <c r="S55" i="4"/>
  <c r="O14" i="4"/>
  <c r="N46" i="4" l="1"/>
  <c r="O58" i="4"/>
  <c r="P58" i="4"/>
  <c r="Q58" i="4"/>
  <c r="R58" i="4"/>
  <c r="S58" i="4"/>
  <c r="T58" i="4"/>
  <c r="U58" i="4"/>
  <c r="V58" i="4"/>
  <c r="W58" i="4"/>
  <c r="X58" i="4"/>
  <c r="Y58" i="4"/>
  <c r="N58" i="4"/>
  <c r="Z58" i="4" l="1"/>
</calcChain>
</file>

<file path=xl/sharedStrings.xml><?xml version="1.0" encoding="utf-8"?>
<sst xmlns="http://schemas.openxmlformats.org/spreadsheetml/2006/main" count="859" uniqueCount="207">
  <si>
    <t>LISTE DU PERSONNEL</t>
  </si>
  <si>
    <t>ETP Année N</t>
  </si>
  <si>
    <t>Agence</t>
  </si>
  <si>
    <t>Nom</t>
  </si>
  <si>
    <t>Prénom</t>
  </si>
  <si>
    <t>Fonction</t>
  </si>
  <si>
    <t>Contrat</t>
  </si>
  <si>
    <t>H</t>
  </si>
  <si>
    <t>F</t>
  </si>
  <si>
    <t>Tps W</t>
  </si>
  <si>
    <t>Ctg</t>
  </si>
  <si>
    <t>Entrée</t>
  </si>
  <si>
    <t>Sortie</t>
  </si>
  <si>
    <t>Nbre sal.</t>
  </si>
  <si>
    <t>Commentaires</t>
  </si>
  <si>
    <t>JANV.</t>
  </si>
  <si>
    <t>FEV.</t>
  </si>
  <si>
    <t>MARS</t>
  </si>
  <si>
    <t>AVRIL</t>
  </si>
  <si>
    <t>MAI</t>
  </si>
  <si>
    <t>JUIN</t>
  </si>
  <si>
    <t>JUIL.</t>
  </si>
  <si>
    <t>AOÛT</t>
  </si>
  <si>
    <t>SEPT.</t>
  </si>
  <si>
    <t>OCT.</t>
  </si>
  <si>
    <t>NOV.</t>
  </si>
  <si>
    <t>DÉC.</t>
  </si>
  <si>
    <t>TOTAL au 31/8</t>
  </si>
  <si>
    <t xml:space="preserve">Bordeaux </t>
  </si>
  <si>
    <t>GEAY</t>
  </si>
  <si>
    <t>Lydie</t>
  </si>
  <si>
    <t>Co-gérante</t>
  </si>
  <si>
    <t>CDI</t>
  </si>
  <si>
    <t>CADRE</t>
  </si>
  <si>
    <t>1/6/N-12</t>
  </si>
  <si>
    <t>VIVIEN</t>
  </si>
  <si>
    <t>Emeline</t>
  </si>
  <si>
    <t>LAUBREY</t>
  </si>
  <si>
    <t>Edwige</t>
  </si>
  <si>
    <t>Ass. Dir.</t>
  </si>
  <si>
    <t>AM</t>
  </si>
  <si>
    <t>15/10/N-5</t>
  </si>
  <si>
    <t>DUPIN</t>
  </si>
  <si>
    <t>Charlotte</t>
  </si>
  <si>
    <t>Sec. Comptable</t>
  </si>
  <si>
    <t>1/1/N-10</t>
  </si>
  <si>
    <t>KOZIO</t>
  </si>
  <si>
    <t>Brice</t>
  </si>
  <si>
    <t>Compt. Paie</t>
  </si>
  <si>
    <t>1/7/N-5</t>
  </si>
  <si>
    <t>Vous</t>
  </si>
  <si>
    <t>Ass. RH</t>
  </si>
  <si>
    <t>NC</t>
  </si>
  <si>
    <t>1/1/N</t>
  </si>
  <si>
    <t>Pessac</t>
  </si>
  <si>
    <t>OURY</t>
  </si>
  <si>
    <t>Ingrid</t>
  </si>
  <si>
    <t>Resp.  d'agence</t>
  </si>
  <si>
    <t>1/5/N-4</t>
  </si>
  <si>
    <t>SALOMON</t>
  </si>
  <si>
    <t>Brigitte</t>
  </si>
  <si>
    <t>Chef d'équip. ADV</t>
  </si>
  <si>
    <t>3/3/N-9</t>
  </si>
  <si>
    <t>RACKEL</t>
  </si>
  <si>
    <t>Joyce</t>
  </si>
  <si>
    <t>ADV 1</t>
  </si>
  <si>
    <t>1/4/N-4</t>
  </si>
  <si>
    <t>31/3/N</t>
  </si>
  <si>
    <t>VITHU</t>
  </si>
  <si>
    <t>Bounia</t>
  </si>
  <si>
    <t>CDD</t>
  </si>
  <si>
    <t>REMI</t>
  </si>
  <si>
    <t>Mounir</t>
  </si>
  <si>
    <t>1/8/N</t>
  </si>
  <si>
    <t>BILHAL</t>
  </si>
  <si>
    <t>Samia</t>
  </si>
  <si>
    <t>15/2/N</t>
  </si>
  <si>
    <t>ASSEMIT</t>
  </si>
  <si>
    <t>Aude</t>
  </si>
  <si>
    <t>AZIM</t>
  </si>
  <si>
    <t>Sarah</t>
  </si>
  <si>
    <t>1/5/N</t>
  </si>
  <si>
    <t>31/8/N</t>
  </si>
  <si>
    <t>ASTURO</t>
  </si>
  <si>
    <t>Romain</t>
  </si>
  <si>
    <t>ADV 2</t>
  </si>
  <si>
    <t>1/9/N-5</t>
  </si>
  <si>
    <t>RAJA</t>
  </si>
  <si>
    <t>Noria</t>
  </si>
  <si>
    <t>ROUQUET</t>
  </si>
  <si>
    <t>Robert</t>
  </si>
  <si>
    <t>25/4/N-2</t>
  </si>
  <si>
    <t>LLORANZ</t>
  </si>
  <si>
    <t>Marielle</t>
  </si>
  <si>
    <t>1/6/N-2</t>
  </si>
  <si>
    <t>Passage à 100% au 1er aout</t>
  </si>
  <si>
    <t>MINEUR</t>
  </si>
  <si>
    <t>Ericka</t>
  </si>
  <si>
    <t>ADV 3</t>
  </si>
  <si>
    <t>1/7/N</t>
  </si>
  <si>
    <t>31/7/N</t>
  </si>
  <si>
    <t>PIERRE</t>
  </si>
  <si>
    <t>Bertrand</t>
  </si>
  <si>
    <t>7/7/N-9</t>
  </si>
  <si>
    <t>Lormont</t>
  </si>
  <si>
    <t>LEGER</t>
  </si>
  <si>
    <t>Dominique</t>
  </si>
  <si>
    <t>1/9/N-12</t>
  </si>
  <si>
    <t>DUBOIS</t>
  </si>
  <si>
    <t>Nadine</t>
  </si>
  <si>
    <t>1/8/N-8</t>
  </si>
  <si>
    <t xml:space="preserve">COGE </t>
  </si>
  <si>
    <t>Nouhad</t>
  </si>
  <si>
    <t>SOUHED</t>
  </si>
  <si>
    <t>Yamina</t>
  </si>
  <si>
    <t>5/11/N-1</t>
  </si>
  <si>
    <t>MESANGE</t>
  </si>
  <si>
    <t>Juliette</t>
  </si>
  <si>
    <t>1/2/N</t>
  </si>
  <si>
    <t>BETEILLE</t>
  </si>
  <si>
    <t>Michel</t>
  </si>
  <si>
    <t>1/7/N-1</t>
  </si>
  <si>
    <t>MAYER</t>
  </si>
  <si>
    <t>Thérèse</t>
  </si>
  <si>
    <t>1/6/N-1</t>
  </si>
  <si>
    <t>31/1/N</t>
  </si>
  <si>
    <t>CARBON</t>
  </si>
  <si>
    <t>Solange</t>
  </si>
  <si>
    <t>MULHER</t>
  </si>
  <si>
    <t>Patricia</t>
  </si>
  <si>
    <t>15/11/N-1</t>
  </si>
  <si>
    <t>ALCACER</t>
  </si>
  <si>
    <t>Isabelle</t>
  </si>
  <si>
    <t>GODEL</t>
  </si>
  <si>
    <t>Paul</t>
  </si>
  <si>
    <t>1/10/N-1</t>
  </si>
  <si>
    <t>GUILHEM</t>
  </si>
  <si>
    <t>Annick</t>
  </si>
  <si>
    <t>1/9/N-7</t>
  </si>
  <si>
    <t>KELLER</t>
  </si>
  <si>
    <t>Monique</t>
  </si>
  <si>
    <t>1/9/N-4</t>
  </si>
  <si>
    <t>Biganos</t>
  </si>
  <si>
    <t>RIVIERE</t>
  </si>
  <si>
    <t>1/7/N-8</t>
  </si>
  <si>
    <t>VIROL</t>
  </si>
  <si>
    <t>Bernand</t>
  </si>
  <si>
    <t>1/2/N-3</t>
  </si>
  <si>
    <t>GARCIA</t>
  </si>
  <si>
    <t>Laurence</t>
  </si>
  <si>
    <t>MONTIGNY</t>
  </si>
  <si>
    <t>Agathe</t>
  </si>
  <si>
    <t>STINZI</t>
  </si>
  <si>
    <t>Yvette</t>
  </si>
  <si>
    <t>1/1/N-1</t>
  </si>
  <si>
    <t>TASONI</t>
  </si>
  <si>
    <t>Jeanne-Marie</t>
  </si>
  <si>
    <t>1/2/N-2</t>
  </si>
  <si>
    <t>LLAGONE</t>
  </si>
  <si>
    <t>Anna</t>
  </si>
  <si>
    <t>1/5/N-6</t>
  </si>
  <si>
    <t>PLA</t>
  </si>
  <si>
    <t>Judith</t>
  </si>
  <si>
    <t>QUERY</t>
  </si>
  <si>
    <t>Sylvie</t>
  </si>
  <si>
    <t>1/4/N-1</t>
  </si>
  <si>
    <t>VADEMAIN</t>
  </si>
  <si>
    <t>Cadillac</t>
  </si>
  <si>
    <t>LUCAS</t>
  </si>
  <si>
    <t>Gaetan</t>
  </si>
  <si>
    <t>15/1/N</t>
  </si>
  <si>
    <t>MAJEUR</t>
  </si>
  <si>
    <t>Marie</t>
  </si>
  <si>
    <t>6/6/N-4</t>
  </si>
  <si>
    <t>AUGER</t>
  </si>
  <si>
    <t>Amélie</t>
  </si>
  <si>
    <t>DONEZAN</t>
  </si>
  <si>
    <t>Martine</t>
  </si>
  <si>
    <t>MIJANES</t>
  </si>
  <si>
    <t>Jacques</t>
  </si>
  <si>
    <t>1/11/N-1</t>
  </si>
  <si>
    <t>MAROTTE</t>
  </si>
  <si>
    <t>Danièle</t>
  </si>
  <si>
    <t>SIGNAL</t>
  </si>
  <si>
    <t>Nicolette</t>
  </si>
  <si>
    <t>10/2/N-3</t>
  </si>
  <si>
    <t xml:space="preserve">JEAN </t>
  </si>
  <si>
    <t>Hélène</t>
  </si>
  <si>
    <t>1/12/N-1</t>
  </si>
  <si>
    <t>THOMAS</t>
  </si>
  <si>
    <t>Coline</t>
  </si>
  <si>
    <t>SCHIRM</t>
  </si>
  <si>
    <t>Jeanne</t>
  </si>
  <si>
    <t>15/6/N</t>
  </si>
  <si>
    <t>NGUYEN</t>
  </si>
  <si>
    <t>Solip</t>
  </si>
  <si>
    <t>MARCIEL</t>
  </si>
  <si>
    <t>Chantal</t>
  </si>
  <si>
    <t>15/9/N-2</t>
  </si>
  <si>
    <t>JANVIER</t>
  </si>
  <si>
    <t>FEVRIER</t>
  </si>
  <si>
    <t>JUILLET</t>
  </si>
  <si>
    <t>AOUT</t>
  </si>
  <si>
    <t>hrs MAL</t>
  </si>
  <si>
    <t>hrs AT</t>
  </si>
  <si>
    <t>AT SA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</si>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</sst>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\ _€_-;\-* #,##0\ _€_-;_-* &quot;-&quot;\ _€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\ _€_-;\-* #,##0.0\ _€_-;_-* &quot;-&quot;\ _€_-;_-@_-"/>
    <numFmt numFmtId="166" formatCode="_-* #,##0.00\ _€_-;\-* #,##0.00\ _€_-;_-* &quot;-&quot;\ _€_-;_-@_-"/>
    <numFmt numFmtId="167" formatCode="_-* #,##0.000\ _€_-;\-* #,##0.00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6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6" borderId="25" applyNumberFormat="0" applyAlignment="0" applyProtection="0"/>
    <xf numFmtId="0" fontId="6" fillId="0" borderId="26" applyNumberFormat="0" applyFill="0" applyAlignment="0" applyProtection="0"/>
    <xf numFmtId="0" fontId="7" fillId="27" borderId="25" applyNumberFormat="0" applyAlignment="0" applyProtection="0"/>
    <xf numFmtId="0" fontId="8" fillId="28" borderId="0" applyNumberFormat="0" applyBorder="0" applyAlignment="0" applyProtection="0"/>
    <xf numFmtId="43" fontId="1" fillId="0" borderId="0" applyFont="0" applyFill="0" applyBorder="0" applyAlignment="0" applyProtection="0"/>
    <xf numFmtId="0" fontId="9" fillId="29" borderId="0" applyNumberFormat="0" applyBorder="0" applyAlignment="0" applyProtection="0"/>
    <xf numFmtId="9" fontId="1" fillId="0" borderId="0" applyFont="0" applyFill="0" applyBorder="0" applyAlignment="0" applyProtection="0"/>
    <xf numFmtId="0" fontId="10" fillId="30" borderId="0" applyNumberFormat="0" applyBorder="0" applyAlignment="0" applyProtection="0"/>
    <xf numFmtId="0" fontId="11" fillId="26" borderId="2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8" applyNumberFormat="0" applyFill="0" applyAlignment="0" applyProtection="0"/>
    <xf numFmtId="0" fontId="15" fillId="0" borderId="29" applyNumberFormat="0" applyFill="0" applyAlignment="0" applyProtection="0"/>
    <xf numFmtId="0" fontId="16" fillId="0" borderId="30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31" applyNumberFormat="0" applyFill="0" applyAlignment="0" applyProtection="0"/>
    <xf numFmtId="0" fontId="18" fillId="31" borderId="32" applyNumberFormat="0" applyAlignment="0" applyProtection="0"/>
  </cellStyleXfs>
  <cellXfs count="143">
    <xf numFmtId="0" fontId="0" fillId="0" borderId="0" xfId="0"/>
    <xf numFmtId="43" fontId="19" fillId="0" borderId="0" xfId="30" applyNumberFormat="1" applyFont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0" xfId="30" applyNumberFormat="1" applyFont="1" applyAlignment="1">
      <alignment horizontal="center" vertical="center"/>
    </xf>
    <xf numFmtId="43" fontId="22" fillId="0" borderId="5" xfId="30" applyNumberFormat="1" applyFont="1" applyFill="1" applyBorder="1" applyAlignment="1">
      <alignment horizontal="center" vertical="center"/>
    </xf>
    <xf numFmtId="43" fontId="22" fillId="0" borderId="4" xfId="30" applyNumberFormat="1" applyFont="1" applyFill="1" applyBorder="1" applyAlignment="1">
      <alignment horizontal="center" vertical="center"/>
    </xf>
    <xf numFmtId="43" fontId="22" fillId="0" borderId="6" xfId="30" applyNumberFormat="1" applyFont="1" applyFill="1" applyBorder="1" applyAlignment="1">
      <alignment horizontal="center" vertical="center"/>
    </xf>
    <xf numFmtId="43" fontId="24" fillId="34" borderId="11" xfId="30" applyNumberFormat="1" applyFont="1" applyFill="1" applyBorder="1" applyAlignment="1">
      <alignment vertical="center"/>
    </xf>
    <xf numFmtId="43" fontId="24" fillId="34" borderId="10" xfId="30" applyNumberFormat="1" applyFont="1" applyFill="1" applyBorder="1" applyAlignment="1">
      <alignment vertical="center"/>
    </xf>
    <xf numFmtId="43" fontId="24" fillId="34" borderId="12" xfId="30" applyNumberFormat="1" applyFont="1" applyFill="1" applyBorder="1" applyAlignment="1">
      <alignment vertical="center"/>
    </xf>
    <xf numFmtId="43" fontId="24" fillId="34" borderId="14" xfId="30" applyNumberFormat="1" applyFont="1" applyFill="1" applyBorder="1" applyAlignment="1">
      <alignment vertical="center"/>
    </xf>
    <xf numFmtId="43" fontId="24" fillId="34" borderId="8" xfId="30" applyNumberFormat="1" applyFont="1" applyFill="1" applyBorder="1" applyAlignment="1">
      <alignment vertical="center"/>
    </xf>
    <xf numFmtId="43" fontId="24" fillId="34" borderId="9" xfId="30" applyNumberFormat="1" applyFont="1" applyFill="1" applyBorder="1" applyAlignment="1">
      <alignment vertical="center"/>
    </xf>
    <xf numFmtId="43" fontId="24" fillId="34" borderId="17" xfId="30" applyNumberFormat="1" applyFont="1" applyFill="1" applyBorder="1" applyAlignment="1">
      <alignment vertical="center"/>
    </xf>
    <xf numFmtId="43" fontId="24" fillId="34" borderId="16" xfId="30" applyNumberFormat="1" applyFont="1" applyFill="1" applyBorder="1" applyAlignment="1">
      <alignment vertical="center"/>
    </xf>
    <xf numFmtId="43" fontId="24" fillId="34" borderId="18" xfId="30" applyNumberFormat="1" applyFont="1" applyFill="1" applyBorder="1" applyAlignment="1">
      <alignment vertical="center"/>
    </xf>
    <xf numFmtId="43" fontId="24" fillId="34" borderId="20" xfId="30" applyNumberFormat="1" applyFont="1" applyFill="1" applyBorder="1" applyAlignment="1">
      <alignment vertical="center"/>
    </xf>
    <xf numFmtId="43" fontId="24" fillId="34" borderId="19" xfId="30" applyNumberFormat="1" applyFont="1" applyFill="1" applyBorder="1" applyAlignment="1">
      <alignment vertical="center"/>
    </xf>
    <xf numFmtId="43" fontId="24" fillId="34" borderId="21" xfId="30" applyNumberFormat="1" applyFont="1" applyFill="1" applyBorder="1" applyAlignment="1">
      <alignment vertical="center"/>
    </xf>
    <xf numFmtId="43" fontId="26" fillId="0" borderId="0" xfId="30" applyNumberFormat="1" applyFont="1" applyAlignment="1">
      <alignment vertical="center"/>
    </xf>
    <xf numFmtId="43" fontId="22" fillId="0" borderId="0" xfId="30" applyNumberFormat="1" applyFont="1" applyAlignment="1">
      <alignment vertical="center"/>
    </xf>
    <xf numFmtId="43" fontId="22" fillId="0" borderId="0" xfId="30" applyNumberFormat="1" applyFont="1" applyFill="1" applyAlignment="1">
      <alignment vertical="center"/>
    </xf>
    <xf numFmtId="0" fontId="19" fillId="0" borderId="0" xfId="0" applyFont="1" applyAlignment="1">
      <alignment vertical="center"/>
    </xf>
    <xf numFmtId="0" fontId="22" fillId="0" borderId="7" xfId="0" applyFont="1" applyFill="1" applyBorder="1" applyAlignment="1">
      <alignment horizontal="center" vertical="center"/>
    </xf>
    <xf numFmtId="0" fontId="23" fillId="33" borderId="8" xfId="0" applyFont="1" applyFill="1" applyBorder="1" applyAlignment="1">
      <alignment horizontal="center" vertical="center"/>
    </xf>
    <xf numFmtId="0" fontId="23" fillId="33" borderId="9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0" fontId="21" fillId="0" borderId="10" xfId="32" applyNumberFormat="1" applyFont="1" applyBorder="1" applyAlignment="1">
      <alignment horizontal="center" vertical="center"/>
    </xf>
    <xf numFmtId="0" fontId="21" fillId="0" borderId="10" xfId="32" applyNumberFormat="1" applyFont="1" applyFill="1" applyBorder="1" applyAlignment="1">
      <alignment horizontal="center" vertical="center"/>
    </xf>
    <xf numFmtId="9" fontId="21" fillId="0" borderId="10" xfId="32" applyNumberFormat="1" applyFont="1" applyFill="1" applyBorder="1" applyAlignment="1">
      <alignment horizontal="center" vertical="center"/>
    </xf>
    <xf numFmtId="0" fontId="21" fillId="0" borderId="12" xfId="0" applyNumberFormat="1" applyFont="1" applyFill="1" applyBorder="1" applyAlignment="1">
      <alignment horizontal="center" vertical="center"/>
    </xf>
    <xf numFmtId="43" fontId="22" fillId="0" borderId="13" xfId="0" applyNumberFormat="1" applyFont="1" applyFill="1" applyBorder="1" applyAlignment="1">
      <alignment vertical="center"/>
    </xf>
    <xf numFmtId="41" fontId="25" fillId="33" borderId="8" xfId="0" applyNumberFormat="1" applyFont="1" applyFill="1" applyBorder="1" applyAlignment="1">
      <alignment horizontal="center" vertical="center"/>
    </xf>
    <xf numFmtId="41" fontId="25" fillId="33" borderId="9" xfId="0" applyNumberFormat="1" applyFont="1" applyFill="1" applyBorder="1" applyAlignment="1">
      <alignment horizontal="center" vertical="center"/>
    </xf>
    <xf numFmtId="41" fontId="25" fillId="0" borderId="8" xfId="0" applyNumberFormat="1" applyFont="1" applyFill="1" applyBorder="1" applyAlignment="1">
      <alignment horizontal="center" vertical="center"/>
    </xf>
    <xf numFmtId="41" fontId="25" fillId="0" borderId="9" xfId="0" applyNumberFormat="1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8" xfId="0" applyFont="1" applyBorder="1" applyAlignment="1">
      <alignment horizontal="left" vertical="center"/>
    </xf>
    <xf numFmtId="0" fontId="21" fillId="0" borderId="8" xfId="32" applyNumberFormat="1" applyFont="1" applyBorder="1" applyAlignment="1">
      <alignment horizontal="center" vertical="center"/>
    </xf>
    <xf numFmtId="9" fontId="21" fillId="0" borderId="8" xfId="32" applyNumberFormat="1" applyFont="1" applyBorder="1" applyAlignment="1">
      <alignment horizontal="center" vertical="center"/>
    </xf>
    <xf numFmtId="0" fontId="21" fillId="0" borderId="8" xfId="32" applyNumberFormat="1" applyFont="1" applyFill="1" applyBorder="1" applyAlignment="1">
      <alignment horizontal="center" vertical="center"/>
    </xf>
    <xf numFmtId="0" fontId="21" fillId="0" borderId="9" xfId="0" applyNumberFormat="1" applyFont="1" applyFill="1" applyBorder="1" applyAlignment="1">
      <alignment horizontal="center" vertical="center"/>
    </xf>
    <xf numFmtId="43" fontId="22" fillId="0" borderId="15" xfId="0" applyNumberFormat="1" applyFont="1" applyFill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2" fillId="0" borderId="8" xfId="0" applyFont="1" applyBorder="1" applyAlignment="1">
      <alignment horizontal="left" vertical="center"/>
    </xf>
    <xf numFmtId="0" fontId="22" fillId="0" borderId="8" xfId="32" applyNumberFormat="1" applyFont="1" applyBorder="1" applyAlignment="1">
      <alignment horizontal="center" vertical="center"/>
    </xf>
    <xf numFmtId="0" fontId="22" fillId="0" borderId="8" xfId="32" applyNumberFormat="1" applyFont="1" applyFill="1" applyBorder="1" applyAlignment="1">
      <alignment horizontal="center" vertical="center"/>
    </xf>
    <xf numFmtId="165" fontId="25" fillId="0" borderId="8" xfId="0" applyNumberFormat="1" applyFont="1" applyFill="1" applyBorder="1" applyAlignment="1">
      <alignment horizontal="center" vertical="center"/>
    </xf>
    <xf numFmtId="165" fontId="25" fillId="33" borderId="8" xfId="0" applyNumberFormat="1" applyFont="1" applyFill="1" applyBorder="1" applyAlignment="1">
      <alignment horizontal="center" vertical="center"/>
    </xf>
    <xf numFmtId="0" fontId="22" fillId="0" borderId="17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1" fillId="0" borderId="16" xfId="32" applyNumberFormat="1" applyFont="1" applyBorder="1" applyAlignment="1">
      <alignment horizontal="center" vertical="center"/>
    </xf>
    <xf numFmtId="0" fontId="21" fillId="0" borderId="16" xfId="32" applyNumberFormat="1" applyFont="1" applyFill="1" applyBorder="1" applyAlignment="1">
      <alignment horizontal="center" vertical="center"/>
    </xf>
    <xf numFmtId="0" fontId="22" fillId="0" borderId="16" xfId="32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19" xfId="0" applyFont="1" applyBorder="1" applyAlignment="1">
      <alignment horizontal="left" vertical="center"/>
    </xf>
    <xf numFmtId="0" fontId="22" fillId="0" borderId="19" xfId="32" applyNumberFormat="1" applyFont="1" applyBorder="1" applyAlignment="1">
      <alignment horizontal="center" vertical="center"/>
    </xf>
    <xf numFmtId="0" fontId="21" fillId="0" borderId="19" xfId="32" applyNumberFormat="1" applyFont="1" applyBorder="1" applyAlignment="1">
      <alignment horizontal="center" vertical="center"/>
    </xf>
    <xf numFmtId="0" fontId="21" fillId="0" borderId="19" xfId="32" applyNumberFormat="1" applyFont="1" applyFill="1" applyBorder="1" applyAlignment="1">
      <alignment horizontal="center" vertical="center"/>
    </xf>
    <xf numFmtId="0" fontId="21" fillId="0" borderId="21" xfId="0" applyNumberFormat="1" applyFont="1" applyFill="1" applyBorder="1" applyAlignment="1">
      <alignment horizontal="center" vertical="center"/>
    </xf>
    <xf numFmtId="164" fontId="22" fillId="0" borderId="0" xfId="30" applyNumberFormat="1" applyFont="1" applyAlignment="1">
      <alignment horizontal="center" vertical="center"/>
    </xf>
    <xf numFmtId="164" fontId="22" fillId="0" borderId="0" xfId="30" applyNumberFormat="1" applyFont="1" applyAlignment="1">
      <alignment vertical="center"/>
    </xf>
    <xf numFmtId="164" fontId="22" fillId="0" borderId="0" xfId="30" applyNumberFormat="1" applyFont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0" fontId="27" fillId="0" borderId="8" xfId="32" applyNumberFormat="1" applyFont="1" applyBorder="1" applyAlignment="1">
      <alignment horizontal="center" vertical="center"/>
    </xf>
    <xf numFmtId="0" fontId="21" fillId="35" borderId="8" xfId="0" applyFont="1" applyFill="1" applyBorder="1" applyAlignment="1">
      <alignment horizontal="center" vertical="center"/>
    </xf>
    <xf numFmtId="0" fontId="21" fillId="35" borderId="14" xfId="0" applyFont="1" applyFill="1" applyBorder="1" applyAlignment="1">
      <alignment vertical="center"/>
    </xf>
    <xf numFmtId="0" fontId="21" fillId="35" borderId="8" xfId="0" applyFont="1" applyFill="1" applyBorder="1" applyAlignment="1">
      <alignment vertical="center"/>
    </xf>
    <xf numFmtId="0" fontId="21" fillId="35" borderId="8" xfId="0" applyFont="1" applyFill="1" applyBorder="1" applyAlignment="1">
      <alignment horizontal="left" vertical="center"/>
    </xf>
    <xf numFmtId="0" fontId="21" fillId="35" borderId="8" xfId="32" applyNumberFormat="1" applyFont="1" applyFill="1" applyBorder="1" applyAlignment="1">
      <alignment horizontal="center" vertical="center"/>
    </xf>
    <xf numFmtId="9" fontId="21" fillId="35" borderId="8" xfId="32" applyNumberFormat="1" applyFont="1" applyFill="1" applyBorder="1" applyAlignment="1">
      <alignment horizontal="center" vertical="center"/>
    </xf>
    <xf numFmtId="0" fontId="21" fillId="35" borderId="9" xfId="0" applyNumberFormat="1" applyFont="1" applyFill="1" applyBorder="1" applyAlignment="1">
      <alignment horizontal="center" vertical="center"/>
    </xf>
    <xf numFmtId="0" fontId="22" fillId="35" borderId="14" xfId="0" applyFont="1" applyFill="1" applyBorder="1" applyAlignment="1">
      <alignment vertical="center"/>
    </xf>
    <xf numFmtId="0" fontId="22" fillId="35" borderId="8" xfId="0" applyFont="1" applyFill="1" applyBorder="1" applyAlignment="1">
      <alignment vertical="center"/>
    </xf>
    <xf numFmtId="0" fontId="22" fillId="35" borderId="8" xfId="0" applyFont="1" applyFill="1" applyBorder="1" applyAlignment="1">
      <alignment horizontal="left" vertical="center"/>
    </xf>
    <xf numFmtId="0" fontId="22" fillId="35" borderId="8" xfId="32" applyNumberFormat="1" applyFont="1" applyFill="1" applyBorder="1" applyAlignment="1">
      <alignment horizontal="center" vertical="center"/>
    </xf>
    <xf numFmtId="10" fontId="21" fillId="35" borderId="8" xfId="32" applyNumberFormat="1" applyFont="1" applyFill="1" applyBorder="1" applyAlignment="1">
      <alignment horizontal="center" vertical="center"/>
    </xf>
    <xf numFmtId="9" fontId="21" fillId="0" borderId="16" xfId="32" applyNumberFormat="1" applyFont="1" applyBorder="1" applyAlignment="1">
      <alignment horizontal="center" vertical="center"/>
    </xf>
    <xf numFmtId="9" fontId="21" fillId="0" borderId="19" xfId="32" applyNumberFormat="1" applyFont="1" applyBorder="1" applyAlignment="1">
      <alignment horizontal="center" vertical="center"/>
    </xf>
    <xf numFmtId="10" fontId="21" fillId="0" borderId="8" xfId="32" applyNumberFormat="1" applyFont="1" applyFill="1" applyBorder="1" applyAlignment="1">
      <alignment horizontal="center" vertical="center"/>
    </xf>
    <xf numFmtId="9" fontId="21" fillId="0" borderId="8" xfId="32" applyNumberFormat="1" applyFont="1" applyFill="1" applyBorder="1" applyAlignment="1">
      <alignment horizontal="center" vertical="center"/>
    </xf>
    <xf numFmtId="167" fontId="24" fillId="34" borderId="14" xfId="30" applyNumberFormat="1" applyFont="1" applyFill="1" applyBorder="1" applyAlignment="1">
      <alignment vertical="center"/>
    </xf>
    <xf numFmtId="167" fontId="24" fillId="34" borderId="8" xfId="30" applyNumberFormat="1" applyFont="1" applyFill="1" applyBorder="1" applyAlignment="1">
      <alignment vertical="center"/>
    </xf>
    <xf numFmtId="43" fontId="22" fillId="0" borderId="33" xfId="0" applyNumberFormat="1" applyFont="1" applyFill="1" applyBorder="1" applyAlignment="1">
      <alignment vertical="center"/>
    </xf>
    <xf numFmtId="43" fontId="24" fillId="35" borderId="14" xfId="30" applyNumberFormat="1" applyFont="1" applyFill="1" applyBorder="1" applyAlignment="1">
      <alignment vertical="center"/>
    </xf>
    <xf numFmtId="43" fontId="24" fillId="35" borderId="8" xfId="30" applyNumberFormat="1" applyFont="1" applyFill="1" applyBorder="1" applyAlignment="1">
      <alignment vertical="center"/>
    </xf>
    <xf numFmtId="43" fontId="24" fillId="35" borderId="9" xfId="30" applyNumberFormat="1" applyFont="1" applyFill="1" applyBorder="1" applyAlignment="1">
      <alignment vertical="center"/>
    </xf>
    <xf numFmtId="43" fontId="22" fillId="35" borderId="15" xfId="0" applyNumberFormat="1" applyFont="1" applyFill="1" applyBorder="1" applyAlignment="1">
      <alignment vertical="center"/>
    </xf>
    <xf numFmtId="167" fontId="24" fillId="35" borderId="14" xfId="30" applyNumberFormat="1" applyFont="1" applyFill="1" applyBorder="1" applyAlignment="1">
      <alignment vertical="center"/>
    </xf>
    <xf numFmtId="167" fontId="24" fillId="35" borderId="8" xfId="30" applyNumberFormat="1" applyFont="1" applyFill="1" applyBorder="1" applyAlignment="1">
      <alignment vertical="center"/>
    </xf>
    <xf numFmtId="41" fontId="25" fillId="35" borderId="8" xfId="0" applyNumberFormat="1" applyFont="1" applyFill="1" applyBorder="1" applyAlignment="1">
      <alignment horizontal="center" vertical="center"/>
    </xf>
    <xf numFmtId="41" fontId="25" fillId="36" borderId="8" xfId="0" applyNumberFormat="1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41" fontId="25" fillId="0" borderId="37" xfId="0" applyNumberFormat="1" applyFont="1" applyFill="1" applyBorder="1" applyAlignment="1">
      <alignment horizontal="center" vertical="center"/>
    </xf>
    <xf numFmtId="41" fontId="25" fillId="35" borderId="37" xfId="0" applyNumberFormat="1" applyFont="1" applyFill="1" applyBorder="1" applyAlignment="1">
      <alignment horizontal="center" vertical="center"/>
    </xf>
    <xf numFmtId="0" fontId="23" fillId="33" borderId="14" xfId="0" applyFont="1" applyFill="1" applyBorder="1" applyAlignment="1">
      <alignment horizontal="center" vertical="center"/>
    </xf>
    <xf numFmtId="41" fontId="25" fillId="33" borderId="14" xfId="0" applyNumberFormat="1" applyFont="1" applyFill="1" applyBorder="1" applyAlignment="1">
      <alignment horizontal="center" vertical="center"/>
    </xf>
    <xf numFmtId="41" fontId="25" fillId="36" borderId="14" xfId="0" applyNumberFormat="1" applyFont="1" applyFill="1" applyBorder="1" applyAlignment="1">
      <alignment horizontal="center" vertical="center"/>
    </xf>
    <xf numFmtId="41" fontId="25" fillId="36" borderId="9" xfId="0" applyNumberFormat="1" applyFont="1" applyFill="1" applyBorder="1" applyAlignment="1">
      <alignment horizontal="center" vertical="center"/>
    </xf>
    <xf numFmtId="41" fontId="25" fillId="33" borderId="20" xfId="0" applyNumberFormat="1" applyFont="1" applyFill="1" applyBorder="1" applyAlignment="1">
      <alignment horizontal="center" vertical="center"/>
    </xf>
    <xf numFmtId="41" fontId="25" fillId="33" borderId="19" xfId="0" applyNumberFormat="1" applyFont="1" applyFill="1" applyBorder="1" applyAlignment="1">
      <alignment horizontal="center" vertical="center"/>
    </xf>
    <xf numFmtId="41" fontId="25" fillId="33" borderId="21" xfId="0" applyNumberFormat="1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41" fontId="25" fillId="0" borderId="35" xfId="0" applyNumberFormat="1" applyFont="1" applyFill="1" applyBorder="1" applyAlignment="1">
      <alignment horizontal="center" vertical="center"/>
    </xf>
    <xf numFmtId="41" fontId="25" fillId="35" borderId="35" xfId="0" applyNumberFormat="1" applyFont="1" applyFill="1" applyBorder="1" applyAlignment="1">
      <alignment horizontal="center" vertical="center"/>
    </xf>
    <xf numFmtId="41" fontId="25" fillId="35" borderId="9" xfId="0" applyNumberFormat="1" applyFont="1" applyFill="1" applyBorder="1" applyAlignment="1">
      <alignment horizontal="center" vertical="center"/>
    </xf>
    <xf numFmtId="41" fontId="25" fillId="0" borderId="38" xfId="0" applyNumberFormat="1" applyFont="1" applyFill="1" applyBorder="1" applyAlignment="1">
      <alignment horizontal="center" vertical="center"/>
    </xf>
    <xf numFmtId="41" fontId="25" fillId="0" borderId="19" xfId="0" applyNumberFormat="1" applyFont="1" applyFill="1" applyBorder="1" applyAlignment="1">
      <alignment horizontal="center" vertical="center"/>
    </xf>
    <xf numFmtId="41" fontId="25" fillId="0" borderId="36" xfId="0" applyNumberFormat="1" applyFont="1" applyFill="1" applyBorder="1" applyAlignment="1">
      <alignment horizontal="center" vertical="center"/>
    </xf>
    <xf numFmtId="41" fontId="25" fillId="0" borderId="21" xfId="0" applyNumberFormat="1" applyFont="1" applyFill="1" applyBorder="1" applyAlignment="1">
      <alignment horizontal="center" vertical="center"/>
    </xf>
    <xf numFmtId="166" fontId="25" fillId="36" borderId="14" xfId="0" applyNumberFormat="1" applyFont="1" applyFill="1" applyBorder="1" applyAlignment="1">
      <alignment horizontal="center" vertical="center"/>
    </xf>
    <xf numFmtId="41" fontId="25" fillId="0" borderId="0" xfId="0" applyNumberFormat="1" applyFont="1" applyAlignment="1">
      <alignment vertical="center"/>
    </xf>
    <xf numFmtId="0" fontId="21" fillId="0" borderId="34" xfId="32" applyNumberFormat="1" applyFont="1" applyBorder="1" applyAlignment="1">
      <alignment horizontal="center" vertical="center"/>
    </xf>
    <xf numFmtId="0" fontId="21" fillId="0" borderId="7" xfId="30" applyNumberFormat="1" applyFont="1" applyBorder="1" applyAlignment="1">
      <alignment horizontal="center" vertical="center"/>
    </xf>
    <xf numFmtId="0" fontId="21" fillId="0" borderId="39" xfId="32" applyNumberFormat="1" applyFont="1" applyBorder="1" applyAlignment="1">
      <alignment horizontal="center" vertical="center"/>
    </xf>
    <xf numFmtId="0" fontId="21" fillId="0" borderId="15" xfId="32" applyNumberFormat="1" applyFont="1" applyBorder="1" applyAlignment="1">
      <alignment horizontal="center" vertical="center"/>
    </xf>
    <xf numFmtId="0" fontId="28" fillId="0" borderId="15" xfId="32" applyNumberFormat="1" applyFont="1" applyBorder="1" applyAlignment="1">
      <alignment horizontal="left" vertical="center"/>
    </xf>
    <xf numFmtId="9" fontId="21" fillId="0" borderId="16" xfId="32" applyNumberFormat="1" applyFont="1" applyFill="1" applyBorder="1" applyAlignment="1">
      <alignment horizontal="center" vertical="center"/>
    </xf>
    <xf numFmtId="43" fontId="19" fillId="32" borderId="22" xfId="30" applyNumberFormat="1" applyFont="1" applyFill="1" applyBorder="1" applyAlignment="1">
      <alignment horizontal="center" vertical="center"/>
    </xf>
    <xf numFmtId="43" fontId="19" fillId="32" borderId="23" xfId="30" applyNumberFormat="1" applyFont="1" applyFill="1" applyBorder="1" applyAlignment="1">
      <alignment horizontal="center" vertical="center"/>
    </xf>
    <xf numFmtId="164" fontId="19" fillId="0" borderId="22" xfId="30" applyNumberFormat="1" applyFont="1" applyBorder="1" applyAlignment="1">
      <alignment horizontal="center" vertical="center"/>
    </xf>
    <xf numFmtId="164" fontId="19" fillId="0" borderId="23" xfId="30" applyNumberFormat="1" applyFont="1" applyBorder="1" applyAlignment="1">
      <alignment horizontal="center" vertical="center"/>
    </xf>
    <xf numFmtId="164" fontId="19" fillId="0" borderId="24" xfId="30" applyNumberFormat="1" applyFont="1" applyBorder="1" applyAlignment="1">
      <alignment horizontal="center" vertical="center"/>
    </xf>
    <xf numFmtId="0" fontId="20" fillId="33" borderId="1" xfId="0" applyFont="1" applyFill="1" applyBorder="1" applyAlignment="1">
      <alignment horizontal="center" vertical="center"/>
    </xf>
    <xf numFmtId="0" fontId="20" fillId="33" borderId="2" xfId="0" applyFont="1" applyFill="1" applyBorder="1" applyAlignment="1">
      <alignment horizontal="center" vertical="center"/>
    </xf>
    <xf numFmtId="0" fontId="20" fillId="33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</cellXfs>
  <cellStyles count="4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Milliers" xfId="30" builtinId="3"/>
    <cellStyle name="Neutre" xfId="31" builtinId="28" customBuiltin="1"/>
    <cellStyle name="Normal" xfId="0" builtinId="0"/>
    <cellStyle name="Pourcentage" xfId="32" builtinId="5"/>
    <cellStyle name="Satisfaisant" xfId="33" builtinId="26" customBuiltin="1"/>
    <cellStyle name="Sortie" xfId="34" builtinId="21" customBuiltin="1"/>
    <cellStyle name="Texte explicatif" xfId="35" builtinId="53" customBuiltin="1"/>
    <cellStyle name="Titre" xfId="36" builtinId="15" customBuiltin="1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8"/>
  <sheetViews>
    <sheetView tabSelected="1" topLeftCell="B1" zoomScale="130" zoomScaleNormal="130" workbookViewId="0">
      <selection sqref="A1:L1"/>
    </sheetView>
  </sheetViews>
  <sheetFormatPr baseColWidth="10" defaultColWidth="11.42578125" defaultRowHeight="11.25" outlineLevelCol="1" x14ac:dyDescent="0.25"/>
  <cols>
    <col min="1" max="1" width="7.140625" style="73" bestFit="1" customWidth="1"/>
    <col min="2" max="2" width="7.28515625" style="74" customWidth="1"/>
    <col min="3" max="3" width="9" style="74" bestFit="1" customWidth="1"/>
    <col min="4" max="4" width="11.5703125" style="75" bestFit="1" customWidth="1"/>
    <col min="5" max="5" width="5.42578125" style="5" customWidth="1"/>
    <col min="6" max="7" width="6.28515625" style="5" bestFit="1" customWidth="1"/>
    <col min="8" max="8" width="7" style="5" bestFit="1" customWidth="1"/>
    <col min="9" max="9" width="4.85546875" style="22" customWidth="1"/>
    <col min="10" max="10" width="7.42578125" style="22" bestFit="1" customWidth="1"/>
    <col min="11" max="11" width="5.42578125" style="22" customWidth="1"/>
    <col min="12" max="12" width="6.28515625" style="22" customWidth="1"/>
    <col min="13" max="13" width="14.28515625" style="22" customWidth="1"/>
    <col min="14" max="14" width="7" style="23" bestFit="1" customWidth="1"/>
    <col min="15" max="21" width="6.28515625" style="23" bestFit="1" customWidth="1"/>
    <col min="22" max="22" width="6.28515625" style="23" hidden="1" customWidth="1" outlineLevel="1"/>
    <col min="23" max="25" width="5.7109375" style="76" hidden="1" customWidth="1" outlineLevel="1"/>
    <col min="26" max="26" width="10.140625" style="76" bestFit="1" customWidth="1" collapsed="1"/>
    <col min="27" max="16384" width="11.42578125" style="30"/>
  </cols>
  <sheetData>
    <row r="1" spans="1:26" s="24" customFormat="1" ht="15" customHeight="1" thickBot="1" x14ac:dyDescent="0.3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  <c r="M1" s="1"/>
      <c r="N1" s="133" t="s">
        <v>1</v>
      </c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1:26" ht="12" thickBot="1" x14ac:dyDescent="0.3">
      <c r="A2" s="2" t="s">
        <v>2</v>
      </c>
      <c r="B2" s="3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4" t="s">
        <v>13</v>
      </c>
      <c r="M2" s="128" t="s">
        <v>14</v>
      </c>
      <c r="N2" s="6" t="s">
        <v>15</v>
      </c>
      <c r="O2" s="7" t="s">
        <v>16</v>
      </c>
      <c r="P2" s="7" t="s">
        <v>17</v>
      </c>
      <c r="Q2" s="7" t="s">
        <v>18</v>
      </c>
      <c r="R2" s="7" t="s">
        <v>19</v>
      </c>
      <c r="S2" s="7" t="s">
        <v>20</v>
      </c>
      <c r="T2" s="7" t="s">
        <v>21</v>
      </c>
      <c r="U2" s="7" t="s">
        <v>22</v>
      </c>
      <c r="V2" s="7" t="s">
        <v>23</v>
      </c>
      <c r="W2" s="7" t="s">
        <v>24</v>
      </c>
      <c r="X2" s="7" t="s">
        <v>25</v>
      </c>
      <c r="Y2" s="8" t="s">
        <v>26</v>
      </c>
      <c r="Z2" s="25" t="s">
        <v>27</v>
      </c>
    </row>
    <row r="3" spans="1:26" x14ac:dyDescent="0.25">
      <c r="A3" s="31" t="s">
        <v>28</v>
      </c>
      <c r="B3" s="32" t="s">
        <v>29</v>
      </c>
      <c r="C3" s="33" t="s">
        <v>30</v>
      </c>
      <c r="D3" s="34" t="s">
        <v>31</v>
      </c>
      <c r="E3" s="35" t="s">
        <v>32</v>
      </c>
      <c r="F3" s="36"/>
      <c r="G3" s="36">
        <v>1</v>
      </c>
      <c r="H3" s="37">
        <v>1</v>
      </c>
      <c r="I3" s="36" t="s">
        <v>33</v>
      </c>
      <c r="J3" s="36" t="s">
        <v>34</v>
      </c>
      <c r="K3" s="36"/>
      <c r="L3" s="38">
        <v>0</v>
      </c>
      <c r="M3" s="129"/>
      <c r="N3" s="9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39"/>
    </row>
    <row r="4" spans="1:26" x14ac:dyDescent="0.25">
      <c r="A4" s="44" t="s">
        <v>28</v>
      </c>
      <c r="B4" s="45" t="s">
        <v>35</v>
      </c>
      <c r="C4" s="46" t="s">
        <v>36</v>
      </c>
      <c r="D4" s="47" t="s">
        <v>31</v>
      </c>
      <c r="E4" s="48" t="s">
        <v>32</v>
      </c>
      <c r="F4" s="48"/>
      <c r="G4" s="48">
        <v>1</v>
      </c>
      <c r="H4" s="49">
        <v>1</v>
      </c>
      <c r="I4" s="50" t="s">
        <v>33</v>
      </c>
      <c r="J4" s="36" t="s">
        <v>34</v>
      </c>
      <c r="K4" s="50"/>
      <c r="L4" s="51">
        <v>0</v>
      </c>
      <c r="M4" s="130"/>
      <c r="N4" s="12"/>
      <c r="O4" s="13"/>
      <c r="P4" s="13"/>
      <c r="Q4" s="13"/>
      <c r="R4" s="13"/>
      <c r="S4" s="13"/>
      <c r="T4" s="13"/>
      <c r="U4" s="13"/>
      <c r="V4" s="13"/>
      <c r="W4" s="13"/>
      <c r="X4" s="13"/>
      <c r="Y4" s="14"/>
      <c r="Z4" s="52"/>
    </row>
    <row r="5" spans="1:26" x14ac:dyDescent="0.25">
      <c r="A5" s="44" t="s">
        <v>28</v>
      </c>
      <c r="B5" s="53" t="s">
        <v>37</v>
      </c>
      <c r="C5" s="54" t="s">
        <v>38</v>
      </c>
      <c r="D5" s="55" t="s">
        <v>39</v>
      </c>
      <c r="E5" s="56" t="s">
        <v>32</v>
      </c>
      <c r="F5" s="48"/>
      <c r="G5" s="48">
        <v>1</v>
      </c>
      <c r="H5" s="49">
        <v>1</v>
      </c>
      <c r="I5" s="50" t="s">
        <v>40</v>
      </c>
      <c r="J5" s="50" t="s">
        <v>41</v>
      </c>
      <c r="K5" s="50"/>
      <c r="L5" s="51">
        <v>1</v>
      </c>
      <c r="M5" s="130"/>
      <c r="N5" s="12">
        <v>1</v>
      </c>
      <c r="O5" s="13">
        <v>1</v>
      </c>
      <c r="P5" s="13">
        <v>1</v>
      </c>
      <c r="Q5" s="13">
        <v>1</v>
      </c>
      <c r="R5" s="13">
        <v>1</v>
      </c>
      <c r="S5" s="13">
        <v>1</v>
      </c>
      <c r="T5" s="13">
        <v>1</v>
      </c>
      <c r="U5" s="13"/>
      <c r="V5" s="13"/>
      <c r="W5" s="13"/>
      <c r="X5" s="13"/>
      <c r="Y5" s="14"/>
      <c r="Z5" s="52"/>
    </row>
    <row r="6" spans="1:26" x14ac:dyDescent="0.25">
      <c r="A6" s="44" t="s">
        <v>28</v>
      </c>
      <c r="B6" s="53" t="s">
        <v>42</v>
      </c>
      <c r="C6" s="54" t="s">
        <v>43</v>
      </c>
      <c r="D6" s="55" t="s">
        <v>44</v>
      </c>
      <c r="E6" s="57" t="s">
        <v>32</v>
      </c>
      <c r="F6" s="50"/>
      <c r="G6" s="50">
        <v>1</v>
      </c>
      <c r="H6" s="49">
        <v>1</v>
      </c>
      <c r="I6" s="50" t="s">
        <v>40</v>
      </c>
      <c r="J6" s="50" t="s">
        <v>45</v>
      </c>
      <c r="K6" s="50"/>
      <c r="L6" s="51">
        <v>1</v>
      </c>
      <c r="M6" s="130"/>
      <c r="N6" s="12">
        <v>1</v>
      </c>
      <c r="O6" s="13">
        <v>1</v>
      </c>
      <c r="P6" s="13">
        <v>1</v>
      </c>
      <c r="Q6" s="13">
        <v>1</v>
      </c>
      <c r="R6" s="13">
        <v>1</v>
      </c>
      <c r="S6" s="13">
        <v>1</v>
      </c>
      <c r="T6" s="13">
        <v>1</v>
      </c>
      <c r="U6" s="13"/>
      <c r="V6" s="13"/>
      <c r="W6" s="13"/>
      <c r="X6" s="13"/>
      <c r="Y6" s="14"/>
      <c r="Z6" s="52"/>
    </row>
    <row r="7" spans="1:26" x14ac:dyDescent="0.25">
      <c r="A7" s="44" t="s">
        <v>28</v>
      </c>
      <c r="B7" s="53" t="s">
        <v>46</v>
      </c>
      <c r="C7" s="54" t="s">
        <v>47</v>
      </c>
      <c r="D7" s="55" t="s">
        <v>48</v>
      </c>
      <c r="E7" s="57" t="s">
        <v>32</v>
      </c>
      <c r="F7" s="50">
        <v>1</v>
      </c>
      <c r="G7" s="50"/>
      <c r="H7" s="49">
        <v>1</v>
      </c>
      <c r="I7" s="50" t="s">
        <v>40</v>
      </c>
      <c r="J7" s="50" t="s">
        <v>49</v>
      </c>
      <c r="K7" s="50"/>
      <c r="L7" s="51">
        <v>1</v>
      </c>
      <c r="M7" s="130"/>
      <c r="N7" s="12">
        <v>1</v>
      </c>
      <c r="O7" s="13">
        <v>1</v>
      </c>
      <c r="P7" s="13">
        <v>1</v>
      </c>
      <c r="Q7" s="13">
        <v>1</v>
      </c>
      <c r="R7" s="13">
        <v>1</v>
      </c>
      <c r="S7" s="13">
        <v>1</v>
      </c>
      <c r="T7" s="13">
        <v>1</v>
      </c>
      <c r="U7" s="13"/>
      <c r="V7" s="13"/>
      <c r="W7" s="13"/>
      <c r="X7" s="13"/>
      <c r="Y7" s="14"/>
      <c r="Z7" s="52"/>
    </row>
    <row r="8" spans="1:26" x14ac:dyDescent="0.25">
      <c r="A8" s="44" t="s">
        <v>28</v>
      </c>
      <c r="B8" s="53" t="s">
        <v>50</v>
      </c>
      <c r="C8" s="54" t="s">
        <v>50</v>
      </c>
      <c r="D8" s="55" t="s">
        <v>51</v>
      </c>
      <c r="E8" s="56" t="s">
        <v>32</v>
      </c>
      <c r="F8" s="48"/>
      <c r="G8" s="79">
        <v>1</v>
      </c>
      <c r="H8" s="49">
        <v>1</v>
      </c>
      <c r="I8" s="50" t="s">
        <v>52</v>
      </c>
      <c r="J8" s="50" t="s">
        <v>53</v>
      </c>
      <c r="K8" s="50"/>
      <c r="L8" s="51">
        <v>1</v>
      </c>
      <c r="M8" s="130"/>
      <c r="N8" s="12">
        <v>1</v>
      </c>
      <c r="O8" s="13">
        <v>1</v>
      </c>
      <c r="P8" s="13">
        <v>1</v>
      </c>
      <c r="Q8" s="13">
        <v>1</v>
      </c>
      <c r="R8" s="13">
        <v>1</v>
      </c>
      <c r="S8" s="13">
        <v>1</v>
      </c>
      <c r="T8" s="13">
        <v>1</v>
      </c>
      <c r="U8" s="13"/>
      <c r="V8" s="13"/>
      <c r="W8" s="13"/>
      <c r="X8" s="13"/>
      <c r="Y8" s="14"/>
      <c r="Z8" s="52"/>
    </row>
    <row r="9" spans="1:26" x14ac:dyDescent="0.25">
      <c r="A9" s="80" t="s">
        <v>54</v>
      </c>
      <c r="B9" s="81" t="s">
        <v>55</v>
      </c>
      <c r="C9" s="82" t="s">
        <v>56</v>
      </c>
      <c r="D9" s="83" t="s">
        <v>57</v>
      </c>
      <c r="E9" s="84" t="s">
        <v>32</v>
      </c>
      <c r="F9" s="84"/>
      <c r="G9" s="84">
        <v>1</v>
      </c>
      <c r="H9" s="85">
        <v>1</v>
      </c>
      <c r="I9" s="84" t="s">
        <v>40</v>
      </c>
      <c r="J9" s="84" t="s">
        <v>58</v>
      </c>
      <c r="K9" s="84"/>
      <c r="L9" s="86">
        <v>1</v>
      </c>
      <c r="M9" s="130"/>
      <c r="N9" s="99">
        <v>1</v>
      </c>
      <c r="O9" s="100">
        <v>1</v>
      </c>
      <c r="P9" s="100">
        <v>1</v>
      </c>
      <c r="Q9" s="100">
        <v>1</v>
      </c>
      <c r="R9" s="100">
        <v>1</v>
      </c>
      <c r="S9" s="100">
        <v>1</v>
      </c>
      <c r="T9" s="100">
        <v>1</v>
      </c>
      <c r="U9" s="100"/>
      <c r="V9" s="100"/>
      <c r="W9" s="100"/>
      <c r="X9" s="100"/>
      <c r="Y9" s="101"/>
      <c r="Z9" s="102"/>
    </row>
    <row r="10" spans="1:26" x14ac:dyDescent="0.25">
      <c r="A10" s="80" t="s">
        <v>54</v>
      </c>
      <c r="B10" s="87" t="s">
        <v>59</v>
      </c>
      <c r="C10" s="88" t="s">
        <v>60</v>
      </c>
      <c r="D10" s="89" t="s">
        <v>61</v>
      </c>
      <c r="E10" s="90" t="s">
        <v>32</v>
      </c>
      <c r="F10" s="84"/>
      <c r="G10" s="84">
        <v>1</v>
      </c>
      <c r="H10" s="85">
        <v>1</v>
      </c>
      <c r="I10" s="84" t="s">
        <v>52</v>
      </c>
      <c r="J10" s="84" t="s">
        <v>62</v>
      </c>
      <c r="K10" s="84"/>
      <c r="L10" s="86">
        <v>1</v>
      </c>
      <c r="M10" s="130"/>
      <c r="N10" s="99">
        <v>1</v>
      </c>
      <c r="O10" s="100">
        <v>1</v>
      </c>
      <c r="P10" s="100">
        <v>1</v>
      </c>
      <c r="Q10" s="100">
        <v>1</v>
      </c>
      <c r="R10" s="100">
        <v>1</v>
      </c>
      <c r="S10" s="100">
        <v>1</v>
      </c>
      <c r="T10" s="100">
        <v>1</v>
      </c>
      <c r="U10" s="100"/>
      <c r="V10" s="100"/>
      <c r="W10" s="100"/>
      <c r="X10" s="100"/>
      <c r="Y10" s="101"/>
      <c r="Z10" s="102"/>
    </row>
    <row r="11" spans="1:26" x14ac:dyDescent="0.25">
      <c r="A11" s="80" t="s">
        <v>54</v>
      </c>
      <c r="B11" s="87" t="s">
        <v>63</v>
      </c>
      <c r="C11" s="88" t="s">
        <v>64</v>
      </c>
      <c r="D11" s="89" t="s">
        <v>65</v>
      </c>
      <c r="E11" s="90" t="s">
        <v>32</v>
      </c>
      <c r="F11" s="84"/>
      <c r="G11" s="84">
        <v>1</v>
      </c>
      <c r="H11" s="91">
        <v>0.85709999999999997</v>
      </c>
      <c r="I11" s="84" t="s">
        <v>52</v>
      </c>
      <c r="J11" s="84" t="s">
        <v>66</v>
      </c>
      <c r="K11" s="84" t="s">
        <v>67</v>
      </c>
      <c r="L11" s="86">
        <v>1</v>
      </c>
      <c r="M11" s="130"/>
      <c r="N11" s="103">
        <v>0.85709999999999997</v>
      </c>
      <c r="O11" s="104">
        <v>0.85709999999999997</v>
      </c>
      <c r="P11" s="104">
        <v>0.85709999999999997</v>
      </c>
      <c r="Q11" s="100"/>
      <c r="R11" s="100"/>
      <c r="S11" s="100"/>
      <c r="T11" s="100"/>
      <c r="U11" s="100"/>
      <c r="V11" s="100"/>
      <c r="W11" s="100"/>
      <c r="X11" s="100"/>
      <c r="Y11" s="101"/>
      <c r="Z11" s="102"/>
    </row>
    <row r="12" spans="1:26" x14ac:dyDescent="0.25">
      <c r="A12" s="80" t="s">
        <v>54</v>
      </c>
      <c r="B12" s="87" t="s">
        <v>68</v>
      </c>
      <c r="C12" s="88" t="s">
        <v>69</v>
      </c>
      <c r="D12" s="89" t="s">
        <v>65</v>
      </c>
      <c r="E12" s="90" t="s">
        <v>70</v>
      </c>
      <c r="F12" s="84"/>
      <c r="G12" s="84">
        <v>1</v>
      </c>
      <c r="H12" s="91">
        <v>0.85709999999999997</v>
      </c>
      <c r="I12" s="84" t="s">
        <v>52</v>
      </c>
      <c r="J12" s="84" t="s">
        <v>66</v>
      </c>
      <c r="K12" s="84"/>
      <c r="L12" s="86">
        <v>1</v>
      </c>
      <c r="M12" s="130"/>
      <c r="N12" s="103">
        <v>0.85709999999999997</v>
      </c>
      <c r="O12" s="104">
        <v>0.85709999999999997</v>
      </c>
      <c r="P12" s="104">
        <v>0.85709999999999997</v>
      </c>
      <c r="Q12" s="104">
        <v>0.85709999999999997</v>
      </c>
      <c r="R12" s="104">
        <v>0.85709999999999997</v>
      </c>
      <c r="S12" s="104">
        <v>0.85709999999999997</v>
      </c>
      <c r="T12" s="104">
        <v>0.85709999999999997</v>
      </c>
      <c r="U12" s="104"/>
      <c r="V12" s="104"/>
      <c r="W12" s="100"/>
      <c r="X12" s="100"/>
      <c r="Y12" s="101"/>
      <c r="Z12" s="102"/>
    </row>
    <row r="13" spans="1:26" x14ac:dyDescent="0.25">
      <c r="A13" s="80" t="s">
        <v>54</v>
      </c>
      <c r="B13" s="87" t="s">
        <v>71</v>
      </c>
      <c r="C13" s="88" t="s">
        <v>72</v>
      </c>
      <c r="D13" s="89" t="s">
        <v>65</v>
      </c>
      <c r="E13" s="90" t="s">
        <v>70</v>
      </c>
      <c r="F13" s="84">
        <v>1</v>
      </c>
      <c r="G13" s="84"/>
      <c r="H13" s="91">
        <v>0.85709999999999997</v>
      </c>
      <c r="I13" s="84" t="s">
        <v>52</v>
      </c>
      <c r="J13" s="84" t="s">
        <v>73</v>
      </c>
      <c r="K13" s="84"/>
      <c r="L13" s="86">
        <v>1</v>
      </c>
      <c r="M13" s="130"/>
      <c r="N13" s="99"/>
      <c r="O13" s="100"/>
      <c r="P13" s="100"/>
      <c r="Q13" s="100"/>
      <c r="R13" s="100"/>
      <c r="S13" s="100"/>
      <c r="T13" s="100"/>
      <c r="U13" s="104"/>
      <c r="V13" s="104"/>
      <c r="W13" s="100"/>
      <c r="X13" s="100"/>
      <c r="Y13" s="101"/>
      <c r="Z13" s="102"/>
    </row>
    <row r="14" spans="1:26" x14ac:dyDescent="0.25">
      <c r="A14" s="80" t="s">
        <v>54</v>
      </c>
      <c r="B14" s="87" t="s">
        <v>74</v>
      </c>
      <c r="C14" s="88" t="s">
        <v>75</v>
      </c>
      <c r="D14" s="89" t="s">
        <v>65</v>
      </c>
      <c r="E14" s="90" t="s">
        <v>70</v>
      </c>
      <c r="F14" s="84"/>
      <c r="G14" s="84">
        <v>1</v>
      </c>
      <c r="H14" s="91">
        <v>0.85709999999999997</v>
      </c>
      <c r="I14" s="84" t="s">
        <v>52</v>
      </c>
      <c r="J14" s="84" t="s">
        <v>76</v>
      </c>
      <c r="K14" s="84"/>
      <c r="L14" s="86">
        <v>1</v>
      </c>
      <c r="M14" s="130"/>
      <c r="N14" s="99"/>
      <c r="O14" s="104">
        <f>0.857/28*14</f>
        <v>0.42849999999999999</v>
      </c>
      <c r="P14" s="104">
        <v>0.85709999999999997</v>
      </c>
      <c r="Q14" s="104">
        <v>0.85709999999999997</v>
      </c>
      <c r="R14" s="104">
        <v>0.85709999999999997</v>
      </c>
      <c r="S14" s="104">
        <v>0.85709999999999997</v>
      </c>
      <c r="T14" s="104">
        <v>0.85709999999999997</v>
      </c>
      <c r="U14" s="104"/>
      <c r="V14" s="104"/>
      <c r="W14" s="100"/>
      <c r="X14" s="100"/>
      <c r="Y14" s="101"/>
      <c r="Z14" s="102"/>
    </row>
    <row r="15" spans="1:26" x14ac:dyDescent="0.25">
      <c r="A15" s="80" t="s">
        <v>54</v>
      </c>
      <c r="B15" s="87" t="s">
        <v>77</v>
      </c>
      <c r="C15" s="88" t="s">
        <v>78</v>
      </c>
      <c r="D15" s="89" t="s">
        <v>65</v>
      </c>
      <c r="E15" s="90" t="s">
        <v>70</v>
      </c>
      <c r="F15" s="84"/>
      <c r="G15" s="84">
        <v>1</v>
      </c>
      <c r="H15" s="91">
        <v>0.71430000000000005</v>
      </c>
      <c r="I15" s="84" t="s">
        <v>52</v>
      </c>
      <c r="J15" s="84" t="s">
        <v>53</v>
      </c>
      <c r="K15" s="84"/>
      <c r="L15" s="86">
        <v>1</v>
      </c>
      <c r="M15" s="130"/>
      <c r="N15" s="103">
        <v>0.71430000000000005</v>
      </c>
      <c r="O15" s="104">
        <v>0.71430000000000005</v>
      </c>
      <c r="P15" s="104">
        <v>0.71430000000000005</v>
      </c>
      <c r="Q15" s="104">
        <v>0.71430000000000005</v>
      </c>
      <c r="R15" s="104">
        <v>0.71430000000000005</v>
      </c>
      <c r="S15" s="104">
        <v>0.71430000000000005</v>
      </c>
      <c r="T15" s="104">
        <v>0.71430000000000005</v>
      </c>
      <c r="U15" s="104"/>
      <c r="V15" s="104"/>
      <c r="W15" s="100"/>
      <c r="X15" s="100"/>
      <c r="Y15" s="101"/>
      <c r="Z15" s="102"/>
    </row>
    <row r="16" spans="1:26" x14ac:dyDescent="0.25">
      <c r="A16" s="80" t="s">
        <v>54</v>
      </c>
      <c r="B16" s="87" t="s">
        <v>79</v>
      </c>
      <c r="C16" s="88" t="s">
        <v>80</v>
      </c>
      <c r="D16" s="89" t="s">
        <v>65</v>
      </c>
      <c r="E16" s="90" t="s">
        <v>70</v>
      </c>
      <c r="F16" s="84"/>
      <c r="G16" s="84">
        <v>1</v>
      </c>
      <c r="H16" s="91">
        <v>0.71430000000000005</v>
      </c>
      <c r="I16" s="84" t="s">
        <v>52</v>
      </c>
      <c r="J16" s="84" t="s">
        <v>81</v>
      </c>
      <c r="K16" s="84" t="s">
        <v>82</v>
      </c>
      <c r="L16" s="86">
        <v>1</v>
      </c>
      <c r="M16" s="130"/>
      <c r="N16" s="99"/>
      <c r="O16" s="100"/>
      <c r="P16" s="100"/>
      <c r="Q16" s="100"/>
      <c r="R16" s="104">
        <v>0.71430000000000005</v>
      </c>
      <c r="S16" s="104">
        <v>0.71430000000000005</v>
      </c>
      <c r="T16" s="104">
        <v>0.71430000000000005</v>
      </c>
      <c r="U16" s="104"/>
      <c r="V16" s="104"/>
      <c r="W16" s="100"/>
      <c r="X16" s="100"/>
      <c r="Y16" s="101"/>
      <c r="Z16" s="102"/>
    </row>
    <row r="17" spans="1:26" x14ac:dyDescent="0.25">
      <c r="A17" s="80" t="s">
        <v>54</v>
      </c>
      <c r="B17" s="87" t="s">
        <v>83</v>
      </c>
      <c r="C17" s="88" t="s">
        <v>84</v>
      </c>
      <c r="D17" s="89" t="s">
        <v>85</v>
      </c>
      <c r="E17" s="90" t="s">
        <v>32</v>
      </c>
      <c r="F17" s="84">
        <v>1</v>
      </c>
      <c r="G17" s="84"/>
      <c r="H17" s="91">
        <v>1</v>
      </c>
      <c r="I17" s="84" t="s">
        <v>52</v>
      </c>
      <c r="J17" s="84" t="s">
        <v>86</v>
      </c>
      <c r="K17" s="84"/>
      <c r="L17" s="86">
        <v>1</v>
      </c>
      <c r="M17" s="130"/>
      <c r="N17" s="99">
        <v>1</v>
      </c>
      <c r="O17" s="100">
        <v>1</v>
      </c>
      <c r="P17" s="100">
        <v>1</v>
      </c>
      <c r="Q17" s="100">
        <v>1</v>
      </c>
      <c r="R17" s="100">
        <v>1</v>
      </c>
      <c r="S17" s="100">
        <v>1</v>
      </c>
      <c r="T17" s="100">
        <v>1</v>
      </c>
      <c r="U17" s="100"/>
      <c r="V17" s="100"/>
      <c r="W17" s="100"/>
      <c r="X17" s="100"/>
      <c r="Y17" s="101"/>
      <c r="Z17" s="102"/>
    </row>
    <row r="18" spans="1:26" x14ac:dyDescent="0.25">
      <c r="A18" s="80" t="s">
        <v>54</v>
      </c>
      <c r="B18" s="87" t="s">
        <v>87</v>
      </c>
      <c r="C18" s="88" t="s">
        <v>88</v>
      </c>
      <c r="D18" s="89" t="s">
        <v>85</v>
      </c>
      <c r="E18" s="90" t="s">
        <v>70</v>
      </c>
      <c r="F18" s="84"/>
      <c r="G18" s="84">
        <v>1</v>
      </c>
      <c r="H18" s="91">
        <v>0.85709999999999997</v>
      </c>
      <c r="I18" s="84" t="s">
        <v>52</v>
      </c>
      <c r="J18" s="84" t="s">
        <v>73</v>
      </c>
      <c r="K18" s="84"/>
      <c r="L18" s="86">
        <v>1</v>
      </c>
      <c r="M18" s="130"/>
      <c r="N18" s="99"/>
      <c r="O18" s="100"/>
      <c r="P18" s="100"/>
      <c r="Q18" s="100"/>
      <c r="R18" s="100"/>
      <c r="S18" s="100"/>
      <c r="T18" s="100"/>
      <c r="U18" s="100"/>
      <c r="V18" s="104"/>
      <c r="W18" s="100"/>
      <c r="X18" s="100"/>
      <c r="Y18" s="101"/>
      <c r="Z18" s="102"/>
    </row>
    <row r="19" spans="1:26" x14ac:dyDescent="0.25">
      <c r="A19" s="80" t="s">
        <v>54</v>
      </c>
      <c r="B19" s="87" t="s">
        <v>89</v>
      </c>
      <c r="C19" s="88" t="s">
        <v>90</v>
      </c>
      <c r="D19" s="89" t="s">
        <v>85</v>
      </c>
      <c r="E19" s="90" t="s">
        <v>70</v>
      </c>
      <c r="F19" s="84">
        <v>1</v>
      </c>
      <c r="G19" s="84"/>
      <c r="H19" s="91">
        <v>0.85709999999999997</v>
      </c>
      <c r="I19" s="84" t="s">
        <v>52</v>
      </c>
      <c r="J19" s="84" t="s">
        <v>91</v>
      </c>
      <c r="K19" s="84"/>
      <c r="L19" s="86">
        <v>1</v>
      </c>
      <c r="M19" s="130"/>
      <c r="N19" s="104">
        <v>0.85709999999999997</v>
      </c>
      <c r="O19" s="104">
        <v>0.85709999999999997</v>
      </c>
      <c r="P19" s="104">
        <v>0.85709999999999997</v>
      </c>
      <c r="Q19" s="104">
        <v>0.85709999999999997</v>
      </c>
      <c r="R19" s="104">
        <v>0.85709999999999997</v>
      </c>
      <c r="S19" s="104">
        <v>0.85709999999999997</v>
      </c>
      <c r="T19" s="104">
        <v>0.85709999999999997</v>
      </c>
      <c r="U19" s="104"/>
      <c r="V19" s="104"/>
      <c r="W19" s="100"/>
      <c r="X19" s="100"/>
      <c r="Y19" s="101"/>
      <c r="Z19" s="102"/>
    </row>
    <row r="20" spans="1:26" x14ac:dyDescent="0.25">
      <c r="A20" s="80" t="s">
        <v>54</v>
      </c>
      <c r="B20" s="87" t="s">
        <v>92</v>
      </c>
      <c r="C20" s="88" t="s">
        <v>93</v>
      </c>
      <c r="D20" s="89" t="s">
        <v>85</v>
      </c>
      <c r="E20" s="90" t="s">
        <v>70</v>
      </c>
      <c r="F20" s="84"/>
      <c r="G20" s="84">
        <v>1</v>
      </c>
      <c r="H20" s="91">
        <v>0.85709999999999997</v>
      </c>
      <c r="I20" s="84" t="s">
        <v>52</v>
      </c>
      <c r="J20" s="84" t="s">
        <v>94</v>
      </c>
      <c r="K20" s="84"/>
      <c r="L20" s="86">
        <v>1</v>
      </c>
      <c r="M20" s="131" t="s">
        <v>95</v>
      </c>
      <c r="N20" s="104">
        <v>0.85709999999999997</v>
      </c>
      <c r="O20" s="104">
        <v>0.85709999999999997</v>
      </c>
      <c r="P20" s="104">
        <v>0.85709999999999997</v>
      </c>
      <c r="Q20" s="104">
        <v>0.85709999999999997</v>
      </c>
      <c r="R20" s="104">
        <v>0.85709999999999997</v>
      </c>
      <c r="S20" s="104">
        <v>0.85709999999999997</v>
      </c>
      <c r="T20" s="104">
        <v>0.85709999999999997</v>
      </c>
      <c r="U20" s="104"/>
      <c r="V20" s="104"/>
      <c r="W20" s="100"/>
      <c r="X20" s="100"/>
      <c r="Y20" s="101"/>
      <c r="Z20" s="102"/>
    </row>
    <row r="21" spans="1:26" x14ac:dyDescent="0.25">
      <c r="A21" s="80" t="s">
        <v>54</v>
      </c>
      <c r="B21" s="87" t="s">
        <v>96</v>
      </c>
      <c r="C21" s="88" t="s">
        <v>97</v>
      </c>
      <c r="D21" s="89" t="s">
        <v>98</v>
      </c>
      <c r="E21" s="90" t="s">
        <v>70</v>
      </c>
      <c r="F21" s="84"/>
      <c r="G21" s="84">
        <v>1</v>
      </c>
      <c r="H21" s="91">
        <v>0.85709999999999997</v>
      </c>
      <c r="I21" s="84" t="s">
        <v>52</v>
      </c>
      <c r="J21" s="84" t="s">
        <v>99</v>
      </c>
      <c r="K21" s="84" t="s">
        <v>100</v>
      </c>
      <c r="L21" s="86">
        <v>1</v>
      </c>
      <c r="M21" s="130"/>
      <c r="N21" s="99"/>
      <c r="O21" s="100"/>
      <c r="P21" s="100"/>
      <c r="Q21" s="100"/>
      <c r="R21" s="100"/>
      <c r="S21" s="100"/>
      <c r="T21" s="104">
        <v>0.85709999999999997</v>
      </c>
      <c r="U21" s="100"/>
      <c r="V21" s="100"/>
      <c r="W21" s="100"/>
      <c r="X21" s="100"/>
      <c r="Y21" s="101"/>
      <c r="Z21" s="102"/>
    </row>
    <row r="22" spans="1:26" x14ac:dyDescent="0.25">
      <c r="A22" s="80" t="s">
        <v>54</v>
      </c>
      <c r="B22" s="87" t="s">
        <v>101</v>
      </c>
      <c r="C22" s="88" t="s">
        <v>102</v>
      </c>
      <c r="D22" s="89" t="s">
        <v>98</v>
      </c>
      <c r="E22" s="90" t="s">
        <v>32</v>
      </c>
      <c r="F22" s="84">
        <v>1</v>
      </c>
      <c r="G22" s="84"/>
      <c r="H22" s="91">
        <v>1</v>
      </c>
      <c r="I22" s="84" t="s">
        <v>52</v>
      </c>
      <c r="J22" s="84" t="s">
        <v>103</v>
      </c>
      <c r="K22" s="84"/>
      <c r="L22" s="86">
        <v>1</v>
      </c>
      <c r="M22" s="130"/>
      <c r="N22" s="99">
        <v>1</v>
      </c>
      <c r="O22" s="100">
        <v>1</v>
      </c>
      <c r="P22" s="100">
        <v>1</v>
      </c>
      <c r="Q22" s="100">
        <v>1</v>
      </c>
      <c r="R22" s="100">
        <v>1</v>
      </c>
      <c r="S22" s="100">
        <v>1</v>
      </c>
      <c r="T22" s="100">
        <v>1</v>
      </c>
      <c r="U22" s="100"/>
      <c r="V22" s="100"/>
      <c r="W22" s="100"/>
      <c r="X22" s="100"/>
      <c r="Y22" s="101"/>
      <c r="Z22" s="102"/>
    </row>
    <row r="23" spans="1:26" x14ac:dyDescent="0.25">
      <c r="A23" s="44" t="s">
        <v>104</v>
      </c>
      <c r="B23" s="45" t="s">
        <v>105</v>
      </c>
      <c r="C23" s="46" t="s">
        <v>106</v>
      </c>
      <c r="D23" s="47" t="s">
        <v>57</v>
      </c>
      <c r="E23" s="48" t="s">
        <v>32</v>
      </c>
      <c r="F23" s="48"/>
      <c r="G23" s="48">
        <v>1</v>
      </c>
      <c r="H23" s="49">
        <v>1</v>
      </c>
      <c r="I23" s="50" t="s">
        <v>33</v>
      </c>
      <c r="J23" s="50" t="s">
        <v>107</v>
      </c>
      <c r="K23" s="50"/>
      <c r="L23" s="51">
        <v>1</v>
      </c>
      <c r="M23" s="130"/>
      <c r="N23" s="12">
        <v>1</v>
      </c>
      <c r="O23" s="13">
        <v>1</v>
      </c>
      <c r="P23" s="13">
        <v>1</v>
      </c>
      <c r="Q23" s="13">
        <v>1</v>
      </c>
      <c r="R23" s="13">
        <v>1</v>
      </c>
      <c r="S23" s="13">
        <v>1</v>
      </c>
      <c r="T23" s="13">
        <v>1</v>
      </c>
      <c r="U23" s="13"/>
      <c r="V23" s="13"/>
      <c r="W23" s="13"/>
      <c r="X23" s="13"/>
      <c r="Y23" s="14"/>
      <c r="Z23" s="52"/>
    </row>
    <row r="24" spans="1:26" x14ac:dyDescent="0.25">
      <c r="A24" s="44" t="s">
        <v>104</v>
      </c>
      <c r="B24" s="53" t="s">
        <v>108</v>
      </c>
      <c r="C24" s="54" t="s">
        <v>109</v>
      </c>
      <c r="D24" s="55" t="s">
        <v>61</v>
      </c>
      <c r="E24" s="56" t="s">
        <v>32</v>
      </c>
      <c r="F24" s="48"/>
      <c r="G24" s="48">
        <v>1</v>
      </c>
      <c r="H24" s="49">
        <v>1</v>
      </c>
      <c r="I24" s="50" t="s">
        <v>40</v>
      </c>
      <c r="J24" s="50" t="s">
        <v>110</v>
      </c>
      <c r="K24" s="50"/>
      <c r="L24" s="51">
        <v>1</v>
      </c>
      <c r="M24" s="130"/>
      <c r="N24" s="12">
        <v>1</v>
      </c>
      <c r="O24" s="13">
        <v>1</v>
      </c>
      <c r="P24" s="13">
        <v>1</v>
      </c>
      <c r="Q24" s="13">
        <v>1</v>
      </c>
      <c r="R24" s="13">
        <v>1</v>
      </c>
      <c r="S24" s="13">
        <v>1</v>
      </c>
      <c r="T24" s="13">
        <v>1</v>
      </c>
      <c r="U24" s="13"/>
      <c r="V24" s="13"/>
      <c r="W24" s="13"/>
      <c r="X24" s="13"/>
      <c r="Y24" s="14"/>
      <c r="Z24" s="52"/>
    </row>
    <row r="25" spans="1:26" x14ac:dyDescent="0.25">
      <c r="A25" s="44" t="s">
        <v>104</v>
      </c>
      <c r="B25" s="53" t="s">
        <v>111</v>
      </c>
      <c r="C25" s="54" t="s">
        <v>112</v>
      </c>
      <c r="D25" s="55" t="s">
        <v>65</v>
      </c>
      <c r="E25" s="56" t="s">
        <v>70</v>
      </c>
      <c r="F25" s="48"/>
      <c r="G25" s="50">
        <v>1</v>
      </c>
      <c r="H25" s="94">
        <v>0.71430000000000005</v>
      </c>
      <c r="I25" s="50" t="s">
        <v>52</v>
      </c>
      <c r="J25" s="50" t="s">
        <v>73</v>
      </c>
      <c r="K25" s="50"/>
      <c r="L25" s="51">
        <v>1</v>
      </c>
      <c r="M25" s="130"/>
      <c r="N25" s="96"/>
      <c r="O25" s="13"/>
      <c r="P25" s="13"/>
      <c r="Q25" s="13"/>
      <c r="R25" s="13"/>
      <c r="S25" s="13"/>
      <c r="T25" s="13"/>
      <c r="U25" s="13"/>
      <c r="V25" s="97"/>
      <c r="W25" s="13"/>
      <c r="X25" s="13"/>
      <c r="Y25" s="14"/>
      <c r="Z25" s="52"/>
    </row>
    <row r="26" spans="1:26" x14ac:dyDescent="0.25">
      <c r="A26" s="44" t="s">
        <v>104</v>
      </c>
      <c r="B26" s="53" t="s">
        <v>113</v>
      </c>
      <c r="C26" s="54" t="s">
        <v>114</v>
      </c>
      <c r="D26" s="55" t="s">
        <v>65</v>
      </c>
      <c r="E26" s="56" t="s">
        <v>70</v>
      </c>
      <c r="F26" s="48"/>
      <c r="G26" s="50">
        <v>1</v>
      </c>
      <c r="H26" s="94">
        <v>0.71430000000000005</v>
      </c>
      <c r="I26" s="50" t="s">
        <v>52</v>
      </c>
      <c r="J26" s="50" t="s">
        <v>115</v>
      </c>
      <c r="K26" s="50"/>
      <c r="L26" s="51">
        <v>1</v>
      </c>
      <c r="M26" s="130"/>
      <c r="N26" s="96">
        <v>0.71430000000000005</v>
      </c>
      <c r="O26" s="97">
        <v>0.71430000000000005</v>
      </c>
      <c r="P26" s="97">
        <v>0.71430000000000005</v>
      </c>
      <c r="Q26" s="97">
        <v>0.71430000000000005</v>
      </c>
      <c r="R26" s="97">
        <v>0.71430000000000005</v>
      </c>
      <c r="S26" s="97">
        <v>0.71430000000000005</v>
      </c>
      <c r="T26" s="97">
        <v>0.71430000000000005</v>
      </c>
      <c r="U26" s="97"/>
      <c r="V26" s="97"/>
      <c r="W26" s="13"/>
      <c r="X26" s="13"/>
      <c r="Y26" s="14"/>
      <c r="Z26" s="52"/>
    </row>
    <row r="27" spans="1:26" x14ac:dyDescent="0.25">
      <c r="A27" s="44" t="s">
        <v>104</v>
      </c>
      <c r="B27" s="53" t="s">
        <v>116</v>
      </c>
      <c r="C27" s="54" t="s">
        <v>117</v>
      </c>
      <c r="D27" s="55" t="s">
        <v>65</v>
      </c>
      <c r="E27" s="56" t="s">
        <v>70</v>
      </c>
      <c r="F27" s="48"/>
      <c r="G27" s="50">
        <v>1</v>
      </c>
      <c r="H27" s="94">
        <v>0.71430000000000005</v>
      </c>
      <c r="I27" s="50" t="s">
        <v>52</v>
      </c>
      <c r="J27" s="50" t="s">
        <v>118</v>
      </c>
      <c r="K27" s="50"/>
      <c r="L27" s="51">
        <v>1</v>
      </c>
      <c r="M27" s="130"/>
      <c r="N27" s="12"/>
      <c r="O27" s="97">
        <v>0.71430000000000005</v>
      </c>
      <c r="P27" s="97">
        <v>0.71430000000000005</v>
      </c>
      <c r="Q27" s="97">
        <v>0.71430000000000005</v>
      </c>
      <c r="R27" s="97">
        <v>0.71430000000000005</v>
      </c>
      <c r="S27" s="97">
        <v>0.71430000000000005</v>
      </c>
      <c r="T27" s="97">
        <v>0.71430000000000005</v>
      </c>
      <c r="U27" s="97"/>
      <c r="V27" s="97"/>
      <c r="W27" s="13"/>
      <c r="X27" s="13"/>
      <c r="Y27" s="14"/>
      <c r="Z27" s="52"/>
    </row>
    <row r="28" spans="1:26" x14ac:dyDescent="0.25">
      <c r="A28" s="44" t="s">
        <v>104</v>
      </c>
      <c r="B28" s="53" t="s">
        <v>119</v>
      </c>
      <c r="C28" s="54" t="s">
        <v>120</v>
      </c>
      <c r="D28" s="55" t="s">
        <v>65</v>
      </c>
      <c r="E28" s="56" t="s">
        <v>70</v>
      </c>
      <c r="F28" s="48">
        <v>1</v>
      </c>
      <c r="G28" s="50"/>
      <c r="H28" s="94">
        <v>0.71430000000000005</v>
      </c>
      <c r="I28" s="50" t="s">
        <v>52</v>
      </c>
      <c r="J28" s="50" t="s">
        <v>121</v>
      </c>
      <c r="K28" s="50"/>
      <c r="L28" s="51">
        <v>1</v>
      </c>
      <c r="M28" s="130"/>
      <c r="N28" s="96">
        <v>0.71430000000000005</v>
      </c>
      <c r="O28" s="97">
        <v>0.71430000000000005</v>
      </c>
      <c r="P28" s="97">
        <v>0.71430000000000005</v>
      </c>
      <c r="Q28" s="97">
        <v>0.71430000000000005</v>
      </c>
      <c r="R28" s="97">
        <v>0.71430000000000005</v>
      </c>
      <c r="S28" s="97">
        <v>0.71430000000000005</v>
      </c>
      <c r="T28" s="97">
        <v>0.71430000000000005</v>
      </c>
      <c r="U28" s="97"/>
      <c r="V28" s="97"/>
      <c r="W28" s="13"/>
      <c r="X28" s="13"/>
      <c r="Y28" s="14"/>
      <c r="Z28" s="52"/>
    </row>
    <row r="29" spans="1:26" x14ac:dyDescent="0.25">
      <c r="A29" s="44" t="s">
        <v>104</v>
      </c>
      <c r="B29" s="53" t="s">
        <v>122</v>
      </c>
      <c r="C29" s="54" t="s">
        <v>123</v>
      </c>
      <c r="D29" s="55" t="s">
        <v>65</v>
      </c>
      <c r="E29" s="56" t="s">
        <v>70</v>
      </c>
      <c r="F29" s="48"/>
      <c r="G29" s="50">
        <v>1</v>
      </c>
      <c r="H29" s="94">
        <v>0.85709999999999997</v>
      </c>
      <c r="I29" s="50" t="s">
        <v>52</v>
      </c>
      <c r="J29" s="50" t="s">
        <v>124</v>
      </c>
      <c r="K29" s="50" t="s">
        <v>125</v>
      </c>
      <c r="L29" s="51">
        <v>1</v>
      </c>
      <c r="M29" s="130"/>
      <c r="N29" s="96">
        <v>0.85709999999999997</v>
      </c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4"/>
      <c r="Z29" s="52"/>
    </row>
    <row r="30" spans="1:26" x14ac:dyDescent="0.25">
      <c r="A30" s="44" t="s">
        <v>104</v>
      </c>
      <c r="B30" s="53" t="s">
        <v>126</v>
      </c>
      <c r="C30" s="54" t="s">
        <v>127</v>
      </c>
      <c r="D30" s="55" t="s">
        <v>65</v>
      </c>
      <c r="E30" s="56" t="s">
        <v>70</v>
      </c>
      <c r="F30" s="48"/>
      <c r="G30" s="50">
        <v>1</v>
      </c>
      <c r="H30" s="94">
        <v>0.85709999999999997</v>
      </c>
      <c r="I30" s="50" t="s">
        <v>52</v>
      </c>
      <c r="J30" s="50" t="s">
        <v>121</v>
      </c>
      <c r="K30" s="50"/>
      <c r="L30" s="51">
        <v>1</v>
      </c>
      <c r="M30" s="130"/>
      <c r="N30" s="96">
        <v>0.85709999999999997</v>
      </c>
      <c r="O30" s="97">
        <v>0.85709999999999997</v>
      </c>
      <c r="P30" s="97">
        <v>0.85709999999999997</v>
      </c>
      <c r="Q30" s="97">
        <v>0.85709999999999997</v>
      </c>
      <c r="R30" s="97">
        <v>0.85709999999999997</v>
      </c>
      <c r="S30" s="97">
        <v>0.85709999999999997</v>
      </c>
      <c r="T30" s="97">
        <v>0.85709999999999997</v>
      </c>
      <c r="U30" s="97"/>
      <c r="V30" s="97"/>
      <c r="W30" s="13"/>
      <c r="X30" s="13"/>
      <c r="Y30" s="14"/>
      <c r="Z30" s="52"/>
    </row>
    <row r="31" spans="1:26" x14ac:dyDescent="0.25">
      <c r="A31" s="44" t="s">
        <v>104</v>
      </c>
      <c r="B31" s="53" t="s">
        <v>128</v>
      </c>
      <c r="C31" s="54" t="s">
        <v>129</v>
      </c>
      <c r="D31" s="55" t="s">
        <v>85</v>
      </c>
      <c r="E31" s="56" t="s">
        <v>70</v>
      </c>
      <c r="F31" s="48"/>
      <c r="G31" s="50">
        <v>1</v>
      </c>
      <c r="H31" s="94">
        <v>0.85709999999999997</v>
      </c>
      <c r="I31" s="50" t="s">
        <v>52</v>
      </c>
      <c r="J31" s="50" t="s">
        <v>130</v>
      </c>
      <c r="K31" s="50"/>
      <c r="L31" s="51">
        <v>1</v>
      </c>
      <c r="M31" s="130"/>
      <c r="N31" s="96">
        <v>0.85709999999999997</v>
      </c>
      <c r="O31" s="97">
        <v>0.85709999999999997</v>
      </c>
      <c r="P31" s="97">
        <v>0.85709999999999997</v>
      </c>
      <c r="Q31" s="97">
        <v>0.85709999999999997</v>
      </c>
      <c r="R31" s="97">
        <v>0.85709999999999997</v>
      </c>
      <c r="S31" s="97">
        <v>0.85709999999999997</v>
      </c>
      <c r="T31" s="97">
        <v>0.85709999999999997</v>
      </c>
      <c r="U31" s="97"/>
      <c r="V31" s="97"/>
      <c r="W31" s="13"/>
      <c r="X31" s="13"/>
      <c r="Y31" s="14"/>
      <c r="Z31" s="52"/>
    </row>
    <row r="32" spans="1:26" x14ac:dyDescent="0.25">
      <c r="A32" s="44" t="s">
        <v>104</v>
      </c>
      <c r="B32" s="53" t="s">
        <v>131</v>
      </c>
      <c r="C32" s="54" t="s">
        <v>132</v>
      </c>
      <c r="D32" s="55" t="s">
        <v>85</v>
      </c>
      <c r="E32" s="56" t="s">
        <v>70</v>
      </c>
      <c r="F32" s="48"/>
      <c r="G32" s="50">
        <v>1</v>
      </c>
      <c r="H32" s="94">
        <v>0.85709999999999997</v>
      </c>
      <c r="I32" s="50" t="s">
        <v>52</v>
      </c>
      <c r="J32" s="50" t="s">
        <v>53</v>
      </c>
      <c r="K32" s="50"/>
      <c r="L32" s="51">
        <v>1</v>
      </c>
      <c r="M32" s="130"/>
      <c r="N32" s="96">
        <v>0.85709999999999997</v>
      </c>
      <c r="O32" s="97">
        <v>0.85709999999999997</v>
      </c>
      <c r="P32" s="97">
        <v>0.85709999999999997</v>
      </c>
      <c r="Q32" s="97">
        <v>0.85709999999999997</v>
      </c>
      <c r="R32" s="97">
        <v>0.85709999999999997</v>
      </c>
      <c r="S32" s="97">
        <v>0.85709999999999997</v>
      </c>
      <c r="T32" s="97">
        <v>0.85709999999999997</v>
      </c>
      <c r="U32" s="97"/>
      <c r="V32" s="97"/>
      <c r="W32" s="13"/>
      <c r="X32" s="13"/>
      <c r="Y32" s="14"/>
      <c r="Z32" s="52"/>
    </row>
    <row r="33" spans="1:26" x14ac:dyDescent="0.25">
      <c r="A33" s="44" t="s">
        <v>104</v>
      </c>
      <c r="B33" s="53" t="s">
        <v>133</v>
      </c>
      <c r="C33" s="54" t="s">
        <v>134</v>
      </c>
      <c r="D33" s="55" t="s">
        <v>85</v>
      </c>
      <c r="E33" s="56" t="s">
        <v>70</v>
      </c>
      <c r="F33" s="48">
        <v>1</v>
      </c>
      <c r="G33" s="50"/>
      <c r="H33" s="94">
        <v>0.85709999999999997</v>
      </c>
      <c r="I33" s="50" t="s">
        <v>52</v>
      </c>
      <c r="J33" s="50" t="s">
        <v>135</v>
      </c>
      <c r="K33" s="50"/>
      <c r="L33" s="51">
        <v>1</v>
      </c>
      <c r="M33" s="130"/>
      <c r="N33" s="96">
        <v>0.85709999999999997</v>
      </c>
      <c r="O33" s="97">
        <v>0.85709999999999997</v>
      </c>
      <c r="P33" s="97">
        <v>0.85709999999999997</v>
      </c>
      <c r="Q33" s="97">
        <v>0.85709999999999997</v>
      </c>
      <c r="R33" s="97">
        <v>0.85709999999999997</v>
      </c>
      <c r="S33" s="97">
        <v>0.85709999999999997</v>
      </c>
      <c r="T33" s="97">
        <v>0.85709999999999997</v>
      </c>
      <c r="U33" s="97"/>
      <c r="V33" s="97"/>
      <c r="W33" s="13"/>
      <c r="X33" s="13"/>
      <c r="Y33" s="14"/>
      <c r="Z33" s="52"/>
    </row>
    <row r="34" spans="1:26" x14ac:dyDescent="0.25">
      <c r="A34" s="44" t="s">
        <v>104</v>
      </c>
      <c r="B34" s="53" t="s">
        <v>136</v>
      </c>
      <c r="C34" s="54" t="s">
        <v>137</v>
      </c>
      <c r="D34" s="55" t="s">
        <v>98</v>
      </c>
      <c r="E34" s="56" t="s">
        <v>32</v>
      </c>
      <c r="F34" s="48"/>
      <c r="G34" s="50">
        <v>1</v>
      </c>
      <c r="H34" s="95">
        <v>1</v>
      </c>
      <c r="I34" s="50" t="s">
        <v>52</v>
      </c>
      <c r="J34" s="50" t="s">
        <v>138</v>
      </c>
      <c r="K34" s="50"/>
      <c r="L34" s="51">
        <v>1</v>
      </c>
      <c r="M34" s="130"/>
      <c r="N34" s="12">
        <v>1</v>
      </c>
      <c r="O34" s="13">
        <v>1</v>
      </c>
      <c r="P34" s="13">
        <v>1</v>
      </c>
      <c r="Q34" s="13">
        <v>1</v>
      </c>
      <c r="R34" s="13">
        <v>1</v>
      </c>
      <c r="S34" s="13">
        <v>1</v>
      </c>
      <c r="T34" s="13">
        <v>1</v>
      </c>
      <c r="U34" s="13"/>
      <c r="V34" s="13"/>
      <c r="W34" s="13"/>
      <c r="X34" s="13"/>
      <c r="Y34" s="14"/>
      <c r="Z34" s="52"/>
    </row>
    <row r="35" spans="1:26" x14ac:dyDescent="0.25">
      <c r="A35" s="44" t="s">
        <v>104</v>
      </c>
      <c r="B35" s="53" t="s">
        <v>139</v>
      </c>
      <c r="C35" s="54" t="s">
        <v>140</v>
      </c>
      <c r="D35" s="55" t="s">
        <v>98</v>
      </c>
      <c r="E35" s="56" t="s">
        <v>32</v>
      </c>
      <c r="F35" s="48"/>
      <c r="G35" s="48">
        <v>1</v>
      </c>
      <c r="H35" s="49">
        <v>1</v>
      </c>
      <c r="I35" s="50" t="s">
        <v>52</v>
      </c>
      <c r="J35" s="50" t="s">
        <v>141</v>
      </c>
      <c r="K35" s="50"/>
      <c r="L35" s="51">
        <v>1</v>
      </c>
      <c r="M35" s="130"/>
      <c r="N35" s="12">
        <v>1</v>
      </c>
      <c r="O35" s="13">
        <v>1</v>
      </c>
      <c r="P35" s="13">
        <v>1</v>
      </c>
      <c r="Q35" s="13">
        <v>1</v>
      </c>
      <c r="R35" s="13">
        <v>1</v>
      </c>
      <c r="S35" s="13">
        <v>1</v>
      </c>
      <c r="T35" s="13">
        <v>1</v>
      </c>
      <c r="U35" s="13"/>
      <c r="V35" s="13"/>
      <c r="W35" s="13"/>
      <c r="X35" s="13"/>
      <c r="Y35" s="14"/>
      <c r="Z35" s="52"/>
    </row>
    <row r="36" spans="1:26" x14ac:dyDescent="0.25">
      <c r="A36" s="80" t="s">
        <v>142</v>
      </c>
      <c r="B36" s="81" t="s">
        <v>143</v>
      </c>
      <c r="C36" s="82" t="s">
        <v>78</v>
      </c>
      <c r="D36" s="83" t="s">
        <v>57</v>
      </c>
      <c r="E36" s="84" t="s">
        <v>32</v>
      </c>
      <c r="F36" s="84"/>
      <c r="G36" s="84">
        <v>1</v>
      </c>
      <c r="H36" s="85">
        <v>1</v>
      </c>
      <c r="I36" s="84" t="s">
        <v>33</v>
      </c>
      <c r="J36" s="84" t="s">
        <v>144</v>
      </c>
      <c r="K36" s="84"/>
      <c r="L36" s="86">
        <v>1</v>
      </c>
      <c r="M36" s="130"/>
      <c r="N36" s="99">
        <v>1</v>
      </c>
      <c r="O36" s="100">
        <v>1</v>
      </c>
      <c r="P36" s="100">
        <v>1</v>
      </c>
      <c r="Q36" s="100">
        <v>1</v>
      </c>
      <c r="R36" s="100">
        <v>1</v>
      </c>
      <c r="S36" s="100">
        <v>1</v>
      </c>
      <c r="T36" s="100">
        <v>1</v>
      </c>
      <c r="U36" s="100"/>
      <c r="V36" s="100"/>
      <c r="W36" s="100"/>
      <c r="X36" s="100"/>
      <c r="Y36" s="101"/>
      <c r="Z36" s="102"/>
    </row>
    <row r="37" spans="1:26" x14ac:dyDescent="0.25">
      <c r="A37" s="80" t="s">
        <v>142</v>
      </c>
      <c r="B37" s="87" t="s">
        <v>145</v>
      </c>
      <c r="C37" s="88" t="s">
        <v>146</v>
      </c>
      <c r="D37" s="89" t="s">
        <v>61</v>
      </c>
      <c r="E37" s="90" t="s">
        <v>32</v>
      </c>
      <c r="F37" s="84">
        <v>1</v>
      </c>
      <c r="G37" s="84"/>
      <c r="H37" s="85">
        <v>1</v>
      </c>
      <c r="I37" s="84" t="s">
        <v>40</v>
      </c>
      <c r="J37" s="84" t="s">
        <v>147</v>
      </c>
      <c r="K37" s="84"/>
      <c r="L37" s="86">
        <v>1</v>
      </c>
      <c r="M37" s="130"/>
      <c r="N37" s="99">
        <v>1</v>
      </c>
      <c r="O37" s="100">
        <v>1</v>
      </c>
      <c r="P37" s="100">
        <v>1</v>
      </c>
      <c r="Q37" s="100">
        <v>1</v>
      </c>
      <c r="R37" s="100">
        <v>1</v>
      </c>
      <c r="S37" s="100">
        <v>1</v>
      </c>
      <c r="T37" s="100">
        <v>1</v>
      </c>
      <c r="U37" s="100"/>
      <c r="V37" s="100"/>
      <c r="W37" s="100"/>
      <c r="X37" s="100"/>
      <c r="Y37" s="101"/>
      <c r="Z37" s="102"/>
    </row>
    <row r="38" spans="1:26" x14ac:dyDescent="0.25">
      <c r="A38" s="80" t="s">
        <v>142</v>
      </c>
      <c r="B38" s="87" t="s">
        <v>148</v>
      </c>
      <c r="C38" s="88" t="s">
        <v>149</v>
      </c>
      <c r="D38" s="89" t="s">
        <v>65</v>
      </c>
      <c r="E38" s="90" t="s">
        <v>70</v>
      </c>
      <c r="F38" s="84"/>
      <c r="G38" s="84">
        <v>1</v>
      </c>
      <c r="H38" s="91">
        <v>0.85709999999999997</v>
      </c>
      <c r="I38" s="84" t="s">
        <v>52</v>
      </c>
      <c r="J38" s="84" t="s">
        <v>53</v>
      </c>
      <c r="K38" s="84" t="s">
        <v>125</v>
      </c>
      <c r="L38" s="86">
        <v>1</v>
      </c>
      <c r="M38" s="130"/>
      <c r="N38" s="103">
        <v>0.85709999999999997</v>
      </c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1"/>
      <c r="Z38" s="102"/>
    </row>
    <row r="39" spans="1:26" x14ac:dyDescent="0.25">
      <c r="A39" s="80" t="s">
        <v>142</v>
      </c>
      <c r="B39" s="87" t="s">
        <v>150</v>
      </c>
      <c r="C39" s="88" t="s">
        <v>151</v>
      </c>
      <c r="D39" s="89" t="s">
        <v>65</v>
      </c>
      <c r="E39" s="90" t="s">
        <v>70</v>
      </c>
      <c r="F39" s="84"/>
      <c r="G39" s="84">
        <v>1</v>
      </c>
      <c r="H39" s="91">
        <v>0.85709999999999997</v>
      </c>
      <c r="I39" s="84" t="s">
        <v>52</v>
      </c>
      <c r="J39" s="84" t="s">
        <v>53</v>
      </c>
      <c r="K39" s="84"/>
      <c r="L39" s="86">
        <v>1</v>
      </c>
      <c r="M39" s="130"/>
      <c r="N39" s="103">
        <v>0.85709999999999997</v>
      </c>
      <c r="O39" s="104">
        <v>0.85709999999999997</v>
      </c>
      <c r="P39" s="104">
        <v>0.85709999999999997</v>
      </c>
      <c r="Q39" s="104">
        <v>0.85709999999999997</v>
      </c>
      <c r="R39" s="104">
        <v>0.85709999999999997</v>
      </c>
      <c r="S39" s="104">
        <v>0.85709999999999997</v>
      </c>
      <c r="T39" s="104">
        <v>0.85709999999999997</v>
      </c>
      <c r="U39" s="104"/>
      <c r="V39" s="104"/>
      <c r="W39" s="100"/>
      <c r="X39" s="100"/>
      <c r="Y39" s="101"/>
      <c r="Z39" s="102"/>
    </row>
    <row r="40" spans="1:26" x14ac:dyDescent="0.25">
      <c r="A40" s="80" t="s">
        <v>142</v>
      </c>
      <c r="B40" s="87" t="s">
        <v>152</v>
      </c>
      <c r="C40" s="88" t="s">
        <v>153</v>
      </c>
      <c r="D40" s="89" t="s">
        <v>65</v>
      </c>
      <c r="E40" s="90" t="s">
        <v>32</v>
      </c>
      <c r="F40" s="84"/>
      <c r="G40" s="84">
        <v>1</v>
      </c>
      <c r="H40" s="91">
        <v>1</v>
      </c>
      <c r="I40" s="84" t="s">
        <v>52</v>
      </c>
      <c r="J40" s="84" t="s">
        <v>154</v>
      </c>
      <c r="K40" s="84"/>
      <c r="L40" s="86">
        <v>1</v>
      </c>
      <c r="M40" s="130"/>
      <c r="N40" s="99">
        <v>1</v>
      </c>
      <c r="O40" s="100">
        <v>1</v>
      </c>
      <c r="P40" s="100">
        <v>1</v>
      </c>
      <c r="Q40" s="100">
        <v>1</v>
      </c>
      <c r="R40" s="100">
        <v>1</v>
      </c>
      <c r="S40" s="100">
        <v>1</v>
      </c>
      <c r="T40" s="100">
        <v>1</v>
      </c>
      <c r="U40" s="100"/>
      <c r="V40" s="100"/>
      <c r="W40" s="100"/>
      <c r="X40" s="100"/>
      <c r="Y40" s="101"/>
      <c r="Z40" s="102"/>
    </row>
    <row r="41" spans="1:26" x14ac:dyDescent="0.25">
      <c r="A41" s="80" t="s">
        <v>142</v>
      </c>
      <c r="B41" s="87" t="s">
        <v>155</v>
      </c>
      <c r="C41" s="88" t="s">
        <v>156</v>
      </c>
      <c r="D41" s="89" t="s">
        <v>65</v>
      </c>
      <c r="E41" s="90" t="s">
        <v>32</v>
      </c>
      <c r="F41" s="84"/>
      <c r="G41" s="84">
        <v>1</v>
      </c>
      <c r="H41" s="91">
        <v>1</v>
      </c>
      <c r="I41" s="84" t="s">
        <v>52</v>
      </c>
      <c r="J41" s="84" t="s">
        <v>157</v>
      </c>
      <c r="K41" s="84"/>
      <c r="L41" s="86">
        <v>1</v>
      </c>
      <c r="M41" s="130"/>
      <c r="N41" s="99">
        <v>1</v>
      </c>
      <c r="O41" s="100">
        <v>1</v>
      </c>
      <c r="P41" s="100">
        <v>1</v>
      </c>
      <c r="Q41" s="100">
        <v>1</v>
      </c>
      <c r="R41" s="100">
        <v>1</v>
      </c>
      <c r="S41" s="100">
        <v>1</v>
      </c>
      <c r="T41" s="100">
        <v>1</v>
      </c>
      <c r="U41" s="100"/>
      <c r="V41" s="100"/>
      <c r="W41" s="100"/>
      <c r="X41" s="100"/>
      <c r="Y41" s="101"/>
      <c r="Z41" s="102"/>
    </row>
    <row r="42" spans="1:26" x14ac:dyDescent="0.25">
      <c r="A42" s="80" t="s">
        <v>142</v>
      </c>
      <c r="B42" s="87" t="s">
        <v>158</v>
      </c>
      <c r="C42" s="88" t="s">
        <v>159</v>
      </c>
      <c r="D42" s="89" t="s">
        <v>85</v>
      </c>
      <c r="E42" s="90" t="s">
        <v>32</v>
      </c>
      <c r="F42" s="84"/>
      <c r="G42" s="84">
        <v>1</v>
      </c>
      <c r="H42" s="91">
        <v>1</v>
      </c>
      <c r="I42" s="84" t="s">
        <v>52</v>
      </c>
      <c r="J42" s="84" t="s">
        <v>160</v>
      </c>
      <c r="K42" s="84"/>
      <c r="L42" s="86">
        <v>1</v>
      </c>
      <c r="M42" s="130"/>
      <c r="N42" s="99">
        <v>1</v>
      </c>
      <c r="O42" s="100">
        <v>1</v>
      </c>
      <c r="P42" s="100">
        <v>1</v>
      </c>
      <c r="Q42" s="100">
        <v>1</v>
      </c>
      <c r="R42" s="100">
        <v>1</v>
      </c>
      <c r="S42" s="100">
        <v>1</v>
      </c>
      <c r="T42" s="100">
        <v>1</v>
      </c>
      <c r="U42" s="100"/>
      <c r="V42" s="100"/>
      <c r="W42" s="100"/>
      <c r="X42" s="100"/>
      <c r="Y42" s="101"/>
      <c r="Z42" s="102"/>
    </row>
    <row r="43" spans="1:26" x14ac:dyDescent="0.25">
      <c r="A43" s="80" t="s">
        <v>142</v>
      </c>
      <c r="B43" s="87" t="s">
        <v>161</v>
      </c>
      <c r="C43" s="88" t="s">
        <v>162</v>
      </c>
      <c r="D43" s="89" t="s">
        <v>85</v>
      </c>
      <c r="E43" s="90" t="s">
        <v>70</v>
      </c>
      <c r="F43" s="84"/>
      <c r="G43" s="84">
        <v>1</v>
      </c>
      <c r="H43" s="91">
        <v>0.71430000000000005</v>
      </c>
      <c r="I43" s="84" t="s">
        <v>52</v>
      </c>
      <c r="J43" s="84" t="s">
        <v>53</v>
      </c>
      <c r="K43" s="84"/>
      <c r="L43" s="86">
        <v>1</v>
      </c>
      <c r="M43" s="130"/>
      <c r="N43" s="103">
        <v>0.71430000000000005</v>
      </c>
      <c r="O43" s="104">
        <v>0.71430000000000005</v>
      </c>
      <c r="P43" s="104">
        <v>0.71430000000000005</v>
      </c>
      <c r="Q43" s="104">
        <v>0.71430000000000005</v>
      </c>
      <c r="R43" s="104">
        <v>0.71430000000000005</v>
      </c>
      <c r="S43" s="104">
        <v>0.71430000000000005</v>
      </c>
      <c r="T43" s="104">
        <v>0.71430000000000005</v>
      </c>
      <c r="U43" s="104"/>
      <c r="V43" s="104"/>
      <c r="W43" s="100"/>
      <c r="X43" s="100"/>
      <c r="Y43" s="101"/>
      <c r="Z43" s="102"/>
    </row>
    <row r="44" spans="1:26" x14ac:dyDescent="0.25">
      <c r="A44" s="80" t="s">
        <v>142</v>
      </c>
      <c r="B44" s="87" t="s">
        <v>163</v>
      </c>
      <c r="C44" s="88" t="s">
        <v>164</v>
      </c>
      <c r="D44" s="89" t="s">
        <v>85</v>
      </c>
      <c r="E44" s="90" t="s">
        <v>32</v>
      </c>
      <c r="F44" s="84"/>
      <c r="G44" s="84">
        <v>1</v>
      </c>
      <c r="H44" s="85">
        <v>1</v>
      </c>
      <c r="I44" s="84" t="s">
        <v>52</v>
      </c>
      <c r="J44" s="84" t="s">
        <v>165</v>
      </c>
      <c r="K44" s="84"/>
      <c r="L44" s="86">
        <v>1</v>
      </c>
      <c r="M44" s="130"/>
      <c r="N44" s="99">
        <v>1</v>
      </c>
      <c r="O44" s="100">
        <v>1</v>
      </c>
      <c r="P44" s="100">
        <v>1</v>
      </c>
      <c r="Q44" s="100">
        <v>1</v>
      </c>
      <c r="R44" s="100">
        <v>1</v>
      </c>
      <c r="S44" s="100">
        <v>1</v>
      </c>
      <c r="T44" s="100">
        <v>1</v>
      </c>
      <c r="U44" s="100"/>
      <c r="V44" s="100"/>
      <c r="W44" s="100"/>
      <c r="X44" s="100"/>
      <c r="Y44" s="101"/>
      <c r="Z44" s="102"/>
    </row>
    <row r="45" spans="1:26" x14ac:dyDescent="0.25">
      <c r="A45" s="80" t="s">
        <v>142</v>
      </c>
      <c r="B45" s="87" t="s">
        <v>166</v>
      </c>
      <c r="C45" s="88" t="s">
        <v>164</v>
      </c>
      <c r="D45" s="89" t="s">
        <v>98</v>
      </c>
      <c r="E45" s="90" t="s">
        <v>32</v>
      </c>
      <c r="F45" s="84"/>
      <c r="G45" s="84">
        <v>1</v>
      </c>
      <c r="H45" s="85">
        <v>1</v>
      </c>
      <c r="I45" s="84" t="s">
        <v>52</v>
      </c>
      <c r="J45" s="84" t="s">
        <v>94</v>
      </c>
      <c r="K45" s="84"/>
      <c r="L45" s="86">
        <v>1</v>
      </c>
      <c r="M45" s="130"/>
      <c r="N45" s="99">
        <v>1</v>
      </c>
      <c r="O45" s="100">
        <v>1</v>
      </c>
      <c r="P45" s="100">
        <v>1</v>
      </c>
      <c r="Q45" s="100">
        <v>1</v>
      </c>
      <c r="R45" s="100">
        <v>1</v>
      </c>
      <c r="S45" s="100">
        <v>1</v>
      </c>
      <c r="T45" s="100">
        <v>1</v>
      </c>
      <c r="U45" s="100"/>
      <c r="V45" s="100"/>
      <c r="W45" s="100"/>
      <c r="X45" s="100"/>
      <c r="Y45" s="101"/>
      <c r="Z45" s="102"/>
    </row>
    <row r="46" spans="1:26" x14ac:dyDescent="0.25">
      <c r="A46" s="44" t="s">
        <v>167</v>
      </c>
      <c r="B46" s="45" t="s">
        <v>168</v>
      </c>
      <c r="C46" s="46" t="s">
        <v>169</v>
      </c>
      <c r="D46" s="47" t="s">
        <v>57</v>
      </c>
      <c r="E46" s="48" t="s">
        <v>32</v>
      </c>
      <c r="F46" s="48">
        <v>1</v>
      </c>
      <c r="G46" s="48"/>
      <c r="H46" s="49">
        <v>1</v>
      </c>
      <c r="I46" s="50" t="s">
        <v>33</v>
      </c>
      <c r="J46" s="50" t="s">
        <v>170</v>
      </c>
      <c r="K46" s="50"/>
      <c r="L46" s="51">
        <v>1</v>
      </c>
      <c r="M46" s="130"/>
      <c r="N46" s="12">
        <f>1/30*17</f>
        <v>0.56666666666666665</v>
      </c>
      <c r="O46" s="13">
        <v>1</v>
      </c>
      <c r="P46" s="13">
        <v>1</v>
      </c>
      <c r="Q46" s="13">
        <v>1</v>
      </c>
      <c r="R46" s="13">
        <v>1</v>
      </c>
      <c r="S46" s="13">
        <v>1</v>
      </c>
      <c r="T46" s="13">
        <v>1</v>
      </c>
      <c r="U46" s="13"/>
      <c r="V46" s="13"/>
      <c r="W46" s="13"/>
      <c r="X46" s="13"/>
      <c r="Y46" s="14"/>
      <c r="Z46" s="52"/>
    </row>
    <row r="47" spans="1:26" ht="10.15" customHeight="1" x14ac:dyDescent="0.25">
      <c r="A47" s="44" t="s">
        <v>167</v>
      </c>
      <c r="B47" s="60" t="s">
        <v>171</v>
      </c>
      <c r="C47" s="61" t="s">
        <v>172</v>
      </c>
      <c r="D47" s="55" t="s">
        <v>61</v>
      </c>
      <c r="E47" s="56" t="s">
        <v>32</v>
      </c>
      <c r="F47" s="62"/>
      <c r="G47" s="62">
        <v>1</v>
      </c>
      <c r="H47" s="49">
        <v>1</v>
      </c>
      <c r="I47" s="63" t="s">
        <v>40</v>
      </c>
      <c r="J47" s="36" t="s">
        <v>173</v>
      </c>
      <c r="K47" s="63"/>
      <c r="L47" s="51">
        <v>1</v>
      </c>
      <c r="M47" s="130"/>
      <c r="N47" s="12">
        <v>1</v>
      </c>
      <c r="O47" s="13">
        <v>1</v>
      </c>
      <c r="P47" s="13">
        <v>1</v>
      </c>
      <c r="Q47" s="13">
        <v>1</v>
      </c>
      <c r="R47" s="13">
        <v>1</v>
      </c>
      <c r="S47" s="13">
        <v>1</v>
      </c>
      <c r="T47" s="13">
        <v>1</v>
      </c>
      <c r="U47" s="13"/>
      <c r="V47" s="13"/>
      <c r="W47" s="16"/>
      <c r="X47" s="16"/>
      <c r="Y47" s="17"/>
      <c r="Z47" s="52"/>
    </row>
    <row r="48" spans="1:26" ht="10.15" customHeight="1" x14ac:dyDescent="0.25">
      <c r="A48" s="44" t="s">
        <v>167</v>
      </c>
      <c r="B48" s="60" t="s">
        <v>174</v>
      </c>
      <c r="C48" s="61" t="s">
        <v>175</v>
      </c>
      <c r="D48" s="55" t="s">
        <v>85</v>
      </c>
      <c r="E48" s="56" t="s">
        <v>32</v>
      </c>
      <c r="F48" s="62"/>
      <c r="G48" s="62">
        <v>1</v>
      </c>
      <c r="H48" s="94">
        <v>0.85709999999999997</v>
      </c>
      <c r="I48" s="63" t="s">
        <v>52</v>
      </c>
      <c r="J48" s="36" t="s">
        <v>86</v>
      </c>
      <c r="K48" s="63"/>
      <c r="L48" s="51">
        <v>1</v>
      </c>
      <c r="M48" s="130"/>
      <c r="N48" s="96">
        <v>0.85709999999999997</v>
      </c>
      <c r="O48" s="97">
        <v>0.85709999999999997</v>
      </c>
      <c r="P48" s="97">
        <v>0.85709999999999997</v>
      </c>
      <c r="Q48" s="97">
        <v>0.85709999999999997</v>
      </c>
      <c r="R48" s="97">
        <v>0.85709999999999997</v>
      </c>
      <c r="S48" s="97">
        <v>0.85709999999999997</v>
      </c>
      <c r="T48" s="97">
        <v>0.85709999999999997</v>
      </c>
      <c r="U48" s="97"/>
      <c r="V48" s="97"/>
      <c r="W48" s="16"/>
      <c r="X48" s="16"/>
      <c r="Y48" s="17"/>
      <c r="Z48" s="52"/>
    </row>
    <row r="49" spans="1:26" ht="10.15" customHeight="1" x14ac:dyDescent="0.25">
      <c r="A49" s="44" t="s">
        <v>167</v>
      </c>
      <c r="B49" s="60" t="s">
        <v>176</v>
      </c>
      <c r="C49" s="61" t="s">
        <v>177</v>
      </c>
      <c r="D49" s="55" t="s">
        <v>65</v>
      </c>
      <c r="E49" s="64" t="s">
        <v>70</v>
      </c>
      <c r="F49" s="62"/>
      <c r="G49" s="62">
        <v>1</v>
      </c>
      <c r="H49" s="94">
        <v>0.85709999999999997</v>
      </c>
      <c r="I49" s="50" t="s">
        <v>52</v>
      </c>
      <c r="J49" s="63" t="s">
        <v>53</v>
      </c>
      <c r="K49" s="63"/>
      <c r="L49" s="51">
        <v>1</v>
      </c>
      <c r="M49" s="130"/>
      <c r="N49" s="96">
        <v>0.85709999999999997</v>
      </c>
      <c r="O49" s="97">
        <v>0.85709999999999997</v>
      </c>
      <c r="P49" s="97">
        <v>0.85709999999999997</v>
      </c>
      <c r="Q49" s="97">
        <v>0.85709999999999997</v>
      </c>
      <c r="R49" s="97">
        <v>0.85709999999999997</v>
      </c>
      <c r="S49" s="97">
        <v>0.85709999999999997</v>
      </c>
      <c r="T49" s="97">
        <v>0.85709999999999997</v>
      </c>
      <c r="U49" s="97"/>
      <c r="V49" s="97"/>
      <c r="W49" s="16"/>
      <c r="X49" s="16"/>
      <c r="Y49" s="17"/>
      <c r="Z49" s="52"/>
    </row>
    <row r="50" spans="1:26" ht="10.15" customHeight="1" x14ac:dyDescent="0.25">
      <c r="A50" s="44" t="s">
        <v>167</v>
      </c>
      <c r="B50" s="60" t="s">
        <v>178</v>
      </c>
      <c r="C50" s="61" t="s">
        <v>179</v>
      </c>
      <c r="D50" s="55" t="s">
        <v>65</v>
      </c>
      <c r="E50" s="64" t="s">
        <v>70</v>
      </c>
      <c r="F50" s="62">
        <v>1</v>
      </c>
      <c r="G50" s="62"/>
      <c r="H50" s="94">
        <v>0.85709999999999997</v>
      </c>
      <c r="I50" s="50" t="s">
        <v>52</v>
      </c>
      <c r="J50" s="63" t="s">
        <v>180</v>
      </c>
      <c r="K50" s="63"/>
      <c r="L50" s="51">
        <v>1</v>
      </c>
      <c r="M50" s="130"/>
      <c r="N50" s="96">
        <v>0.85709999999999997</v>
      </c>
      <c r="O50" s="97">
        <v>0.85709999999999997</v>
      </c>
      <c r="P50" s="97">
        <v>0.85709999999999997</v>
      </c>
      <c r="Q50" s="97">
        <v>0.85709999999999997</v>
      </c>
      <c r="R50" s="97">
        <v>0.85709999999999997</v>
      </c>
      <c r="S50" s="97">
        <v>0.85709999999999997</v>
      </c>
      <c r="T50" s="97">
        <v>0.85709999999999997</v>
      </c>
      <c r="U50" s="97"/>
      <c r="V50" s="97"/>
      <c r="W50" s="16"/>
      <c r="X50" s="16"/>
      <c r="Y50" s="17"/>
      <c r="Z50" s="52"/>
    </row>
    <row r="51" spans="1:26" ht="10.15" customHeight="1" x14ac:dyDescent="0.25">
      <c r="A51" s="44" t="s">
        <v>167</v>
      </c>
      <c r="B51" s="60" t="s">
        <v>181</v>
      </c>
      <c r="C51" s="61" t="s">
        <v>182</v>
      </c>
      <c r="D51" s="55" t="s">
        <v>85</v>
      </c>
      <c r="E51" s="64" t="s">
        <v>70</v>
      </c>
      <c r="F51" s="62"/>
      <c r="G51" s="62">
        <v>1</v>
      </c>
      <c r="H51" s="94">
        <v>0.85709999999999997</v>
      </c>
      <c r="I51" s="50" t="s">
        <v>52</v>
      </c>
      <c r="J51" s="63" t="s">
        <v>73</v>
      </c>
      <c r="K51" s="63"/>
      <c r="L51" s="51">
        <v>1</v>
      </c>
      <c r="M51" s="130"/>
      <c r="N51" s="96"/>
      <c r="O51" s="97"/>
      <c r="P51" s="97"/>
      <c r="Q51" s="97"/>
      <c r="R51" s="97"/>
      <c r="S51" s="97"/>
      <c r="T51" s="97"/>
      <c r="U51" s="97"/>
      <c r="V51" s="97"/>
      <c r="W51" s="16"/>
      <c r="X51" s="16"/>
      <c r="Y51" s="17"/>
      <c r="Z51" s="52"/>
    </row>
    <row r="52" spans="1:26" ht="10.15" customHeight="1" x14ac:dyDescent="0.25">
      <c r="A52" s="44" t="s">
        <v>167</v>
      </c>
      <c r="B52" s="60" t="s">
        <v>183</v>
      </c>
      <c r="C52" s="61" t="s">
        <v>184</v>
      </c>
      <c r="D52" s="55" t="s">
        <v>85</v>
      </c>
      <c r="E52" s="64" t="s">
        <v>32</v>
      </c>
      <c r="F52" s="62"/>
      <c r="G52" s="62">
        <v>1</v>
      </c>
      <c r="H52" s="132">
        <v>1</v>
      </c>
      <c r="I52" s="50" t="s">
        <v>52</v>
      </c>
      <c r="J52" s="63" t="s">
        <v>185</v>
      </c>
      <c r="K52" s="63"/>
      <c r="L52" s="51">
        <v>1</v>
      </c>
      <c r="M52" s="130"/>
      <c r="N52" s="15">
        <v>1</v>
      </c>
      <c r="O52" s="16">
        <v>1</v>
      </c>
      <c r="P52" s="16">
        <v>1</v>
      </c>
      <c r="Q52" s="16">
        <v>1</v>
      </c>
      <c r="R52" s="16">
        <v>1</v>
      </c>
      <c r="S52" s="16">
        <v>1</v>
      </c>
      <c r="T52" s="16">
        <v>1</v>
      </c>
      <c r="U52" s="16"/>
      <c r="V52" s="16"/>
      <c r="W52" s="16"/>
      <c r="X52" s="16"/>
      <c r="Y52" s="17"/>
      <c r="Z52" s="52"/>
    </row>
    <row r="53" spans="1:26" ht="10.15" customHeight="1" x14ac:dyDescent="0.25">
      <c r="A53" s="44" t="s">
        <v>167</v>
      </c>
      <c r="B53" s="60" t="s">
        <v>186</v>
      </c>
      <c r="C53" s="61" t="s">
        <v>187</v>
      </c>
      <c r="D53" s="55" t="s">
        <v>85</v>
      </c>
      <c r="E53" s="64" t="s">
        <v>70</v>
      </c>
      <c r="F53" s="62"/>
      <c r="G53" s="62">
        <v>1</v>
      </c>
      <c r="H53" s="94">
        <v>0.85709999999999997</v>
      </c>
      <c r="I53" s="50" t="s">
        <v>52</v>
      </c>
      <c r="J53" s="63" t="s">
        <v>188</v>
      </c>
      <c r="K53" s="63"/>
      <c r="L53" s="51">
        <v>1</v>
      </c>
      <c r="M53" s="130"/>
      <c r="N53" s="96">
        <v>0.85709999999999997</v>
      </c>
      <c r="O53" s="97">
        <v>0.85709999999999997</v>
      </c>
      <c r="P53" s="97">
        <v>0.85709999999999997</v>
      </c>
      <c r="Q53" s="97">
        <v>0.85709999999999997</v>
      </c>
      <c r="R53" s="97">
        <v>0.85709999999999997</v>
      </c>
      <c r="S53" s="97">
        <v>0.85709999999999997</v>
      </c>
      <c r="T53" s="97">
        <v>0.85709999999999997</v>
      </c>
      <c r="U53" s="97"/>
      <c r="V53" s="97"/>
      <c r="W53" s="16"/>
      <c r="X53" s="16"/>
      <c r="Y53" s="17"/>
      <c r="Z53" s="52"/>
    </row>
    <row r="54" spans="1:26" ht="10.15" customHeight="1" x14ac:dyDescent="0.25">
      <c r="A54" s="44" t="s">
        <v>167</v>
      </c>
      <c r="B54" s="60" t="s">
        <v>189</v>
      </c>
      <c r="C54" s="61" t="s">
        <v>190</v>
      </c>
      <c r="D54" s="55" t="s">
        <v>85</v>
      </c>
      <c r="E54" s="64" t="s">
        <v>32</v>
      </c>
      <c r="F54" s="62"/>
      <c r="G54" s="62">
        <v>1</v>
      </c>
      <c r="H54" s="132">
        <v>1</v>
      </c>
      <c r="I54" s="50" t="s">
        <v>52</v>
      </c>
      <c r="J54" s="63" t="s">
        <v>49</v>
      </c>
      <c r="K54" s="63"/>
      <c r="L54" s="51">
        <v>1</v>
      </c>
      <c r="M54" s="130"/>
      <c r="N54" s="15">
        <v>1</v>
      </c>
      <c r="O54" s="16">
        <v>1</v>
      </c>
      <c r="P54" s="16">
        <v>1</v>
      </c>
      <c r="Q54" s="16">
        <v>1</v>
      </c>
      <c r="R54" s="16">
        <v>1</v>
      </c>
      <c r="S54" s="16">
        <v>1</v>
      </c>
      <c r="T54" s="16">
        <v>1</v>
      </c>
      <c r="U54" s="16"/>
      <c r="V54" s="16"/>
      <c r="W54" s="16"/>
      <c r="X54" s="16"/>
      <c r="Y54" s="17"/>
      <c r="Z54" s="52"/>
    </row>
    <row r="55" spans="1:26" ht="10.15" customHeight="1" x14ac:dyDescent="0.25">
      <c r="A55" s="44" t="s">
        <v>167</v>
      </c>
      <c r="B55" s="60" t="s">
        <v>191</v>
      </c>
      <c r="C55" s="61" t="s">
        <v>192</v>
      </c>
      <c r="D55" s="55" t="s">
        <v>85</v>
      </c>
      <c r="E55" s="64" t="s">
        <v>70</v>
      </c>
      <c r="F55" s="62"/>
      <c r="G55" s="62">
        <v>1</v>
      </c>
      <c r="H55" s="94">
        <v>0.85709999999999997</v>
      </c>
      <c r="I55" s="50" t="s">
        <v>52</v>
      </c>
      <c r="J55" s="63" t="s">
        <v>193</v>
      </c>
      <c r="K55" s="63"/>
      <c r="L55" s="51">
        <v>1</v>
      </c>
      <c r="M55" s="130"/>
      <c r="N55" s="96"/>
      <c r="O55" s="97"/>
      <c r="P55" s="97"/>
      <c r="Q55" s="97"/>
      <c r="R55" s="97"/>
      <c r="S55" s="97">
        <f>0.857/30*16</f>
        <v>0.45706666666666668</v>
      </c>
      <c r="T55" s="97">
        <v>0.85709999999999997</v>
      </c>
      <c r="U55" s="97"/>
      <c r="V55" s="97"/>
      <c r="W55" s="16"/>
      <c r="X55" s="16"/>
      <c r="Y55" s="17"/>
      <c r="Z55" s="52"/>
    </row>
    <row r="56" spans="1:26" ht="10.15" customHeight="1" x14ac:dyDescent="0.25">
      <c r="A56" s="44" t="s">
        <v>167</v>
      </c>
      <c r="B56" s="60" t="s">
        <v>194</v>
      </c>
      <c r="C56" s="61" t="s">
        <v>195</v>
      </c>
      <c r="D56" s="55" t="s">
        <v>98</v>
      </c>
      <c r="E56" s="64" t="s">
        <v>32</v>
      </c>
      <c r="F56" s="62"/>
      <c r="G56" s="62">
        <v>1</v>
      </c>
      <c r="H56" s="92">
        <v>1</v>
      </c>
      <c r="I56" s="50" t="s">
        <v>52</v>
      </c>
      <c r="J56" s="63" t="s">
        <v>49</v>
      </c>
      <c r="K56" s="63"/>
      <c r="L56" s="51">
        <v>1</v>
      </c>
      <c r="M56" s="130"/>
      <c r="N56" s="15">
        <v>1</v>
      </c>
      <c r="O56" s="16">
        <v>1</v>
      </c>
      <c r="P56" s="16">
        <v>1</v>
      </c>
      <c r="Q56" s="16">
        <v>1</v>
      </c>
      <c r="R56" s="16">
        <v>1</v>
      </c>
      <c r="S56" s="16">
        <v>1</v>
      </c>
      <c r="T56" s="16">
        <v>1</v>
      </c>
      <c r="U56" s="16"/>
      <c r="V56" s="16"/>
      <c r="W56" s="16"/>
      <c r="X56" s="16"/>
      <c r="Y56" s="17"/>
      <c r="Z56" s="52"/>
    </row>
    <row r="57" spans="1:26" ht="10.15" customHeight="1" thickBot="1" x14ac:dyDescent="0.3">
      <c r="A57" s="65" t="s">
        <v>167</v>
      </c>
      <c r="B57" s="66" t="s">
        <v>196</v>
      </c>
      <c r="C57" s="67" t="s">
        <v>197</v>
      </c>
      <c r="D57" s="68" t="s">
        <v>98</v>
      </c>
      <c r="E57" s="69" t="s">
        <v>32</v>
      </c>
      <c r="F57" s="70"/>
      <c r="G57" s="70">
        <v>1</v>
      </c>
      <c r="H57" s="93">
        <v>1</v>
      </c>
      <c r="I57" s="71" t="s">
        <v>52</v>
      </c>
      <c r="J57" s="71" t="s">
        <v>198</v>
      </c>
      <c r="K57" s="71"/>
      <c r="L57" s="72">
        <v>1</v>
      </c>
      <c r="M57" s="127"/>
      <c r="N57" s="18">
        <v>1</v>
      </c>
      <c r="O57" s="19">
        <v>1</v>
      </c>
      <c r="P57" s="19">
        <v>1</v>
      </c>
      <c r="Q57" s="19">
        <v>1</v>
      </c>
      <c r="R57" s="19">
        <v>1</v>
      </c>
      <c r="S57" s="19">
        <v>1</v>
      </c>
      <c r="T57" s="19">
        <v>1</v>
      </c>
      <c r="U57" s="19"/>
      <c r="V57" s="19"/>
      <c r="W57" s="19"/>
      <c r="X57" s="19"/>
      <c r="Y57" s="20"/>
      <c r="Z57" s="98"/>
    </row>
    <row r="58" spans="1:26" x14ac:dyDescent="0.25">
      <c r="F58" s="21"/>
      <c r="G58" s="21"/>
      <c r="H58" s="21"/>
      <c r="I58" s="21"/>
      <c r="J58" s="21"/>
      <c r="K58" s="21"/>
      <c r="L58" s="21">
        <f>SUM(L3:L57)</f>
        <v>53</v>
      </c>
      <c r="N58" s="23">
        <f>SUM(N5:N57)</f>
        <v>40.280366666666666</v>
      </c>
      <c r="O58" s="23">
        <f t="shared" ref="O58:Y58" si="0">SUM(O5:O57)</f>
        <v>40.142300000000006</v>
      </c>
      <c r="P58" s="23">
        <f t="shared" si="0"/>
        <v>40.570900000000009</v>
      </c>
      <c r="Q58" s="23">
        <f t="shared" si="0"/>
        <v>39.713800000000006</v>
      </c>
      <c r="R58" s="23">
        <f t="shared" si="0"/>
        <v>40.428100000000008</v>
      </c>
      <c r="S58" s="23">
        <f t="shared" si="0"/>
        <v>40.885166666666677</v>
      </c>
      <c r="T58" s="23">
        <f t="shared" si="0"/>
        <v>42.142300000000013</v>
      </c>
      <c r="U58" s="23">
        <f t="shared" si="0"/>
        <v>0</v>
      </c>
      <c r="V58" s="23">
        <f t="shared" si="0"/>
        <v>0</v>
      </c>
      <c r="W58" s="23">
        <f t="shared" si="0"/>
        <v>0</v>
      </c>
      <c r="X58" s="23">
        <f t="shared" si="0"/>
        <v>0</v>
      </c>
      <c r="Y58" s="23">
        <f t="shared" si="0"/>
        <v>0</v>
      </c>
      <c r="Z58" s="23">
        <f>SUM(Z5:Z57)</f>
        <v>0</v>
      </c>
    </row>
  </sheetData>
  <mergeCells count="2">
    <mergeCell ref="N1:Z1"/>
    <mergeCell ref="A1:L1"/>
  </mergeCells>
  <pageMargins left="0.70866141732283472" right="0.70866141732283472" top="0.74803149606299213" bottom="0.74803149606299213" header="0.31496062992125984" footer="0.31496062992125984"/>
  <pageSetup paperSize="9" scale="68" orientation="landscape" horizontalDpi="4294967293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0"/>
  <sheetViews>
    <sheetView topLeftCell="B1" zoomScale="130" zoomScaleNormal="130" workbookViewId="0">
      <selection sqref="A1:I1"/>
    </sheetView>
  </sheetViews>
  <sheetFormatPr baseColWidth="10" defaultColWidth="11.42578125" defaultRowHeight="11.25" x14ac:dyDescent="0.25"/>
  <cols>
    <col min="1" max="1" width="6.85546875" style="77" bestFit="1" customWidth="1"/>
    <col min="2" max="2" width="7.42578125" style="77" bestFit="1" customWidth="1"/>
    <col min="3" max="3" width="9" style="77" bestFit="1" customWidth="1"/>
    <col min="4" max="4" width="11.42578125" style="77" bestFit="1" customWidth="1"/>
    <col min="5" max="5" width="5.42578125" style="77" bestFit="1" customWidth="1"/>
    <col min="6" max="6" width="6" style="77" bestFit="1" customWidth="1"/>
    <col min="7" max="7" width="4.7109375" style="77" bestFit="1" customWidth="1"/>
    <col min="8" max="8" width="7.42578125" style="78" bestFit="1" customWidth="1"/>
    <col min="9" max="9" width="5.42578125" style="78" bestFit="1" customWidth="1"/>
    <col min="10" max="10" width="5.7109375" style="77" bestFit="1" customWidth="1"/>
    <col min="11" max="11" width="4.5703125" style="77" bestFit="1" customWidth="1"/>
    <col min="12" max="12" width="4.28515625" style="77" bestFit="1" customWidth="1"/>
    <col min="13" max="13" width="5.7109375" style="78" bestFit="1" customWidth="1"/>
    <col min="14" max="14" width="4.5703125" style="78" bestFit="1" customWidth="1"/>
    <col min="15" max="15" width="4.28515625" style="78" bestFit="1" customWidth="1"/>
    <col min="16" max="16" width="5.7109375" style="77" bestFit="1" customWidth="1"/>
    <col min="17" max="17" width="5.140625" style="77" bestFit="1" customWidth="1"/>
    <col min="18" max="18" width="4.28515625" style="77" bestFit="1" customWidth="1"/>
    <col min="19" max="19" width="5.7109375" style="78" bestFit="1" customWidth="1"/>
    <col min="20" max="20" width="4.5703125" style="78" bestFit="1" customWidth="1"/>
    <col min="21" max="21" width="4.28515625" style="78" bestFit="1" customWidth="1"/>
    <col min="22" max="22" width="5.7109375" style="77" bestFit="1" customWidth="1"/>
    <col min="23" max="23" width="4.5703125" style="77" bestFit="1" customWidth="1"/>
    <col min="24" max="24" width="4.28515625" style="77" bestFit="1" customWidth="1"/>
    <col min="25" max="25" width="5.7109375" style="78" bestFit="1" customWidth="1"/>
    <col min="26" max="26" width="5.140625" style="78" bestFit="1" customWidth="1"/>
    <col min="27" max="27" width="4.28515625" style="78" bestFit="1" customWidth="1"/>
    <col min="28" max="28" width="5.7109375" style="30" bestFit="1" customWidth="1"/>
    <col min="29" max="29" width="5.140625" style="30" bestFit="1" customWidth="1"/>
    <col min="30" max="30" width="4.28515625" style="30" bestFit="1" customWidth="1"/>
    <col min="31" max="31" width="5.7109375" style="30" bestFit="1" customWidth="1"/>
    <col min="32" max="32" width="4.5703125" style="30" bestFit="1" customWidth="1"/>
    <col min="33" max="33" width="4.28515625" style="30" bestFit="1" customWidth="1"/>
    <col min="34" max="16384" width="11.42578125" style="30"/>
  </cols>
  <sheetData>
    <row r="1" spans="1:33" s="24" customFormat="1" ht="15" customHeight="1" thickBot="1" x14ac:dyDescent="0.3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8" t="s">
        <v>199</v>
      </c>
      <c r="K1" s="139"/>
      <c r="L1" s="140"/>
      <c r="M1" s="141" t="s">
        <v>200</v>
      </c>
      <c r="N1" s="141"/>
      <c r="O1" s="141"/>
      <c r="P1" s="138" t="s">
        <v>17</v>
      </c>
      <c r="Q1" s="139"/>
      <c r="R1" s="140"/>
      <c r="S1" s="141" t="s">
        <v>18</v>
      </c>
      <c r="T1" s="141"/>
      <c r="U1" s="141"/>
      <c r="V1" s="138" t="s">
        <v>19</v>
      </c>
      <c r="W1" s="139"/>
      <c r="X1" s="140"/>
      <c r="Y1" s="141" t="s">
        <v>20</v>
      </c>
      <c r="Z1" s="141"/>
      <c r="AA1" s="141"/>
      <c r="AB1" s="138" t="s">
        <v>201</v>
      </c>
      <c r="AC1" s="139"/>
      <c r="AD1" s="140"/>
      <c r="AE1" s="141" t="s">
        <v>202</v>
      </c>
      <c r="AF1" s="141"/>
      <c r="AG1" s="142"/>
    </row>
    <row r="2" spans="1:33" ht="12" thickBot="1" x14ac:dyDescent="0.3">
      <c r="A2" s="2" t="s">
        <v>2</v>
      </c>
      <c r="B2" s="3" t="s">
        <v>3</v>
      </c>
      <c r="C2" s="2" t="s">
        <v>4</v>
      </c>
      <c r="D2" s="2" t="s">
        <v>5</v>
      </c>
      <c r="E2" s="2" t="s">
        <v>6</v>
      </c>
      <c r="F2" s="2" t="s">
        <v>9</v>
      </c>
      <c r="G2" s="2" t="s">
        <v>10</v>
      </c>
      <c r="H2" s="2" t="s">
        <v>11</v>
      </c>
      <c r="I2" s="2" t="s">
        <v>12</v>
      </c>
      <c r="J2" s="110" t="s">
        <v>203</v>
      </c>
      <c r="K2" s="26" t="s">
        <v>204</v>
      </c>
      <c r="L2" s="27" t="s">
        <v>205</v>
      </c>
      <c r="M2" s="107" t="s">
        <v>203</v>
      </c>
      <c r="N2" s="28" t="s">
        <v>204</v>
      </c>
      <c r="O2" s="117" t="s">
        <v>205</v>
      </c>
      <c r="P2" s="110" t="s">
        <v>203</v>
      </c>
      <c r="Q2" s="26" t="s">
        <v>204</v>
      </c>
      <c r="R2" s="27" t="s">
        <v>205</v>
      </c>
      <c r="S2" s="107" t="s">
        <v>203</v>
      </c>
      <c r="T2" s="28" t="s">
        <v>204</v>
      </c>
      <c r="U2" s="117" t="s">
        <v>205</v>
      </c>
      <c r="V2" s="110" t="s">
        <v>203</v>
      </c>
      <c r="W2" s="26" t="s">
        <v>204</v>
      </c>
      <c r="X2" s="27" t="s">
        <v>205</v>
      </c>
      <c r="Y2" s="107" t="s">
        <v>203</v>
      </c>
      <c r="Z2" s="28" t="s">
        <v>204</v>
      </c>
      <c r="AA2" s="117" t="s">
        <v>205</v>
      </c>
      <c r="AB2" s="110" t="s">
        <v>203</v>
      </c>
      <c r="AC2" s="26" t="s">
        <v>204</v>
      </c>
      <c r="AD2" s="27" t="s">
        <v>205</v>
      </c>
      <c r="AE2" s="107" t="s">
        <v>203</v>
      </c>
      <c r="AF2" s="28" t="s">
        <v>204</v>
      </c>
      <c r="AG2" s="29" t="s">
        <v>205</v>
      </c>
    </row>
    <row r="3" spans="1:33" x14ac:dyDescent="0.25">
      <c r="A3" s="31" t="s">
        <v>28</v>
      </c>
      <c r="B3" s="32" t="s">
        <v>29</v>
      </c>
      <c r="C3" s="33" t="s">
        <v>30</v>
      </c>
      <c r="D3" s="34" t="s">
        <v>31</v>
      </c>
      <c r="E3" s="35" t="s">
        <v>32</v>
      </c>
      <c r="F3" s="37">
        <v>1</v>
      </c>
      <c r="G3" s="36" t="s">
        <v>33</v>
      </c>
      <c r="H3" s="36" t="s">
        <v>34</v>
      </c>
      <c r="I3" s="36"/>
      <c r="J3" s="111"/>
      <c r="K3" s="40"/>
      <c r="L3" s="41"/>
      <c r="M3" s="108"/>
      <c r="N3" s="42"/>
      <c r="O3" s="118"/>
      <c r="P3" s="111"/>
      <c r="Q3" s="40"/>
      <c r="R3" s="41"/>
      <c r="S3" s="108"/>
      <c r="T3" s="42"/>
      <c r="U3" s="118"/>
      <c r="V3" s="111"/>
      <c r="W3" s="40"/>
      <c r="X3" s="41"/>
      <c r="Y3" s="108"/>
      <c r="Z3" s="42"/>
      <c r="AA3" s="118"/>
      <c r="AB3" s="111"/>
      <c r="AC3" s="40"/>
      <c r="AD3" s="41"/>
      <c r="AE3" s="108"/>
      <c r="AF3" s="42"/>
      <c r="AG3" s="43"/>
    </row>
    <row r="4" spans="1:33" x14ac:dyDescent="0.25">
      <c r="A4" s="44" t="s">
        <v>28</v>
      </c>
      <c r="B4" s="45" t="s">
        <v>35</v>
      </c>
      <c r="C4" s="46" t="s">
        <v>36</v>
      </c>
      <c r="D4" s="47" t="s">
        <v>31</v>
      </c>
      <c r="E4" s="48" t="s">
        <v>32</v>
      </c>
      <c r="F4" s="49">
        <v>1</v>
      </c>
      <c r="G4" s="50" t="s">
        <v>33</v>
      </c>
      <c r="H4" s="36" t="s">
        <v>34</v>
      </c>
      <c r="I4" s="50"/>
      <c r="J4" s="111"/>
      <c r="K4" s="40"/>
      <c r="L4" s="41"/>
      <c r="M4" s="108"/>
      <c r="N4" s="42"/>
      <c r="O4" s="118"/>
      <c r="P4" s="111"/>
      <c r="Q4" s="40"/>
      <c r="R4" s="41"/>
      <c r="S4" s="108"/>
      <c r="T4" s="42"/>
      <c r="U4" s="118"/>
      <c r="V4" s="111"/>
      <c r="W4" s="40"/>
      <c r="X4" s="41"/>
      <c r="Y4" s="108"/>
      <c r="Z4" s="42"/>
      <c r="AA4" s="118"/>
      <c r="AB4" s="111"/>
      <c r="AC4" s="40"/>
      <c r="AD4" s="41"/>
      <c r="AE4" s="108"/>
      <c r="AF4" s="42"/>
      <c r="AG4" s="43"/>
    </row>
    <row r="5" spans="1:33" x14ac:dyDescent="0.25">
      <c r="A5" s="44" t="s">
        <v>28</v>
      </c>
      <c r="B5" s="53" t="s">
        <v>37</v>
      </c>
      <c r="C5" s="54" t="s">
        <v>38</v>
      </c>
      <c r="D5" s="55" t="s">
        <v>39</v>
      </c>
      <c r="E5" s="56" t="s">
        <v>32</v>
      </c>
      <c r="F5" s="49">
        <v>1</v>
      </c>
      <c r="G5" s="50" t="s">
        <v>40</v>
      </c>
      <c r="H5" s="50" t="s">
        <v>41</v>
      </c>
      <c r="I5" s="50"/>
      <c r="J5" s="111">
        <v>31</v>
      </c>
      <c r="K5" s="40">
        <v>0</v>
      </c>
      <c r="L5" s="41">
        <v>0</v>
      </c>
      <c r="M5" s="108">
        <v>0</v>
      </c>
      <c r="N5" s="42">
        <v>0</v>
      </c>
      <c r="O5" s="118">
        <v>0</v>
      </c>
      <c r="P5" s="111">
        <v>0</v>
      </c>
      <c r="Q5" s="40">
        <v>0</v>
      </c>
      <c r="R5" s="41">
        <v>0</v>
      </c>
      <c r="S5" s="108">
        <v>0</v>
      </c>
      <c r="T5" s="42">
        <v>0</v>
      </c>
      <c r="U5" s="118">
        <v>0</v>
      </c>
      <c r="V5" s="111">
        <v>0</v>
      </c>
      <c r="W5" s="40">
        <v>0</v>
      </c>
      <c r="X5" s="41">
        <v>0</v>
      </c>
      <c r="Y5" s="108">
        <v>0</v>
      </c>
      <c r="Z5" s="42">
        <v>0</v>
      </c>
      <c r="AA5" s="118">
        <v>0</v>
      </c>
      <c r="AB5" s="111">
        <v>0</v>
      </c>
      <c r="AC5" s="40">
        <v>0</v>
      </c>
      <c r="AD5" s="41">
        <v>0</v>
      </c>
      <c r="AE5" s="108">
        <v>0</v>
      </c>
      <c r="AF5" s="42">
        <v>0</v>
      </c>
      <c r="AG5" s="43">
        <v>0</v>
      </c>
    </row>
    <row r="6" spans="1:33" x14ac:dyDescent="0.25">
      <c r="A6" s="44" t="s">
        <v>28</v>
      </c>
      <c r="B6" s="53" t="s">
        <v>42</v>
      </c>
      <c r="C6" s="54" t="s">
        <v>43</v>
      </c>
      <c r="D6" s="55" t="s">
        <v>44</v>
      </c>
      <c r="E6" s="57" t="s">
        <v>32</v>
      </c>
      <c r="F6" s="49">
        <v>1</v>
      </c>
      <c r="G6" s="50" t="s">
        <v>40</v>
      </c>
      <c r="H6" s="50" t="s">
        <v>45</v>
      </c>
      <c r="I6" s="50"/>
      <c r="J6" s="111">
        <v>0</v>
      </c>
      <c r="K6" s="40">
        <v>0</v>
      </c>
      <c r="L6" s="41">
        <v>0</v>
      </c>
      <c r="M6" s="108">
        <v>0</v>
      </c>
      <c r="N6" s="42">
        <v>0</v>
      </c>
      <c r="O6" s="118">
        <v>0</v>
      </c>
      <c r="P6" s="111">
        <v>0</v>
      </c>
      <c r="Q6" s="40">
        <v>0</v>
      </c>
      <c r="R6" s="41">
        <v>0</v>
      </c>
      <c r="S6" s="108">
        <v>0</v>
      </c>
      <c r="T6" s="42">
        <v>0</v>
      </c>
      <c r="U6" s="118">
        <v>0</v>
      </c>
      <c r="V6" s="111">
        <v>0</v>
      </c>
      <c r="W6" s="40">
        <v>0</v>
      </c>
      <c r="X6" s="41">
        <v>0</v>
      </c>
      <c r="Y6" s="108">
        <v>0</v>
      </c>
      <c r="Z6" s="42">
        <v>0</v>
      </c>
      <c r="AA6" s="118">
        <v>0</v>
      </c>
      <c r="AB6" s="111">
        <v>0</v>
      </c>
      <c r="AC6" s="40">
        <v>0</v>
      </c>
      <c r="AD6" s="41">
        <v>0</v>
      </c>
      <c r="AE6" s="108">
        <v>0</v>
      </c>
      <c r="AF6" s="42">
        <v>0</v>
      </c>
      <c r="AG6" s="43">
        <v>0</v>
      </c>
    </row>
    <row r="7" spans="1:33" x14ac:dyDescent="0.25">
      <c r="A7" s="44" t="s">
        <v>28</v>
      </c>
      <c r="B7" s="53" t="s">
        <v>46</v>
      </c>
      <c r="C7" s="54" t="s">
        <v>47</v>
      </c>
      <c r="D7" s="55" t="s">
        <v>48</v>
      </c>
      <c r="E7" s="57" t="s">
        <v>32</v>
      </c>
      <c r="F7" s="49">
        <v>1</v>
      </c>
      <c r="G7" s="50" t="s">
        <v>40</v>
      </c>
      <c r="H7" s="50" t="s">
        <v>49</v>
      </c>
      <c r="I7" s="50"/>
      <c r="J7" s="111">
        <v>0</v>
      </c>
      <c r="K7" s="40">
        <v>0</v>
      </c>
      <c r="L7" s="41">
        <v>0</v>
      </c>
      <c r="M7" s="108">
        <v>0</v>
      </c>
      <c r="N7" s="42">
        <v>0</v>
      </c>
      <c r="O7" s="118">
        <v>0</v>
      </c>
      <c r="P7" s="111">
        <v>0</v>
      </c>
      <c r="Q7" s="40">
        <v>0</v>
      </c>
      <c r="R7" s="41">
        <v>0</v>
      </c>
      <c r="S7" s="108">
        <v>0</v>
      </c>
      <c r="T7" s="42">
        <v>0</v>
      </c>
      <c r="U7" s="118">
        <v>0</v>
      </c>
      <c r="V7" s="111">
        <v>0</v>
      </c>
      <c r="W7" s="40">
        <v>0</v>
      </c>
      <c r="X7" s="41">
        <v>0</v>
      </c>
      <c r="Y7" s="108">
        <v>0</v>
      </c>
      <c r="Z7" s="42">
        <v>0</v>
      </c>
      <c r="AA7" s="118" t="s">
        <v>206</v>
      </c>
      <c r="AB7" s="111">
        <v>0</v>
      </c>
      <c r="AC7" s="40">
        <v>0</v>
      </c>
      <c r="AD7" s="41">
        <v>0</v>
      </c>
      <c r="AE7" s="108">
        <v>0</v>
      </c>
      <c r="AF7" s="42">
        <v>0</v>
      </c>
      <c r="AG7" s="43">
        <v>0</v>
      </c>
    </row>
    <row r="8" spans="1:33" x14ac:dyDescent="0.25">
      <c r="A8" s="44" t="s">
        <v>28</v>
      </c>
      <c r="B8" s="53" t="s">
        <v>50</v>
      </c>
      <c r="C8" s="54" t="s">
        <v>50</v>
      </c>
      <c r="D8" s="55" t="s">
        <v>51</v>
      </c>
      <c r="E8" s="56" t="s">
        <v>32</v>
      </c>
      <c r="F8" s="49">
        <v>1</v>
      </c>
      <c r="G8" s="50" t="s">
        <v>52</v>
      </c>
      <c r="H8" s="50" t="s">
        <v>53</v>
      </c>
      <c r="I8" s="50"/>
      <c r="J8" s="111">
        <v>0</v>
      </c>
      <c r="K8" s="40">
        <v>0</v>
      </c>
      <c r="L8" s="41">
        <v>0</v>
      </c>
      <c r="M8" s="108">
        <v>0</v>
      </c>
      <c r="N8" s="42">
        <v>0</v>
      </c>
      <c r="O8" s="118">
        <v>0</v>
      </c>
      <c r="P8" s="111">
        <v>0</v>
      </c>
      <c r="Q8" s="40">
        <v>0</v>
      </c>
      <c r="R8" s="41">
        <v>0</v>
      </c>
      <c r="S8" s="108">
        <v>0</v>
      </c>
      <c r="T8" s="42">
        <v>0</v>
      </c>
      <c r="U8" s="118">
        <v>0</v>
      </c>
      <c r="V8" s="111">
        <v>0</v>
      </c>
      <c r="W8" s="40">
        <v>0</v>
      </c>
      <c r="X8" s="41">
        <v>0</v>
      </c>
      <c r="Y8" s="108">
        <v>0</v>
      </c>
      <c r="Z8" s="42">
        <v>0</v>
      </c>
      <c r="AA8" s="118">
        <v>0</v>
      </c>
      <c r="AB8" s="111">
        <v>0</v>
      </c>
      <c r="AC8" s="40">
        <v>0</v>
      </c>
      <c r="AD8" s="41">
        <v>0</v>
      </c>
      <c r="AE8" s="108">
        <v>0</v>
      </c>
      <c r="AF8" s="42">
        <v>0</v>
      </c>
      <c r="AG8" s="43">
        <v>0</v>
      </c>
    </row>
    <row r="9" spans="1:33" x14ac:dyDescent="0.25">
      <c r="A9" s="80" t="s">
        <v>54</v>
      </c>
      <c r="B9" s="81" t="s">
        <v>55</v>
      </c>
      <c r="C9" s="82" t="s">
        <v>56</v>
      </c>
      <c r="D9" s="83" t="s">
        <v>57</v>
      </c>
      <c r="E9" s="84" t="s">
        <v>32</v>
      </c>
      <c r="F9" s="85">
        <v>1</v>
      </c>
      <c r="G9" s="84" t="s">
        <v>40</v>
      </c>
      <c r="H9" s="84" t="s">
        <v>58</v>
      </c>
      <c r="I9" s="84"/>
      <c r="J9" s="112">
        <v>0</v>
      </c>
      <c r="K9" s="106">
        <v>0</v>
      </c>
      <c r="L9" s="113">
        <v>0</v>
      </c>
      <c r="M9" s="109">
        <v>0</v>
      </c>
      <c r="N9" s="105">
        <v>0</v>
      </c>
      <c r="O9" s="119">
        <v>0</v>
      </c>
      <c r="P9" s="112">
        <v>0</v>
      </c>
      <c r="Q9" s="106">
        <v>0</v>
      </c>
      <c r="R9" s="113">
        <v>0</v>
      </c>
      <c r="S9" s="109">
        <v>0</v>
      </c>
      <c r="T9" s="105">
        <v>0</v>
      </c>
      <c r="U9" s="119">
        <v>0</v>
      </c>
      <c r="V9" s="112">
        <v>0</v>
      </c>
      <c r="W9" s="106">
        <v>0</v>
      </c>
      <c r="X9" s="113">
        <v>0</v>
      </c>
      <c r="Y9" s="109">
        <v>0</v>
      </c>
      <c r="Z9" s="105">
        <v>0</v>
      </c>
      <c r="AA9" s="119">
        <v>0</v>
      </c>
      <c r="AB9" s="112">
        <v>0</v>
      </c>
      <c r="AC9" s="106">
        <v>0</v>
      </c>
      <c r="AD9" s="113">
        <v>0</v>
      </c>
      <c r="AE9" s="109">
        <v>0</v>
      </c>
      <c r="AF9" s="105">
        <v>0</v>
      </c>
      <c r="AG9" s="120">
        <v>0</v>
      </c>
    </row>
    <row r="10" spans="1:33" x14ac:dyDescent="0.25">
      <c r="A10" s="80" t="s">
        <v>54</v>
      </c>
      <c r="B10" s="87" t="s">
        <v>59</v>
      </c>
      <c r="C10" s="88" t="s">
        <v>60</v>
      </c>
      <c r="D10" s="89" t="s">
        <v>61</v>
      </c>
      <c r="E10" s="90" t="s">
        <v>32</v>
      </c>
      <c r="F10" s="85">
        <v>1</v>
      </c>
      <c r="G10" s="84" t="s">
        <v>52</v>
      </c>
      <c r="H10" s="84" t="s">
        <v>62</v>
      </c>
      <c r="I10" s="84"/>
      <c r="J10" s="112">
        <v>0</v>
      </c>
      <c r="K10" s="106">
        <v>0</v>
      </c>
      <c r="L10" s="113">
        <v>0</v>
      </c>
      <c r="M10" s="109">
        <v>0</v>
      </c>
      <c r="N10" s="105">
        <v>0</v>
      </c>
      <c r="O10" s="119">
        <v>0</v>
      </c>
      <c r="P10" s="112">
        <v>0</v>
      </c>
      <c r="Q10" s="106">
        <v>0</v>
      </c>
      <c r="R10" s="113">
        <v>0</v>
      </c>
      <c r="S10" s="109">
        <v>0</v>
      </c>
      <c r="T10" s="105">
        <v>0</v>
      </c>
      <c r="U10" s="119">
        <v>0</v>
      </c>
      <c r="V10" s="112">
        <v>0</v>
      </c>
      <c r="W10" s="106">
        <v>0</v>
      </c>
      <c r="X10" s="113">
        <v>0</v>
      </c>
      <c r="Y10" s="109">
        <v>0</v>
      </c>
      <c r="Z10" s="105">
        <v>0</v>
      </c>
      <c r="AA10" s="119">
        <v>0</v>
      </c>
      <c r="AB10" s="112">
        <v>0</v>
      </c>
      <c r="AC10" s="106">
        <v>0</v>
      </c>
      <c r="AD10" s="113">
        <v>0</v>
      </c>
      <c r="AE10" s="109">
        <v>0</v>
      </c>
      <c r="AF10" s="105">
        <v>0</v>
      </c>
      <c r="AG10" s="120">
        <v>0</v>
      </c>
    </row>
    <row r="11" spans="1:33" x14ac:dyDescent="0.25">
      <c r="A11" s="80" t="s">
        <v>54</v>
      </c>
      <c r="B11" s="87" t="s">
        <v>63</v>
      </c>
      <c r="C11" s="88" t="s">
        <v>64</v>
      </c>
      <c r="D11" s="89" t="s">
        <v>65</v>
      </c>
      <c r="E11" s="90" t="s">
        <v>32</v>
      </c>
      <c r="F11" s="91">
        <v>0.85709999999999997</v>
      </c>
      <c r="G11" s="84" t="s">
        <v>52</v>
      </c>
      <c r="H11" s="84" t="s">
        <v>66</v>
      </c>
      <c r="I11" s="84" t="s">
        <v>67</v>
      </c>
      <c r="J11" s="112">
        <v>0</v>
      </c>
      <c r="K11" s="106">
        <v>0</v>
      </c>
      <c r="L11" s="113">
        <v>0</v>
      </c>
      <c r="M11" s="109">
        <v>60</v>
      </c>
      <c r="N11" s="105">
        <v>0</v>
      </c>
      <c r="O11" s="119">
        <v>0</v>
      </c>
      <c r="P11" s="112">
        <v>0</v>
      </c>
      <c r="Q11" s="106">
        <v>0</v>
      </c>
      <c r="R11" s="113">
        <v>0</v>
      </c>
      <c r="S11" s="109">
        <v>56</v>
      </c>
      <c r="T11" s="105">
        <v>0</v>
      </c>
      <c r="U11" s="119">
        <v>0</v>
      </c>
      <c r="V11" s="112">
        <v>0</v>
      </c>
      <c r="W11" s="106">
        <v>0</v>
      </c>
      <c r="X11" s="113">
        <v>0</v>
      </c>
      <c r="Y11" s="109">
        <v>0</v>
      </c>
      <c r="Z11" s="105">
        <v>0</v>
      </c>
      <c r="AA11" s="119">
        <v>0</v>
      </c>
      <c r="AB11" s="112">
        <v>0</v>
      </c>
      <c r="AC11" s="106">
        <v>0</v>
      </c>
      <c r="AD11" s="113">
        <v>0</v>
      </c>
      <c r="AE11" s="109">
        <v>0</v>
      </c>
      <c r="AF11" s="105">
        <v>0</v>
      </c>
      <c r="AG11" s="120">
        <v>0</v>
      </c>
    </row>
    <row r="12" spans="1:33" x14ac:dyDescent="0.25">
      <c r="A12" s="80" t="s">
        <v>54</v>
      </c>
      <c r="B12" s="87" t="s">
        <v>68</v>
      </c>
      <c r="C12" s="88" t="s">
        <v>69</v>
      </c>
      <c r="D12" s="89" t="s">
        <v>65</v>
      </c>
      <c r="E12" s="90" t="s">
        <v>70</v>
      </c>
      <c r="F12" s="91">
        <v>0.85709999999999997</v>
      </c>
      <c r="G12" s="84" t="s">
        <v>52</v>
      </c>
      <c r="H12" s="84" t="s">
        <v>66</v>
      </c>
      <c r="I12" s="84"/>
      <c r="J12" s="112"/>
      <c r="K12" s="106"/>
      <c r="L12" s="113"/>
      <c r="M12" s="109"/>
      <c r="N12" s="105"/>
      <c r="O12" s="119"/>
      <c r="P12" s="112"/>
      <c r="Q12" s="106"/>
      <c r="R12" s="113"/>
      <c r="S12" s="109"/>
      <c r="T12" s="105"/>
      <c r="U12" s="119"/>
      <c r="V12" s="112"/>
      <c r="W12" s="106"/>
      <c r="X12" s="113"/>
      <c r="Y12" s="109"/>
      <c r="Z12" s="105"/>
      <c r="AA12" s="119"/>
      <c r="AB12" s="112"/>
      <c r="AC12" s="106"/>
      <c r="AD12" s="113"/>
      <c r="AE12" s="109"/>
      <c r="AF12" s="105"/>
      <c r="AG12" s="120"/>
    </row>
    <row r="13" spans="1:33" x14ac:dyDescent="0.25">
      <c r="A13" s="80" t="s">
        <v>54</v>
      </c>
      <c r="B13" s="87" t="s">
        <v>71</v>
      </c>
      <c r="C13" s="88" t="s">
        <v>72</v>
      </c>
      <c r="D13" s="89" t="s">
        <v>65</v>
      </c>
      <c r="E13" s="90" t="s">
        <v>70</v>
      </c>
      <c r="F13" s="91">
        <v>0.85709999999999997</v>
      </c>
      <c r="G13" s="84" t="s">
        <v>52</v>
      </c>
      <c r="H13" s="84" t="s">
        <v>73</v>
      </c>
      <c r="I13" s="84"/>
      <c r="J13" s="112">
        <v>0</v>
      </c>
      <c r="K13" s="106">
        <v>0</v>
      </c>
      <c r="L13" s="113">
        <v>0</v>
      </c>
      <c r="M13" s="109">
        <v>0</v>
      </c>
      <c r="N13" s="105">
        <v>0</v>
      </c>
      <c r="O13" s="119">
        <v>0</v>
      </c>
      <c r="P13" s="112">
        <v>0</v>
      </c>
      <c r="Q13" s="106">
        <v>0</v>
      </c>
      <c r="R13" s="113">
        <v>0</v>
      </c>
      <c r="S13" s="109">
        <v>0</v>
      </c>
      <c r="T13" s="105">
        <v>0</v>
      </c>
      <c r="U13" s="119">
        <v>0</v>
      </c>
      <c r="V13" s="112">
        <v>0</v>
      </c>
      <c r="W13" s="106">
        <v>0</v>
      </c>
      <c r="X13" s="113">
        <v>0</v>
      </c>
      <c r="Y13" s="109">
        <v>0</v>
      </c>
      <c r="Z13" s="105">
        <v>0</v>
      </c>
      <c r="AA13" s="119">
        <v>0</v>
      </c>
      <c r="AB13" s="112">
        <v>0</v>
      </c>
      <c r="AC13" s="106">
        <v>0</v>
      </c>
      <c r="AD13" s="113">
        <v>0</v>
      </c>
      <c r="AE13" s="109">
        <v>0</v>
      </c>
      <c r="AF13" s="105">
        <v>0</v>
      </c>
      <c r="AG13" s="120">
        <v>0</v>
      </c>
    </row>
    <row r="14" spans="1:33" x14ac:dyDescent="0.25">
      <c r="A14" s="80" t="s">
        <v>54</v>
      </c>
      <c r="B14" s="87" t="s">
        <v>74</v>
      </c>
      <c r="C14" s="88" t="s">
        <v>75</v>
      </c>
      <c r="D14" s="89" t="s">
        <v>65</v>
      </c>
      <c r="E14" s="90" t="s">
        <v>70</v>
      </c>
      <c r="F14" s="91">
        <v>0.85709999999999997</v>
      </c>
      <c r="G14" s="84" t="s">
        <v>52</v>
      </c>
      <c r="H14" s="84" t="s">
        <v>76</v>
      </c>
      <c r="I14" s="84"/>
      <c r="J14" s="112">
        <v>0</v>
      </c>
      <c r="K14" s="106">
        <v>0</v>
      </c>
      <c r="L14" s="113">
        <v>0</v>
      </c>
      <c r="M14" s="109">
        <v>0</v>
      </c>
      <c r="N14" s="105">
        <v>0</v>
      </c>
      <c r="O14" s="119">
        <v>0</v>
      </c>
      <c r="P14" s="112">
        <v>0</v>
      </c>
      <c r="Q14" s="106">
        <v>0</v>
      </c>
      <c r="R14" s="113">
        <v>0</v>
      </c>
      <c r="S14" s="109">
        <v>0</v>
      </c>
      <c r="T14" s="105">
        <v>0</v>
      </c>
      <c r="U14" s="119">
        <v>0</v>
      </c>
      <c r="V14" s="112">
        <v>0</v>
      </c>
      <c r="W14" s="106">
        <v>0</v>
      </c>
      <c r="X14" s="113">
        <v>0</v>
      </c>
      <c r="Y14" s="109">
        <v>0</v>
      </c>
      <c r="Z14" s="105">
        <v>0</v>
      </c>
      <c r="AA14" s="119">
        <v>0</v>
      </c>
      <c r="AB14" s="112">
        <v>0</v>
      </c>
      <c r="AC14" s="106">
        <v>0</v>
      </c>
      <c r="AD14" s="113">
        <v>0</v>
      </c>
      <c r="AE14" s="109">
        <v>0</v>
      </c>
      <c r="AF14" s="105">
        <v>0</v>
      </c>
      <c r="AG14" s="120">
        <v>0</v>
      </c>
    </row>
    <row r="15" spans="1:33" x14ac:dyDescent="0.25">
      <c r="A15" s="80" t="s">
        <v>54</v>
      </c>
      <c r="B15" s="87" t="s">
        <v>77</v>
      </c>
      <c r="C15" s="88" t="s">
        <v>78</v>
      </c>
      <c r="D15" s="89" t="s">
        <v>65</v>
      </c>
      <c r="E15" s="90" t="s">
        <v>70</v>
      </c>
      <c r="F15" s="91">
        <v>0.71430000000000005</v>
      </c>
      <c r="G15" s="84" t="s">
        <v>52</v>
      </c>
      <c r="H15" s="84" t="s">
        <v>53</v>
      </c>
      <c r="I15" s="84"/>
      <c r="J15" s="112">
        <v>0</v>
      </c>
      <c r="K15" s="106">
        <v>0</v>
      </c>
      <c r="L15" s="113">
        <v>0</v>
      </c>
      <c r="M15" s="109">
        <v>0</v>
      </c>
      <c r="N15" s="105">
        <v>0</v>
      </c>
      <c r="O15" s="119">
        <v>0</v>
      </c>
      <c r="P15" s="112">
        <v>0</v>
      </c>
      <c r="Q15" s="106">
        <v>0</v>
      </c>
      <c r="R15" s="113">
        <v>0</v>
      </c>
      <c r="S15" s="109">
        <v>0</v>
      </c>
      <c r="T15" s="105">
        <v>0</v>
      </c>
      <c r="U15" s="119">
        <v>0</v>
      </c>
      <c r="V15" s="112">
        <v>0</v>
      </c>
      <c r="W15" s="106">
        <v>0</v>
      </c>
      <c r="X15" s="113">
        <v>0</v>
      </c>
      <c r="Y15" s="109">
        <v>0</v>
      </c>
      <c r="Z15" s="105">
        <v>0</v>
      </c>
      <c r="AA15" s="119">
        <v>0</v>
      </c>
      <c r="AB15" s="112">
        <v>0</v>
      </c>
      <c r="AC15" s="106">
        <v>0</v>
      </c>
      <c r="AD15" s="113" t="s">
        <v>206</v>
      </c>
      <c r="AE15" s="109">
        <v>0</v>
      </c>
      <c r="AF15" s="105">
        <v>0</v>
      </c>
      <c r="AG15" s="120">
        <v>0</v>
      </c>
    </row>
    <row r="16" spans="1:33" x14ac:dyDescent="0.25">
      <c r="A16" s="80" t="s">
        <v>54</v>
      </c>
      <c r="B16" s="87" t="s">
        <v>79</v>
      </c>
      <c r="C16" s="88" t="s">
        <v>80</v>
      </c>
      <c r="D16" s="89" t="s">
        <v>65</v>
      </c>
      <c r="E16" s="90" t="s">
        <v>70</v>
      </c>
      <c r="F16" s="91">
        <v>0.71430000000000005</v>
      </c>
      <c r="G16" s="84" t="s">
        <v>52</v>
      </c>
      <c r="H16" s="84" t="s">
        <v>81</v>
      </c>
      <c r="I16" s="84" t="s">
        <v>82</v>
      </c>
      <c r="J16" s="112">
        <v>0</v>
      </c>
      <c r="K16" s="106">
        <v>0</v>
      </c>
      <c r="L16" s="113">
        <v>0</v>
      </c>
      <c r="M16" s="109">
        <v>0</v>
      </c>
      <c r="N16" s="105">
        <v>0</v>
      </c>
      <c r="O16" s="119">
        <v>0</v>
      </c>
      <c r="P16" s="112">
        <v>0</v>
      </c>
      <c r="Q16" s="106">
        <v>0</v>
      </c>
      <c r="R16" s="113">
        <v>0</v>
      </c>
      <c r="S16" s="109">
        <v>0</v>
      </c>
      <c r="T16" s="105">
        <v>0</v>
      </c>
      <c r="U16" s="119">
        <v>0</v>
      </c>
      <c r="V16" s="112">
        <v>0</v>
      </c>
      <c r="W16" s="106">
        <v>0</v>
      </c>
      <c r="X16" s="113">
        <v>0</v>
      </c>
      <c r="Y16" s="109">
        <v>0</v>
      </c>
      <c r="Z16" s="105">
        <v>0</v>
      </c>
      <c r="AA16" s="119">
        <v>0</v>
      </c>
      <c r="AB16" s="112">
        <v>0</v>
      </c>
      <c r="AC16" s="106">
        <v>0</v>
      </c>
      <c r="AD16" s="113">
        <v>0</v>
      </c>
      <c r="AE16" s="109">
        <v>0</v>
      </c>
      <c r="AF16" s="105">
        <v>0</v>
      </c>
      <c r="AG16" s="120">
        <v>0</v>
      </c>
    </row>
    <row r="17" spans="1:33" x14ac:dyDescent="0.25">
      <c r="A17" s="80" t="s">
        <v>54</v>
      </c>
      <c r="B17" s="87" t="s">
        <v>83</v>
      </c>
      <c r="C17" s="88" t="s">
        <v>84</v>
      </c>
      <c r="D17" s="89" t="s">
        <v>85</v>
      </c>
      <c r="E17" s="90" t="s">
        <v>32</v>
      </c>
      <c r="F17" s="91">
        <v>1</v>
      </c>
      <c r="G17" s="84" t="s">
        <v>52</v>
      </c>
      <c r="H17" s="84" t="s">
        <v>86</v>
      </c>
      <c r="I17" s="84"/>
      <c r="J17" s="112">
        <v>0</v>
      </c>
      <c r="K17" s="106">
        <v>0</v>
      </c>
      <c r="L17" s="113">
        <v>0</v>
      </c>
      <c r="M17" s="109">
        <v>0</v>
      </c>
      <c r="N17" s="105">
        <v>0</v>
      </c>
      <c r="O17" s="119" t="s">
        <v>206</v>
      </c>
      <c r="P17" s="112">
        <v>0</v>
      </c>
      <c r="Q17" s="106">
        <v>0</v>
      </c>
      <c r="R17" s="113">
        <v>0</v>
      </c>
      <c r="S17" s="109">
        <v>0</v>
      </c>
      <c r="T17" s="105">
        <v>0</v>
      </c>
      <c r="U17" s="119">
        <v>0</v>
      </c>
      <c r="V17" s="112">
        <v>0</v>
      </c>
      <c r="W17" s="106">
        <v>0</v>
      </c>
      <c r="X17" s="113">
        <v>0</v>
      </c>
      <c r="Y17" s="109">
        <v>0</v>
      </c>
      <c r="Z17" s="105">
        <v>0</v>
      </c>
      <c r="AA17" s="119">
        <v>0</v>
      </c>
      <c r="AB17" s="112">
        <v>0</v>
      </c>
      <c r="AC17" s="106">
        <v>0</v>
      </c>
      <c r="AD17" s="113">
        <v>0</v>
      </c>
      <c r="AE17" s="109">
        <v>0</v>
      </c>
      <c r="AF17" s="105">
        <v>0</v>
      </c>
      <c r="AG17" s="120">
        <v>0</v>
      </c>
    </row>
    <row r="18" spans="1:33" x14ac:dyDescent="0.25">
      <c r="A18" s="80" t="s">
        <v>54</v>
      </c>
      <c r="B18" s="87" t="s">
        <v>87</v>
      </c>
      <c r="C18" s="88" t="s">
        <v>88</v>
      </c>
      <c r="D18" s="89" t="s">
        <v>85</v>
      </c>
      <c r="E18" s="90" t="s">
        <v>70</v>
      </c>
      <c r="F18" s="91">
        <v>0.85709999999999997</v>
      </c>
      <c r="G18" s="84" t="s">
        <v>52</v>
      </c>
      <c r="H18" s="84" t="s">
        <v>73</v>
      </c>
      <c r="I18" s="84"/>
      <c r="J18" s="112"/>
      <c r="K18" s="106"/>
      <c r="L18" s="113"/>
      <c r="M18" s="109"/>
      <c r="N18" s="105"/>
      <c r="O18" s="119"/>
      <c r="P18" s="112"/>
      <c r="Q18" s="106"/>
      <c r="R18" s="113"/>
      <c r="S18" s="109"/>
      <c r="T18" s="105"/>
      <c r="U18" s="119"/>
      <c r="V18" s="112"/>
      <c r="W18" s="106"/>
      <c r="X18" s="113"/>
      <c r="Y18" s="109"/>
      <c r="Z18" s="105"/>
      <c r="AA18" s="119"/>
      <c r="AB18" s="112"/>
      <c r="AC18" s="106"/>
      <c r="AD18" s="113"/>
      <c r="AE18" s="109"/>
      <c r="AF18" s="105"/>
      <c r="AG18" s="120"/>
    </row>
    <row r="19" spans="1:33" x14ac:dyDescent="0.25">
      <c r="A19" s="80" t="s">
        <v>54</v>
      </c>
      <c r="B19" s="87" t="s">
        <v>89</v>
      </c>
      <c r="C19" s="88" t="s">
        <v>90</v>
      </c>
      <c r="D19" s="89" t="s">
        <v>85</v>
      </c>
      <c r="E19" s="90" t="s">
        <v>70</v>
      </c>
      <c r="F19" s="91">
        <v>0.85709999999999997</v>
      </c>
      <c r="G19" s="84" t="s">
        <v>52</v>
      </c>
      <c r="H19" s="84" t="s">
        <v>91</v>
      </c>
      <c r="I19" s="84"/>
      <c r="J19" s="112">
        <v>0</v>
      </c>
      <c r="K19" s="106">
        <v>0</v>
      </c>
      <c r="L19" s="113">
        <v>0</v>
      </c>
      <c r="M19" s="109">
        <v>0</v>
      </c>
      <c r="N19" s="105">
        <v>0</v>
      </c>
      <c r="O19" s="119">
        <v>0</v>
      </c>
      <c r="P19" s="112">
        <v>0</v>
      </c>
      <c r="Q19" s="106">
        <v>0</v>
      </c>
      <c r="R19" s="113">
        <v>0</v>
      </c>
      <c r="S19" s="109">
        <v>0</v>
      </c>
      <c r="T19" s="105">
        <v>0</v>
      </c>
      <c r="U19" s="119">
        <v>0</v>
      </c>
      <c r="V19" s="112">
        <v>0</v>
      </c>
      <c r="W19" s="106">
        <v>0</v>
      </c>
      <c r="X19" s="113">
        <v>0</v>
      </c>
      <c r="Y19" s="109">
        <v>0</v>
      </c>
      <c r="Z19" s="105">
        <v>0</v>
      </c>
      <c r="AA19" s="119">
        <v>0</v>
      </c>
      <c r="AB19" s="112">
        <v>0</v>
      </c>
      <c r="AC19" s="106">
        <v>0</v>
      </c>
      <c r="AD19" s="113">
        <v>0</v>
      </c>
      <c r="AE19" s="109">
        <v>0</v>
      </c>
      <c r="AF19" s="105">
        <v>0</v>
      </c>
      <c r="AG19" s="120">
        <v>0</v>
      </c>
    </row>
    <row r="20" spans="1:33" x14ac:dyDescent="0.25">
      <c r="A20" s="80" t="s">
        <v>54</v>
      </c>
      <c r="B20" s="87" t="s">
        <v>92</v>
      </c>
      <c r="C20" s="88" t="s">
        <v>93</v>
      </c>
      <c r="D20" s="89" t="s">
        <v>85</v>
      </c>
      <c r="E20" s="90" t="s">
        <v>70</v>
      </c>
      <c r="F20" s="91">
        <v>0.85709999999999997</v>
      </c>
      <c r="G20" s="84" t="s">
        <v>52</v>
      </c>
      <c r="H20" s="84" t="s">
        <v>94</v>
      </c>
      <c r="I20" s="84"/>
      <c r="J20" s="112">
        <v>0</v>
      </c>
      <c r="K20" s="106">
        <v>0</v>
      </c>
      <c r="L20" s="113">
        <v>0</v>
      </c>
      <c r="M20" s="109">
        <v>0</v>
      </c>
      <c r="N20" s="105">
        <v>0</v>
      </c>
      <c r="O20" s="119">
        <v>0</v>
      </c>
      <c r="P20" s="112">
        <v>0</v>
      </c>
      <c r="Q20" s="106">
        <v>0</v>
      </c>
      <c r="R20" s="113">
        <v>0</v>
      </c>
      <c r="S20" s="109">
        <v>0</v>
      </c>
      <c r="T20" s="105">
        <v>0</v>
      </c>
      <c r="U20" s="119" t="s">
        <v>206</v>
      </c>
      <c r="V20" s="112">
        <v>0</v>
      </c>
      <c r="W20" s="106">
        <v>0</v>
      </c>
      <c r="X20" s="113">
        <v>0</v>
      </c>
      <c r="Y20" s="109">
        <v>0</v>
      </c>
      <c r="Z20" s="105">
        <v>0</v>
      </c>
      <c r="AA20" s="119">
        <v>0</v>
      </c>
      <c r="AB20" s="112">
        <v>0</v>
      </c>
      <c r="AC20" s="106">
        <v>0</v>
      </c>
      <c r="AD20" s="113">
        <v>0</v>
      </c>
      <c r="AE20" s="109">
        <v>0</v>
      </c>
      <c r="AF20" s="105">
        <v>0</v>
      </c>
      <c r="AG20" s="120">
        <v>0</v>
      </c>
    </row>
    <row r="21" spans="1:33" x14ac:dyDescent="0.25">
      <c r="A21" s="80" t="s">
        <v>54</v>
      </c>
      <c r="B21" s="87" t="s">
        <v>96</v>
      </c>
      <c r="C21" s="88" t="s">
        <v>97</v>
      </c>
      <c r="D21" s="89" t="s">
        <v>98</v>
      </c>
      <c r="E21" s="90" t="s">
        <v>70</v>
      </c>
      <c r="F21" s="91">
        <v>0.85709999999999997</v>
      </c>
      <c r="G21" s="84" t="s">
        <v>52</v>
      </c>
      <c r="H21" s="84" t="s">
        <v>99</v>
      </c>
      <c r="I21" s="84" t="s">
        <v>100</v>
      </c>
      <c r="J21" s="112">
        <v>0</v>
      </c>
      <c r="K21" s="106">
        <v>0</v>
      </c>
      <c r="L21" s="113">
        <v>0</v>
      </c>
      <c r="M21" s="109">
        <v>0</v>
      </c>
      <c r="N21" s="105">
        <v>0</v>
      </c>
      <c r="O21" s="119">
        <v>0</v>
      </c>
      <c r="P21" s="112">
        <v>0</v>
      </c>
      <c r="Q21" s="106">
        <v>0</v>
      </c>
      <c r="R21" s="113">
        <v>0</v>
      </c>
      <c r="S21" s="109">
        <v>0</v>
      </c>
      <c r="T21" s="105">
        <v>0</v>
      </c>
      <c r="U21" s="119">
        <v>0</v>
      </c>
      <c r="V21" s="112">
        <v>0</v>
      </c>
      <c r="W21" s="106">
        <v>0</v>
      </c>
      <c r="X21" s="113">
        <v>0</v>
      </c>
      <c r="Y21" s="109">
        <v>0</v>
      </c>
      <c r="Z21" s="105">
        <v>0</v>
      </c>
      <c r="AA21" s="119">
        <v>0</v>
      </c>
      <c r="AB21" s="112">
        <v>32</v>
      </c>
      <c r="AC21" s="106">
        <v>0</v>
      </c>
      <c r="AD21" s="113">
        <v>0</v>
      </c>
      <c r="AE21" s="109">
        <v>0</v>
      </c>
      <c r="AF21" s="105">
        <v>0</v>
      </c>
      <c r="AG21" s="120">
        <v>0</v>
      </c>
    </row>
    <row r="22" spans="1:33" x14ac:dyDescent="0.25">
      <c r="A22" s="80" t="s">
        <v>54</v>
      </c>
      <c r="B22" s="87" t="s">
        <v>101</v>
      </c>
      <c r="C22" s="88" t="s">
        <v>102</v>
      </c>
      <c r="D22" s="89" t="s">
        <v>98</v>
      </c>
      <c r="E22" s="90" t="s">
        <v>32</v>
      </c>
      <c r="F22" s="91">
        <v>1</v>
      </c>
      <c r="G22" s="84" t="s">
        <v>52</v>
      </c>
      <c r="H22" s="84" t="s">
        <v>103</v>
      </c>
      <c r="I22" s="84"/>
      <c r="J22" s="112">
        <v>0</v>
      </c>
      <c r="K22" s="106">
        <v>0</v>
      </c>
      <c r="L22" s="113">
        <v>0</v>
      </c>
      <c r="M22" s="109">
        <v>0</v>
      </c>
      <c r="N22" s="105">
        <v>0</v>
      </c>
      <c r="O22" s="119">
        <v>0</v>
      </c>
      <c r="P22" s="112">
        <v>0</v>
      </c>
      <c r="Q22" s="106">
        <v>0</v>
      </c>
      <c r="R22" s="113">
        <v>0</v>
      </c>
      <c r="S22" s="109">
        <v>0</v>
      </c>
      <c r="T22" s="105">
        <v>0</v>
      </c>
      <c r="U22" s="119">
        <v>0</v>
      </c>
      <c r="V22" s="112">
        <v>0</v>
      </c>
      <c r="W22" s="106">
        <v>0</v>
      </c>
      <c r="X22" s="113">
        <v>0</v>
      </c>
      <c r="Y22" s="109">
        <v>0</v>
      </c>
      <c r="Z22" s="105">
        <v>0</v>
      </c>
      <c r="AA22" s="119">
        <v>0</v>
      </c>
      <c r="AB22" s="112">
        <v>0</v>
      </c>
      <c r="AC22" s="106">
        <v>0</v>
      </c>
      <c r="AD22" s="113">
        <v>0</v>
      </c>
      <c r="AE22" s="109">
        <v>0</v>
      </c>
      <c r="AF22" s="105">
        <v>0</v>
      </c>
      <c r="AG22" s="120">
        <v>0</v>
      </c>
    </row>
    <row r="23" spans="1:33" x14ac:dyDescent="0.25">
      <c r="A23" s="44" t="s">
        <v>104</v>
      </c>
      <c r="B23" s="45" t="s">
        <v>105</v>
      </c>
      <c r="C23" s="46" t="s">
        <v>106</v>
      </c>
      <c r="D23" s="47" t="s">
        <v>57</v>
      </c>
      <c r="E23" s="48" t="s">
        <v>32</v>
      </c>
      <c r="F23" s="49">
        <v>1</v>
      </c>
      <c r="G23" s="50" t="s">
        <v>33</v>
      </c>
      <c r="H23" s="50" t="s">
        <v>107</v>
      </c>
      <c r="I23" s="50"/>
      <c r="J23" s="111">
        <v>0</v>
      </c>
      <c r="K23" s="40">
        <v>0</v>
      </c>
      <c r="L23" s="41">
        <v>0</v>
      </c>
      <c r="M23" s="108">
        <v>0</v>
      </c>
      <c r="N23" s="42">
        <v>0</v>
      </c>
      <c r="O23" s="118">
        <v>0</v>
      </c>
      <c r="P23" s="111"/>
      <c r="Q23" s="40">
        <v>124</v>
      </c>
      <c r="R23" s="41">
        <v>0</v>
      </c>
      <c r="S23" s="108">
        <v>0</v>
      </c>
      <c r="T23" s="42">
        <v>0</v>
      </c>
      <c r="U23" s="118">
        <v>0</v>
      </c>
      <c r="V23" s="111">
        <v>0</v>
      </c>
      <c r="W23" s="40">
        <v>0</v>
      </c>
      <c r="X23" s="41">
        <v>0</v>
      </c>
      <c r="Y23" s="108">
        <v>0</v>
      </c>
      <c r="Z23" s="42">
        <v>0</v>
      </c>
      <c r="AA23" s="118">
        <v>0</v>
      </c>
      <c r="AB23" s="111">
        <v>0</v>
      </c>
      <c r="AC23" s="40">
        <v>0</v>
      </c>
      <c r="AD23" s="41">
        <v>0</v>
      </c>
      <c r="AE23" s="108">
        <v>0</v>
      </c>
      <c r="AF23" s="42">
        <v>0</v>
      </c>
      <c r="AG23" s="43">
        <v>0</v>
      </c>
    </row>
    <row r="24" spans="1:33" x14ac:dyDescent="0.25">
      <c r="A24" s="44" t="s">
        <v>104</v>
      </c>
      <c r="B24" s="53" t="s">
        <v>108</v>
      </c>
      <c r="C24" s="54" t="s">
        <v>109</v>
      </c>
      <c r="D24" s="55" t="s">
        <v>61</v>
      </c>
      <c r="E24" s="56" t="s">
        <v>32</v>
      </c>
      <c r="F24" s="49">
        <v>1</v>
      </c>
      <c r="G24" s="50" t="s">
        <v>40</v>
      </c>
      <c r="H24" s="50" t="s">
        <v>110</v>
      </c>
      <c r="I24" s="50"/>
      <c r="J24" s="111">
        <v>0</v>
      </c>
      <c r="K24" s="40">
        <v>0</v>
      </c>
      <c r="L24" s="41">
        <v>0</v>
      </c>
      <c r="M24" s="108">
        <v>0</v>
      </c>
      <c r="N24" s="42">
        <v>0</v>
      </c>
      <c r="O24" s="118">
        <v>0</v>
      </c>
      <c r="P24" s="111">
        <v>0</v>
      </c>
      <c r="Q24" s="40">
        <v>0</v>
      </c>
      <c r="R24" s="41">
        <v>0</v>
      </c>
      <c r="S24" s="108">
        <v>0</v>
      </c>
      <c r="T24" s="42">
        <v>0</v>
      </c>
      <c r="U24" s="118">
        <v>0</v>
      </c>
      <c r="V24" s="111">
        <v>0</v>
      </c>
      <c r="W24" s="40">
        <v>0</v>
      </c>
      <c r="X24" s="41">
        <v>0</v>
      </c>
      <c r="Y24" s="108">
        <v>0</v>
      </c>
      <c r="Z24" s="42">
        <v>0</v>
      </c>
      <c r="AA24" s="118">
        <v>0</v>
      </c>
      <c r="AB24" s="111">
        <v>0</v>
      </c>
      <c r="AC24" s="40">
        <v>0</v>
      </c>
      <c r="AD24" s="41">
        <v>0</v>
      </c>
      <c r="AE24" s="108">
        <v>0</v>
      </c>
      <c r="AF24" s="42">
        <v>0</v>
      </c>
      <c r="AG24" s="43" t="s">
        <v>206</v>
      </c>
    </row>
    <row r="25" spans="1:33" x14ac:dyDescent="0.25">
      <c r="A25" s="44" t="s">
        <v>104</v>
      </c>
      <c r="B25" s="53" t="s">
        <v>111</v>
      </c>
      <c r="C25" s="54" t="s">
        <v>112</v>
      </c>
      <c r="D25" s="55" t="s">
        <v>65</v>
      </c>
      <c r="E25" s="56" t="s">
        <v>70</v>
      </c>
      <c r="F25" s="94">
        <v>0.71430000000000005</v>
      </c>
      <c r="G25" s="50" t="s">
        <v>52</v>
      </c>
      <c r="H25" s="50" t="s">
        <v>73</v>
      </c>
      <c r="I25" s="50"/>
      <c r="J25" s="111">
        <v>0</v>
      </c>
      <c r="K25" s="40">
        <v>0</v>
      </c>
      <c r="L25" s="41">
        <v>0</v>
      </c>
      <c r="M25" s="108">
        <v>0</v>
      </c>
      <c r="N25" s="42">
        <v>0</v>
      </c>
      <c r="O25" s="118">
        <v>0</v>
      </c>
      <c r="P25" s="111">
        <v>0</v>
      </c>
      <c r="Q25" s="40">
        <v>0</v>
      </c>
      <c r="R25" s="41">
        <v>0</v>
      </c>
      <c r="S25" s="108">
        <v>0</v>
      </c>
      <c r="T25" s="42">
        <v>0</v>
      </c>
      <c r="U25" s="118">
        <v>0</v>
      </c>
      <c r="V25" s="111">
        <v>0</v>
      </c>
      <c r="W25" s="40">
        <v>0</v>
      </c>
      <c r="X25" s="41">
        <v>0</v>
      </c>
      <c r="Y25" s="108">
        <v>0</v>
      </c>
      <c r="Z25" s="42">
        <v>0</v>
      </c>
      <c r="AA25" s="118">
        <v>0</v>
      </c>
      <c r="AB25" s="111">
        <v>0</v>
      </c>
      <c r="AC25" s="40">
        <v>0</v>
      </c>
      <c r="AD25" s="41">
        <v>0</v>
      </c>
      <c r="AE25" s="108">
        <v>0</v>
      </c>
      <c r="AF25" s="42">
        <v>0</v>
      </c>
      <c r="AG25" s="43">
        <v>0</v>
      </c>
    </row>
    <row r="26" spans="1:33" x14ac:dyDescent="0.25">
      <c r="A26" s="44" t="s">
        <v>104</v>
      </c>
      <c r="B26" s="53" t="s">
        <v>113</v>
      </c>
      <c r="C26" s="54" t="s">
        <v>114</v>
      </c>
      <c r="D26" s="55" t="s">
        <v>65</v>
      </c>
      <c r="E26" s="56" t="s">
        <v>70</v>
      </c>
      <c r="F26" s="94">
        <v>0.71430000000000005</v>
      </c>
      <c r="G26" s="50" t="s">
        <v>52</v>
      </c>
      <c r="H26" s="50" t="s">
        <v>115</v>
      </c>
      <c r="I26" s="50"/>
      <c r="J26" s="111">
        <v>0</v>
      </c>
      <c r="K26" s="40">
        <v>0</v>
      </c>
      <c r="L26" s="41" t="s">
        <v>206</v>
      </c>
      <c r="M26" s="108">
        <v>0</v>
      </c>
      <c r="N26" s="42">
        <v>0</v>
      </c>
      <c r="O26" s="118">
        <v>0</v>
      </c>
      <c r="P26" s="111">
        <v>0</v>
      </c>
      <c r="Q26" s="40">
        <v>0</v>
      </c>
      <c r="R26" s="41">
        <v>0</v>
      </c>
      <c r="S26" s="108">
        <v>0</v>
      </c>
      <c r="T26" s="42">
        <v>0</v>
      </c>
      <c r="U26" s="118">
        <v>0</v>
      </c>
      <c r="V26" s="111">
        <v>0</v>
      </c>
      <c r="W26" s="40">
        <v>0</v>
      </c>
      <c r="X26" s="41">
        <v>0</v>
      </c>
      <c r="Y26" s="108">
        <v>0</v>
      </c>
      <c r="Z26" s="42">
        <v>110</v>
      </c>
      <c r="AA26" s="118">
        <v>0</v>
      </c>
      <c r="AB26" s="111">
        <v>0</v>
      </c>
      <c r="AC26" s="40">
        <v>0</v>
      </c>
      <c r="AD26" s="41">
        <v>0</v>
      </c>
      <c r="AE26" s="108">
        <v>56</v>
      </c>
      <c r="AF26" s="42">
        <v>0</v>
      </c>
      <c r="AG26" s="43">
        <v>0</v>
      </c>
    </row>
    <row r="27" spans="1:33" x14ac:dyDescent="0.25">
      <c r="A27" s="44" t="s">
        <v>104</v>
      </c>
      <c r="B27" s="53" t="s">
        <v>116</v>
      </c>
      <c r="C27" s="54" t="s">
        <v>117</v>
      </c>
      <c r="D27" s="55" t="s">
        <v>65</v>
      </c>
      <c r="E27" s="56" t="s">
        <v>70</v>
      </c>
      <c r="F27" s="94">
        <v>0.71430000000000005</v>
      </c>
      <c r="G27" s="50" t="s">
        <v>52</v>
      </c>
      <c r="H27" s="50" t="s">
        <v>118</v>
      </c>
      <c r="I27" s="50"/>
      <c r="J27" s="111">
        <v>0</v>
      </c>
      <c r="K27" s="40">
        <v>0</v>
      </c>
      <c r="L27" s="41">
        <v>0</v>
      </c>
      <c r="M27" s="108">
        <v>0</v>
      </c>
      <c r="N27" s="42">
        <v>0</v>
      </c>
      <c r="O27" s="118">
        <v>0</v>
      </c>
      <c r="P27" s="111">
        <v>0</v>
      </c>
      <c r="Q27" s="40">
        <v>0</v>
      </c>
      <c r="R27" s="41">
        <v>0</v>
      </c>
      <c r="S27" s="108">
        <v>0</v>
      </c>
      <c r="T27" s="42">
        <v>0</v>
      </c>
      <c r="U27" s="118">
        <v>0</v>
      </c>
      <c r="V27" s="111">
        <v>0</v>
      </c>
      <c r="W27" s="40">
        <v>0</v>
      </c>
      <c r="X27" s="41">
        <v>0</v>
      </c>
      <c r="Y27" s="108">
        <v>0</v>
      </c>
      <c r="Z27" s="42">
        <v>0</v>
      </c>
      <c r="AA27" s="118">
        <v>0</v>
      </c>
      <c r="AB27" s="111">
        <v>0</v>
      </c>
      <c r="AC27" s="40">
        <v>0</v>
      </c>
      <c r="AD27" s="41">
        <v>0</v>
      </c>
      <c r="AE27" s="108">
        <v>0</v>
      </c>
      <c r="AF27" s="42">
        <v>0</v>
      </c>
      <c r="AG27" s="43">
        <v>0</v>
      </c>
    </row>
    <row r="28" spans="1:33" x14ac:dyDescent="0.25">
      <c r="A28" s="44" t="s">
        <v>104</v>
      </c>
      <c r="B28" s="53" t="s">
        <v>119</v>
      </c>
      <c r="C28" s="54" t="s">
        <v>120</v>
      </c>
      <c r="D28" s="55" t="s">
        <v>65</v>
      </c>
      <c r="E28" s="56" t="s">
        <v>70</v>
      </c>
      <c r="F28" s="94">
        <v>0.71430000000000005</v>
      </c>
      <c r="G28" s="50" t="s">
        <v>52</v>
      </c>
      <c r="H28" s="50" t="s">
        <v>121</v>
      </c>
      <c r="I28" s="50"/>
      <c r="J28" s="111">
        <v>0</v>
      </c>
      <c r="K28" s="40">
        <v>0</v>
      </c>
      <c r="L28" s="41">
        <v>0</v>
      </c>
      <c r="M28" s="108">
        <v>0</v>
      </c>
      <c r="N28" s="42">
        <v>0</v>
      </c>
      <c r="O28" s="118">
        <v>0</v>
      </c>
      <c r="P28" s="111">
        <v>0</v>
      </c>
      <c r="Q28" s="40">
        <v>0</v>
      </c>
      <c r="R28" s="41">
        <v>0</v>
      </c>
      <c r="S28" s="108">
        <v>0</v>
      </c>
      <c r="T28" s="42">
        <v>0</v>
      </c>
      <c r="U28" s="118">
        <v>0</v>
      </c>
      <c r="V28" s="111">
        <v>0</v>
      </c>
      <c r="W28" s="40">
        <v>0</v>
      </c>
      <c r="X28" s="41">
        <v>0</v>
      </c>
      <c r="Y28" s="108">
        <v>0</v>
      </c>
      <c r="Z28" s="42">
        <v>0</v>
      </c>
      <c r="AA28" s="118">
        <v>0</v>
      </c>
      <c r="AB28" s="111">
        <v>0</v>
      </c>
      <c r="AC28" s="40">
        <v>0</v>
      </c>
      <c r="AD28" s="41">
        <v>0</v>
      </c>
      <c r="AE28" s="108">
        <v>0</v>
      </c>
      <c r="AF28" s="42">
        <v>0</v>
      </c>
      <c r="AG28" s="43">
        <v>0</v>
      </c>
    </row>
    <row r="29" spans="1:33" x14ac:dyDescent="0.25">
      <c r="A29" s="44" t="s">
        <v>104</v>
      </c>
      <c r="B29" s="53" t="s">
        <v>122</v>
      </c>
      <c r="C29" s="54" t="s">
        <v>123</v>
      </c>
      <c r="D29" s="55" t="s">
        <v>65</v>
      </c>
      <c r="E29" s="56" t="s">
        <v>70</v>
      </c>
      <c r="F29" s="94">
        <v>0.85709999999999997</v>
      </c>
      <c r="G29" s="50" t="s">
        <v>52</v>
      </c>
      <c r="H29" s="50" t="s">
        <v>124</v>
      </c>
      <c r="I29" s="50" t="s">
        <v>125</v>
      </c>
      <c r="J29" s="111">
        <v>0</v>
      </c>
      <c r="K29" s="40">
        <v>0</v>
      </c>
      <c r="L29" s="41">
        <v>0</v>
      </c>
      <c r="M29" s="108">
        <v>0</v>
      </c>
      <c r="N29" s="42">
        <v>0</v>
      </c>
      <c r="O29" s="118">
        <v>0</v>
      </c>
      <c r="P29" s="111">
        <v>0</v>
      </c>
      <c r="Q29" s="40">
        <v>0</v>
      </c>
      <c r="R29" s="41">
        <v>0</v>
      </c>
      <c r="S29" s="108">
        <v>0</v>
      </c>
      <c r="T29" s="42">
        <v>0</v>
      </c>
      <c r="U29" s="118">
        <v>0</v>
      </c>
      <c r="V29" s="111">
        <v>0</v>
      </c>
      <c r="W29" s="40">
        <v>0</v>
      </c>
      <c r="X29" s="41">
        <v>0</v>
      </c>
      <c r="Y29" s="108">
        <v>0</v>
      </c>
      <c r="Z29" s="42">
        <v>0</v>
      </c>
      <c r="AA29" s="118">
        <v>0</v>
      </c>
      <c r="AB29" s="111">
        <v>0</v>
      </c>
      <c r="AC29" s="40">
        <v>0</v>
      </c>
      <c r="AD29" s="41">
        <v>0</v>
      </c>
      <c r="AE29" s="108">
        <v>0</v>
      </c>
      <c r="AF29" s="42">
        <v>0</v>
      </c>
      <c r="AG29" s="43">
        <v>0</v>
      </c>
    </row>
    <row r="30" spans="1:33" x14ac:dyDescent="0.25">
      <c r="A30" s="44" t="s">
        <v>104</v>
      </c>
      <c r="B30" s="53" t="s">
        <v>126</v>
      </c>
      <c r="C30" s="54" t="s">
        <v>127</v>
      </c>
      <c r="D30" s="55" t="s">
        <v>65</v>
      </c>
      <c r="E30" s="56" t="s">
        <v>70</v>
      </c>
      <c r="F30" s="94">
        <v>0.85709999999999997</v>
      </c>
      <c r="G30" s="50" t="s">
        <v>52</v>
      </c>
      <c r="H30" s="50" t="s">
        <v>121</v>
      </c>
      <c r="I30" s="50"/>
      <c r="J30" s="111">
        <v>0</v>
      </c>
      <c r="K30" s="40">
        <v>0</v>
      </c>
      <c r="L30" s="41">
        <v>0</v>
      </c>
      <c r="M30" s="108">
        <v>0</v>
      </c>
      <c r="N30" s="42">
        <v>0</v>
      </c>
      <c r="O30" s="118">
        <v>0</v>
      </c>
      <c r="P30" s="111">
        <v>0</v>
      </c>
      <c r="Q30" s="40">
        <v>0</v>
      </c>
      <c r="R30" s="41">
        <v>0</v>
      </c>
      <c r="S30" s="108">
        <v>0</v>
      </c>
      <c r="T30" s="42">
        <v>0</v>
      </c>
      <c r="U30" s="118">
        <v>0</v>
      </c>
      <c r="V30" s="111">
        <v>0</v>
      </c>
      <c r="W30" s="40">
        <v>0</v>
      </c>
      <c r="X30" s="41">
        <v>0</v>
      </c>
      <c r="Y30" s="108">
        <v>0</v>
      </c>
      <c r="Z30" s="42">
        <v>0</v>
      </c>
      <c r="AA30" s="118">
        <v>0</v>
      </c>
      <c r="AB30" s="111">
        <v>0</v>
      </c>
      <c r="AC30" s="40">
        <v>0</v>
      </c>
      <c r="AD30" s="41">
        <v>0</v>
      </c>
      <c r="AE30" s="108">
        <v>0</v>
      </c>
      <c r="AF30" s="42">
        <v>23</v>
      </c>
      <c r="AG30" s="43">
        <v>0</v>
      </c>
    </row>
    <row r="31" spans="1:33" x14ac:dyDescent="0.25">
      <c r="A31" s="44" t="s">
        <v>104</v>
      </c>
      <c r="B31" s="53" t="s">
        <v>128</v>
      </c>
      <c r="C31" s="54" t="s">
        <v>129</v>
      </c>
      <c r="D31" s="55" t="s">
        <v>85</v>
      </c>
      <c r="E31" s="56" t="s">
        <v>70</v>
      </c>
      <c r="F31" s="94">
        <v>0.85709999999999997</v>
      </c>
      <c r="G31" s="50" t="s">
        <v>52</v>
      </c>
      <c r="H31" s="50" t="s">
        <v>130</v>
      </c>
      <c r="I31" s="50"/>
      <c r="J31" s="111">
        <v>0</v>
      </c>
      <c r="K31" s="40">
        <v>30</v>
      </c>
      <c r="L31" s="41">
        <v>0</v>
      </c>
      <c r="M31" s="108">
        <v>0</v>
      </c>
      <c r="N31" s="42">
        <v>0</v>
      </c>
      <c r="O31" s="118">
        <v>0</v>
      </c>
      <c r="P31" s="111">
        <v>0</v>
      </c>
      <c r="Q31" s="59">
        <v>0</v>
      </c>
      <c r="R31" s="41">
        <v>0</v>
      </c>
      <c r="S31" s="108">
        <v>0</v>
      </c>
      <c r="T31" s="58">
        <v>0</v>
      </c>
      <c r="U31" s="118" t="s">
        <v>206</v>
      </c>
      <c r="V31" s="111">
        <v>0</v>
      </c>
      <c r="W31" s="40">
        <v>0</v>
      </c>
      <c r="X31" s="41">
        <v>0</v>
      </c>
      <c r="Y31" s="108">
        <v>0</v>
      </c>
      <c r="Z31" s="58">
        <v>0</v>
      </c>
      <c r="AA31" s="118">
        <v>0</v>
      </c>
      <c r="AB31" s="111">
        <v>0</v>
      </c>
      <c r="AC31" s="59">
        <v>0</v>
      </c>
      <c r="AD31" s="41">
        <v>0</v>
      </c>
      <c r="AE31" s="108">
        <v>0</v>
      </c>
      <c r="AF31" s="58">
        <v>0</v>
      </c>
      <c r="AG31" s="43">
        <v>0</v>
      </c>
    </row>
    <row r="32" spans="1:33" x14ac:dyDescent="0.25">
      <c r="A32" s="44" t="s">
        <v>104</v>
      </c>
      <c r="B32" s="53" t="s">
        <v>131</v>
      </c>
      <c r="C32" s="54" t="s">
        <v>132</v>
      </c>
      <c r="D32" s="55" t="s">
        <v>85</v>
      </c>
      <c r="E32" s="56" t="s">
        <v>70</v>
      </c>
      <c r="F32" s="94">
        <v>0.85709999999999997</v>
      </c>
      <c r="G32" s="50" t="s">
        <v>52</v>
      </c>
      <c r="H32" s="50" t="s">
        <v>53</v>
      </c>
      <c r="I32" s="50"/>
      <c r="J32" s="111">
        <v>0</v>
      </c>
      <c r="K32" s="40">
        <v>0</v>
      </c>
      <c r="L32" s="41">
        <v>0</v>
      </c>
      <c r="M32" s="108">
        <v>0</v>
      </c>
      <c r="N32" s="42">
        <v>0</v>
      </c>
      <c r="O32" s="118">
        <v>0</v>
      </c>
      <c r="P32" s="111">
        <v>0</v>
      </c>
      <c r="Q32" s="40">
        <v>0</v>
      </c>
      <c r="R32" s="41">
        <v>0</v>
      </c>
      <c r="S32" s="108">
        <v>0</v>
      </c>
      <c r="T32" s="42">
        <v>0</v>
      </c>
      <c r="U32" s="118">
        <v>0</v>
      </c>
      <c r="V32" s="111">
        <v>0</v>
      </c>
      <c r="W32" s="40">
        <v>0</v>
      </c>
      <c r="X32" s="41">
        <v>0</v>
      </c>
      <c r="Y32" s="108">
        <v>0</v>
      </c>
      <c r="Z32" s="42">
        <v>0</v>
      </c>
      <c r="AA32" s="118">
        <v>0</v>
      </c>
      <c r="AB32" s="111">
        <v>0</v>
      </c>
      <c r="AC32" s="40">
        <v>0</v>
      </c>
      <c r="AD32" s="41">
        <v>0</v>
      </c>
      <c r="AE32" s="108">
        <v>0</v>
      </c>
      <c r="AF32" s="42">
        <v>0</v>
      </c>
      <c r="AG32" s="43">
        <v>0</v>
      </c>
    </row>
    <row r="33" spans="1:33" x14ac:dyDescent="0.25">
      <c r="A33" s="44" t="s">
        <v>104</v>
      </c>
      <c r="B33" s="53" t="s">
        <v>133</v>
      </c>
      <c r="C33" s="54" t="s">
        <v>134</v>
      </c>
      <c r="D33" s="55" t="s">
        <v>85</v>
      </c>
      <c r="E33" s="56" t="s">
        <v>70</v>
      </c>
      <c r="F33" s="94">
        <v>0.85709999999999997</v>
      </c>
      <c r="G33" s="50" t="s">
        <v>52</v>
      </c>
      <c r="H33" s="50" t="s">
        <v>135</v>
      </c>
      <c r="I33" s="50"/>
      <c r="J33" s="111">
        <v>0</v>
      </c>
      <c r="K33" s="40">
        <v>0</v>
      </c>
      <c r="L33" s="41">
        <v>0</v>
      </c>
      <c r="M33" s="108">
        <v>0</v>
      </c>
      <c r="N33" s="42">
        <v>0</v>
      </c>
      <c r="O33" s="118">
        <v>0</v>
      </c>
      <c r="P33" s="111">
        <v>0</v>
      </c>
      <c r="Q33" s="40">
        <v>0</v>
      </c>
      <c r="R33" s="41">
        <v>0</v>
      </c>
      <c r="S33" s="108">
        <v>0</v>
      </c>
      <c r="T33" s="42">
        <v>0</v>
      </c>
      <c r="U33" s="118">
        <v>0</v>
      </c>
      <c r="V33" s="111">
        <v>0</v>
      </c>
      <c r="W33" s="40">
        <v>0</v>
      </c>
      <c r="X33" s="41">
        <v>0</v>
      </c>
      <c r="Y33" s="108">
        <v>0</v>
      </c>
      <c r="Z33" s="42">
        <v>0</v>
      </c>
      <c r="AA33" s="118">
        <v>0</v>
      </c>
      <c r="AB33" s="111"/>
      <c r="AC33" s="40">
        <v>128</v>
      </c>
      <c r="AD33" s="41">
        <v>0</v>
      </c>
      <c r="AE33" s="108">
        <v>0</v>
      </c>
      <c r="AF33" s="42">
        <v>0</v>
      </c>
      <c r="AG33" s="43">
        <v>0</v>
      </c>
    </row>
    <row r="34" spans="1:33" x14ac:dyDescent="0.25">
      <c r="A34" s="44" t="s">
        <v>104</v>
      </c>
      <c r="B34" s="53" t="s">
        <v>136</v>
      </c>
      <c r="C34" s="54" t="s">
        <v>137</v>
      </c>
      <c r="D34" s="55" t="s">
        <v>98</v>
      </c>
      <c r="E34" s="56" t="s">
        <v>32</v>
      </c>
      <c r="F34" s="95">
        <v>1</v>
      </c>
      <c r="G34" s="50" t="s">
        <v>52</v>
      </c>
      <c r="H34" s="50" t="s">
        <v>138</v>
      </c>
      <c r="I34" s="50"/>
      <c r="J34" s="111">
        <v>0</v>
      </c>
      <c r="K34" s="40">
        <v>0</v>
      </c>
      <c r="L34" s="41">
        <v>0</v>
      </c>
      <c r="M34" s="108">
        <v>0</v>
      </c>
      <c r="N34" s="42">
        <v>0</v>
      </c>
      <c r="O34" s="118">
        <v>0</v>
      </c>
      <c r="P34" s="111">
        <v>0</v>
      </c>
      <c r="Q34" s="40">
        <v>0</v>
      </c>
      <c r="R34" s="41">
        <v>0</v>
      </c>
      <c r="S34" s="108">
        <v>68</v>
      </c>
      <c r="T34" s="42">
        <v>0</v>
      </c>
      <c r="U34" s="118">
        <v>0</v>
      </c>
      <c r="V34" s="111">
        <v>0</v>
      </c>
      <c r="W34" s="40">
        <v>0</v>
      </c>
      <c r="X34" s="41">
        <v>0</v>
      </c>
      <c r="Y34" s="108">
        <v>0</v>
      </c>
      <c r="Z34" s="42">
        <v>0</v>
      </c>
      <c r="AA34" s="118">
        <v>0</v>
      </c>
      <c r="AB34" s="111">
        <v>0</v>
      </c>
      <c r="AC34" s="40">
        <v>0</v>
      </c>
      <c r="AD34" s="41">
        <v>0</v>
      </c>
      <c r="AE34" s="108">
        <v>0</v>
      </c>
      <c r="AF34" s="42">
        <v>0</v>
      </c>
      <c r="AG34" s="43">
        <v>0</v>
      </c>
    </row>
    <row r="35" spans="1:33" x14ac:dyDescent="0.25">
      <c r="A35" s="44" t="s">
        <v>104</v>
      </c>
      <c r="B35" s="53" t="s">
        <v>139</v>
      </c>
      <c r="C35" s="54" t="s">
        <v>140</v>
      </c>
      <c r="D35" s="55" t="s">
        <v>98</v>
      </c>
      <c r="E35" s="56" t="s">
        <v>32</v>
      </c>
      <c r="F35" s="49">
        <v>1</v>
      </c>
      <c r="G35" s="50" t="s">
        <v>52</v>
      </c>
      <c r="H35" s="50" t="s">
        <v>141</v>
      </c>
      <c r="I35" s="50"/>
      <c r="J35" s="111">
        <v>0</v>
      </c>
      <c r="K35" s="40">
        <v>0</v>
      </c>
      <c r="L35" s="41">
        <v>0</v>
      </c>
      <c r="M35" s="108">
        <v>0</v>
      </c>
      <c r="N35" s="42">
        <v>0</v>
      </c>
      <c r="O35" s="118">
        <v>0</v>
      </c>
      <c r="P35" s="111">
        <v>0</v>
      </c>
      <c r="Q35" s="40">
        <v>0</v>
      </c>
      <c r="R35" s="41">
        <v>0</v>
      </c>
      <c r="S35" s="108">
        <v>0</v>
      </c>
      <c r="T35" s="42">
        <v>0</v>
      </c>
      <c r="U35" s="118">
        <v>0</v>
      </c>
      <c r="V35" s="111">
        <v>0</v>
      </c>
      <c r="W35" s="40">
        <v>0</v>
      </c>
      <c r="X35" s="41">
        <v>0</v>
      </c>
      <c r="Y35" s="108">
        <v>0</v>
      </c>
      <c r="Z35" s="42">
        <v>0</v>
      </c>
      <c r="AA35" s="118">
        <v>0</v>
      </c>
      <c r="AB35" s="111">
        <v>0</v>
      </c>
      <c r="AC35" s="40">
        <v>0</v>
      </c>
      <c r="AD35" s="41">
        <v>0</v>
      </c>
      <c r="AE35" s="108">
        <v>0</v>
      </c>
      <c r="AF35" s="42">
        <v>0</v>
      </c>
      <c r="AG35" s="43">
        <v>0</v>
      </c>
    </row>
    <row r="36" spans="1:33" x14ac:dyDescent="0.25">
      <c r="A36" s="80" t="s">
        <v>142</v>
      </c>
      <c r="B36" s="81" t="s">
        <v>143</v>
      </c>
      <c r="C36" s="82" t="s">
        <v>78</v>
      </c>
      <c r="D36" s="83" t="s">
        <v>57</v>
      </c>
      <c r="E36" s="84" t="s">
        <v>32</v>
      </c>
      <c r="F36" s="85">
        <v>1</v>
      </c>
      <c r="G36" s="84" t="s">
        <v>33</v>
      </c>
      <c r="H36" s="84" t="s">
        <v>144</v>
      </c>
      <c r="I36" s="84"/>
      <c r="J36" s="112">
        <v>0</v>
      </c>
      <c r="K36" s="106">
        <v>0</v>
      </c>
      <c r="L36" s="113">
        <v>0</v>
      </c>
      <c r="M36" s="109">
        <v>0</v>
      </c>
      <c r="N36" s="105">
        <v>0</v>
      </c>
      <c r="O36" s="119">
        <v>0</v>
      </c>
      <c r="P36" s="112">
        <v>0</v>
      </c>
      <c r="Q36" s="106">
        <v>0</v>
      </c>
      <c r="R36" s="113">
        <v>0</v>
      </c>
      <c r="S36" s="109">
        <v>0</v>
      </c>
      <c r="T36" s="105">
        <v>0</v>
      </c>
      <c r="U36" s="119">
        <v>0</v>
      </c>
      <c r="V36" s="112">
        <v>0</v>
      </c>
      <c r="W36" s="106">
        <v>0</v>
      </c>
      <c r="X36" s="113">
        <v>0</v>
      </c>
      <c r="Y36" s="109">
        <v>0</v>
      </c>
      <c r="Z36" s="105">
        <v>0</v>
      </c>
      <c r="AA36" s="119">
        <v>0</v>
      </c>
      <c r="AB36" s="112">
        <v>0</v>
      </c>
      <c r="AC36" s="106">
        <v>0</v>
      </c>
      <c r="AD36" s="113">
        <v>0</v>
      </c>
      <c r="AE36" s="109">
        <v>0</v>
      </c>
      <c r="AF36" s="105">
        <v>0</v>
      </c>
      <c r="AG36" s="120">
        <v>0</v>
      </c>
    </row>
    <row r="37" spans="1:33" x14ac:dyDescent="0.25">
      <c r="A37" s="80" t="s">
        <v>142</v>
      </c>
      <c r="B37" s="87" t="s">
        <v>145</v>
      </c>
      <c r="C37" s="88" t="s">
        <v>146</v>
      </c>
      <c r="D37" s="89" t="s">
        <v>61</v>
      </c>
      <c r="E37" s="90" t="s">
        <v>32</v>
      </c>
      <c r="F37" s="85">
        <v>1</v>
      </c>
      <c r="G37" s="84" t="s">
        <v>40</v>
      </c>
      <c r="H37" s="84" t="s">
        <v>147</v>
      </c>
      <c r="I37" s="84"/>
      <c r="J37" s="112">
        <v>0</v>
      </c>
      <c r="K37" s="106">
        <v>0</v>
      </c>
      <c r="L37" s="113">
        <v>0</v>
      </c>
      <c r="M37" s="109">
        <v>0</v>
      </c>
      <c r="N37" s="105">
        <v>0</v>
      </c>
      <c r="O37" s="119">
        <v>0</v>
      </c>
      <c r="P37" s="112">
        <v>0</v>
      </c>
      <c r="Q37" s="106">
        <v>0</v>
      </c>
      <c r="R37" s="113">
        <v>0</v>
      </c>
      <c r="S37" s="109">
        <v>0</v>
      </c>
      <c r="T37" s="105">
        <v>0</v>
      </c>
      <c r="U37" s="119">
        <v>0</v>
      </c>
      <c r="V37" s="112">
        <v>0</v>
      </c>
      <c r="W37" s="106">
        <v>0</v>
      </c>
      <c r="X37" s="113">
        <v>0</v>
      </c>
      <c r="Y37" s="109">
        <v>0</v>
      </c>
      <c r="Z37" s="105">
        <v>0</v>
      </c>
      <c r="AA37" s="119">
        <v>0</v>
      </c>
      <c r="AB37" s="112">
        <v>0</v>
      </c>
      <c r="AC37" s="106">
        <v>0</v>
      </c>
      <c r="AD37" s="113">
        <v>0</v>
      </c>
      <c r="AE37" s="109">
        <v>0</v>
      </c>
      <c r="AF37" s="105">
        <v>0</v>
      </c>
      <c r="AG37" s="120">
        <v>0</v>
      </c>
    </row>
    <row r="38" spans="1:33" x14ac:dyDescent="0.25">
      <c r="A38" s="80" t="s">
        <v>142</v>
      </c>
      <c r="B38" s="87" t="s">
        <v>148</v>
      </c>
      <c r="C38" s="88" t="s">
        <v>149</v>
      </c>
      <c r="D38" s="89" t="s">
        <v>65</v>
      </c>
      <c r="E38" s="90" t="s">
        <v>70</v>
      </c>
      <c r="F38" s="91">
        <v>0.85709999999999997</v>
      </c>
      <c r="G38" s="84" t="s">
        <v>52</v>
      </c>
      <c r="H38" s="84" t="s">
        <v>53</v>
      </c>
      <c r="I38" s="84" t="s">
        <v>125</v>
      </c>
      <c r="J38" s="112">
        <v>0</v>
      </c>
      <c r="K38" s="106">
        <v>0</v>
      </c>
      <c r="L38" s="113">
        <v>0</v>
      </c>
      <c r="M38" s="109">
        <v>0</v>
      </c>
      <c r="N38" s="105">
        <v>0</v>
      </c>
      <c r="O38" s="119">
        <v>0</v>
      </c>
      <c r="P38" s="112">
        <v>0</v>
      </c>
      <c r="Q38" s="106">
        <v>0</v>
      </c>
      <c r="R38" s="113">
        <v>0</v>
      </c>
      <c r="S38" s="109">
        <v>0</v>
      </c>
      <c r="T38" s="105">
        <v>0</v>
      </c>
      <c r="U38" s="119">
        <v>0</v>
      </c>
      <c r="V38" s="112">
        <v>0</v>
      </c>
      <c r="W38" s="106">
        <v>0</v>
      </c>
      <c r="X38" s="113">
        <v>0</v>
      </c>
      <c r="Y38" s="109">
        <v>0</v>
      </c>
      <c r="Z38" s="105">
        <v>0</v>
      </c>
      <c r="AA38" s="119">
        <v>0</v>
      </c>
      <c r="AB38" s="112">
        <v>0</v>
      </c>
      <c r="AC38" s="106">
        <v>0</v>
      </c>
      <c r="AD38" s="113">
        <v>0</v>
      </c>
      <c r="AE38" s="109">
        <v>0</v>
      </c>
      <c r="AF38" s="105">
        <v>0</v>
      </c>
      <c r="AG38" s="120">
        <v>0</v>
      </c>
    </row>
    <row r="39" spans="1:33" x14ac:dyDescent="0.25">
      <c r="A39" s="80" t="s">
        <v>142</v>
      </c>
      <c r="B39" s="87" t="s">
        <v>150</v>
      </c>
      <c r="C39" s="88" t="s">
        <v>151</v>
      </c>
      <c r="D39" s="89" t="s">
        <v>65</v>
      </c>
      <c r="E39" s="90" t="s">
        <v>70</v>
      </c>
      <c r="F39" s="91">
        <v>0.85709999999999997</v>
      </c>
      <c r="G39" s="84" t="s">
        <v>52</v>
      </c>
      <c r="H39" s="84" t="s">
        <v>53</v>
      </c>
      <c r="I39" s="84"/>
      <c r="J39" s="112">
        <v>0</v>
      </c>
      <c r="K39" s="106">
        <v>0</v>
      </c>
      <c r="L39" s="113">
        <v>0</v>
      </c>
      <c r="M39" s="109">
        <v>0</v>
      </c>
      <c r="N39" s="105">
        <v>0</v>
      </c>
      <c r="O39" s="119">
        <v>0</v>
      </c>
      <c r="P39" s="112">
        <v>0</v>
      </c>
      <c r="Q39" s="106">
        <v>0</v>
      </c>
      <c r="R39" s="113">
        <v>0</v>
      </c>
      <c r="S39" s="109">
        <v>0</v>
      </c>
      <c r="T39" s="105">
        <v>0</v>
      </c>
      <c r="U39" s="119">
        <v>0</v>
      </c>
      <c r="V39" s="112">
        <v>0</v>
      </c>
      <c r="W39" s="106">
        <v>0</v>
      </c>
      <c r="X39" s="113">
        <v>0</v>
      </c>
      <c r="Y39" s="109">
        <v>0</v>
      </c>
      <c r="Z39" s="105">
        <v>0</v>
      </c>
      <c r="AA39" s="119">
        <v>0</v>
      </c>
      <c r="AB39" s="112">
        <v>0</v>
      </c>
      <c r="AC39" s="106">
        <v>0</v>
      </c>
      <c r="AD39" s="113">
        <v>0</v>
      </c>
      <c r="AE39" s="109">
        <v>0</v>
      </c>
      <c r="AF39" s="105">
        <v>0</v>
      </c>
      <c r="AG39" s="120">
        <v>0</v>
      </c>
    </row>
    <row r="40" spans="1:33" x14ac:dyDescent="0.25">
      <c r="A40" s="80" t="s">
        <v>142</v>
      </c>
      <c r="B40" s="87" t="s">
        <v>152</v>
      </c>
      <c r="C40" s="88" t="s">
        <v>153</v>
      </c>
      <c r="D40" s="89" t="s">
        <v>65</v>
      </c>
      <c r="E40" s="90" t="s">
        <v>32</v>
      </c>
      <c r="F40" s="91">
        <v>1</v>
      </c>
      <c r="G40" s="84" t="s">
        <v>52</v>
      </c>
      <c r="H40" s="84" t="s">
        <v>154</v>
      </c>
      <c r="I40" s="84"/>
      <c r="J40" s="112">
        <v>0</v>
      </c>
      <c r="K40" s="106">
        <v>0</v>
      </c>
      <c r="L40" s="113">
        <v>0</v>
      </c>
      <c r="M40" s="109">
        <v>0</v>
      </c>
      <c r="N40" s="105">
        <v>0</v>
      </c>
      <c r="O40" s="119">
        <v>0</v>
      </c>
      <c r="P40" s="112">
        <v>0</v>
      </c>
      <c r="Q40" s="106">
        <v>0</v>
      </c>
      <c r="R40" s="113">
        <v>0</v>
      </c>
      <c r="S40" s="109">
        <v>0</v>
      </c>
      <c r="T40" s="105">
        <v>0</v>
      </c>
      <c r="U40" s="119">
        <v>0</v>
      </c>
      <c r="V40" s="112">
        <v>0</v>
      </c>
      <c r="W40" s="106">
        <v>0</v>
      </c>
      <c r="X40" s="113">
        <v>0</v>
      </c>
      <c r="Y40" s="109">
        <v>42</v>
      </c>
      <c r="Z40" s="105">
        <v>0</v>
      </c>
      <c r="AA40" s="119">
        <v>0</v>
      </c>
      <c r="AB40" s="112">
        <v>0</v>
      </c>
      <c r="AC40" s="106">
        <v>0</v>
      </c>
      <c r="AD40" s="113">
        <v>0</v>
      </c>
      <c r="AE40" s="109">
        <v>0</v>
      </c>
      <c r="AF40" s="105">
        <v>0</v>
      </c>
      <c r="AG40" s="120">
        <v>0</v>
      </c>
    </row>
    <row r="41" spans="1:33" x14ac:dyDescent="0.25">
      <c r="A41" s="80" t="s">
        <v>142</v>
      </c>
      <c r="B41" s="87" t="s">
        <v>155</v>
      </c>
      <c r="C41" s="88" t="s">
        <v>156</v>
      </c>
      <c r="D41" s="89" t="s">
        <v>65</v>
      </c>
      <c r="E41" s="90" t="s">
        <v>32</v>
      </c>
      <c r="F41" s="91">
        <v>1</v>
      </c>
      <c r="G41" s="84" t="s">
        <v>52</v>
      </c>
      <c r="H41" s="84" t="s">
        <v>157</v>
      </c>
      <c r="I41" s="84"/>
      <c r="J41" s="112">
        <v>0</v>
      </c>
      <c r="K41" s="106">
        <v>0</v>
      </c>
      <c r="L41" s="113">
        <v>0</v>
      </c>
      <c r="M41" s="109">
        <v>0</v>
      </c>
      <c r="N41" s="105">
        <v>0</v>
      </c>
      <c r="O41" s="119">
        <v>0</v>
      </c>
      <c r="P41" s="112">
        <v>0</v>
      </c>
      <c r="Q41" s="106">
        <v>0</v>
      </c>
      <c r="R41" s="113">
        <v>0</v>
      </c>
      <c r="S41" s="109">
        <v>0</v>
      </c>
      <c r="T41" s="105">
        <v>0</v>
      </c>
      <c r="U41" s="119">
        <v>0</v>
      </c>
      <c r="V41" s="112">
        <v>0</v>
      </c>
      <c r="W41" s="106">
        <v>0</v>
      </c>
      <c r="X41" s="113">
        <v>0</v>
      </c>
      <c r="Y41" s="109">
        <v>0</v>
      </c>
      <c r="Z41" s="105">
        <v>0</v>
      </c>
      <c r="AA41" s="119">
        <v>0</v>
      </c>
      <c r="AB41" s="112">
        <v>0</v>
      </c>
      <c r="AC41" s="106">
        <v>0</v>
      </c>
      <c r="AD41" s="113">
        <v>0</v>
      </c>
      <c r="AE41" s="109">
        <v>0</v>
      </c>
      <c r="AF41" s="105">
        <v>0</v>
      </c>
      <c r="AG41" s="120">
        <v>0</v>
      </c>
    </row>
    <row r="42" spans="1:33" x14ac:dyDescent="0.25">
      <c r="A42" s="80" t="s">
        <v>142</v>
      </c>
      <c r="B42" s="87" t="s">
        <v>158</v>
      </c>
      <c r="C42" s="88" t="s">
        <v>159</v>
      </c>
      <c r="D42" s="89" t="s">
        <v>85</v>
      </c>
      <c r="E42" s="90" t="s">
        <v>32</v>
      </c>
      <c r="F42" s="91">
        <v>1</v>
      </c>
      <c r="G42" s="84" t="s">
        <v>52</v>
      </c>
      <c r="H42" s="84" t="s">
        <v>160</v>
      </c>
      <c r="I42" s="84"/>
      <c r="J42" s="112">
        <v>154</v>
      </c>
      <c r="K42" s="106">
        <v>0</v>
      </c>
      <c r="L42" s="113">
        <v>0</v>
      </c>
      <c r="M42" s="109">
        <v>140</v>
      </c>
      <c r="N42" s="105">
        <v>0</v>
      </c>
      <c r="O42" s="119">
        <v>0</v>
      </c>
      <c r="P42" s="112">
        <v>154</v>
      </c>
      <c r="Q42" s="106">
        <v>0</v>
      </c>
      <c r="R42" s="113">
        <v>0</v>
      </c>
      <c r="S42" s="109">
        <v>154</v>
      </c>
      <c r="T42" s="105">
        <v>0</v>
      </c>
      <c r="U42" s="119">
        <v>0</v>
      </c>
      <c r="V42" s="112">
        <v>0</v>
      </c>
      <c r="W42" s="106">
        <v>0</v>
      </c>
      <c r="X42" s="113">
        <v>0</v>
      </c>
      <c r="Y42" s="109">
        <v>0</v>
      </c>
      <c r="Z42" s="105">
        <v>0</v>
      </c>
      <c r="AA42" s="119">
        <v>0</v>
      </c>
      <c r="AB42" s="112">
        <v>0</v>
      </c>
      <c r="AC42" s="106">
        <v>0</v>
      </c>
      <c r="AD42" s="113">
        <v>0</v>
      </c>
      <c r="AE42" s="109">
        <v>0</v>
      </c>
      <c r="AF42" s="105">
        <v>0</v>
      </c>
      <c r="AG42" s="120">
        <v>0</v>
      </c>
    </row>
    <row r="43" spans="1:33" x14ac:dyDescent="0.25">
      <c r="A43" s="80" t="s">
        <v>142</v>
      </c>
      <c r="B43" s="87" t="s">
        <v>161</v>
      </c>
      <c r="C43" s="88" t="s">
        <v>162</v>
      </c>
      <c r="D43" s="89" t="s">
        <v>85</v>
      </c>
      <c r="E43" s="90" t="s">
        <v>70</v>
      </c>
      <c r="F43" s="91">
        <v>0.71430000000000005</v>
      </c>
      <c r="G43" s="84" t="s">
        <v>52</v>
      </c>
      <c r="H43" s="84" t="s">
        <v>53</v>
      </c>
      <c r="I43" s="84"/>
      <c r="J43" s="125">
        <v>0</v>
      </c>
      <c r="K43" s="106">
        <v>0</v>
      </c>
      <c r="L43" s="113">
        <v>0</v>
      </c>
      <c r="M43" s="109">
        <v>0</v>
      </c>
      <c r="N43" s="105">
        <v>0</v>
      </c>
      <c r="O43" s="119">
        <v>0</v>
      </c>
      <c r="P43" s="112">
        <v>0</v>
      </c>
      <c r="Q43" s="106">
        <v>0</v>
      </c>
      <c r="R43" s="113">
        <v>0</v>
      </c>
      <c r="S43" s="109">
        <v>0</v>
      </c>
      <c r="T43" s="105">
        <v>0</v>
      </c>
      <c r="U43" s="119">
        <v>0</v>
      </c>
      <c r="V43" s="112">
        <v>0</v>
      </c>
      <c r="W43" s="106">
        <v>0</v>
      </c>
      <c r="X43" s="113">
        <v>0</v>
      </c>
      <c r="Y43" s="109">
        <v>0</v>
      </c>
      <c r="Z43" s="105">
        <v>0</v>
      </c>
      <c r="AA43" s="119">
        <v>0</v>
      </c>
      <c r="AB43" s="112">
        <v>0</v>
      </c>
      <c r="AC43" s="106">
        <v>0</v>
      </c>
      <c r="AD43" s="113">
        <v>0</v>
      </c>
      <c r="AE43" s="109">
        <v>0</v>
      </c>
      <c r="AF43" s="105">
        <v>0</v>
      </c>
      <c r="AG43" s="120">
        <v>0</v>
      </c>
    </row>
    <row r="44" spans="1:33" x14ac:dyDescent="0.25">
      <c r="A44" s="80" t="s">
        <v>142</v>
      </c>
      <c r="B44" s="87" t="s">
        <v>163</v>
      </c>
      <c r="C44" s="88" t="s">
        <v>164</v>
      </c>
      <c r="D44" s="89" t="s">
        <v>85</v>
      </c>
      <c r="E44" s="90" t="s">
        <v>32</v>
      </c>
      <c r="F44" s="85">
        <v>1</v>
      </c>
      <c r="G44" s="84" t="s">
        <v>52</v>
      </c>
      <c r="H44" s="84" t="s">
        <v>165</v>
      </c>
      <c r="I44" s="84"/>
      <c r="J44" s="112">
        <v>0</v>
      </c>
      <c r="K44" s="106">
        <v>0</v>
      </c>
      <c r="L44" s="113">
        <v>0</v>
      </c>
      <c r="M44" s="109">
        <v>0</v>
      </c>
      <c r="N44" s="105">
        <v>0</v>
      </c>
      <c r="O44" s="119">
        <v>0</v>
      </c>
      <c r="P44" s="112">
        <v>0</v>
      </c>
      <c r="Q44" s="106">
        <v>0</v>
      </c>
      <c r="R44" s="113">
        <v>0</v>
      </c>
      <c r="S44" s="109">
        <v>0</v>
      </c>
      <c r="T44" s="105">
        <v>0</v>
      </c>
      <c r="U44" s="119">
        <v>0</v>
      </c>
      <c r="V44" s="112">
        <v>0</v>
      </c>
      <c r="W44" s="106">
        <v>0</v>
      </c>
      <c r="X44" s="113">
        <v>0</v>
      </c>
      <c r="Y44" s="109">
        <v>0</v>
      </c>
      <c r="Z44" s="105">
        <v>0</v>
      </c>
      <c r="AA44" s="119">
        <v>0</v>
      </c>
      <c r="AB44" s="112">
        <v>0</v>
      </c>
      <c r="AC44" s="106">
        <v>0</v>
      </c>
      <c r="AD44" s="113">
        <v>0</v>
      </c>
      <c r="AE44" s="109">
        <v>0</v>
      </c>
      <c r="AF44" s="105">
        <v>0</v>
      </c>
      <c r="AG44" s="120">
        <v>0</v>
      </c>
    </row>
    <row r="45" spans="1:33" x14ac:dyDescent="0.25">
      <c r="A45" s="80" t="s">
        <v>142</v>
      </c>
      <c r="B45" s="87" t="s">
        <v>166</v>
      </c>
      <c r="C45" s="88" t="s">
        <v>164</v>
      </c>
      <c r="D45" s="89" t="s">
        <v>98</v>
      </c>
      <c r="E45" s="90" t="s">
        <v>32</v>
      </c>
      <c r="F45" s="85">
        <v>1</v>
      </c>
      <c r="G45" s="84" t="s">
        <v>52</v>
      </c>
      <c r="H45" s="84" t="s">
        <v>94</v>
      </c>
      <c r="I45" s="84"/>
      <c r="J45" s="112">
        <v>0</v>
      </c>
      <c r="K45" s="106">
        <v>0</v>
      </c>
      <c r="L45" s="113">
        <v>0</v>
      </c>
      <c r="M45" s="109">
        <v>0</v>
      </c>
      <c r="N45" s="105">
        <v>0</v>
      </c>
      <c r="O45" s="119">
        <v>0</v>
      </c>
      <c r="P45" s="112">
        <v>0</v>
      </c>
      <c r="Q45" s="106">
        <v>0</v>
      </c>
      <c r="R45" s="113">
        <v>0</v>
      </c>
      <c r="S45" s="109">
        <v>0</v>
      </c>
      <c r="T45" s="105">
        <v>0</v>
      </c>
      <c r="U45" s="119">
        <v>0</v>
      </c>
      <c r="V45" s="112">
        <v>0</v>
      </c>
      <c r="W45" s="106">
        <v>0</v>
      </c>
      <c r="X45" s="113">
        <v>0</v>
      </c>
      <c r="Y45" s="109">
        <v>0</v>
      </c>
      <c r="Z45" s="105">
        <v>0</v>
      </c>
      <c r="AA45" s="119">
        <v>0</v>
      </c>
      <c r="AB45" s="112">
        <v>0</v>
      </c>
      <c r="AC45" s="106">
        <v>0</v>
      </c>
      <c r="AD45" s="113">
        <v>0</v>
      </c>
      <c r="AE45" s="109">
        <v>0</v>
      </c>
      <c r="AF45" s="105">
        <v>0</v>
      </c>
      <c r="AG45" s="120">
        <v>0</v>
      </c>
    </row>
    <row r="46" spans="1:33" x14ac:dyDescent="0.25">
      <c r="A46" s="44" t="s">
        <v>167</v>
      </c>
      <c r="B46" s="45" t="s">
        <v>168</v>
      </c>
      <c r="C46" s="46" t="s">
        <v>169</v>
      </c>
      <c r="D46" s="47" t="s">
        <v>57</v>
      </c>
      <c r="E46" s="48" t="s">
        <v>32</v>
      </c>
      <c r="F46" s="49">
        <v>1</v>
      </c>
      <c r="G46" s="50" t="s">
        <v>33</v>
      </c>
      <c r="H46" s="50" t="s">
        <v>170</v>
      </c>
      <c r="I46" s="50"/>
      <c r="J46" s="111">
        <v>0</v>
      </c>
      <c r="K46" s="40">
        <v>0</v>
      </c>
      <c r="L46" s="41">
        <v>0</v>
      </c>
      <c r="M46" s="108">
        <v>0</v>
      </c>
      <c r="N46" s="42">
        <v>0</v>
      </c>
      <c r="O46" s="118">
        <v>0</v>
      </c>
      <c r="P46" s="111">
        <v>0</v>
      </c>
      <c r="Q46" s="40">
        <v>0</v>
      </c>
      <c r="R46" s="41">
        <v>0</v>
      </c>
      <c r="S46" s="108">
        <v>0</v>
      </c>
      <c r="T46" s="42">
        <v>0</v>
      </c>
      <c r="U46" s="118">
        <v>0</v>
      </c>
      <c r="V46" s="111">
        <v>0</v>
      </c>
      <c r="W46" s="40">
        <v>0</v>
      </c>
      <c r="X46" s="41">
        <v>0</v>
      </c>
      <c r="Y46" s="108">
        <v>0</v>
      </c>
      <c r="Z46" s="42">
        <v>0</v>
      </c>
      <c r="AA46" s="118">
        <v>0</v>
      </c>
      <c r="AB46" s="111">
        <v>0</v>
      </c>
      <c r="AC46" s="40">
        <v>0</v>
      </c>
      <c r="AD46" s="41">
        <v>0</v>
      </c>
      <c r="AE46" s="108">
        <v>0</v>
      </c>
      <c r="AF46" s="42">
        <v>0</v>
      </c>
      <c r="AG46" s="43">
        <v>0</v>
      </c>
    </row>
    <row r="47" spans="1:33" ht="10.15" customHeight="1" x14ac:dyDescent="0.25">
      <c r="A47" s="44" t="s">
        <v>167</v>
      </c>
      <c r="B47" s="60" t="s">
        <v>171</v>
      </c>
      <c r="C47" s="61" t="s">
        <v>172</v>
      </c>
      <c r="D47" s="55" t="s">
        <v>61</v>
      </c>
      <c r="E47" s="56" t="s">
        <v>32</v>
      </c>
      <c r="F47" s="49">
        <v>1</v>
      </c>
      <c r="G47" s="63" t="s">
        <v>40</v>
      </c>
      <c r="H47" s="36" t="s">
        <v>173</v>
      </c>
      <c r="I47" s="63"/>
      <c r="J47" s="111">
        <v>0</v>
      </c>
      <c r="K47" s="40">
        <v>0</v>
      </c>
      <c r="L47" s="41">
        <v>0</v>
      </c>
      <c r="M47" s="108">
        <v>0</v>
      </c>
      <c r="N47" s="42">
        <v>0</v>
      </c>
      <c r="O47" s="118">
        <v>0</v>
      </c>
      <c r="P47" s="111">
        <v>0</v>
      </c>
      <c r="Q47" s="40">
        <v>0</v>
      </c>
      <c r="R47" s="41">
        <v>0</v>
      </c>
      <c r="S47" s="108">
        <v>0</v>
      </c>
      <c r="T47" s="42">
        <v>0</v>
      </c>
      <c r="U47" s="118">
        <v>0</v>
      </c>
      <c r="V47" s="111">
        <v>0</v>
      </c>
      <c r="W47" s="40">
        <v>0</v>
      </c>
      <c r="X47" s="41">
        <v>0</v>
      </c>
      <c r="Y47" s="108">
        <v>0</v>
      </c>
      <c r="Z47" s="42">
        <v>0</v>
      </c>
      <c r="AA47" s="118">
        <v>0</v>
      </c>
      <c r="AB47" s="111">
        <v>0</v>
      </c>
      <c r="AC47" s="40">
        <v>0</v>
      </c>
      <c r="AD47" s="41">
        <v>0</v>
      </c>
      <c r="AE47" s="108">
        <v>0</v>
      </c>
      <c r="AF47" s="42">
        <v>0</v>
      </c>
      <c r="AG47" s="43">
        <v>0</v>
      </c>
    </row>
    <row r="48" spans="1:33" ht="10.15" customHeight="1" x14ac:dyDescent="0.25">
      <c r="A48" s="44" t="s">
        <v>167</v>
      </c>
      <c r="B48" s="60" t="s">
        <v>174</v>
      </c>
      <c r="C48" s="61" t="s">
        <v>175</v>
      </c>
      <c r="D48" s="55" t="s">
        <v>85</v>
      </c>
      <c r="E48" s="56" t="s">
        <v>32</v>
      </c>
      <c r="F48" s="94">
        <v>0.85709999999999997</v>
      </c>
      <c r="G48" s="63" t="s">
        <v>52</v>
      </c>
      <c r="H48" s="36" t="s">
        <v>86</v>
      </c>
      <c r="I48" s="63"/>
      <c r="J48" s="111">
        <v>0</v>
      </c>
      <c r="K48" s="40">
        <v>0</v>
      </c>
      <c r="L48" s="41">
        <v>0</v>
      </c>
      <c r="M48" s="108">
        <v>0</v>
      </c>
      <c r="N48" s="42">
        <v>0</v>
      </c>
      <c r="O48" s="118">
        <v>0</v>
      </c>
      <c r="P48" s="111">
        <v>0</v>
      </c>
      <c r="Q48" s="40">
        <v>0</v>
      </c>
      <c r="R48" s="41" t="s">
        <v>206</v>
      </c>
      <c r="S48" s="108">
        <v>0</v>
      </c>
      <c r="T48" s="42">
        <v>0</v>
      </c>
      <c r="U48" s="118">
        <v>0</v>
      </c>
      <c r="V48" s="111">
        <v>0</v>
      </c>
      <c r="W48" s="40">
        <v>0</v>
      </c>
      <c r="X48" s="41">
        <v>0</v>
      </c>
      <c r="Y48" s="108">
        <v>0</v>
      </c>
      <c r="Z48" s="42">
        <v>0</v>
      </c>
      <c r="AA48" s="118">
        <v>0</v>
      </c>
      <c r="AB48" s="111">
        <v>0</v>
      </c>
      <c r="AC48" s="40">
        <v>0</v>
      </c>
      <c r="AD48" s="41">
        <v>0</v>
      </c>
      <c r="AE48" s="108">
        <v>0</v>
      </c>
      <c r="AF48" s="42">
        <v>0</v>
      </c>
      <c r="AG48" s="43">
        <v>0</v>
      </c>
    </row>
    <row r="49" spans="1:33" ht="10.15" customHeight="1" x14ac:dyDescent="0.25">
      <c r="A49" s="44" t="s">
        <v>167</v>
      </c>
      <c r="B49" s="60" t="s">
        <v>176</v>
      </c>
      <c r="C49" s="61" t="s">
        <v>177</v>
      </c>
      <c r="D49" s="55" t="s">
        <v>65</v>
      </c>
      <c r="E49" s="64" t="s">
        <v>70</v>
      </c>
      <c r="F49" s="94">
        <v>0.85709999999999997</v>
      </c>
      <c r="G49" s="50" t="s">
        <v>52</v>
      </c>
      <c r="H49" s="63" t="s">
        <v>53</v>
      </c>
      <c r="I49" s="63"/>
      <c r="J49" s="111">
        <v>0</v>
      </c>
      <c r="K49" s="40">
        <v>0</v>
      </c>
      <c r="L49" s="41">
        <v>0</v>
      </c>
      <c r="M49" s="108">
        <v>0</v>
      </c>
      <c r="N49" s="42">
        <v>0</v>
      </c>
      <c r="O49" s="118">
        <v>0</v>
      </c>
      <c r="P49" s="111">
        <v>0</v>
      </c>
      <c r="Q49" s="40">
        <v>0</v>
      </c>
      <c r="R49" s="41">
        <v>0</v>
      </c>
      <c r="S49" s="108">
        <v>0</v>
      </c>
      <c r="T49" s="42">
        <v>0</v>
      </c>
      <c r="U49" s="118">
        <v>0</v>
      </c>
      <c r="V49" s="111">
        <v>0</v>
      </c>
      <c r="W49" s="40">
        <v>0</v>
      </c>
      <c r="X49" s="41">
        <v>0</v>
      </c>
      <c r="Y49" s="108">
        <v>0</v>
      </c>
      <c r="Z49" s="42">
        <v>0</v>
      </c>
      <c r="AA49" s="118">
        <v>0</v>
      </c>
      <c r="AB49" s="111">
        <v>0</v>
      </c>
      <c r="AC49" s="40">
        <v>0</v>
      </c>
      <c r="AD49" s="41">
        <v>0</v>
      </c>
      <c r="AE49" s="108">
        <v>28</v>
      </c>
      <c r="AF49" s="42">
        <v>0</v>
      </c>
      <c r="AG49" s="43">
        <v>0</v>
      </c>
    </row>
    <row r="50" spans="1:33" ht="10.15" customHeight="1" x14ac:dyDescent="0.25">
      <c r="A50" s="44" t="s">
        <v>167</v>
      </c>
      <c r="B50" s="60" t="s">
        <v>178</v>
      </c>
      <c r="C50" s="61" t="s">
        <v>179</v>
      </c>
      <c r="D50" s="55" t="s">
        <v>65</v>
      </c>
      <c r="E50" s="64" t="s">
        <v>70</v>
      </c>
      <c r="F50" s="94">
        <v>0.85709999999999997</v>
      </c>
      <c r="G50" s="50" t="s">
        <v>52</v>
      </c>
      <c r="H50" s="63" t="s">
        <v>180</v>
      </c>
      <c r="I50" s="63"/>
      <c r="J50" s="111">
        <v>0</v>
      </c>
      <c r="K50" s="40">
        <v>0</v>
      </c>
      <c r="L50" s="41">
        <v>0</v>
      </c>
      <c r="M50" s="108">
        <v>0</v>
      </c>
      <c r="N50" s="42">
        <v>0</v>
      </c>
      <c r="O50" s="118">
        <v>0</v>
      </c>
      <c r="P50" s="111">
        <v>0</v>
      </c>
      <c r="Q50" s="40">
        <v>0</v>
      </c>
      <c r="R50" s="41">
        <v>0</v>
      </c>
      <c r="S50" s="108">
        <v>0</v>
      </c>
      <c r="T50" s="42">
        <v>0</v>
      </c>
      <c r="U50" s="118">
        <v>0</v>
      </c>
      <c r="V50" s="111">
        <v>37</v>
      </c>
      <c r="W50" s="40">
        <v>0</v>
      </c>
      <c r="X50" s="41">
        <v>0</v>
      </c>
      <c r="Y50" s="108">
        <v>0</v>
      </c>
      <c r="Z50" s="42">
        <v>0</v>
      </c>
      <c r="AA50" s="118">
        <v>0</v>
      </c>
      <c r="AB50" s="111">
        <v>0</v>
      </c>
      <c r="AC50" s="40">
        <v>0</v>
      </c>
      <c r="AD50" s="41">
        <v>0</v>
      </c>
      <c r="AE50" s="108">
        <v>0</v>
      </c>
      <c r="AF50" s="42">
        <v>0</v>
      </c>
      <c r="AG50" s="43">
        <v>0</v>
      </c>
    </row>
    <row r="51" spans="1:33" ht="10.15" customHeight="1" x14ac:dyDescent="0.25">
      <c r="A51" s="44" t="s">
        <v>167</v>
      </c>
      <c r="B51" s="60" t="s">
        <v>181</v>
      </c>
      <c r="C51" s="61" t="s">
        <v>182</v>
      </c>
      <c r="D51" s="55" t="s">
        <v>85</v>
      </c>
      <c r="E51" s="64" t="s">
        <v>70</v>
      </c>
      <c r="F51" s="94">
        <v>0.85709999999999997</v>
      </c>
      <c r="G51" s="50" t="s">
        <v>52</v>
      </c>
      <c r="H51" s="63" t="s">
        <v>73</v>
      </c>
      <c r="I51" s="63"/>
      <c r="J51" s="111">
        <v>0</v>
      </c>
      <c r="K51" s="40">
        <v>0</v>
      </c>
      <c r="L51" s="41">
        <v>0</v>
      </c>
      <c r="M51" s="108">
        <v>0</v>
      </c>
      <c r="N51" s="42">
        <v>0</v>
      </c>
      <c r="O51" s="118">
        <v>0</v>
      </c>
      <c r="P51" s="111">
        <v>0</v>
      </c>
      <c r="Q51" s="40">
        <v>0</v>
      </c>
      <c r="R51" s="41">
        <v>0</v>
      </c>
      <c r="S51" s="108">
        <v>0</v>
      </c>
      <c r="T51" s="42">
        <v>0</v>
      </c>
      <c r="U51" s="118">
        <v>0</v>
      </c>
      <c r="V51" s="111">
        <v>0</v>
      </c>
      <c r="W51" s="40">
        <v>0</v>
      </c>
      <c r="X51" s="41">
        <v>0</v>
      </c>
      <c r="Y51" s="108">
        <v>0</v>
      </c>
      <c r="Z51" s="42">
        <v>0</v>
      </c>
      <c r="AA51" s="118">
        <v>0</v>
      </c>
      <c r="AB51" s="111">
        <v>0</v>
      </c>
      <c r="AC51" s="40">
        <v>0</v>
      </c>
      <c r="AD51" s="41">
        <v>0</v>
      </c>
      <c r="AE51" s="108">
        <v>0</v>
      </c>
      <c r="AF51" s="42">
        <v>0</v>
      </c>
      <c r="AG51" s="43">
        <v>0</v>
      </c>
    </row>
    <row r="52" spans="1:33" ht="10.15" customHeight="1" x14ac:dyDescent="0.25">
      <c r="A52" s="44" t="s">
        <v>167</v>
      </c>
      <c r="B52" s="60" t="s">
        <v>183</v>
      </c>
      <c r="C52" s="61" t="s">
        <v>184</v>
      </c>
      <c r="D52" s="55" t="s">
        <v>85</v>
      </c>
      <c r="E52" s="64" t="s">
        <v>32</v>
      </c>
      <c r="F52" s="132">
        <v>1</v>
      </c>
      <c r="G52" s="50" t="s">
        <v>52</v>
      </c>
      <c r="H52" s="63" t="s">
        <v>185</v>
      </c>
      <c r="I52" s="63"/>
      <c r="J52" s="111">
        <v>0</v>
      </c>
      <c r="K52" s="40">
        <v>0</v>
      </c>
      <c r="L52" s="41">
        <v>0</v>
      </c>
      <c r="M52" s="108">
        <v>0</v>
      </c>
      <c r="N52" s="42">
        <v>0</v>
      </c>
      <c r="O52" s="118">
        <v>0</v>
      </c>
      <c r="P52" s="111">
        <v>0</v>
      </c>
      <c r="Q52" s="40">
        <v>0</v>
      </c>
      <c r="R52" s="41">
        <v>0</v>
      </c>
      <c r="S52" s="108">
        <v>0</v>
      </c>
      <c r="T52" s="42">
        <v>0</v>
      </c>
      <c r="U52" s="118">
        <v>0</v>
      </c>
      <c r="V52" s="111">
        <v>0</v>
      </c>
      <c r="W52" s="40">
        <v>0</v>
      </c>
      <c r="X52" s="41">
        <v>0</v>
      </c>
      <c r="Y52" s="108">
        <v>0</v>
      </c>
      <c r="Z52" s="42">
        <v>0</v>
      </c>
      <c r="AA52" s="118">
        <v>0</v>
      </c>
      <c r="AB52" s="111">
        <v>0</v>
      </c>
      <c r="AC52" s="40">
        <v>161</v>
      </c>
      <c r="AD52" s="41">
        <v>0</v>
      </c>
      <c r="AE52" s="108">
        <v>0</v>
      </c>
      <c r="AF52" s="42">
        <v>0</v>
      </c>
      <c r="AG52" s="43">
        <v>0</v>
      </c>
    </row>
    <row r="53" spans="1:33" ht="10.15" customHeight="1" x14ac:dyDescent="0.25">
      <c r="A53" s="44" t="s">
        <v>167</v>
      </c>
      <c r="B53" s="60" t="s">
        <v>186</v>
      </c>
      <c r="C53" s="61" t="s">
        <v>187</v>
      </c>
      <c r="D53" s="55" t="s">
        <v>85</v>
      </c>
      <c r="E53" s="64" t="s">
        <v>70</v>
      </c>
      <c r="F53" s="94">
        <v>0.85709999999999997</v>
      </c>
      <c r="G53" s="50" t="s">
        <v>52</v>
      </c>
      <c r="H53" s="63" t="s">
        <v>188</v>
      </c>
      <c r="I53" s="63"/>
      <c r="J53" s="111">
        <v>0</v>
      </c>
      <c r="K53" s="40">
        <v>0</v>
      </c>
      <c r="L53" s="41">
        <v>0</v>
      </c>
      <c r="M53" s="108">
        <v>0</v>
      </c>
      <c r="N53" s="42">
        <v>0</v>
      </c>
      <c r="O53" s="118">
        <v>0</v>
      </c>
      <c r="P53" s="111">
        <v>0</v>
      </c>
      <c r="Q53" s="40">
        <v>0</v>
      </c>
      <c r="R53" s="41">
        <v>0</v>
      </c>
      <c r="S53" s="108">
        <v>0</v>
      </c>
      <c r="T53" s="42">
        <v>0</v>
      </c>
      <c r="U53" s="118">
        <v>0</v>
      </c>
      <c r="V53" s="111">
        <v>0</v>
      </c>
      <c r="W53" s="40">
        <v>0</v>
      </c>
      <c r="X53" s="41">
        <v>0</v>
      </c>
      <c r="Y53" s="108">
        <v>0</v>
      </c>
      <c r="Z53" s="42">
        <v>0</v>
      </c>
      <c r="AA53" s="118">
        <v>0</v>
      </c>
      <c r="AB53" s="111">
        <v>0</v>
      </c>
      <c r="AC53" s="40">
        <v>0</v>
      </c>
      <c r="AD53" s="41">
        <v>0</v>
      </c>
      <c r="AE53" s="108">
        <v>0</v>
      </c>
      <c r="AF53" s="42">
        <v>0</v>
      </c>
      <c r="AG53" s="43">
        <v>0</v>
      </c>
    </row>
    <row r="54" spans="1:33" ht="10.15" customHeight="1" x14ac:dyDescent="0.25">
      <c r="A54" s="44" t="s">
        <v>167</v>
      </c>
      <c r="B54" s="60" t="s">
        <v>189</v>
      </c>
      <c r="C54" s="61" t="s">
        <v>190</v>
      </c>
      <c r="D54" s="55" t="s">
        <v>85</v>
      </c>
      <c r="E54" s="64" t="s">
        <v>32</v>
      </c>
      <c r="F54" s="132">
        <v>1</v>
      </c>
      <c r="G54" s="50" t="s">
        <v>52</v>
      </c>
      <c r="H54" s="63" t="s">
        <v>49</v>
      </c>
      <c r="I54" s="63"/>
      <c r="J54" s="111">
        <v>0</v>
      </c>
      <c r="K54" s="40">
        <v>0</v>
      </c>
      <c r="L54" s="41">
        <v>0</v>
      </c>
      <c r="M54" s="108">
        <v>0</v>
      </c>
      <c r="N54" s="42">
        <v>0</v>
      </c>
      <c r="O54" s="118">
        <v>0</v>
      </c>
      <c r="P54" s="111">
        <v>0</v>
      </c>
      <c r="Q54" s="40">
        <v>0</v>
      </c>
      <c r="R54" s="41">
        <v>0</v>
      </c>
      <c r="S54" s="108">
        <v>0</v>
      </c>
      <c r="T54" s="42">
        <v>0</v>
      </c>
      <c r="U54" s="118">
        <v>0</v>
      </c>
      <c r="V54" s="111">
        <v>0</v>
      </c>
      <c r="W54" s="40">
        <v>0</v>
      </c>
      <c r="X54" s="41">
        <v>0</v>
      </c>
      <c r="Y54" s="108">
        <v>0</v>
      </c>
      <c r="Z54" s="42">
        <v>0</v>
      </c>
      <c r="AA54" s="118">
        <v>0</v>
      </c>
      <c r="AB54" s="111">
        <v>0</v>
      </c>
      <c r="AC54" s="40">
        <v>0</v>
      </c>
      <c r="AD54" s="41">
        <v>0</v>
      </c>
      <c r="AE54" s="108">
        <v>0</v>
      </c>
      <c r="AF54" s="42">
        <v>0</v>
      </c>
      <c r="AG54" s="43">
        <v>0</v>
      </c>
    </row>
    <row r="55" spans="1:33" ht="10.15" customHeight="1" x14ac:dyDescent="0.25">
      <c r="A55" s="44" t="s">
        <v>167</v>
      </c>
      <c r="B55" s="60" t="s">
        <v>191</v>
      </c>
      <c r="C55" s="61" t="s">
        <v>192</v>
      </c>
      <c r="D55" s="55" t="s">
        <v>85</v>
      </c>
      <c r="E55" s="64" t="s">
        <v>70</v>
      </c>
      <c r="F55" s="94">
        <v>0.85709999999999997</v>
      </c>
      <c r="G55" s="50" t="s">
        <v>52</v>
      </c>
      <c r="H55" s="63" t="s">
        <v>193</v>
      </c>
      <c r="I55" s="63"/>
      <c r="J55" s="111">
        <v>0</v>
      </c>
      <c r="K55" s="40">
        <v>0</v>
      </c>
      <c r="L55" s="41">
        <v>0</v>
      </c>
      <c r="M55" s="108">
        <v>0</v>
      </c>
      <c r="N55" s="42">
        <v>0</v>
      </c>
      <c r="O55" s="118">
        <v>0</v>
      </c>
      <c r="P55" s="111">
        <v>0</v>
      </c>
      <c r="Q55" s="40">
        <v>0</v>
      </c>
      <c r="R55" s="41">
        <v>0</v>
      </c>
      <c r="S55" s="108">
        <v>0</v>
      </c>
      <c r="T55" s="42">
        <v>0</v>
      </c>
      <c r="U55" s="118">
        <v>0</v>
      </c>
      <c r="V55" s="111">
        <v>0</v>
      </c>
      <c r="W55" s="40">
        <v>0</v>
      </c>
      <c r="X55" s="41">
        <v>0</v>
      </c>
      <c r="Y55" s="108">
        <v>0</v>
      </c>
      <c r="Z55" s="42">
        <v>0</v>
      </c>
      <c r="AA55" s="118">
        <v>0</v>
      </c>
      <c r="AB55" s="111">
        <v>0</v>
      </c>
      <c r="AC55" s="40">
        <v>0</v>
      </c>
      <c r="AD55" s="41">
        <v>0</v>
      </c>
      <c r="AE55" s="108">
        <v>0</v>
      </c>
      <c r="AF55" s="42">
        <v>0</v>
      </c>
      <c r="AG55" s="43">
        <v>0</v>
      </c>
    </row>
    <row r="56" spans="1:33" ht="10.15" customHeight="1" x14ac:dyDescent="0.25">
      <c r="A56" s="44" t="s">
        <v>167</v>
      </c>
      <c r="B56" s="60" t="s">
        <v>194</v>
      </c>
      <c r="C56" s="61" t="s">
        <v>195</v>
      </c>
      <c r="D56" s="55" t="s">
        <v>98</v>
      </c>
      <c r="E56" s="64" t="s">
        <v>32</v>
      </c>
      <c r="F56" s="92">
        <v>1</v>
      </c>
      <c r="G56" s="50" t="s">
        <v>52</v>
      </c>
      <c r="H56" s="63" t="s">
        <v>49</v>
      </c>
      <c r="I56" s="63"/>
      <c r="J56" s="111">
        <v>0</v>
      </c>
      <c r="K56" s="40">
        <v>0</v>
      </c>
      <c r="L56" s="41">
        <v>0</v>
      </c>
      <c r="M56" s="108">
        <v>0</v>
      </c>
      <c r="N56" s="42">
        <v>0</v>
      </c>
      <c r="O56" s="118">
        <v>0</v>
      </c>
      <c r="P56" s="111">
        <v>0</v>
      </c>
      <c r="Q56" s="40">
        <v>0</v>
      </c>
      <c r="R56" s="41">
        <v>0</v>
      </c>
      <c r="S56" s="108">
        <v>0</v>
      </c>
      <c r="T56" s="42">
        <v>0</v>
      </c>
      <c r="U56" s="118">
        <v>0</v>
      </c>
      <c r="V56" s="111">
        <v>0</v>
      </c>
      <c r="W56" s="40">
        <v>0</v>
      </c>
      <c r="X56" s="41">
        <v>0</v>
      </c>
      <c r="Y56" s="108">
        <v>0</v>
      </c>
      <c r="Z56" s="42">
        <v>76</v>
      </c>
      <c r="AA56" s="118">
        <v>0</v>
      </c>
      <c r="AB56" s="111">
        <v>0</v>
      </c>
      <c r="AC56" s="40">
        <v>0</v>
      </c>
      <c r="AD56" s="41">
        <v>0</v>
      </c>
      <c r="AE56" s="108">
        <v>0</v>
      </c>
      <c r="AF56" s="42">
        <v>0</v>
      </c>
      <c r="AG56" s="43">
        <v>0</v>
      </c>
    </row>
    <row r="57" spans="1:33" ht="10.15" customHeight="1" thickBot="1" x14ac:dyDescent="0.3">
      <c r="A57" s="65" t="s">
        <v>167</v>
      </c>
      <c r="B57" s="66" t="s">
        <v>196</v>
      </c>
      <c r="C57" s="67" t="s">
        <v>197</v>
      </c>
      <c r="D57" s="68" t="s">
        <v>98</v>
      </c>
      <c r="E57" s="69" t="s">
        <v>32</v>
      </c>
      <c r="F57" s="93">
        <v>1</v>
      </c>
      <c r="G57" s="71" t="s">
        <v>52</v>
      </c>
      <c r="H57" s="71" t="s">
        <v>198</v>
      </c>
      <c r="I57" s="71"/>
      <c r="J57" s="114">
        <v>0</v>
      </c>
      <c r="K57" s="115">
        <v>0</v>
      </c>
      <c r="L57" s="116">
        <v>0</v>
      </c>
      <c r="M57" s="121">
        <v>0</v>
      </c>
      <c r="N57" s="122">
        <v>0</v>
      </c>
      <c r="O57" s="123">
        <v>0</v>
      </c>
      <c r="P57" s="114">
        <v>0</v>
      </c>
      <c r="Q57" s="115">
        <v>0</v>
      </c>
      <c r="R57" s="116">
        <v>0</v>
      </c>
      <c r="S57" s="121">
        <v>0</v>
      </c>
      <c r="T57" s="122">
        <v>0</v>
      </c>
      <c r="U57" s="123">
        <v>0</v>
      </c>
      <c r="V57" s="114">
        <v>0</v>
      </c>
      <c r="W57" s="115">
        <v>0</v>
      </c>
      <c r="X57" s="116">
        <v>0</v>
      </c>
      <c r="Y57" s="121">
        <v>0</v>
      </c>
      <c r="Z57" s="122">
        <v>0</v>
      </c>
      <c r="AA57" s="123">
        <v>0</v>
      </c>
      <c r="AB57" s="114">
        <v>0</v>
      </c>
      <c r="AC57" s="115">
        <v>0</v>
      </c>
      <c r="AD57" s="116">
        <v>0</v>
      </c>
      <c r="AE57" s="121">
        <v>0</v>
      </c>
      <c r="AF57" s="122">
        <v>0</v>
      </c>
      <c r="AG57" s="124">
        <v>0</v>
      </c>
    </row>
    <row r="58" spans="1:33" x14ac:dyDescent="0.25">
      <c r="J58" s="126">
        <f>SUM(J3:J57)</f>
        <v>185</v>
      </c>
      <c r="K58" s="126">
        <f t="shared" ref="K58:AG58" si="0">SUM(K3:K57)</f>
        <v>30</v>
      </c>
      <c r="L58" s="126">
        <f t="shared" si="0"/>
        <v>0</v>
      </c>
      <c r="M58" s="126">
        <f t="shared" si="0"/>
        <v>200</v>
      </c>
      <c r="N58" s="126">
        <f t="shared" si="0"/>
        <v>0</v>
      </c>
      <c r="O58" s="126">
        <f t="shared" si="0"/>
        <v>0</v>
      </c>
      <c r="P58" s="126">
        <f t="shared" si="0"/>
        <v>154</v>
      </c>
      <c r="Q58" s="126">
        <f t="shared" si="0"/>
        <v>124</v>
      </c>
      <c r="R58" s="126">
        <f t="shared" si="0"/>
        <v>0</v>
      </c>
      <c r="S58" s="126">
        <f t="shared" si="0"/>
        <v>278</v>
      </c>
      <c r="T58" s="126">
        <f t="shared" si="0"/>
        <v>0</v>
      </c>
      <c r="U58" s="126">
        <f t="shared" si="0"/>
        <v>0</v>
      </c>
      <c r="V58" s="126">
        <f t="shared" si="0"/>
        <v>37</v>
      </c>
      <c r="W58" s="126">
        <f t="shared" si="0"/>
        <v>0</v>
      </c>
      <c r="X58" s="126">
        <f t="shared" si="0"/>
        <v>0</v>
      </c>
      <c r="Y58" s="126">
        <f t="shared" si="0"/>
        <v>42</v>
      </c>
      <c r="Z58" s="126">
        <f t="shared" si="0"/>
        <v>186</v>
      </c>
      <c r="AA58" s="126">
        <f t="shared" si="0"/>
        <v>0</v>
      </c>
      <c r="AB58" s="126">
        <f t="shared" si="0"/>
        <v>32</v>
      </c>
      <c r="AC58" s="126">
        <f t="shared" si="0"/>
        <v>289</v>
      </c>
      <c r="AD58" s="126">
        <f t="shared" si="0"/>
        <v>0</v>
      </c>
      <c r="AE58" s="126">
        <f t="shared" si="0"/>
        <v>84</v>
      </c>
      <c r="AF58" s="126">
        <f t="shared" si="0"/>
        <v>23</v>
      </c>
      <c r="AG58" s="126">
        <f t="shared" si="0"/>
        <v>0</v>
      </c>
    </row>
    <row r="60" spans="1:33" x14ac:dyDescent="0.25">
      <c r="B60" s="126"/>
      <c r="C60" s="126"/>
      <c r="D60" s="126"/>
    </row>
  </sheetData>
  <mergeCells count="9">
    <mergeCell ref="AE1:AG1"/>
    <mergeCell ref="S1:U1"/>
    <mergeCell ref="P1:R1"/>
    <mergeCell ref="M1:O1"/>
    <mergeCell ref="J1:L1"/>
    <mergeCell ref="A1:I1"/>
    <mergeCell ref="AB1:AD1"/>
    <mergeCell ref="V1:X1"/>
    <mergeCell ref="Y1:AA1"/>
  </mergeCells>
  <pageMargins left="0.25" right="0.25" top="0.75" bottom="0.75" header="0.3" footer="0.3"/>
  <pageSetup paperSize="9" scale="66" orientation="landscape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48F8AE30B3E4FB096BA7AD1B7BF32" ma:contentTypeVersion="2" ma:contentTypeDescription="Crée un document." ma:contentTypeScope="" ma:versionID="8988a3a3aa1fa44162bc48f55035acd1">
  <xsd:schema xmlns:xsd="http://www.w3.org/2001/XMLSchema" xmlns:xs="http://www.w3.org/2001/XMLSchema" xmlns:p="http://schemas.microsoft.com/office/2006/metadata/properties" xmlns:ns2="b9a73e34-9ec1-480c-af1d-03adb7383a13" targetNamespace="http://schemas.microsoft.com/office/2006/metadata/properties" ma:root="true" ma:fieldsID="83da60eff69170fde9d9b8a0daf20486" ns2:_="">
    <xsd:import namespace="b9a73e34-9ec1-480c-af1d-03adb7383a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73e34-9ec1-480c-af1d-03adb7383a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158B7E-09C4-4C1B-BF11-7864A892F4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0FFD70-6233-4BC9-AE82-1C68FF9EBF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73e34-9ec1-480c-af1d-03adb7383a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745D6A-2B7B-44EF-9C6C-6677E6FBD46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Suivi des ETP</vt:lpstr>
      <vt:lpstr>Suivi des Abs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Monia Anthony</dc:creator>
  <cp:keywords/>
  <dc:description/>
  <cp:lastModifiedBy>Duphil Damien</cp:lastModifiedBy>
  <cp:revision/>
  <dcterms:created xsi:type="dcterms:W3CDTF">2014-12-05T15:26:19Z</dcterms:created>
  <dcterms:modified xsi:type="dcterms:W3CDTF">2020-12-02T13:13:36Z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0x01010094C48F8AE30B3E4FB096BA7AD1B7BF32</vt:lpwstr>
  </property>
</Properties>
</file>