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A8AF167E-7D07-4B19-9366-652B4095E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5" i="1"/>
  <c r="D8" i="1" l="1"/>
  <c r="D9" i="1" s="1"/>
  <c r="D19" i="1" s="1"/>
  <c r="G18" i="1" l="1"/>
  <c r="F18" i="1" s="1"/>
  <c r="D24" i="1"/>
  <c r="G22" i="1"/>
  <c r="F22" i="1" s="1"/>
  <c r="G23" i="1"/>
  <c r="F23" i="1" s="1"/>
  <c r="G20" i="1"/>
  <c r="F20" i="1" s="1"/>
  <c r="G24" i="1"/>
  <c r="F24" i="1" s="1"/>
  <c r="G25" i="1"/>
  <c r="F25" i="1" s="1"/>
  <c r="G19" i="1"/>
  <c r="F19" i="1" s="1"/>
  <c r="F16" i="1" s="1"/>
  <c r="H18" i="1" s="1"/>
  <c r="G21" i="1"/>
  <c r="F21" i="1" s="1"/>
  <c r="H25" i="1" l="1"/>
  <c r="H24" i="1"/>
  <c r="H21" i="1"/>
  <c r="H22" i="1"/>
  <c r="H20" i="1"/>
  <c r="H23" i="1"/>
  <c r="H19" i="1"/>
  <c r="H16" i="1" l="1"/>
</calcChain>
</file>

<file path=xl/sharedStrings.xml><?xml version="1.0" encoding="utf-8"?>
<sst xmlns="http://schemas.openxmlformats.org/spreadsheetml/2006/main" count="25" uniqueCount="10">
  <si>
    <t>N°</t>
  </si>
  <si>
    <t>Orange</t>
  </si>
  <si>
    <t>Rouge</t>
  </si>
  <si>
    <t>Jaune</t>
  </si>
  <si>
    <t>NOMBRE</t>
  </si>
  <si>
    <t>POURCENTAGE</t>
  </si>
  <si>
    <t>rose</t>
  </si>
  <si>
    <t>violet</t>
  </si>
  <si>
    <t>Couleur</t>
  </si>
  <si>
    <t>Possible de rallonger chaque tableau en étirant les formules vers le 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</si>
</sst>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0"/>
      <name val="Calibri"/>
      <family val="2"/>
    </font>
    <font>
      <sz val="12"/>
      <color rgb="FFFF0000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sz val="12"/>
      <color rgb="FF3F3F76"/>
      <name val="Calibri"/>
      <family val="2"/>
    </font>
    <font>
      <sz val="12"/>
      <color rgb="FF9C0006"/>
      <name val="Calibri"/>
      <family val="2"/>
    </font>
    <font>
      <sz val="12"/>
      <color rgb="FF9C6500"/>
      <name val="Calibri"/>
      <family val="2"/>
    </font>
    <font>
      <sz val="12"/>
      <color rgb="FF006100"/>
      <name val="Calibri"/>
      <family val="2"/>
    </font>
    <font>
      <b/>
      <sz val="12"/>
      <color rgb="FF3F3F3F"/>
      <name val="Calibri"/>
      <family val="2"/>
    </font>
    <font>
      <i/>
      <sz val="12"/>
      <color rgb="FF7F7F7F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5">
    <xf numFmtId="0" fontId="0" fillId="0" borderId="0"/>
    <xf numFmtId="0" fontId="17" fillId="0" borderId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12" borderId="0" applyNumberFormat="0" applyBorder="0" applyAlignment="0" applyProtection="0"/>
    <xf numFmtId="0" fontId="16" fillId="12" borderId="0" applyNumberFormat="0" applyBorder="0" applyAlignment="0" applyProtection="0"/>
    <xf numFmtId="0" fontId="19" fillId="16" borderId="0" applyNumberFormat="0" applyBorder="0" applyAlignment="0" applyProtection="0"/>
    <xf numFmtId="0" fontId="16" fillId="16" borderId="0" applyNumberFormat="0" applyBorder="0" applyAlignment="0" applyProtection="0"/>
    <xf numFmtId="0" fontId="19" fillId="20" borderId="0" applyNumberFormat="0" applyBorder="0" applyAlignment="0" applyProtection="0"/>
    <xf numFmtId="0" fontId="16" fillId="20" borderId="0" applyNumberFormat="0" applyBorder="0" applyAlignment="0" applyProtection="0"/>
    <xf numFmtId="0" fontId="19" fillId="24" borderId="0" applyNumberFormat="0" applyBorder="0" applyAlignment="0" applyProtection="0"/>
    <xf numFmtId="0" fontId="16" fillId="24" borderId="0" applyNumberFormat="0" applyBorder="0" applyAlignment="0" applyProtection="0"/>
    <xf numFmtId="0" fontId="19" fillId="28" borderId="0" applyNumberFormat="0" applyBorder="0" applyAlignment="0" applyProtection="0"/>
    <xf numFmtId="0" fontId="16" fillId="28" borderId="0" applyNumberFormat="0" applyBorder="0" applyAlignment="0" applyProtection="0"/>
    <xf numFmtId="0" fontId="19" fillId="32" borderId="0" applyNumberFormat="0" applyBorder="0" applyAlignment="0" applyProtection="0"/>
    <xf numFmtId="0" fontId="16" fillId="32" borderId="0" applyNumberFormat="0" applyBorder="0" applyAlignment="0" applyProtection="0"/>
    <xf numFmtId="0" fontId="19" fillId="9" borderId="0" applyNumberFormat="0" applyBorder="0" applyAlignment="0" applyProtection="0"/>
    <xf numFmtId="0" fontId="16" fillId="9" borderId="0" applyNumberFormat="0" applyBorder="0" applyAlignment="0" applyProtection="0"/>
    <xf numFmtId="0" fontId="19" fillId="13" borderId="0" applyNumberFormat="0" applyBorder="0" applyAlignment="0" applyProtection="0"/>
    <xf numFmtId="0" fontId="16" fillId="13" borderId="0" applyNumberFormat="0" applyBorder="0" applyAlignment="0" applyProtection="0"/>
    <xf numFmtId="0" fontId="19" fillId="17" borderId="0" applyNumberFormat="0" applyBorder="0" applyAlignment="0" applyProtection="0"/>
    <xf numFmtId="0" fontId="16" fillId="17" borderId="0" applyNumberFormat="0" applyBorder="0" applyAlignment="0" applyProtection="0"/>
    <xf numFmtId="0" fontId="19" fillId="21" borderId="0" applyNumberFormat="0" applyBorder="0" applyAlignment="0" applyProtection="0"/>
    <xf numFmtId="0" fontId="16" fillId="21" borderId="0" applyNumberFormat="0" applyBorder="0" applyAlignment="0" applyProtection="0"/>
    <xf numFmtId="0" fontId="19" fillId="25" borderId="0" applyNumberFormat="0" applyBorder="0" applyAlignment="0" applyProtection="0"/>
    <xf numFmtId="0" fontId="16" fillId="25" borderId="0" applyNumberFormat="0" applyBorder="0" applyAlignment="0" applyProtection="0"/>
    <xf numFmtId="0" fontId="19" fillId="29" borderId="0" applyNumberFormat="0" applyBorder="0" applyAlignment="0" applyProtection="0"/>
    <xf numFmtId="0" fontId="16" fillId="29" borderId="0" applyNumberFormat="0" applyBorder="0" applyAlignment="0" applyProtection="0"/>
    <xf numFmtId="0" fontId="2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6" borderId="4" applyNumberFormat="0" applyAlignment="0" applyProtection="0"/>
    <xf numFmtId="0" fontId="10" fillId="6" borderId="4" applyNumberFormat="0" applyAlignment="0" applyProtection="0"/>
    <xf numFmtId="0" fontId="22" fillId="0" borderId="6" applyNumberFormat="0" applyFill="0" applyAlignment="0" applyProtection="0"/>
    <xf numFmtId="0" fontId="11" fillId="0" borderId="6" applyNumberFormat="0" applyFill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23" fillId="5" borderId="4" applyNumberFormat="0" applyAlignment="0" applyProtection="0"/>
    <xf numFmtId="0" fontId="8" fillId="5" borderId="4" applyNumberFormat="0" applyAlignment="0" applyProtection="0"/>
    <xf numFmtId="0" fontId="24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26" fillId="2" borderId="0" applyNumberFormat="0" applyBorder="0" applyAlignment="0" applyProtection="0"/>
    <xf numFmtId="0" fontId="5" fillId="2" borderId="0" applyNumberFormat="0" applyBorder="0" applyAlignment="0" applyProtection="0"/>
    <xf numFmtId="0" fontId="27" fillId="6" borderId="5" applyNumberFormat="0" applyAlignment="0" applyProtection="0"/>
    <xf numFmtId="0" fontId="9" fillId="6" borderId="5" applyNumberFormat="0" applyAlignment="0" applyProtection="0"/>
    <xf numFmtId="0" fontId="2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2" fillId="0" borderId="1" applyNumberFormat="0" applyFill="0" applyAlignment="0" applyProtection="0"/>
    <xf numFmtId="0" fontId="31" fillId="0" borderId="2" applyNumberFormat="0" applyFill="0" applyAlignment="0" applyProtection="0"/>
    <xf numFmtId="0" fontId="3" fillId="0" borderId="2" applyNumberFormat="0" applyFill="0" applyAlignment="0" applyProtection="0"/>
    <xf numFmtId="0" fontId="32" fillId="0" borderId="3" applyNumberFormat="0" applyFill="0" applyAlignment="0" applyProtection="0"/>
    <xf numFmtId="0" fontId="4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15" fillId="0" borderId="9" applyNumberFormat="0" applyFill="0" applyAlignment="0" applyProtection="0"/>
    <xf numFmtId="0" fontId="34" fillId="7" borderId="7" applyNumberFormat="0" applyAlignment="0" applyProtection="0"/>
    <xf numFmtId="0" fontId="12" fillId="7" borderId="7" applyNumberFormat="0" applyAlignment="0" applyProtection="0"/>
  </cellStyleXfs>
  <cellXfs count="20">
    <xf numFmtId="0" fontId="0" fillId="0" borderId="0" xfId="0"/>
    <xf numFmtId="0" fontId="17" fillId="0" borderId="0" xfId="1"/>
    <xf numFmtId="0" fontId="33" fillId="33" borderId="10" xfId="1" applyFont="1" applyFill="1" applyBorder="1" applyAlignment="1" applyProtection="1">
      <alignment horizontal="center" vertical="center"/>
      <protection locked="0"/>
    </xf>
    <xf numFmtId="0" fontId="33" fillId="0" borderId="10" xfId="1" applyFont="1" applyBorder="1" applyAlignment="1" applyProtection="1">
      <alignment horizontal="center" vertical="center"/>
    </xf>
    <xf numFmtId="9" fontId="33" fillId="0" borderId="10" xfId="65" applyFont="1" applyBorder="1" applyAlignment="1" applyProtection="1">
      <alignment horizontal="center" vertical="center"/>
    </xf>
    <xf numFmtId="0" fontId="35" fillId="34" borderId="11" xfId="1" applyFont="1" applyFill="1" applyBorder="1" applyAlignment="1" applyProtection="1">
      <alignment horizontal="center" vertical="center" wrapText="1"/>
      <protection locked="0"/>
    </xf>
    <xf numFmtId="0" fontId="35" fillId="34" borderId="12" xfId="1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 wrapText="1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36" fillId="35" borderId="13" xfId="64" applyFont="1" applyFill="1" applyBorder="1" applyAlignment="1" applyProtection="1">
      <alignment horizontal="center"/>
      <protection locked="0"/>
    </xf>
    <xf numFmtId="0" fontId="36" fillId="35" borderId="14" xfId="64" applyFont="1" applyFill="1" applyBorder="1" applyAlignment="1" applyProtection="1">
      <alignment horizontal="center"/>
      <protection locked="0"/>
    </xf>
    <xf numFmtId="0" fontId="17" fillId="0" borderId="15" xfId="1" applyBorder="1"/>
    <xf numFmtId="0" fontId="17" fillId="0" borderId="16" xfId="1" applyBorder="1"/>
    <xf numFmtId="0" fontId="17" fillId="0" borderId="17" xfId="1" applyBorder="1"/>
    <xf numFmtId="9" fontId="33" fillId="0" borderId="10" xfId="1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8" fillId="0" borderId="0" xfId="1" applyFont="1" applyAlignment="1" applyProtection="1">
      <alignment horizontal="center"/>
      <protection locked="0"/>
    </xf>
    <xf numFmtId="0" fontId="17" fillId="0" borderId="0" xfId="1" applyAlignment="1">
      <alignment horizontal="center"/>
    </xf>
    <xf numFmtId="0" fontId="18" fillId="0" borderId="10" xfId="1" applyFont="1" applyBorder="1" applyAlignment="1" applyProtection="1">
      <alignment horizontal="center"/>
    </xf>
    <xf numFmtId="0" fontId="20" fillId="0" borderId="0" xfId="1" applyFont="1"/>
  </cellXfs>
  <cellStyles count="85">
    <cellStyle name="20 % - Accent1 2" xfId="3" xr:uid="{00000000-0005-0000-0000-000000000000}"/>
    <cellStyle name="20 % - Accent1 3" xfId="2" xr:uid="{00000000-0005-0000-0000-000001000000}"/>
    <cellStyle name="20 % - Accent2 2" xfId="5" xr:uid="{00000000-0005-0000-0000-000002000000}"/>
    <cellStyle name="20 % - Accent2 3" xfId="4" xr:uid="{00000000-0005-0000-0000-000003000000}"/>
    <cellStyle name="20 % - Accent3 2" xfId="7" xr:uid="{00000000-0005-0000-0000-000004000000}"/>
    <cellStyle name="20 % - Accent3 3" xfId="6" xr:uid="{00000000-0005-0000-0000-000005000000}"/>
    <cellStyle name="20 % - Accent4 2" xfId="9" xr:uid="{00000000-0005-0000-0000-000006000000}"/>
    <cellStyle name="20 % - Accent4 3" xfId="8" xr:uid="{00000000-0005-0000-0000-000007000000}"/>
    <cellStyle name="20 % - Accent5 2" xfId="11" xr:uid="{00000000-0005-0000-0000-000008000000}"/>
    <cellStyle name="20 % - Accent5 3" xfId="10" xr:uid="{00000000-0005-0000-0000-000009000000}"/>
    <cellStyle name="20 % - Accent6 2" xfId="13" xr:uid="{00000000-0005-0000-0000-00000A000000}"/>
    <cellStyle name="20 % - Accent6 3" xfId="12" xr:uid="{00000000-0005-0000-0000-00000B000000}"/>
    <cellStyle name="40 % - Accent1 2" xfId="15" xr:uid="{00000000-0005-0000-0000-00000C000000}"/>
    <cellStyle name="40 % - Accent1 3" xfId="14" xr:uid="{00000000-0005-0000-0000-00000D000000}"/>
    <cellStyle name="40 % - Accent2 2" xfId="17" xr:uid="{00000000-0005-0000-0000-00000E000000}"/>
    <cellStyle name="40 % - Accent2 3" xfId="16" xr:uid="{00000000-0005-0000-0000-00000F000000}"/>
    <cellStyle name="40 % - Accent3 2" xfId="19" xr:uid="{00000000-0005-0000-0000-000010000000}"/>
    <cellStyle name="40 % - Accent3 3" xfId="18" xr:uid="{00000000-0005-0000-0000-000011000000}"/>
    <cellStyle name="40 % - Accent4 2" xfId="21" xr:uid="{00000000-0005-0000-0000-000012000000}"/>
    <cellStyle name="40 % - Accent4 3" xfId="20" xr:uid="{00000000-0005-0000-0000-000013000000}"/>
    <cellStyle name="40 % - Accent5 2" xfId="23" xr:uid="{00000000-0005-0000-0000-000014000000}"/>
    <cellStyle name="40 % - Accent5 3" xfId="22" xr:uid="{00000000-0005-0000-0000-000015000000}"/>
    <cellStyle name="40 % - Accent6 2" xfId="25" xr:uid="{00000000-0005-0000-0000-000016000000}"/>
    <cellStyle name="40 % - Accent6 3" xfId="24" xr:uid="{00000000-0005-0000-0000-000017000000}"/>
    <cellStyle name="60 % - Accent1 2" xfId="27" xr:uid="{00000000-0005-0000-0000-000018000000}"/>
    <cellStyle name="60 % - Accent1 3" xfId="26" xr:uid="{00000000-0005-0000-0000-000019000000}"/>
    <cellStyle name="60 % - Accent2 2" xfId="29" xr:uid="{00000000-0005-0000-0000-00001A000000}"/>
    <cellStyle name="60 % - Accent2 3" xfId="28" xr:uid="{00000000-0005-0000-0000-00001B000000}"/>
    <cellStyle name="60 % - Accent3 2" xfId="31" xr:uid="{00000000-0005-0000-0000-00001C000000}"/>
    <cellStyle name="60 % - Accent3 3" xfId="30" xr:uid="{00000000-0005-0000-0000-00001D000000}"/>
    <cellStyle name="60 % - Accent4 2" xfId="33" xr:uid="{00000000-0005-0000-0000-00001E000000}"/>
    <cellStyle name="60 % - Accent4 3" xfId="32" xr:uid="{00000000-0005-0000-0000-00001F000000}"/>
    <cellStyle name="60 % - Accent5 2" xfId="35" xr:uid="{00000000-0005-0000-0000-000020000000}"/>
    <cellStyle name="60 % - Accent5 3" xfId="34" xr:uid="{00000000-0005-0000-0000-000021000000}"/>
    <cellStyle name="60 % - Accent6 2" xfId="37" xr:uid="{00000000-0005-0000-0000-000022000000}"/>
    <cellStyle name="60 % - Accent6 3" xfId="36" xr:uid="{00000000-0005-0000-0000-000023000000}"/>
    <cellStyle name="Accent1 2" xfId="39" xr:uid="{00000000-0005-0000-0000-000024000000}"/>
    <cellStyle name="Accent1 3" xfId="38" xr:uid="{00000000-0005-0000-0000-000025000000}"/>
    <cellStyle name="Accent2 2" xfId="41" xr:uid="{00000000-0005-0000-0000-000026000000}"/>
    <cellStyle name="Accent2 3" xfId="40" xr:uid="{00000000-0005-0000-0000-000027000000}"/>
    <cellStyle name="Accent3 2" xfId="43" xr:uid="{00000000-0005-0000-0000-000028000000}"/>
    <cellStyle name="Accent3 3" xfId="42" xr:uid="{00000000-0005-0000-0000-000029000000}"/>
    <cellStyle name="Accent4 2" xfId="45" xr:uid="{00000000-0005-0000-0000-00002A000000}"/>
    <cellStyle name="Accent4 3" xfId="44" xr:uid="{00000000-0005-0000-0000-00002B000000}"/>
    <cellStyle name="Accent5 2" xfId="47" xr:uid="{00000000-0005-0000-0000-00002C000000}"/>
    <cellStyle name="Accent5 3" xfId="46" xr:uid="{00000000-0005-0000-0000-00002D000000}"/>
    <cellStyle name="Accent6 2" xfId="49" xr:uid="{00000000-0005-0000-0000-00002E000000}"/>
    <cellStyle name="Accent6 3" xfId="48" xr:uid="{00000000-0005-0000-0000-00002F000000}"/>
    <cellStyle name="Avertissement 2" xfId="51" xr:uid="{00000000-0005-0000-0000-000030000000}"/>
    <cellStyle name="Avertissement 3" xfId="50" xr:uid="{00000000-0005-0000-0000-000031000000}"/>
    <cellStyle name="Calcul 2" xfId="53" xr:uid="{00000000-0005-0000-0000-000032000000}"/>
    <cellStyle name="Calcul 3" xfId="52" xr:uid="{00000000-0005-0000-0000-000033000000}"/>
    <cellStyle name="Cellule liée 2" xfId="55" xr:uid="{00000000-0005-0000-0000-000034000000}"/>
    <cellStyle name="Cellule liée 3" xfId="54" xr:uid="{00000000-0005-0000-0000-000035000000}"/>
    <cellStyle name="Commentaire 2" xfId="57" xr:uid="{00000000-0005-0000-0000-000036000000}"/>
    <cellStyle name="Commentaire 3" xfId="56" xr:uid="{00000000-0005-0000-0000-000037000000}"/>
    <cellStyle name="Entrée 2" xfId="59" xr:uid="{00000000-0005-0000-0000-000038000000}"/>
    <cellStyle name="Entrée 3" xfId="58" xr:uid="{00000000-0005-0000-0000-000039000000}"/>
    <cellStyle name="Insatisfaisant 2" xfId="61" xr:uid="{00000000-0005-0000-0000-00003A000000}"/>
    <cellStyle name="Insatisfaisant 3" xfId="60" xr:uid="{00000000-0005-0000-0000-00003B000000}"/>
    <cellStyle name="Neutre 2" xfId="63" xr:uid="{00000000-0005-0000-0000-00003C000000}"/>
    <cellStyle name="Neutre 3" xfId="62" xr:uid="{00000000-0005-0000-0000-00003D000000}"/>
    <cellStyle name="Normal" xfId="0" builtinId="0"/>
    <cellStyle name="Normal 2" xfId="64" xr:uid="{00000000-0005-0000-0000-00003F000000}"/>
    <cellStyle name="Normal 3" xfId="1" xr:uid="{00000000-0005-0000-0000-000040000000}"/>
    <cellStyle name="Pourcentage 2" xfId="65" xr:uid="{00000000-0005-0000-0000-000041000000}"/>
    <cellStyle name="Satisfaisant 2" xfId="67" xr:uid="{00000000-0005-0000-0000-000042000000}"/>
    <cellStyle name="Satisfaisant 3" xfId="66" xr:uid="{00000000-0005-0000-0000-000043000000}"/>
    <cellStyle name="Sortie 2" xfId="69" xr:uid="{00000000-0005-0000-0000-000044000000}"/>
    <cellStyle name="Sortie 3" xfId="68" xr:uid="{00000000-0005-0000-0000-000045000000}"/>
    <cellStyle name="Texte explicatif 2" xfId="71" xr:uid="{00000000-0005-0000-0000-000046000000}"/>
    <cellStyle name="Texte explicatif 3" xfId="70" xr:uid="{00000000-0005-0000-0000-000047000000}"/>
    <cellStyle name="Titre 2" xfId="72" xr:uid="{00000000-0005-0000-0000-000048000000}"/>
    <cellStyle name="Titre 1 2" xfId="74" xr:uid="{00000000-0005-0000-0000-000049000000}"/>
    <cellStyle name="Titre 1 3" xfId="73" xr:uid="{00000000-0005-0000-0000-00004A000000}"/>
    <cellStyle name="Titre 2 2" xfId="76" xr:uid="{00000000-0005-0000-0000-00004B000000}"/>
    <cellStyle name="Titre 2 3" xfId="75" xr:uid="{00000000-0005-0000-0000-00004C000000}"/>
    <cellStyle name="Titre 3 2" xfId="78" xr:uid="{00000000-0005-0000-0000-00004D000000}"/>
    <cellStyle name="Titre 3 3" xfId="77" xr:uid="{00000000-0005-0000-0000-00004E000000}"/>
    <cellStyle name="Titre 4 2" xfId="80" xr:uid="{00000000-0005-0000-0000-00004F000000}"/>
    <cellStyle name="Titre 4 3" xfId="79" xr:uid="{00000000-0005-0000-0000-000050000000}"/>
    <cellStyle name="Total 2" xfId="82" xr:uid="{00000000-0005-0000-0000-000051000000}"/>
    <cellStyle name="Total 3" xfId="81" xr:uid="{00000000-0005-0000-0000-000052000000}"/>
    <cellStyle name="Vérification 2" xfId="84" xr:uid="{00000000-0005-0000-0000-000053000000}"/>
    <cellStyle name="Vérification 3" xfId="83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26"/>
  <sheetViews>
    <sheetView tabSelected="1" workbookViewId="0">
      <selection activeCell="K16" sqref="K16"/>
    </sheetView>
  </sheetViews>
  <sheetFormatPr baseColWidth="10" defaultRowHeight="15" x14ac:dyDescent="0.25"/>
  <cols>
    <col min="3" max="3" width="18.7109375" customWidth="1"/>
    <col min="4" max="4" width="5.85546875" style="15" customWidth="1"/>
    <col min="5" max="5" width="11.42578125" style="15"/>
    <col min="8" max="8" width="15.5703125" bestFit="1" customWidth="1"/>
  </cols>
  <sheetData>
    <row r="5" spans="2:8" ht="15.75" thickBot="1" x14ac:dyDescent="0.3"/>
    <row r="6" spans="2:8" ht="17.25" thickTop="1" thickBot="1" x14ac:dyDescent="0.3">
      <c r="B6" s="5" t="s">
        <v>0</v>
      </c>
      <c r="C6" s="6" t="s">
        <v>8</v>
      </c>
      <c r="D6" s="7"/>
      <c r="E6" s="7"/>
      <c r="F6" s="7"/>
      <c r="G6" s="7"/>
      <c r="H6" s="7"/>
    </row>
    <row r="7" spans="2:8" ht="18" thickTop="1" x14ac:dyDescent="0.3">
      <c r="B7" s="9">
        <v>1</v>
      </c>
      <c r="C7" s="11" t="s">
        <v>1</v>
      </c>
      <c r="D7" s="18">
        <f>IF(COUNTIF(C$7:C7,C7)=1,MAX(D$6:D6)+1,"")</f>
        <v>1</v>
      </c>
      <c r="E7" s="16"/>
      <c r="F7" s="1"/>
      <c r="G7" s="1"/>
      <c r="H7" s="1"/>
    </row>
    <row r="8" spans="2:8" ht="17.25" x14ac:dyDescent="0.3">
      <c r="B8" s="10">
        <v>2</v>
      </c>
      <c r="C8" s="12" t="s">
        <v>2</v>
      </c>
      <c r="D8" s="18">
        <f>IF(COUNTIF(C$7:C8,C8)=1,MAX(D$6:D7)+1,"")</f>
        <v>2</v>
      </c>
      <c r="E8" s="16"/>
      <c r="F8" s="1"/>
      <c r="G8" s="1"/>
      <c r="H8" s="1"/>
    </row>
    <row r="9" spans="2:8" ht="17.25" x14ac:dyDescent="0.3">
      <c r="B9" s="10">
        <v>3</v>
      </c>
      <c r="C9" s="12" t="s">
        <v>3</v>
      </c>
      <c r="D9" s="18">
        <f>IF(COUNTIF(C$7:C9,C9)=1,MAX(D$6:D8)+1,"")</f>
        <v>3</v>
      </c>
      <c r="E9" s="16"/>
      <c r="F9" s="1"/>
      <c r="G9" s="1"/>
      <c r="H9" s="1"/>
    </row>
    <row r="10" spans="2:8" ht="17.25" x14ac:dyDescent="0.3">
      <c r="B10" s="10">
        <v>4</v>
      </c>
      <c r="C10" s="12" t="s">
        <v>2</v>
      </c>
      <c r="D10" s="18" t="str">
        <f>IF(COUNTIF(C$7:C10,C10)=1,MAX(D$6:D9)+1,"")</f>
        <v/>
      </c>
      <c r="E10" s="16"/>
      <c r="F10" s="1"/>
      <c r="G10" s="1"/>
      <c r="H10" s="1"/>
    </row>
    <row r="11" spans="2:8" ht="17.25" x14ac:dyDescent="0.3">
      <c r="B11" s="9">
        <v>5</v>
      </c>
      <c r="C11" s="12" t="s">
        <v>2</v>
      </c>
      <c r="D11" s="18" t="str">
        <f>IF(COUNTIF(C$7:C11,C11)=1,MAX(D$6:D10)+1,"")</f>
        <v/>
      </c>
      <c r="E11" s="16"/>
      <c r="F11" s="19" t="s">
        <v>9</v>
      </c>
      <c r="G11" s="1"/>
      <c r="H11" s="1"/>
    </row>
    <row r="12" spans="2:8" ht="17.25" x14ac:dyDescent="0.3">
      <c r="B12" s="10">
        <v>6</v>
      </c>
      <c r="C12" s="12" t="s">
        <v>2</v>
      </c>
      <c r="D12" s="18" t="str">
        <f>IF(COUNTIF(C$7:C12,C12)=1,MAX(D$6:D11)+1,"")</f>
        <v/>
      </c>
      <c r="E12" s="16"/>
      <c r="F12" s="1"/>
      <c r="G12" s="1"/>
      <c r="H12" s="1"/>
    </row>
    <row r="13" spans="2:8" ht="17.25" x14ac:dyDescent="0.3">
      <c r="B13" s="10">
        <v>7</v>
      </c>
      <c r="C13" s="12" t="s">
        <v>3</v>
      </c>
      <c r="D13" s="18" t="str">
        <f>IF(COUNTIF(C$7:C13,C13)=1,MAX(D$6:D12)+1,"")</f>
        <v/>
      </c>
      <c r="E13" s="16"/>
      <c r="F13" s="1"/>
      <c r="G13" s="1"/>
      <c r="H13" s="1"/>
    </row>
    <row r="14" spans="2:8" ht="17.25" x14ac:dyDescent="0.3">
      <c r="B14" s="10">
        <v>8</v>
      </c>
      <c r="C14" s="12" t="s">
        <v>3</v>
      </c>
      <c r="D14" s="18" t="str">
        <f>IF(COUNTIF(C$7:C14,C14)=1,MAX(D$6:D13)+1,"")</f>
        <v/>
      </c>
      <c r="E14" s="16"/>
      <c r="F14" s="1"/>
      <c r="G14" s="1"/>
      <c r="H14" s="1"/>
    </row>
    <row r="15" spans="2:8" ht="17.25" x14ac:dyDescent="0.3">
      <c r="B15" s="9">
        <v>9</v>
      </c>
      <c r="C15" s="12" t="s">
        <v>3</v>
      </c>
      <c r="D15" s="18" t="str">
        <f>IF(COUNTIF(C$7:C15,C15)=1,MAX(D$6:D14)+1,"")</f>
        <v/>
      </c>
      <c r="E15" s="16"/>
      <c r="F15" s="1"/>
      <c r="G15" s="1"/>
      <c r="H15" s="1"/>
    </row>
    <row r="16" spans="2:8" ht="17.25" x14ac:dyDescent="0.3">
      <c r="B16" s="10">
        <v>10</v>
      </c>
      <c r="C16" s="12" t="s">
        <v>3</v>
      </c>
      <c r="D16" s="18" t="str">
        <f>IF(COUNTIF(C$7:C16,C16)=1,MAX(D$6:D15)+1,"")</f>
        <v/>
      </c>
      <c r="E16" s="16"/>
      <c r="F16" s="3">
        <f>SUM(F18:F25)</f>
        <v>19</v>
      </c>
      <c r="G16" s="8"/>
      <c r="H16" s="14">
        <f>SUM(H18:H25)</f>
        <v>1</v>
      </c>
    </row>
    <row r="17" spans="2:8" ht="17.25" x14ac:dyDescent="0.3">
      <c r="B17" s="10">
        <v>11</v>
      </c>
      <c r="C17" s="12" t="s">
        <v>1</v>
      </c>
      <c r="D17" s="18" t="str">
        <f>IF(COUNTIF(C$7:C17,C17)=1,MAX(D$6:D16)+1,"")</f>
        <v/>
      </c>
      <c r="E17" s="16"/>
      <c r="F17" s="2" t="s">
        <v>4</v>
      </c>
      <c r="G17" s="2" t="s">
        <v>8</v>
      </c>
      <c r="H17" s="2" t="s">
        <v>5</v>
      </c>
    </row>
    <row r="18" spans="2:8" ht="17.25" x14ac:dyDescent="0.3">
      <c r="B18" s="10">
        <v>12</v>
      </c>
      <c r="C18" s="12" t="s">
        <v>1</v>
      </c>
      <c r="D18" s="18" t="str">
        <f>IF(COUNTIF(C$7:C18,C18)=1,MAX(D$6:D17)+1,"")</f>
        <v/>
      </c>
      <c r="E18" s="16"/>
      <c r="F18" s="3">
        <f>COUNTIF(C:C,G18)</f>
        <v>3</v>
      </c>
      <c r="G18" s="8" t="str">
        <f>IFERROR(INDEX(C:C,MATCH(ROWS(G$18:G18),D:D,0)),"-")</f>
        <v>Orange</v>
      </c>
      <c r="H18" s="4">
        <f>F18/$F$16</f>
        <v>0.15789473684210525</v>
      </c>
    </row>
    <row r="19" spans="2:8" ht="17.25" x14ac:dyDescent="0.3">
      <c r="B19" s="9">
        <v>13</v>
      </c>
      <c r="C19" s="12" t="s">
        <v>6</v>
      </c>
      <c r="D19" s="18">
        <f>IF(COUNTIF(C$7:C19,C19)=1,MAX(D$6:D18)+1,"")</f>
        <v>4</v>
      </c>
      <c r="E19" s="16"/>
      <c r="F19" s="3">
        <f t="shared" ref="F19:F25" si="0">COUNTIF(C:C,G19)</f>
        <v>8</v>
      </c>
      <c r="G19" s="8" t="str">
        <f>IFERROR(INDEX(C:C,MATCH(ROWS(G$18:G19),D:D,0)),"-")</f>
        <v>Rouge</v>
      </c>
      <c r="H19" s="4">
        <f t="shared" ref="H19:H25" si="1">F19/$F$16</f>
        <v>0.42105263157894735</v>
      </c>
    </row>
    <row r="20" spans="2:8" ht="17.25" x14ac:dyDescent="0.3">
      <c r="B20" s="10">
        <v>14</v>
      </c>
      <c r="C20" s="12" t="s">
        <v>2</v>
      </c>
      <c r="D20" s="18" t="str">
        <f>IF(COUNTIF(C$7:C20,C20)=1,MAX(D$6:D19)+1,"")</f>
        <v/>
      </c>
      <c r="E20" s="16"/>
      <c r="F20" s="3">
        <f t="shared" si="0"/>
        <v>6</v>
      </c>
      <c r="G20" s="8" t="str">
        <f>IFERROR(INDEX(C:C,MATCH(ROWS(G$18:G20),D:D,0)),"-")</f>
        <v>Jaune</v>
      </c>
      <c r="H20" s="4">
        <f t="shared" si="1"/>
        <v>0.31578947368421051</v>
      </c>
    </row>
    <row r="21" spans="2:8" ht="17.25" x14ac:dyDescent="0.3">
      <c r="B21" s="10">
        <v>15</v>
      </c>
      <c r="C21" s="12" t="s">
        <v>2</v>
      </c>
      <c r="D21" s="18" t="str">
        <f>IF(COUNTIF(C$7:C21,C21)=1,MAX(D$6:D20)+1,"")</f>
        <v/>
      </c>
      <c r="E21" s="16"/>
      <c r="F21" s="3">
        <f t="shared" si="0"/>
        <v>1</v>
      </c>
      <c r="G21" s="8" t="str">
        <f>IFERROR(INDEX(C:C,MATCH(ROWS(G$18:G21),D:D,0)),"-")</f>
        <v>rose</v>
      </c>
      <c r="H21" s="4">
        <f t="shared" si="1"/>
        <v>5.2631578947368418E-2</v>
      </c>
    </row>
    <row r="22" spans="2:8" ht="17.25" x14ac:dyDescent="0.3">
      <c r="B22" s="10">
        <v>16</v>
      </c>
      <c r="C22" s="12" t="s">
        <v>3</v>
      </c>
      <c r="D22" s="18" t="str">
        <f>IF(COUNTIF(C$7:C22,C22)=1,MAX(D$6:D21)+1,"")</f>
        <v/>
      </c>
      <c r="E22" s="16"/>
      <c r="F22" s="3">
        <f t="shared" si="0"/>
        <v>1</v>
      </c>
      <c r="G22" s="8" t="str">
        <f>IFERROR(INDEX(C:C,MATCH(ROWS(G$18:G22),D:D,0)),"-")</f>
        <v>violet</v>
      </c>
      <c r="H22" s="4">
        <f t="shared" si="1"/>
        <v>5.2631578947368418E-2</v>
      </c>
    </row>
    <row r="23" spans="2:8" ht="17.25" x14ac:dyDescent="0.3">
      <c r="B23" s="9">
        <v>17</v>
      </c>
      <c r="C23" s="12" t="s">
        <v>2</v>
      </c>
      <c r="D23" s="18" t="str">
        <f>IF(COUNTIF(C$7:C23,C23)=1,MAX(D$6:D22)+1,"")</f>
        <v/>
      </c>
      <c r="E23" s="16"/>
      <c r="F23" s="3">
        <f t="shared" si="0"/>
        <v>0</v>
      </c>
      <c r="G23" s="8" t="str">
        <f>IFERROR(INDEX(C:C,MATCH(ROWS(G$18:G23),D:D,0)),"-")</f>
        <v>-</v>
      </c>
      <c r="H23" s="4">
        <f t="shared" si="1"/>
        <v>0</v>
      </c>
    </row>
    <row r="24" spans="2:8" ht="17.25" x14ac:dyDescent="0.3">
      <c r="B24" s="10">
        <v>18</v>
      </c>
      <c r="C24" s="12" t="s">
        <v>7</v>
      </c>
      <c r="D24" s="18">
        <f>IF(COUNTIF(C$7:C24,C24)=1,MAX(D$6:D23)+1,"")</f>
        <v>5</v>
      </c>
      <c r="E24" s="16"/>
      <c r="F24" s="3">
        <f t="shared" si="0"/>
        <v>0</v>
      </c>
      <c r="G24" s="8" t="str">
        <f>IFERROR(INDEX(C:C,MATCH(ROWS(G$18:G24),D:D,0)),"-")</f>
        <v>-</v>
      </c>
      <c r="H24" s="4">
        <f t="shared" si="1"/>
        <v>0</v>
      </c>
    </row>
    <row r="25" spans="2:8" ht="18" thickBot="1" x14ac:dyDescent="0.35">
      <c r="B25" s="10">
        <v>19</v>
      </c>
      <c r="C25" s="13" t="s">
        <v>2</v>
      </c>
      <c r="D25" s="18" t="str">
        <f>IF(COUNTIF(C$7:C25,C25)=1,MAX(D$6:D24)+1,"")</f>
        <v/>
      </c>
      <c r="E25" s="16"/>
      <c r="F25" s="3">
        <f t="shared" si="0"/>
        <v>0</v>
      </c>
      <c r="G25" s="8" t="str">
        <f>IFERROR(INDEX(C:C,MATCH(ROWS(G$18:G25),D:D,0)),"-")</f>
        <v>-</v>
      </c>
      <c r="H25" s="4">
        <f t="shared" si="1"/>
        <v>0</v>
      </c>
    </row>
    <row r="26" spans="2:8" ht="16.5" thickTop="1" x14ac:dyDescent="0.25">
      <c r="B26" s="1"/>
      <c r="C26" s="1"/>
      <c r="D26" s="17"/>
      <c r="E26" s="17"/>
      <c r="F26" s="1"/>
      <c r="G26" s="1"/>
      <c r="H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7029139</dc:creator>
  <cp:lastModifiedBy>TISSOT</cp:lastModifiedBy>
  <dcterms:created xsi:type="dcterms:W3CDTF">2021-07-20T10:02:13Z</dcterms:created>
  <dcterms:modified xsi:type="dcterms:W3CDTF">2021-07-20T12:52:56Z</dcterms:modified>
</cp:coreProperties>
</file>