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hony.causse\Desktop\"/>
    </mc:Choice>
  </mc:AlternateContent>
  <bookViews>
    <workbookView xWindow="0" yWindow="0" windowWidth="15360" windowHeight="7300"/>
  </bookViews>
  <sheets>
    <sheet name="ADR" sheetId="1" r:id="rId1"/>
  </sheets>
  <definedNames>
    <definedName name="CaseACocher14" localSheetId="0">ADR!#REF!</definedName>
    <definedName name="CaseACocher3" localSheetId="0">ADR!#REF!</definedName>
    <definedName name="CaseACocher5" localSheetId="0">ADR!#REF!</definedName>
    <definedName name="CaseACocher7" localSheetId="0">ADR!#REF!</definedName>
    <definedName name="CaseACocher8" localSheetId="0">ADR!#REF!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26" i="1"/>
  <c r="H26" i="1"/>
  <c r="H34" i="1"/>
  <c r="H33" i="1" l="1"/>
  <c r="K33" i="1" s="1"/>
  <c r="H30" i="1"/>
  <c r="K30" i="1" s="1"/>
  <c r="H25" i="1"/>
  <c r="K25" i="1" s="1"/>
  <c r="H15" i="1" l="1"/>
  <c r="K15" i="1" s="1"/>
  <c r="H16" i="1"/>
  <c r="K16" i="1" s="1"/>
  <c r="H23" i="1" l="1"/>
  <c r="K23" i="1" s="1"/>
  <c r="H20" i="1"/>
  <c r="K20" i="1" s="1"/>
  <c r="H13" i="1"/>
  <c r="K13" i="1" s="1"/>
  <c r="H14" i="1"/>
  <c r="K14" i="1" s="1"/>
  <c r="H17" i="1"/>
  <c r="K17" i="1" s="1"/>
  <c r="H35" i="1"/>
  <c r="K35" i="1" s="1"/>
  <c r="H36" i="1"/>
  <c r="K36" i="1" s="1"/>
  <c r="H32" i="1"/>
  <c r="K32" i="1" s="1"/>
  <c r="K8" i="1" l="1"/>
  <c r="H24" i="1"/>
  <c r="K24" i="1" s="1"/>
  <c r="H27" i="1"/>
  <c r="K27" i="1" s="1"/>
  <c r="H28" i="1"/>
  <c r="K28" i="1" s="1"/>
  <c r="H29" i="1"/>
  <c r="K29" i="1" s="1"/>
  <c r="H31" i="1"/>
  <c r="K31" i="1" s="1"/>
  <c r="H37" i="1"/>
  <c r="K37" i="1" s="1"/>
  <c r="H38" i="1"/>
  <c r="K38" i="1" s="1"/>
  <c r="H39" i="1"/>
  <c r="K39" i="1" s="1"/>
  <c r="H40" i="1"/>
  <c r="K40" i="1" s="1"/>
  <c r="H9" i="1"/>
  <c r="K9" i="1" s="1"/>
  <c r="H10" i="1"/>
  <c r="K10" i="1" s="1"/>
  <c r="H11" i="1"/>
  <c r="K11" i="1" s="1"/>
  <c r="H12" i="1"/>
  <c r="K12" i="1" s="1"/>
  <c r="H18" i="1"/>
  <c r="K18" i="1" s="1"/>
  <c r="H19" i="1"/>
  <c r="K19" i="1" s="1"/>
  <c r="H21" i="1"/>
  <c r="K21" i="1" s="1"/>
  <c r="H22" i="1"/>
  <c r="K22" i="1" s="1"/>
  <c r="H8" i="1"/>
</calcChain>
</file>

<file path=xl/sharedStrings.xml><?xml version="1.0" encoding="utf-8"?>
<sst xmlns="http://schemas.openxmlformats.org/spreadsheetml/2006/main" count="80" uniqueCount="75">
  <si>
    <t>IDENTIFICATION DES RISQUES</t>
  </si>
  <si>
    <t>MOYENS DE PREVENTION SPECIFIQUES</t>
  </si>
  <si>
    <t>P</t>
  </si>
  <si>
    <t>G</t>
  </si>
  <si>
    <t>P*G</t>
  </si>
  <si>
    <t>Niveau de risque brut</t>
  </si>
  <si>
    <t xml:space="preserve">Niveau de risque résiduel </t>
  </si>
  <si>
    <t>M</t>
  </si>
  <si>
    <t>P*G*M</t>
  </si>
  <si>
    <t>TYPES DE RISQUES</t>
  </si>
  <si>
    <t>TECHNIQUES</t>
  </si>
  <si>
    <t>HUMAINS</t>
  </si>
  <si>
    <t>ORGANISATIONNELS</t>
  </si>
  <si>
    <t>FINANCIERS</t>
  </si>
  <si>
    <t>Mise en télétravail permanente (difficultés à communiquer, difficulté à obtenir les ressources de l'intranet…)</t>
  </si>
  <si>
    <t>Modification des normes ISO 19443 et CEFRI en cours de projet</t>
  </si>
  <si>
    <t>Manque de compétences pour réaliser le projet</t>
  </si>
  <si>
    <t>Conflit avec le personnel de l'entreprise</t>
  </si>
  <si>
    <t>Rajout de tâches secondaires ayant un impact temporel significatif sur mes missions principales</t>
  </si>
  <si>
    <t>Plus aucun intérêt à se certifier ISO 19443 ou CEFRI (changement de stratégie dû à un changement du besoin du client ou perte de marché)</t>
  </si>
  <si>
    <t>Démission de mon maître de stage</t>
  </si>
  <si>
    <t xml:space="preserve">Absentéisme prolongé de mon maître de stage et impossibilité de communication suite à un accident </t>
  </si>
  <si>
    <t>Arrêt du stage pour des causes financières (faillite)</t>
  </si>
  <si>
    <t>Arrêt de certaines missions pour causes financières (réduction budgétaire)</t>
  </si>
  <si>
    <t>Arrêt du stage pour cause de conflit et/ou de problème psychologique</t>
  </si>
  <si>
    <t>Transfert de savoir incomplet (manque d'information ou de clarification menant à une mauvaise interprétation)</t>
  </si>
  <si>
    <t>Perte ou panne de mon ordinateur menant à la perte totale des données</t>
  </si>
  <si>
    <t>Perte d'information et de données</t>
  </si>
  <si>
    <t>Déviations dans la réalisation des tâches (Rendu projet incohérent avec les attentes, temps par tâche trop important (retard))</t>
  </si>
  <si>
    <t>Réduction des moyens à ma disposition pour cause budgétaire (restriction budgétaire)</t>
  </si>
  <si>
    <t>Mauvaise prise en compte des exigences ESAIP et ORYS (divergence de point de vue entre les deux parties et manque de communication)</t>
  </si>
  <si>
    <t>Oubli d'éléments importants à prendre en compte pour le projet</t>
  </si>
  <si>
    <t>Délai insuffisant pour réaliser l'ensemble des tâches (charge de travail trop importante)</t>
  </si>
  <si>
    <t>Problème de santé lié à une charge de travail trop importante</t>
  </si>
  <si>
    <t>Nouvelle réglementation ou loi augmentant les exigences normatives</t>
  </si>
  <si>
    <t>Mauvaise compréhension du système de management ORYS et du fonctionnement de l'entreprise</t>
  </si>
  <si>
    <t>Raccourcissement des délais par ORYS suite à une demande du client de meilleurs délais</t>
  </si>
  <si>
    <t>Incompréhension et mauvaise interprétation des normes ISO 19443 et CEFRI</t>
  </si>
  <si>
    <t>Mise en place d'un planning projet avec échéances définies + Mise en place d'une marge de manœuvre en accord avec mon maître de stage et ses attentes + Mise en place d'une réunion hebdomadaire ou mensuelle selon les besoins de la période pour faire un point sur l'avancement du projet et recadrer le projet</t>
  </si>
  <si>
    <t>Politique de l'entreprise privilégiant au maximum le travail physique dans le respect des règles sanitaires + In formation sur l'état sanitaire du pays + Mise en place de certains travaux permettant des moyens accessibles à domicile</t>
  </si>
  <si>
    <t>Information sur l'état de modification des normes de façon mensuelle voir trimestrielle</t>
  </si>
  <si>
    <t>Mauvaise répartition des tâches causant un retard</t>
  </si>
  <si>
    <t>Revue du planning projet en cas de changement +  Réunion hebdomadaire ou mensuelle pour faire un point sur l'avancement du projet et recadrer le projet si nécessaire</t>
  </si>
  <si>
    <t>Planning projet avec implémentation des tâches importantes + Réajustement du planning en fonction de l'avancé projet + Marge de manœuvre en accord avec mon maître de stage et ses attentes + Réunion hebdomadaire ou mensuelle selon les besoins de la période pour faire un point sur l'avancement du projet et recadrer le projet si nécessaire</t>
  </si>
  <si>
    <t>Réajustement du planning en fonction du besoin + Point à aborder lors de la réunion hebdomadaire ou mensuelle pour voir si cela interfère avec mes missions principales + Marge mise en place pour pallier le risque de manque de temps</t>
  </si>
  <si>
    <t>Analyse des besoins pour réaliser ma mission et discussion avec ma tutrice sur l'adéquation entre la tâche et les moyens à ma disposition</t>
  </si>
  <si>
    <t>Conservation des données essentielles en local et en réseau pour limiter la perte d'information et augmenter les accès aux éléments importants pour mes tâches</t>
  </si>
  <si>
    <t>Demande de complément d'information auprès de mon maître de stage + Approfondissement des recherches et lien entre la norme ISO 9001 que je connais et celle-ci</t>
  </si>
  <si>
    <t>Insuffisance des données pour la norme ISO 19443 dû à son apparition en 2018 en vue de réaliser mon état de l'art et mon Benchmark concurrentiel</t>
  </si>
  <si>
    <t>Contact d'organismes de formation pour approfondir mes recherches sur la base de leurs connaissances + participation à des webinaires sur le thème de la norme ISO 19443</t>
  </si>
  <si>
    <t>S'assurer de l'objectif stratégique de l'entreprise et de la bonne vision de l'avenir de l'entreprise (Assister à la réunion annuelle tenu par le directeur du département pour tenir informer les salariés de l'avenir du département)</t>
  </si>
  <si>
    <t>Prise en compte des cahiers des charges ( ESAIP et ORYS) avec compréhension de chacun d'eux et demande d'éclaircissement sur les points obscures avec la partie intéressé + Revue des éléments lors de la réunion hebdomadaire ou mensuelle</t>
  </si>
  <si>
    <t>Prise en compte des cahiers des charges ( ESAIP et ORYS) avec compréhension de chacun d'eux et demande d'éclaircissement sur les points obscures avec la partie intéressé + Maintenance d'une communication avec demande de validation des deux parties pour les choix importants</t>
  </si>
  <si>
    <t>Sécurisation des données importantes sur le SharePoint de l'entreprise et transfère d'une copie des données importantes dans une clé de l'entreprise</t>
  </si>
  <si>
    <t>Mise en place de formations sur le sujet avec ma tutrice ou le personnel compétent (demande aux "sachants" du service pour en programmer une) + Disposition de diverses sources d'information (SharePoint, personnel compétent…) en cas d'incertitudes</t>
  </si>
  <si>
    <t>Sources d'information indisponibles 
(Intranet, SharePoint entreprise…)</t>
  </si>
  <si>
    <t>Formations sur le domaine avec ma tutrice ou la personne compétente + Disposition de diverses sources d'information (SharePoint, personnel compétent…) pour alimenter mes connaissances sur la façon de faire de l'entreprise + Approfondissement des recherches sur le domaine</t>
  </si>
  <si>
    <t>Compétences techniques insuffisantes</t>
  </si>
  <si>
    <t>Absentéisme prolongé dû à un problème de santé</t>
  </si>
  <si>
    <t>Discussion hebdomadaire avec mon maître de stage</t>
  </si>
  <si>
    <t>Report de la fonction sur une autre personne compétente du département qui deviendra mon nouveau maître de stage</t>
  </si>
  <si>
    <t>Indisponibilité des sources d'information 
(maître de stage, personnel de l'entreprise...)</t>
  </si>
  <si>
    <t>Anticiper les indisponibilités des personnes + Essayer d'obtenir l'information par soi-même sans passer par un intermédiaire</t>
  </si>
  <si>
    <t>Missions définies à l'avance me laissant une certaines autonomie afin de pallier l'absence sur une période</t>
  </si>
  <si>
    <t>Application de la technique de la communication sécurisée (retour sur la communication à mon interlocuteur et confirmation par celui-ci de la compréhension du savoir) + Demande d'informations complémentaires en cas d'incertitudes</t>
  </si>
  <si>
    <t xml:space="preserve">Discussion hebdomadaire avec mon maître de stage sur mes impressions dans l'entreprise + </t>
  </si>
  <si>
    <t>Discussion hebdomadaire avec mon maître de stage + Recherche de solutions au problème lorsqu'il y en a un</t>
  </si>
  <si>
    <t>Discussion hebdomadaire avec mon maître de stage + Discussion sur la charge de travail avec part de mes impressions + Recherche de solutions au problème lorsqu'il y en a un</t>
  </si>
  <si>
    <t>S'assurer de l'objectif stratégique de l'entreprise et de la bonne vision de l'avenir de l'entreprise (Assister à la réunion annuelle tenu par le directeur du département pour tenir informer les salariés de l'avenir du département, cette réunion contient un analyse financière de l'entreprise et du département)</t>
  </si>
  <si>
    <t>Logiciels inadéquats pour remplir mes missions</t>
  </si>
  <si>
    <t>Accueil projet et système par ma tutrice en complément de l'accueil sécurité afin d'avoir une vision globale de l'entreprise + Partage de documents importants pour la compréhension avec allocation de temps dédié à cette approfondissement des connaissances sur le système + sources d'information (SharePoint, intranet, personnel compétent...) disponibles en permanence</t>
  </si>
  <si>
    <t>Perte de motivation par rapport au missions</t>
  </si>
  <si>
    <t>Qualité des rendus indapté (informations spécifiques, charte graphique…)</t>
  </si>
  <si>
    <t>Vérification de la bonne prise en compte des exigences pour chaque rendu + Vérification de l'adquation entre les attentes et le rendu + vérification avec mon maître de stage avant envoi</t>
  </si>
  <si>
    <t>Prise en compte de la valeur ajoutée de mes actions et de ce que cela va apporter à l'entreprise dans son système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</si>
</sst>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="83" zoomScaleNormal="83" workbookViewId="0">
      <selection activeCell="L6" sqref="L6"/>
    </sheetView>
  </sheetViews>
  <sheetFormatPr baseColWidth="10" defaultRowHeight="14.5" x14ac:dyDescent="0.35"/>
  <cols>
    <col min="1" max="1" width="10.90625" style="4"/>
    <col min="2" max="2" width="10.90625" style="1"/>
    <col min="3" max="3" width="36.7265625" style="1" customWidth="1"/>
    <col min="4" max="4" width="10.90625" style="1"/>
    <col min="5" max="5" width="38.7265625" style="1" customWidth="1"/>
    <col min="6" max="7" width="10.90625" style="1"/>
    <col min="8" max="8" width="23.453125" style="1" customWidth="1"/>
    <col min="9" max="9" width="49.7265625" style="1" customWidth="1"/>
    <col min="10" max="10" width="10.90625" style="1"/>
    <col min="11" max="11" width="26.81640625" style="1" customWidth="1"/>
    <col min="12" max="16384" width="10.90625" style="1"/>
  </cols>
  <sheetData>
    <row r="1" spans="2:14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</row>
    <row r="2" spans="2:14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</row>
    <row r="3" spans="2:14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</row>
    <row r="4" spans="2:14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</row>
    <row r="5" spans="2:14" ht="15" thickBo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</row>
    <row r="6" spans="2:14" ht="78" customHeight="1" thickTop="1" x14ac:dyDescent="0.35">
      <c r="B6" s="4"/>
      <c r="C6" s="28" t="s">
        <v>9</v>
      </c>
      <c r="D6" s="30" t="s">
        <v>0</v>
      </c>
      <c r="E6" s="31"/>
      <c r="F6" s="25" t="s">
        <v>2</v>
      </c>
      <c r="G6" s="25" t="s">
        <v>3</v>
      </c>
      <c r="H6" s="10" t="s">
        <v>5</v>
      </c>
      <c r="I6" s="25" t="s">
        <v>1</v>
      </c>
      <c r="J6" s="25" t="s">
        <v>7</v>
      </c>
      <c r="K6" s="11" t="s">
        <v>6</v>
      </c>
      <c r="L6" s="4"/>
      <c r="M6" s="4"/>
      <c r="N6" s="4"/>
    </row>
    <row r="7" spans="2:14" ht="20.5" thickBot="1" x14ac:dyDescent="0.4">
      <c r="B7" s="4"/>
      <c r="C7" s="29"/>
      <c r="D7" s="32"/>
      <c r="E7" s="33"/>
      <c r="F7" s="26"/>
      <c r="G7" s="26"/>
      <c r="H7" s="2" t="s">
        <v>4</v>
      </c>
      <c r="I7" s="26"/>
      <c r="J7" s="26"/>
      <c r="K7" s="12" t="s">
        <v>8</v>
      </c>
      <c r="L7" s="4"/>
      <c r="M7" s="4"/>
      <c r="N7" s="4"/>
    </row>
    <row r="8" spans="2:14" ht="98.5" customHeight="1" thickTop="1" x14ac:dyDescent="0.35">
      <c r="B8" s="4"/>
      <c r="C8" s="19" t="s">
        <v>12</v>
      </c>
      <c r="D8" s="27" t="s">
        <v>19</v>
      </c>
      <c r="E8" s="27"/>
      <c r="F8" s="5">
        <v>1</v>
      </c>
      <c r="G8" s="5">
        <v>3</v>
      </c>
      <c r="H8" s="5">
        <f>F8*G8</f>
        <v>3</v>
      </c>
      <c r="I8" s="5" t="s">
        <v>50</v>
      </c>
      <c r="J8" s="5">
        <v>0.75</v>
      </c>
      <c r="K8" s="6">
        <f>F8*G8*J8</f>
        <v>2.25</v>
      </c>
      <c r="L8" s="4"/>
      <c r="M8" s="4"/>
      <c r="N8" s="4"/>
    </row>
    <row r="9" spans="2:14" ht="130.5" customHeight="1" x14ac:dyDescent="0.35">
      <c r="B9" s="4"/>
      <c r="C9" s="20"/>
      <c r="D9" s="23" t="s">
        <v>41</v>
      </c>
      <c r="E9" s="23"/>
      <c r="F9" s="7">
        <v>3</v>
      </c>
      <c r="G9" s="7">
        <v>3</v>
      </c>
      <c r="H9" s="7">
        <f t="shared" ref="H9:H40" si="0">F9*G9</f>
        <v>9</v>
      </c>
      <c r="I9" s="13" t="s">
        <v>38</v>
      </c>
      <c r="J9" s="7">
        <v>0.25</v>
      </c>
      <c r="K9" s="7">
        <f t="shared" ref="K9:K40" si="1">H9*J9</f>
        <v>2.25</v>
      </c>
      <c r="L9" s="4"/>
      <c r="M9" s="4"/>
      <c r="N9" s="4"/>
    </row>
    <row r="10" spans="2:14" ht="98.5" customHeight="1" x14ac:dyDescent="0.35">
      <c r="B10" s="4"/>
      <c r="C10" s="20"/>
      <c r="D10" s="23" t="s">
        <v>14</v>
      </c>
      <c r="E10" s="23"/>
      <c r="F10" s="7">
        <v>2</v>
      </c>
      <c r="G10" s="7">
        <v>3</v>
      </c>
      <c r="H10" s="7">
        <f t="shared" si="0"/>
        <v>6</v>
      </c>
      <c r="I10" s="7" t="s">
        <v>39</v>
      </c>
      <c r="J10" s="7">
        <v>0.5</v>
      </c>
      <c r="K10" s="7">
        <f t="shared" si="1"/>
        <v>3</v>
      </c>
      <c r="L10" s="4"/>
      <c r="M10" s="4"/>
      <c r="N10" s="4"/>
    </row>
    <row r="11" spans="2:14" ht="42" customHeight="1" x14ac:dyDescent="0.35">
      <c r="B11" s="4"/>
      <c r="C11" s="20"/>
      <c r="D11" s="23" t="s">
        <v>15</v>
      </c>
      <c r="E11" s="23"/>
      <c r="F11" s="7">
        <v>1</v>
      </c>
      <c r="G11" s="7">
        <v>3</v>
      </c>
      <c r="H11" s="7">
        <f t="shared" si="0"/>
        <v>3</v>
      </c>
      <c r="I11" s="7" t="s">
        <v>40</v>
      </c>
      <c r="J11" s="7">
        <v>0.75</v>
      </c>
      <c r="K11" s="7">
        <f t="shared" si="1"/>
        <v>2.25</v>
      </c>
      <c r="L11" s="4"/>
      <c r="M11" s="4"/>
      <c r="N11" s="4"/>
    </row>
    <row r="12" spans="2:14" ht="125.5" customHeight="1" x14ac:dyDescent="0.35">
      <c r="B12" s="4"/>
      <c r="C12" s="20"/>
      <c r="D12" s="23" t="s">
        <v>32</v>
      </c>
      <c r="E12" s="23"/>
      <c r="F12" s="7">
        <v>3</v>
      </c>
      <c r="G12" s="7">
        <v>3</v>
      </c>
      <c r="H12" s="7">
        <f t="shared" si="0"/>
        <v>9</v>
      </c>
      <c r="I12" s="13" t="s">
        <v>38</v>
      </c>
      <c r="J12" s="7">
        <v>0.25</v>
      </c>
      <c r="K12" s="7">
        <f t="shared" si="1"/>
        <v>2.25</v>
      </c>
      <c r="L12" s="4"/>
      <c r="M12" s="4"/>
      <c r="N12" s="4"/>
    </row>
    <row r="13" spans="2:14" ht="51" customHeight="1" x14ac:dyDescent="0.35">
      <c r="B13" s="4"/>
      <c r="C13" s="20"/>
      <c r="D13" s="23" t="s">
        <v>34</v>
      </c>
      <c r="E13" s="23"/>
      <c r="F13" s="7">
        <v>1</v>
      </c>
      <c r="G13" s="7">
        <v>3</v>
      </c>
      <c r="H13" s="7">
        <f t="shared" si="0"/>
        <v>3</v>
      </c>
      <c r="I13" s="7" t="s">
        <v>40</v>
      </c>
      <c r="J13" s="7">
        <v>0.75</v>
      </c>
      <c r="K13" s="7">
        <f t="shared" si="1"/>
        <v>2.25</v>
      </c>
      <c r="L13" s="4"/>
      <c r="M13" s="4"/>
      <c r="N13" s="4"/>
    </row>
    <row r="14" spans="2:14" ht="81.5" customHeight="1" x14ac:dyDescent="0.35">
      <c r="B14" s="4"/>
      <c r="C14" s="20"/>
      <c r="D14" s="23" t="s">
        <v>36</v>
      </c>
      <c r="E14" s="23"/>
      <c r="F14" s="7">
        <v>2</v>
      </c>
      <c r="G14" s="7">
        <v>3</v>
      </c>
      <c r="H14" s="7">
        <f t="shared" si="0"/>
        <v>6</v>
      </c>
      <c r="I14" s="7" t="s">
        <v>42</v>
      </c>
      <c r="J14" s="7">
        <v>0.5</v>
      </c>
      <c r="K14" s="7">
        <f t="shared" si="1"/>
        <v>3</v>
      </c>
      <c r="L14" s="4"/>
      <c r="M14" s="4"/>
      <c r="N14" s="4"/>
    </row>
    <row r="15" spans="2:14" ht="105.5" customHeight="1" x14ac:dyDescent="0.35">
      <c r="B15" s="4"/>
      <c r="C15" s="20"/>
      <c r="D15" s="17" t="s">
        <v>31</v>
      </c>
      <c r="E15" s="18"/>
      <c r="F15" s="7">
        <v>3</v>
      </c>
      <c r="G15" s="7">
        <v>3</v>
      </c>
      <c r="H15" s="7">
        <f t="shared" si="0"/>
        <v>9</v>
      </c>
      <c r="I15" s="13" t="s">
        <v>51</v>
      </c>
      <c r="J15" s="7">
        <v>0.5</v>
      </c>
      <c r="K15" s="7">
        <f t="shared" si="1"/>
        <v>4.5</v>
      </c>
      <c r="L15" s="4"/>
      <c r="M15" s="4"/>
      <c r="N15" s="4"/>
    </row>
    <row r="16" spans="2:14" ht="121" customHeight="1" x14ac:dyDescent="0.35">
      <c r="B16" s="4"/>
      <c r="C16" s="20"/>
      <c r="D16" s="17" t="s">
        <v>30</v>
      </c>
      <c r="E16" s="18"/>
      <c r="F16" s="7">
        <v>3</v>
      </c>
      <c r="G16" s="7">
        <v>4</v>
      </c>
      <c r="H16" s="7">
        <f t="shared" si="0"/>
        <v>12</v>
      </c>
      <c r="I16" s="7" t="s">
        <v>52</v>
      </c>
      <c r="J16" s="7">
        <v>0.5</v>
      </c>
      <c r="K16" s="7">
        <f t="shared" si="1"/>
        <v>6</v>
      </c>
      <c r="L16" s="4"/>
      <c r="M16" s="4"/>
      <c r="N16" s="4"/>
    </row>
    <row r="17" spans="2:14" ht="143" customHeight="1" x14ac:dyDescent="0.35">
      <c r="B17" s="4"/>
      <c r="C17" s="20"/>
      <c r="D17" s="23" t="s">
        <v>28</v>
      </c>
      <c r="E17" s="23"/>
      <c r="F17" s="7">
        <v>3</v>
      </c>
      <c r="G17" s="7">
        <v>4</v>
      </c>
      <c r="H17" s="7">
        <f t="shared" si="0"/>
        <v>12</v>
      </c>
      <c r="I17" s="13" t="s">
        <v>43</v>
      </c>
      <c r="J17" s="7">
        <v>0.25</v>
      </c>
      <c r="K17" s="7">
        <f t="shared" si="1"/>
        <v>3</v>
      </c>
      <c r="L17" s="4"/>
      <c r="M17" s="4"/>
      <c r="N17" s="4"/>
    </row>
    <row r="18" spans="2:14" ht="104" customHeight="1" thickBot="1" x14ac:dyDescent="0.4">
      <c r="B18" s="4"/>
      <c r="C18" s="22"/>
      <c r="D18" s="24" t="s">
        <v>18</v>
      </c>
      <c r="E18" s="24"/>
      <c r="F18" s="9">
        <v>3</v>
      </c>
      <c r="G18" s="9">
        <v>3</v>
      </c>
      <c r="H18" s="9">
        <f t="shared" si="0"/>
        <v>9</v>
      </c>
      <c r="I18" s="13" t="s">
        <v>44</v>
      </c>
      <c r="J18" s="9">
        <v>0.25</v>
      </c>
      <c r="K18" s="9">
        <f t="shared" si="1"/>
        <v>2.25</v>
      </c>
      <c r="L18" s="4"/>
      <c r="M18" s="4"/>
      <c r="N18" s="4"/>
    </row>
    <row r="19" spans="2:14" ht="73.5" customHeight="1" thickTop="1" thickBot="1" x14ac:dyDescent="0.4">
      <c r="B19" s="4"/>
      <c r="C19" s="19" t="s">
        <v>10</v>
      </c>
      <c r="D19" s="27" t="s">
        <v>26</v>
      </c>
      <c r="E19" s="27"/>
      <c r="F19" s="5">
        <v>2</v>
      </c>
      <c r="G19" s="5">
        <v>4</v>
      </c>
      <c r="H19" s="5">
        <f t="shared" si="0"/>
        <v>8</v>
      </c>
      <c r="I19" s="5" t="s">
        <v>53</v>
      </c>
      <c r="J19" s="5">
        <v>0.25</v>
      </c>
      <c r="K19" s="5">
        <f t="shared" si="1"/>
        <v>2</v>
      </c>
      <c r="L19" s="4"/>
      <c r="M19" s="4"/>
      <c r="N19" s="4"/>
    </row>
    <row r="20" spans="2:14" ht="76.5" customHeight="1" thickTop="1" x14ac:dyDescent="0.35">
      <c r="B20" s="4"/>
      <c r="C20" s="20"/>
      <c r="D20" s="23" t="s">
        <v>27</v>
      </c>
      <c r="E20" s="23"/>
      <c r="F20" s="7">
        <v>2</v>
      </c>
      <c r="G20" s="7">
        <v>3</v>
      </c>
      <c r="H20" s="7">
        <f t="shared" si="0"/>
        <v>6</v>
      </c>
      <c r="I20" s="5" t="s">
        <v>53</v>
      </c>
      <c r="J20" s="7">
        <v>0.25</v>
      </c>
      <c r="K20" s="7">
        <f t="shared" si="1"/>
        <v>1.5</v>
      </c>
      <c r="L20" s="4"/>
      <c r="M20" s="4"/>
      <c r="N20" s="4"/>
    </row>
    <row r="21" spans="2:14" ht="66" customHeight="1" x14ac:dyDescent="0.35">
      <c r="B21" s="4"/>
      <c r="C21" s="20"/>
      <c r="D21" s="23" t="s">
        <v>69</v>
      </c>
      <c r="E21" s="23"/>
      <c r="F21" s="7">
        <v>1</v>
      </c>
      <c r="G21" s="7">
        <v>4</v>
      </c>
      <c r="H21" s="7">
        <f t="shared" si="0"/>
        <v>4</v>
      </c>
      <c r="I21" s="7" t="s">
        <v>45</v>
      </c>
      <c r="J21" s="7">
        <v>0.75</v>
      </c>
      <c r="K21" s="7">
        <f t="shared" si="1"/>
        <v>3</v>
      </c>
      <c r="L21" s="4"/>
      <c r="M21" s="4"/>
      <c r="N21" s="4"/>
    </row>
    <row r="22" spans="2:14" ht="109" customHeight="1" x14ac:dyDescent="0.35">
      <c r="B22" s="4"/>
      <c r="C22" s="20"/>
      <c r="D22" s="23" t="s">
        <v>57</v>
      </c>
      <c r="E22" s="23"/>
      <c r="F22" s="7">
        <v>3</v>
      </c>
      <c r="G22" s="7">
        <v>3</v>
      </c>
      <c r="H22" s="7">
        <f t="shared" si="0"/>
        <v>9</v>
      </c>
      <c r="I22" s="13" t="s">
        <v>54</v>
      </c>
      <c r="J22" s="7">
        <v>0.25</v>
      </c>
      <c r="K22" s="7">
        <f t="shared" si="1"/>
        <v>2.25</v>
      </c>
      <c r="L22" s="4"/>
      <c r="M22" s="4"/>
      <c r="N22" s="4"/>
    </row>
    <row r="23" spans="2:14" ht="81.5" customHeight="1" x14ac:dyDescent="0.35">
      <c r="B23" s="4"/>
      <c r="C23" s="20"/>
      <c r="D23" s="23" t="s">
        <v>55</v>
      </c>
      <c r="E23" s="23"/>
      <c r="F23" s="7">
        <v>2</v>
      </c>
      <c r="G23" s="7">
        <v>3</v>
      </c>
      <c r="H23" s="7">
        <f t="shared" si="0"/>
        <v>6</v>
      </c>
      <c r="I23" s="13" t="s">
        <v>46</v>
      </c>
      <c r="J23" s="7">
        <v>0.5</v>
      </c>
      <c r="K23" s="7">
        <f t="shared" si="1"/>
        <v>3</v>
      </c>
      <c r="L23" s="4"/>
      <c r="M23" s="4"/>
      <c r="N23" s="4"/>
    </row>
    <row r="24" spans="2:14" ht="78" customHeight="1" x14ac:dyDescent="0.35">
      <c r="B24" s="4"/>
      <c r="C24" s="20"/>
      <c r="D24" s="23" t="s">
        <v>37</v>
      </c>
      <c r="E24" s="23"/>
      <c r="F24" s="7">
        <v>2</v>
      </c>
      <c r="G24" s="7">
        <v>3</v>
      </c>
      <c r="H24" s="7">
        <f t="shared" si="0"/>
        <v>6</v>
      </c>
      <c r="I24" s="7" t="s">
        <v>47</v>
      </c>
      <c r="J24" s="7">
        <v>0.5</v>
      </c>
      <c r="K24" s="7">
        <f t="shared" si="1"/>
        <v>3</v>
      </c>
      <c r="L24" s="4"/>
      <c r="M24" s="4"/>
      <c r="N24" s="4"/>
    </row>
    <row r="25" spans="2:14" ht="155" customHeight="1" x14ac:dyDescent="0.35">
      <c r="B25" s="4"/>
      <c r="C25" s="20"/>
      <c r="D25" s="23" t="s">
        <v>35</v>
      </c>
      <c r="E25" s="23"/>
      <c r="F25" s="7">
        <v>3</v>
      </c>
      <c r="G25" s="7">
        <v>3</v>
      </c>
      <c r="H25" s="7">
        <f t="shared" si="0"/>
        <v>9</v>
      </c>
      <c r="I25" s="7" t="s">
        <v>70</v>
      </c>
      <c r="J25" s="7">
        <v>0.25</v>
      </c>
      <c r="K25" s="7">
        <f t="shared" si="1"/>
        <v>2.25</v>
      </c>
      <c r="L25" s="4"/>
      <c r="M25" s="4"/>
      <c r="N25" s="4"/>
    </row>
    <row r="26" spans="2:14" ht="98.5" customHeight="1" x14ac:dyDescent="0.35">
      <c r="B26" s="4"/>
      <c r="C26" s="21"/>
      <c r="D26" s="17" t="s">
        <v>72</v>
      </c>
      <c r="E26" s="18"/>
      <c r="F26" s="8">
        <v>2</v>
      </c>
      <c r="G26" s="8">
        <v>3</v>
      </c>
      <c r="H26" s="8">
        <f t="shared" si="0"/>
        <v>6</v>
      </c>
      <c r="I26" s="14" t="s">
        <v>73</v>
      </c>
      <c r="J26" s="8">
        <v>0.5</v>
      </c>
      <c r="K26" s="8">
        <f t="shared" si="1"/>
        <v>3</v>
      </c>
      <c r="L26" s="4"/>
      <c r="M26" s="4"/>
      <c r="N26" s="4"/>
    </row>
    <row r="27" spans="2:14" ht="74.5" customHeight="1" thickBot="1" x14ac:dyDescent="0.4">
      <c r="B27" s="4"/>
      <c r="C27" s="22"/>
      <c r="D27" s="24" t="s">
        <v>48</v>
      </c>
      <c r="E27" s="24"/>
      <c r="F27" s="9">
        <v>2</v>
      </c>
      <c r="G27" s="9">
        <v>3</v>
      </c>
      <c r="H27" s="9">
        <f t="shared" si="0"/>
        <v>6</v>
      </c>
      <c r="I27" s="7" t="s">
        <v>49</v>
      </c>
      <c r="J27" s="9">
        <v>0.25</v>
      </c>
      <c r="K27" s="9">
        <f t="shared" si="1"/>
        <v>1.5</v>
      </c>
      <c r="L27" s="4"/>
      <c r="M27" s="4"/>
      <c r="N27" s="4"/>
    </row>
    <row r="28" spans="2:14" ht="110.5" customHeight="1" thickTop="1" x14ac:dyDescent="0.35">
      <c r="B28" s="4"/>
      <c r="C28" s="19" t="s">
        <v>11</v>
      </c>
      <c r="D28" s="27" t="s">
        <v>16</v>
      </c>
      <c r="E28" s="27"/>
      <c r="F28" s="5">
        <v>2</v>
      </c>
      <c r="G28" s="5">
        <v>3</v>
      </c>
      <c r="H28" s="5">
        <f t="shared" si="0"/>
        <v>6</v>
      </c>
      <c r="I28" s="15" t="s">
        <v>56</v>
      </c>
      <c r="J28" s="5">
        <v>0.5</v>
      </c>
      <c r="K28" s="5">
        <f t="shared" si="1"/>
        <v>3</v>
      </c>
      <c r="L28" s="4"/>
      <c r="M28" s="4"/>
      <c r="N28" s="4"/>
    </row>
    <row r="29" spans="2:14" ht="44.5" customHeight="1" x14ac:dyDescent="0.35">
      <c r="B29" s="4"/>
      <c r="C29" s="20"/>
      <c r="D29" s="23" t="s">
        <v>17</v>
      </c>
      <c r="E29" s="23"/>
      <c r="F29" s="7">
        <v>1</v>
      </c>
      <c r="G29" s="7">
        <v>3</v>
      </c>
      <c r="H29" s="7">
        <f t="shared" si="0"/>
        <v>3</v>
      </c>
      <c r="I29" s="7" t="s">
        <v>65</v>
      </c>
      <c r="J29" s="7">
        <v>0.75</v>
      </c>
      <c r="K29" s="7">
        <f t="shared" si="1"/>
        <v>2.25</v>
      </c>
      <c r="L29" s="4"/>
      <c r="M29" s="4"/>
      <c r="N29" s="4"/>
    </row>
    <row r="30" spans="2:14" ht="80" customHeight="1" x14ac:dyDescent="0.35">
      <c r="B30" s="4"/>
      <c r="C30" s="20"/>
      <c r="D30" s="17" t="s">
        <v>33</v>
      </c>
      <c r="E30" s="18"/>
      <c r="F30" s="7">
        <v>1</v>
      </c>
      <c r="G30" s="7">
        <v>4</v>
      </c>
      <c r="H30" s="7">
        <f t="shared" si="0"/>
        <v>4</v>
      </c>
      <c r="I30" s="13" t="s">
        <v>67</v>
      </c>
      <c r="J30" s="7">
        <v>0.5</v>
      </c>
      <c r="K30" s="7">
        <f t="shared" si="1"/>
        <v>2</v>
      </c>
      <c r="L30" s="4"/>
      <c r="M30" s="4"/>
      <c r="N30" s="4"/>
    </row>
    <row r="31" spans="2:14" ht="38" customHeight="1" x14ac:dyDescent="0.35">
      <c r="B31" s="4"/>
      <c r="C31" s="20"/>
      <c r="D31" s="23" t="s">
        <v>58</v>
      </c>
      <c r="E31" s="23"/>
      <c r="F31" s="7">
        <v>1</v>
      </c>
      <c r="G31" s="7">
        <v>4</v>
      </c>
      <c r="H31" s="7">
        <f t="shared" si="0"/>
        <v>4</v>
      </c>
      <c r="I31" s="7" t="s">
        <v>59</v>
      </c>
      <c r="J31" s="7">
        <v>0.75</v>
      </c>
      <c r="K31" s="7">
        <f t="shared" si="1"/>
        <v>3</v>
      </c>
      <c r="L31" s="4"/>
      <c r="M31" s="4"/>
      <c r="N31" s="4"/>
    </row>
    <row r="32" spans="2:14" ht="56.5" customHeight="1" x14ac:dyDescent="0.35">
      <c r="B32" s="4"/>
      <c r="C32" s="20"/>
      <c r="D32" s="23" t="s">
        <v>20</v>
      </c>
      <c r="E32" s="23"/>
      <c r="F32" s="7">
        <v>1</v>
      </c>
      <c r="G32" s="7">
        <v>4</v>
      </c>
      <c r="H32" s="7">
        <f t="shared" si="0"/>
        <v>4</v>
      </c>
      <c r="I32" s="7" t="s">
        <v>60</v>
      </c>
      <c r="J32" s="7">
        <v>0.75</v>
      </c>
      <c r="K32" s="7">
        <f t="shared" si="1"/>
        <v>3</v>
      </c>
      <c r="L32" s="4"/>
      <c r="M32" s="4"/>
      <c r="N32" s="4"/>
    </row>
    <row r="33" spans="2:15" ht="53.5" customHeight="1" x14ac:dyDescent="0.35">
      <c r="B33" s="4"/>
      <c r="C33" s="20"/>
      <c r="D33" s="17" t="s">
        <v>61</v>
      </c>
      <c r="E33" s="18"/>
      <c r="F33" s="7">
        <v>2</v>
      </c>
      <c r="G33" s="7">
        <v>3</v>
      </c>
      <c r="H33" s="7">
        <f t="shared" ref="H33:H34" si="2">F33*G33</f>
        <v>6</v>
      </c>
      <c r="I33" s="7" t="s">
        <v>62</v>
      </c>
      <c r="J33" s="7">
        <v>0.5</v>
      </c>
      <c r="K33" s="7">
        <f t="shared" ref="K33:K34" si="3">H33*J33</f>
        <v>3</v>
      </c>
      <c r="L33" s="4"/>
      <c r="M33" s="4"/>
      <c r="N33" s="4"/>
    </row>
    <row r="34" spans="2:15" ht="53.5" customHeight="1" x14ac:dyDescent="0.35">
      <c r="B34" s="4"/>
      <c r="C34" s="20"/>
      <c r="D34" s="17" t="s">
        <v>71</v>
      </c>
      <c r="E34" s="18"/>
      <c r="F34" s="14">
        <v>1</v>
      </c>
      <c r="G34" s="14">
        <v>3</v>
      </c>
      <c r="H34" s="14">
        <f t="shared" si="2"/>
        <v>3</v>
      </c>
      <c r="I34" s="14" t="s">
        <v>74</v>
      </c>
      <c r="J34" s="14">
        <v>0.75</v>
      </c>
      <c r="K34" s="14">
        <f t="shared" si="3"/>
        <v>2.25</v>
      </c>
      <c r="L34" s="4"/>
      <c r="M34" s="4"/>
      <c r="N34" s="4"/>
    </row>
    <row r="35" spans="2:15" ht="59.5" customHeight="1" x14ac:dyDescent="0.35">
      <c r="B35" s="4"/>
      <c r="C35" s="20"/>
      <c r="D35" s="23" t="s">
        <v>21</v>
      </c>
      <c r="E35" s="23"/>
      <c r="F35" s="7">
        <v>1</v>
      </c>
      <c r="G35" s="7">
        <v>4</v>
      </c>
      <c r="H35" s="7">
        <f t="shared" si="0"/>
        <v>4</v>
      </c>
      <c r="I35" s="7" t="s">
        <v>63</v>
      </c>
      <c r="J35" s="7">
        <v>0.75</v>
      </c>
      <c r="K35" s="7">
        <f t="shared" si="1"/>
        <v>3</v>
      </c>
      <c r="L35" s="4"/>
      <c r="M35" s="4"/>
      <c r="N35" s="4"/>
    </row>
    <row r="36" spans="2:15" ht="106.5" customHeight="1" x14ac:dyDescent="0.35">
      <c r="B36" s="4"/>
      <c r="C36" s="21"/>
      <c r="D36" s="17" t="s">
        <v>25</v>
      </c>
      <c r="E36" s="18"/>
      <c r="F36" s="8">
        <v>2</v>
      </c>
      <c r="G36" s="8">
        <v>3</v>
      </c>
      <c r="H36" s="7">
        <f t="shared" si="0"/>
        <v>6</v>
      </c>
      <c r="I36" s="16" t="s">
        <v>64</v>
      </c>
      <c r="J36" s="8">
        <v>0.5</v>
      </c>
      <c r="K36" s="7">
        <f t="shared" si="1"/>
        <v>3</v>
      </c>
      <c r="L36" s="4"/>
      <c r="M36" s="4"/>
      <c r="N36" s="4"/>
    </row>
    <row r="37" spans="2:15" ht="59.5" customHeight="1" thickBot="1" x14ac:dyDescent="0.4">
      <c r="B37" s="4"/>
      <c r="C37" s="22"/>
      <c r="D37" s="24" t="s">
        <v>24</v>
      </c>
      <c r="E37" s="24"/>
      <c r="F37" s="9">
        <v>1</v>
      </c>
      <c r="G37" s="9">
        <v>4</v>
      </c>
      <c r="H37" s="9">
        <f t="shared" si="0"/>
        <v>4</v>
      </c>
      <c r="I37" s="7" t="s">
        <v>66</v>
      </c>
      <c r="J37" s="9">
        <v>0.75</v>
      </c>
      <c r="K37" s="9">
        <f t="shared" si="1"/>
        <v>3</v>
      </c>
      <c r="L37" s="4"/>
      <c r="M37" s="4"/>
      <c r="N37" s="4"/>
    </row>
    <row r="38" spans="2:15" ht="124.5" customHeight="1" thickTop="1" x14ac:dyDescent="0.35">
      <c r="B38" s="4"/>
      <c r="C38" s="19" t="s">
        <v>13</v>
      </c>
      <c r="D38" s="27" t="s">
        <v>22</v>
      </c>
      <c r="E38" s="27"/>
      <c r="F38" s="5">
        <v>1</v>
      </c>
      <c r="G38" s="5">
        <v>4</v>
      </c>
      <c r="H38" s="5">
        <f t="shared" si="0"/>
        <v>4</v>
      </c>
      <c r="I38" s="5" t="s">
        <v>68</v>
      </c>
      <c r="J38" s="5">
        <v>0.75</v>
      </c>
      <c r="K38" s="5">
        <f t="shared" si="1"/>
        <v>3</v>
      </c>
      <c r="L38" s="4"/>
      <c r="M38" s="4"/>
      <c r="N38" s="4"/>
    </row>
    <row r="39" spans="2:15" ht="129" customHeight="1" x14ac:dyDescent="0.35">
      <c r="B39" s="4"/>
      <c r="C39" s="20"/>
      <c r="D39" s="23" t="s">
        <v>23</v>
      </c>
      <c r="E39" s="23"/>
      <c r="F39" s="7">
        <v>1</v>
      </c>
      <c r="G39" s="7">
        <v>3</v>
      </c>
      <c r="H39" s="7">
        <f t="shared" si="0"/>
        <v>3</v>
      </c>
      <c r="I39" s="7" t="s">
        <v>68</v>
      </c>
      <c r="J39" s="7">
        <v>0.75</v>
      </c>
      <c r="K39" s="7">
        <f t="shared" si="1"/>
        <v>2.25</v>
      </c>
      <c r="L39" s="4"/>
      <c r="M39" s="4"/>
      <c r="N39" s="4"/>
    </row>
    <row r="40" spans="2:15" ht="131" customHeight="1" thickBot="1" x14ac:dyDescent="0.4">
      <c r="B40" s="4"/>
      <c r="C40" s="22"/>
      <c r="D40" s="24" t="s">
        <v>29</v>
      </c>
      <c r="E40" s="24"/>
      <c r="F40" s="9">
        <v>1</v>
      </c>
      <c r="G40" s="9">
        <v>3</v>
      </c>
      <c r="H40" s="9">
        <f t="shared" si="0"/>
        <v>3</v>
      </c>
      <c r="I40" s="9" t="s">
        <v>68</v>
      </c>
      <c r="J40" s="9">
        <v>0.75</v>
      </c>
      <c r="K40" s="9">
        <f t="shared" si="1"/>
        <v>2.25</v>
      </c>
      <c r="L40" s="4"/>
      <c r="M40" s="4"/>
      <c r="N40" s="4"/>
    </row>
    <row r="41" spans="2:15" ht="15" thickTop="1" x14ac:dyDescent="0.3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5" x14ac:dyDescent="0.3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5" x14ac:dyDescent="0.3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sheetProtection algorithmName="SHA-512" hashValue="+ogkbb6g76EAi1OGpZszdEXALb/zc2HHX8mrtQj1dIZ/2uzi4l/fARYrcrW5D6kq6jCtybJng5MDZv4qcpr1Fg==" saltValue="ZIqKiNL2oRBAgVhOAwPfww==" spinCount="100000" sheet="1" objects="1" scenarios="1"/>
  <mergeCells count="43">
    <mergeCell ref="J6:J7"/>
    <mergeCell ref="D12:E12"/>
    <mergeCell ref="C8:C18"/>
    <mergeCell ref="F6:F7"/>
    <mergeCell ref="G6:G7"/>
    <mergeCell ref="D10:E10"/>
    <mergeCell ref="D11:E11"/>
    <mergeCell ref="C6:C7"/>
    <mergeCell ref="D6:E7"/>
    <mergeCell ref="D18:E18"/>
    <mergeCell ref="D8:E8"/>
    <mergeCell ref="D9:E9"/>
    <mergeCell ref="D33:E33"/>
    <mergeCell ref="C38:C40"/>
    <mergeCell ref="D39:E39"/>
    <mergeCell ref="D40:E40"/>
    <mergeCell ref="I6:I7"/>
    <mergeCell ref="D28:E28"/>
    <mergeCell ref="D29:E29"/>
    <mergeCell ref="D31:E31"/>
    <mergeCell ref="D37:E37"/>
    <mergeCell ref="D38:E38"/>
    <mergeCell ref="D24:E24"/>
    <mergeCell ref="D21:E21"/>
    <mergeCell ref="C19:C27"/>
    <mergeCell ref="D19:E19"/>
    <mergeCell ref="D26:E26"/>
    <mergeCell ref="D34:E34"/>
    <mergeCell ref="C28:C37"/>
    <mergeCell ref="D22:E22"/>
    <mergeCell ref="D27:E27"/>
    <mergeCell ref="D13:E13"/>
    <mergeCell ref="D14:E14"/>
    <mergeCell ref="D17:E17"/>
    <mergeCell ref="D32:E32"/>
    <mergeCell ref="D35:E35"/>
    <mergeCell ref="D36:E36"/>
    <mergeCell ref="D20:E20"/>
    <mergeCell ref="D23:E23"/>
    <mergeCell ref="D25:E25"/>
    <mergeCell ref="D16:E16"/>
    <mergeCell ref="D15:E15"/>
    <mergeCell ref="D30:E30"/>
  </mergeCells>
  <conditionalFormatting sqref="H35:H40 H8:H32">
    <cfRule type="cellIs" dxfId="11" priority="10" operator="between">
      <formula>9</formula>
      <formula>16</formula>
    </cfRule>
    <cfRule type="cellIs" dxfId="10" priority="11" operator="between">
      <formula>1</formula>
      <formula>3</formula>
    </cfRule>
    <cfRule type="cellIs" dxfId="9" priority="12" operator="between">
      <formula>4</formula>
      <formula>8</formula>
    </cfRule>
  </conditionalFormatting>
  <conditionalFormatting sqref="K35:K40 K8:K32">
    <cfRule type="cellIs" dxfId="8" priority="7" operator="between">
      <formula>9</formula>
      <formula>16</formula>
    </cfRule>
    <cfRule type="cellIs" dxfId="7" priority="8" operator="between">
      <formula>4</formula>
      <formula>8</formula>
    </cfRule>
    <cfRule type="cellIs" dxfId="6" priority="9" operator="between">
      <formula>1</formula>
      <formula>3</formula>
    </cfRule>
  </conditionalFormatting>
  <conditionalFormatting sqref="H33:H34">
    <cfRule type="cellIs" dxfId="5" priority="4" operator="between">
      <formula>9</formula>
      <formula>16</formula>
    </cfRule>
    <cfRule type="cellIs" dxfId="4" priority="5" operator="between">
      <formula>1</formula>
      <formula>3</formula>
    </cfRule>
    <cfRule type="cellIs" dxfId="3" priority="6" operator="between">
      <formula>4</formula>
      <formula>8</formula>
    </cfRule>
  </conditionalFormatting>
  <conditionalFormatting sqref="K33:K34">
    <cfRule type="cellIs" dxfId="2" priority="1" operator="between">
      <formula>9</formula>
      <formula>16</formula>
    </cfRule>
    <cfRule type="cellIs" dxfId="1" priority="2" operator="between">
      <formula>4</formula>
      <formula>8</formula>
    </cfRule>
    <cfRule type="cellIs" dxfId="0" priority="3" operator="between">
      <formula>1</formula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ADR</vt:lpstr>
    </vt:vector>
  </TitlesOfParts>
  <Company>Ortec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SOUAMES</dc:creator>
  <cp:lastModifiedBy>Anthony CAUSSE</cp:lastModifiedBy>
  <dcterms:created xsi:type="dcterms:W3CDTF">2021-06-22T06:23:41Z</dcterms:created>
  <dcterms:modified xsi:type="dcterms:W3CDTF">2021-07-12T08:36:18Z</dcterms:modified>
</cp:coreProperties>
</file>