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6DAC4548-90EF-451F-B211-FEFDD7FCDA69}" xr6:coauthVersionLast="47" xr6:coauthVersionMax="47" xr10:uidLastSave="{00000000-0000-0000-0000-000000000000}"/>
  <bookViews>
    <workbookView xWindow="-108" yWindow="-108" windowWidth="23256" windowHeight="12576" xr2:uid="{0AF6969E-6804-4A7A-8D36-985B7B433D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 a="1"/>
  <c r="E5" i="1" s="1"/>
  <c r="E6" i="1" a="1"/>
  <c r="E6" i="1" s="1"/>
  <c r="E4" i="1" a="1"/>
  <c r="E4" i="1" s="1"/>
  <c r="A2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<sst xmlns="http://schemas.openxmlformats.org/spreadsheetml/2006/main" count="28" uniqueCount="12">
  <si>
    <t>(W)</t>
  </si>
  <si>
    <t>Puissance</t>
  </si>
  <si>
    <t>Dimension</t>
  </si>
  <si>
    <t>h (mm)</t>
  </si>
  <si>
    <t>L (mm)</t>
  </si>
  <si>
    <t>Type</t>
  </si>
  <si>
    <t>L</t>
  </si>
  <si>
    <t>H</t>
  </si>
  <si>
    <t>75/65/20</t>
  </si>
  <si>
    <t>Type 22</t>
  </si>
  <si>
    <t>Type 33</t>
  </si>
  <si>
    <t>Liste déroulante pour changer les 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</si>
</sst>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2"/>
      <color theme="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Continuous" vertical="center"/>
    </xf>
    <xf numFmtId="0" fontId="3" fillId="3" borderId="2" xfId="0" applyFont="1" applyFill="1" applyBorder="1" applyAlignment="1">
      <alignment horizontal="centerContinuous" vertical="center"/>
    </xf>
    <xf numFmtId="0" fontId="3" fillId="3" borderId="3" xfId="0" applyFont="1" applyFill="1" applyBorder="1" applyAlignment="1">
      <alignment horizontal="centerContinuous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Continuous" vertical="center"/>
    </xf>
    <xf numFmtId="0" fontId="3" fillId="6" borderId="2" xfId="0" applyFont="1" applyFill="1" applyBorder="1" applyAlignment="1">
      <alignment horizontal="centerContinuous" vertical="center"/>
    </xf>
    <xf numFmtId="0" fontId="3" fillId="6" borderId="3" xfId="0" applyFont="1" applyFill="1" applyBorder="1" applyAlignment="1">
      <alignment horizontal="centerContinuous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3</xdr:row>
      <xdr:rowOff>66674</xdr:rowOff>
    </xdr:from>
    <xdr:to>
      <xdr:col>0</xdr:col>
      <xdr:colOff>514350</xdr:colOff>
      <xdr:row>6</xdr:row>
      <xdr:rowOff>190499</xdr:rowOff>
    </xdr:to>
    <xdr:sp macro="" textlink="">
      <xdr:nvSpPr>
        <xdr:cNvPr id="2" name="Arrow: Up 1">
          <a:extLst>
            <a:ext uri="{FF2B5EF4-FFF2-40B4-BE49-F238E27FC236}">
              <a16:creationId xmlns:a16="http://schemas.microsoft.com/office/drawing/2014/main" id="{F801C919-8F7C-4C19-BB61-4E3CA0900603}"/>
            </a:ext>
          </a:extLst>
        </xdr:cNvPr>
        <xdr:cNvSpPr/>
      </xdr:nvSpPr>
      <xdr:spPr>
        <a:xfrm>
          <a:off x="285750" y="809624"/>
          <a:ext cx="228600" cy="866775"/>
        </a:xfrm>
        <a:prstGeom prst="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6A1F1-6B99-411A-A9C5-54F57A85727E}">
  <dimension ref="A1:T22"/>
  <sheetViews>
    <sheetView tabSelected="1" zoomScale="80" zoomScaleNormal="80" workbookViewId="0">
      <selection activeCell="A3" sqref="A3"/>
    </sheetView>
  </sheetViews>
  <sheetFormatPr baseColWidth="10" defaultColWidth="13.77734375" defaultRowHeight="19.2" x14ac:dyDescent="0.3"/>
  <cols>
    <col min="1" max="1" width="13.77734375" style="2"/>
    <col min="2" max="2" width="4.88671875" style="2" customWidth="1"/>
    <col min="3" max="16384" width="13.77734375" style="2"/>
  </cols>
  <sheetData>
    <row r="1" spans="1:20" x14ac:dyDescent="0.3">
      <c r="G1" s="8"/>
      <c r="H1" s="9"/>
      <c r="I1" s="16" t="s">
        <v>9</v>
      </c>
      <c r="J1" s="17"/>
      <c r="K1" s="17"/>
      <c r="L1" s="17"/>
      <c r="M1" s="17"/>
      <c r="N1" s="18"/>
      <c r="O1" s="28" t="s">
        <v>10</v>
      </c>
      <c r="P1" s="29"/>
      <c r="Q1" s="29"/>
      <c r="R1" s="29"/>
      <c r="S1" s="29"/>
      <c r="T1" s="30"/>
    </row>
    <row r="2" spans="1:20" x14ac:dyDescent="0.3">
      <c r="A2" s="10" t="s">
        <v>5</v>
      </c>
      <c r="C2" s="12" t="s">
        <v>1</v>
      </c>
      <c r="D2" s="13" t="s">
        <v>2</v>
      </c>
      <c r="E2" s="13"/>
      <c r="G2" s="3"/>
      <c r="H2" s="5"/>
      <c r="I2" s="19">
        <v>300</v>
      </c>
      <c r="J2" s="20">
        <v>400</v>
      </c>
      <c r="K2" s="20">
        <v>500</v>
      </c>
      <c r="L2" s="20">
        <v>600</v>
      </c>
      <c r="M2" s="20">
        <v>750</v>
      </c>
      <c r="N2" s="21">
        <v>900</v>
      </c>
      <c r="O2" s="31">
        <v>300</v>
      </c>
      <c r="P2" s="32">
        <v>400</v>
      </c>
      <c r="Q2" s="32">
        <v>500</v>
      </c>
      <c r="R2" s="32">
        <v>600</v>
      </c>
      <c r="S2" s="32">
        <v>750</v>
      </c>
      <c r="T2" s="33">
        <v>900</v>
      </c>
    </row>
    <row r="3" spans="1:20" x14ac:dyDescent="0.3">
      <c r="A3" s="11">
        <v>22</v>
      </c>
      <c r="C3" s="11" t="s">
        <v>0</v>
      </c>
      <c r="D3" s="11" t="s">
        <v>3</v>
      </c>
      <c r="E3" s="11" t="s">
        <v>4</v>
      </c>
      <c r="G3" s="14" t="s">
        <v>6</v>
      </c>
      <c r="H3" s="15" t="s">
        <v>7</v>
      </c>
      <c r="I3" s="22">
        <v>0</v>
      </c>
      <c r="J3" s="23">
        <v>0</v>
      </c>
      <c r="K3" s="23">
        <v>0</v>
      </c>
      <c r="L3" s="23">
        <v>0</v>
      </c>
      <c r="M3" s="23">
        <v>0</v>
      </c>
      <c r="N3" s="24">
        <v>0</v>
      </c>
      <c r="O3" s="34">
        <v>0</v>
      </c>
      <c r="P3" s="35">
        <v>0</v>
      </c>
      <c r="Q3" s="35">
        <v>0</v>
      </c>
      <c r="R3" s="35">
        <v>0</v>
      </c>
      <c r="S3" s="35">
        <v>0</v>
      </c>
      <c r="T3" s="36">
        <v>0</v>
      </c>
    </row>
    <row r="4" spans="1:20" x14ac:dyDescent="0.3">
      <c r="C4" s="4">
        <v>4000</v>
      </c>
      <c r="D4" s="4">
        <v>600</v>
      </c>
      <c r="E4" s="4" cm="1">
        <f t="array" ref="E4">INDEX($G$4:$G$20,MATCH(TRUE,INDEX(($I$4:$N$20,$O$4:$T$20),,IF($A$3=22,MATCH($D4,$I$2:$N$2,0),MATCH($D4,$O$2:$T$2,0)),IF($A$3=22,1,2))&gt;=$C4,0))</f>
        <v>2250</v>
      </c>
      <c r="G4" s="3">
        <v>450</v>
      </c>
      <c r="H4" s="5" t="s">
        <v>8</v>
      </c>
      <c r="I4" s="22">
        <v>474</v>
      </c>
      <c r="J4" s="23">
        <v>601</v>
      </c>
      <c r="K4" s="23">
        <v>718</v>
      </c>
      <c r="L4" s="23">
        <v>824</v>
      </c>
      <c r="M4" s="23">
        <v>968</v>
      </c>
      <c r="N4" s="24">
        <v>1092</v>
      </c>
      <c r="O4" s="34">
        <v>672</v>
      </c>
      <c r="P4" s="35">
        <v>863</v>
      </c>
      <c r="Q4" s="35">
        <v>1037</v>
      </c>
      <c r="R4" s="35">
        <v>1195</v>
      </c>
      <c r="S4" s="35">
        <v>1404</v>
      </c>
      <c r="T4" s="36">
        <v>1580</v>
      </c>
    </row>
    <row r="5" spans="1:20" x14ac:dyDescent="0.3">
      <c r="C5" s="4">
        <v>2000</v>
      </c>
      <c r="D5" s="4">
        <v>600</v>
      </c>
      <c r="E5" s="4" cm="1">
        <f t="array" ref="E5">INDEX($G$4:$G$20,MATCH(TRUE,INDEX(($I$4:$N$20,$O$4:$T$20),,IF($A$3=22,MATCH($D5,$I$2:$N$2,0),MATCH($D5,$O$2:$T$2,0)),IF($A$3=22,1,2))&gt;=$C5,0))</f>
        <v>1200</v>
      </c>
      <c r="G5" s="3">
        <v>600</v>
      </c>
      <c r="H5" s="5" t="s">
        <v>8</v>
      </c>
      <c r="I5" s="22">
        <v>632</v>
      </c>
      <c r="J5" s="23">
        <v>802</v>
      </c>
      <c r="K5" s="23">
        <v>957</v>
      </c>
      <c r="L5" s="23">
        <v>1099</v>
      </c>
      <c r="M5" s="23">
        <v>1290</v>
      </c>
      <c r="N5" s="24">
        <v>1456</v>
      </c>
      <c r="O5" s="34">
        <v>896</v>
      </c>
      <c r="P5" s="35">
        <v>1151</v>
      </c>
      <c r="Q5" s="35">
        <v>1383</v>
      </c>
      <c r="R5" s="35">
        <v>1594</v>
      </c>
      <c r="S5" s="35">
        <v>1871</v>
      </c>
      <c r="T5" s="36">
        <v>2107</v>
      </c>
    </row>
    <row r="6" spans="1:20" x14ac:dyDescent="0.3">
      <c r="C6" s="4">
        <v>600</v>
      </c>
      <c r="D6" s="4">
        <v>600</v>
      </c>
      <c r="E6" s="4" cm="1">
        <f t="array" ref="E6">INDEX($G$4:$G$20,MATCH(TRUE,INDEX(($I$4:$N$20,$O$4:$T$20),,IF($A$3=22,MATCH($D6,$I$2:$N$2,0),MATCH($D6,$O$2:$T$2,0)),IF($A$3=22,1,2))&gt;=$C6,0))</f>
        <v>450</v>
      </c>
      <c r="G6" s="3">
        <v>750</v>
      </c>
      <c r="H6" s="5" t="s">
        <v>8</v>
      </c>
      <c r="I6" s="22">
        <v>790</v>
      </c>
      <c r="J6" s="23">
        <v>1002</v>
      </c>
      <c r="K6" s="23">
        <v>1196</v>
      </c>
      <c r="L6" s="23">
        <v>1374</v>
      </c>
      <c r="M6" s="23">
        <v>1613</v>
      </c>
      <c r="N6" s="24">
        <v>1820</v>
      </c>
      <c r="O6" s="34">
        <v>1121</v>
      </c>
      <c r="P6" s="35">
        <v>1439</v>
      </c>
      <c r="Q6" s="35">
        <v>1729</v>
      </c>
      <c r="R6" s="35">
        <v>1992</v>
      </c>
      <c r="S6" s="35">
        <v>2339</v>
      </c>
      <c r="T6" s="36">
        <v>2634</v>
      </c>
    </row>
    <row r="7" spans="1:20" x14ac:dyDescent="0.3">
      <c r="G7" s="3">
        <v>900</v>
      </c>
      <c r="H7" s="5" t="s">
        <v>8</v>
      </c>
      <c r="I7" s="22">
        <v>948</v>
      </c>
      <c r="J7" s="23">
        <v>1202</v>
      </c>
      <c r="K7" s="23">
        <v>1436</v>
      </c>
      <c r="L7" s="23">
        <v>1649</v>
      </c>
      <c r="M7" s="23">
        <v>1935</v>
      </c>
      <c r="N7" s="24">
        <v>2184</v>
      </c>
      <c r="O7" s="34">
        <v>1345</v>
      </c>
      <c r="P7" s="35">
        <v>1726</v>
      </c>
      <c r="Q7" s="35">
        <v>2075</v>
      </c>
      <c r="R7" s="35">
        <v>2390</v>
      </c>
      <c r="S7" s="35">
        <v>2807</v>
      </c>
      <c r="T7" s="36">
        <v>3161</v>
      </c>
    </row>
    <row r="8" spans="1:20" x14ac:dyDescent="0.3">
      <c r="A8" s="40" t="s">
        <v>11</v>
      </c>
      <c r="G8" s="3">
        <v>1050</v>
      </c>
      <c r="H8" s="5" t="s">
        <v>8</v>
      </c>
      <c r="I8" s="22">
        <v>1106</v>
      </c>
      <c r="J8" s="23">
        <v>1403</v>
      </c>
      <c r="K8" s="23">
        <v>1675</v>
      </c>
      <c r="L8" s="23">
        <v>1924</v>
      </c>
      <c r="M8" s="23">
        <v>2258</v>
      </c>
      <c r="N8" s="24">
        <v>2548</v>
      </c>
      <c r="O8" s="34">
        <v>1569</v>
      </c>
      <c r="P8" s="35">
        <v>2014</v>
      </c>
      <c r="Q8" s="35">
        <v>2420</v>
      </c>
      <c r="R8" s="35">
        <v>2789</v>
      </c>
      <c r="S8" s="35">
        <v>3275</v>
      </c>
      <c r="T8" s="36">
        <v>3688</v>
      </c>
    </row>
    <row r="9" spans="1:20" x14ac:dyDescent="0.3">
      <c r="A9" s="1"/>
      <c r="B9" s="1"/>
      <c r="G9" s="3">
        <v>1200</v>
      </c>
      <c r="H9" s="5" t="s">
        <v>8</v>
      </c>
      <c r="I9" s="22">
        <v>1264</v>
      </c>
      <c r="J9" s="23">
        <v>1603</v>
      </c>
      <c r="K9" s="23">
        <v>1914</v>
      </c>
      <c r="L9" s="23">
        <v>2198</v>
      </c>
      <c r="M9" s="23">
        <v>2580</v>
      </c>
      <c r="N9" s="24">
        <v>2912</v>
      </c>
      <c r="O9" s="34">
        <v>1793</v>
      </c>
      <c r="P9" s="35">
        <v>2302</v>
      </c>
      <c r="Q9" s="35">
        <v>2766</v>
      </c>
      <c r="R9" s="35">
        <v>3187</v>
      </c>
      <c r="S9" s="35">
        <v>3743</v>
      </c>
      <c r="T9" s="36">
        <v>4214</v>
      </c>
    </row>
    <row r="10" spans="1:20" x14ac:dyDescent="0.3">
      <c r="G10" s="3">
        <v>1350</v>
      </c>
      <c r="H10" s="5" t="s">
        <v>8</v>
      </c>
      <c r="I10" s="22">
        <v>1422</v>
      </c>
      <c r="J10" s="23">
        <v>1804</v>
      </c>
      <c r="K10" s="23">
        <v>2153</v>
      </c>
      <c r="L10" s="23">
        <v>2473</v>
      </c>
      <c r="M10" s="23">
        <v>2903</v>
      </c>
      <c r="N10" s="24">
        <v>3276</v>
      </c>
      <c r="O10" s="34">
        <v>2017</v>
      </c>
      <c r="P10" s="35">
        <v>2589</v>
      </c>
      <c r="Q10" s="35">
        <v>3112</v>
      </c>
      <c r="R10" s="35">
        <v>3586</v>
      </c>
      <c r="S10" s="35">
        <v>4211</v>
      </c>
      <c r="T10" s="36">
        <v>4741</v>
      </c>
    </row>
    <row r="11" spans="1:20" x14ac:dyDescent="0.3">
      <c r="G11" s="3">
        <v>1500</v>
      </c>
      <c r="H11" s="5" t="s">
        <v>8</v>
      </c>
      <c r="I11" s="22">
        <v>1580</v>
      </c>
      <c r="J11" s="23">
        <v>2004</v>
      </c>
      <c r="K11" s="23">
        <v>2393</v>
      </c>
      <c r="L11" s="23">
        <v>2748</v>
      </c>
      <c r="M11" s="23">
        <v>3225</v>
      </c>
      <c r="N11" s="24">
        <v>3641</v>
      </c>
      <c r="O11" s="34">
        <v>2241</v>
      </c>
      <c r="P11" s="35">
        <v>2877</v>
      </c>
      <c r="Q11" s="35">
        <v>3458</v>
      </c>
      <c r="R11" s="35">
        <v>3984</v>
      </c>
      <c r="S11" s="35">
        <v>4679</v>
      </c>
      <c r="T11" s="36">
        <v>5268</v>
      </c>
    </row>
    <row r="12" spans="1:20" x14ac:dyDescent="0.3">
      <c r="G12" s="3">
        <v>1650</v>
      </c>
      <c r="H12" s="5" t="s">
        <v>8</v>
      </c>
      <c r="I12" s="22">
        <v>1737</v>
      </c>
      <c r="J12" s="23">
        <v>2204</v>
      </c>
      <c r="K12" s="23">
        <v>2632</v>
      </c>
      <c r="L12" s="23">
        <v>3023</v>
      </c>
      <c r="M12" s="23">
        <v>3548</v>
      </c>
      <c r="N12" s="24">
        <v>4005</v>
      </c>
      <c r="O12" s="34">
        <v>2465</v>
      </c>
      <c r="P12" s="35">
        <v>3165</v>
      </c>
      <c r="Q12" s="35">
        <v>3803</v>
      </c>
      <c r="R12" s="35">
        <v>4382</v>
      </c>
      <c r="S12" s="35">
        <v>5146</v>
      </c>
      <c r="T12" s="36">
        <v>5795</v>
      </c>
    </row>
    <row r="13" spans="1:20" x14ac:dyDescent="0.3">
      <c r="G13" s="3">
        <v>1800</v>
      </c>
      <c r="H13" s="5" t="s">
        <v>8</v>
      </c>
      <c r="I13" s="22">
        <v>1895</v>
      </c>
      <c r="J13" s="23">
        <v>2405</v>
      </c>
      <c r="K13" s="23">
        <v>2871</v>
      </c>
      <c r="L13" s="23">
        <v>3298</v>
      </c>
      <c r="M13" s="23">
        <v>3870</v>
      </c>
      <c r="N13" s="24">
        <v>4369</v>
      </c>
      <c r="O13" s="34">
        <v>2689</v>
      </c>
      <c r="P13" s="35">
        <v>3452</v>
      </c>
      <c r="Q13" s="35">
        <v>4149</v>
      </c>
      <c r="R13" s="35">
        <v>4781</v>
      </c>
      <c r="S13" s="35">
        <v>5614</v>
      </c>
      <c r="T13" s="36">
        <v>6322</v>
      </c>
    </row>
    <row r="14" spans="1:20" x14ac:dyDescent="0.3">
      <c r="G14" s="3">
        <v>1950</v>
      </c>
      <c r="H14" s="5" t="s">
        <v>8</v>
      </c>
      <c r="I14" s="22">
        <v>2053</v>
      </c>
      <c r="J14" s="23">
        <v>2605</v>
      </c>
      <c r="K14" s="23">
        <v>3110</v>
      </c>
      <c r="L14" s="23">
        <v>3572</v>
      </c>
      <c r="M14" s="23">
        <v>4193</v>
      </c>
      <c r="N14" s="24">
        <v>4733</v>
      </c>
      <c r="O14" s="34">
        <v>2913</v>
      </c>
      <c r="P14" s="35">
        <v>3740</v>
      </c>
      <c r="Q14" s="35">
        <v>4495</v>
      </c>
      <c r="R14" s="35">
        <v>5179</v>
      </c>
      <c r="S14" s="35">
        <v>6082</v>
      </c>
      <c r="T14" s="36">
        <v>6848</v>
      </c>
    </row>
    <row r="15" spans="1:20" x14ac:dyDescent="0.3">
      <c r="G15" s="3">
        <v>2100</v>
      </c>
      <c r="H15" s="5" t="s">
        <v>8</v>
      </c>
      <c r="I15" s="22">
        <v>2211</v>
      </c>
      <c r="J15" s="23">
        <v>2806</v>
      </c>
      <c r="K15" s="23">
        <v>3350</v>
      </c>
      <c r="L15" s="23">
        <v>3847</v>
      </c>
      <c r="M15" s="23">
        <v>4515</v>
      </c>
      <c r="N15" s="24">
        <v>5097</v>
      </c>
      <c r="O15" s="34">
        <v>3137</v>
      </c>
      <c r="P15" s="35">
        <v>4028</v>
      </c>
      <c r="Q15" s="35">
        <v>4841</v>
      </c>
      <c r="R15" s="35">
        <v>5578</v>
      </c>
      <c r="S15" s="35">
        <v>6550</v>
      </c>
      <c r="T15" s="36"/>
    </row>
    <row r="16" spans="1:20" x14ac:dyDescent="0.3">
      <c r="G16" s="3">
        <v>2250</v>
      </c>
      <c r="H16" s="5" t="s">
        <v>8</v>
      </c>
      <c r="I16" s="22">
        <v>2369</v>
      </c>
      <c r="J16" s="23">
        <v>3006</v>
      </c>
      <c r="K16" s="23">
        <v>3589</v>
      </c>
      <c r="L16" s="23">
        <v>4122</v>
      </c>
      <c r="M16" s="23">
        <v>4838</v>
      </c>
      <c r="N16" s="24">
        <v>5461</v>
      </c>
      <c r="O16" s="34">
        <v>3362</v>
      </c>
      <c r="P16" s="35">
        <v>4316</v>
      </c>
      <c r="Q16" s="35">
        <v>5186</v>
      </c>
      <c r="R16" s="35">
        <v>5976</v>
      </c>
      <c r="S16" s="35">
        <v>7018</v>
      </c>
      <c r="T16" s="36"/>
    </row>
    <row r="17" spans="1:20" x14ac:dyDescent="0.3">
      <c r="G17" s="3">
        <v>2400</v>
      </c>
      <c r="H17" s="5" t="s">
        <v>8</v>
      </c>
      <c r="I17" s="22">
        <v>2527</v>
      </c>
      <c r="J17" s="23">
        <v>3206</v>
      </c>
      <c r="K17" s="23">
        <v>3828</v>
      </c>
      <c r="L17" s="23">
        <v>4397</v>
      </c>
      <c r="M17" s="23">
        <v>5160</v>
      </c>
      <c r="N17" s="24">
        <v>5825</v>
      </c>
      <c r="O17" s="34">
        <v>3586</v>
      </c>
      <c r="P17" s="35">
        <v>4603</v>
      </c>
      <c r="Q17" s="35">
        <v>5532</v>
      </c>
      <c r="R17" s="35">
        <v>6374</v>
      </c>
      <c r="S17" s="35">
        <v>7486</v>
      </c>
      <c r="T17" s="36"/>
    </row>
    <row r="18" spans="1:20" x14ac:dyDescent="0.3">
      <c r="G18" s="3">
        <v>2550</v>
      </c>
      <c r="H18" s="5" t="s">
        <v>8</v>
      </c>
      <c r="I18" s="22">
        <v>2685</v>
      </c>
      <c r="J18" s="23">
        <v>3407</v>
      </c>
      <c r="K18" s="23">
        <v>4067</v>
      </c>
      <c r="L18" s="23">
        <v>4672</v>
      </c>
      <c r="M18" s="23">
        <v>5483</v>
      </c>
      <c r="N18" s="24">
        <v>6189</v>
      </c>
      <c r="O18" s="34">
        <v>3810</v>
      </c>
      <c r="P18" s="35">
        <v>4891</v>
      </c>
      <c r="Q18" s="35">
        <v>5878</v>
      </c>
      <c r="R18" s="35">
        <v>6773</v>
      </c>
      <c r="S18" s="35">
        <v>7953</v>
      </c>
      <c r="T18" s="36"/>
    </row>
    <row r="19" spans="1:20" x14ac:dyDescent="0.3">
      <c r="G19" s="3">
        <v>2700</v>
      </c>
      <c r="H19" s="5" t="s">
        <v>8</v>
      </c>
      <c r="I19" s="22">
        <v>2843</v>
      </c>
      <c r="J19" s="23">
        <v>3607</v>
      </c>
      <c r="K19" s="23">
        <v>4946</v>
      </c>
      <c r="L19" s="23">
        <v>4946</v>
      </c>
      <c r="M19" s="23">
        <v>5805</v>
      </c>
      <c r="N19" s="24">
        <v>6553</v>
      </c>
      <c r="O19" s="34">
        <v>4034</v>
      </c>
      <c r="P19" s="35">
        <v>5179</v>
      </c>
      <c r="Q19" s="35">
        <v>6224</v>
      </c>
      <c r="R19" s="35">
        <v>7171</v>
      </c>
      <c r="S19" s="35">
        <v>8421</v>
      </c>
      <c r="T19" s="36"/>
    </row>
    <row r="20" spans="1:20" ht="19.8" thickBot="1" x14ac:dyDescent="0.35">
      <c r="G20" s="6">
        <v>3000</v>
      </c>
      <c r="H20" s="7" t="s">
        <v>8</v>
      </c>
      <c r="I20" s="25">
        <v>3159</v>
      </c>
      <c r="J20" s="26">
        <v>4008</v>
      </c>
      <c r="K20" s="26">
        <v>5496</v>
      </c>
      <c r="L20" s="26">
        <v>5496</v>
      </c>
      <c r="M20" s="26">
        <v>6450</v>
      </c>
      <c r="N20" s="27">
        <v>7281</v>
      </c>
      <c r="O20" s="37">
        <v>4482</v>
      </c>
      <c r="P20" s="38">
        <v>5754</v>
      </c>
      <c r="Q20" s="38">
        <v>6915</v>
      </c>
      <c r="R20" s="38">
        <v>7968</v>
      </c>
      <c r="S20" s="38">
        <v>9357</v>
      </c>
      <c r="T20" s="39"/>
    </row>
    <row r="22" spans="1:20" x14ac:dyDescent="0.3">
      <c r="A22" s="41" t="str">
        <f ca="1">"Formule dan la cellule D4"&amp;_xlfn.FORMULATEXT(E4)</f>
        <v>Formule dan la cellule D4=INDEX($G$4:$G$20,EQUIV(VRAI,INDEX(($I$4:$N$20,$O$4:$T$20),,SI($A$3=22,EQUIV($D4,$I$2:$N$2,0),EQUIV($D4,$O$2:$T$2,0)),SI($A$3=22,1,2))&gt;=$C4,0))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</sheetData>
  <mergeCells count="1">
    <mergeCell ref="A22:Q22"/>
  </mergeCells>
  <dataValidations count="2">
    <dataValidation type="list" allowBlank="1" showInputMessage="1" showErrorMessage="1" sqref="A3" xr:uid="{2D8C6278-E590-43A1-B71E-E7FE74F480A8}">
      <formula1>"22,33"</formula1>
    </dataValidation>
    <dataValidation type="list" allowBlank="1" showInputMessage="1" showErrorMessage="1" sqref="D4:D6" xr:uid="{852A2A07-1BFE-4183-9298-6B27811D691A}">
      <formula1>$I$2:$N$2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</dc:creator>
  <cp:lastModifiedBy>AMIN</cp:lastModifiedBy>
  <dcterms:created xsi:type="dcterms:W3CDTF">2021-07-01T09:40:28Z</dcterms:created>
  <dcterms:modified xsi:type="dcterms:W3CDTF">2021-07-01T11:55:40Z</dcterms:modified>
</cp:coreProperties>
</file>