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.Fichiers Excel\"/>
    </mc:Choice>
  </mc:AlternateContent>
  <xr:revisionPtr revIDLastSave="0" documentId="8_{C313D1A5-4031-4AB2-AE6C-A38AE667C7D3}" xr6:coauthVersionLast="45" xr6:coauthVersionMax="45" xr10:uidLastSave="{00000000-0000-0000-0000-000000000000}"/>
  <bookViews>
    <workbookView xWindow="390" yWindow="390" windowWidth="23595" windowHeight="12510" xr2:uid="{91A10DE0-25F6-44EE-965A-D392EF245109}"/>
  </bookViews>
  <sheets>
    <sheet name="Feuil1" sheetId="1" r:id="rId1"/>
  </sheets>
  <definedNames>
    <definedName name="_xlnm._FilterDatabase" localSheetId="0" hidden="1">Feuil1!$A$1:$D$25</definedName>
    <definedName name="activité">OFFSET(Feuil1!$B$2,0,0,COUNTA(Feuil1!$A:$A)-1,1)</definedName>
    <definedName name="nb_séances">OFFSET(Feuil1!$B$2,0,2,COUNTA(Feuil1!$A:$A)-1,1)</definedName>
    <definedName name="participants">OFFSET(Feuil1!$B$2,0,1,COUNTA(Feuil1!$A:$A)-1,1)</definedName>
  </definedNames>
  <calcPr calcId="191029"/>
  <pivotCaches>
    <pivotCache cacheId="163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8" i="1" l="1"/>
  <c r="J9" i="1"/>
  <c r="J7" i="1"/>
  <c r="G3" i="1" a="1"/>
  <c r="G3" i="1" s="1"/>
  <c r="I8" i="1"/>
  <c r="I9" i="1"/>
  <c r="I7" i="1"/>
  <c r="F3" i="1" l="1" a="1"/>
  <c r="F3" i="1" s="1"/>
  <c r="H3" i="1" a="1"/>
  <c r="H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<sst xmlns="http://schemas.openxmlformats.org/spreadsheetml/2006/main" count="63" uniqueCount="20">
  <si>
    <t>DATE</t>
  </si>
  <si>
    <t>ACTIVITE</t>
  </si>
  <si>
    <t>PARTICIPANT</t>
  </si>
  <si>
    <t>NOMBRE DE SEANCE</t>
  </si>
  <si>
    <t>PIERRE</t>
  </si>
  <si>
    <t>PAUL</t>
  </si>
  <si>
    <t>JACQUES</t>
  </si>
  <si>
    <t>CHRISTINE</t>
  </si>
  <si>
    <t>SOPHIE</t>
  </si>
  <si>
    <t>VALENTIN</t>
  </si>
  <si>
    <t>TENNIS</t>
  </si>
  <si>
    <t>FOOTBALL</t>
  </si>
  <si>
    <t>HAND</t>
  </si>
  <si>
    <t>Étiquettes de lignes</t>
  </si>
  <si>
    <t>Somme de NOMBRE DE SEANCE</t>
  </si>
  <si>
    <t>hand</t>
  </si>
  <si>
    <t>tennis</t>
  </si>
  <si>
    <t>football</t>
  </si>
  <si>
    <t>moyenne</t>
  </si>
  <si>
    <t>Nombre de ACTIVITE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</si>
</sst>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jiDji" refreshedDate="44370.722087152775" createdVersion="6" refreshedVersion="6" minRefreshableVersion="3" recordCount="24" xr:uid="{8285D83E-60FA-4AB6-8E45-4D27805B1F93}">
  <cacheSource type="worksheet">
    <worksheetSource ref="A1:D25" sheet="Feuil1"/>
  </cacheSource>
  <cacheFields count="4">
    <cacheField name="DATE" numFmtId="14">
      <sharedItems containsSemiMixedTypes="0" containsNonDate="0" containsDate="1" containsString="0" minDate="2021-01-01T00:00:00" maxDate="2021-01-07T00:00:00"/>
    </cacheField>
    <cacheField name="ACTIVITE" numFmtId="0">
      <sharedItems count="3">
        <s v="TENNIS"/>
        <s v="FOOTBALL"/>
        <s v="HAND"/>
      </sharedItems>
    </cacheField>
    <cacheField name="PARTICIPANT" numFmtId="0">
      <sharedItems/>
    </cacheField>
    <cacheField name="NOMBRE DE SEANCE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d v="2021-01-01T00:00:00"/>
    <x v="0"/>
    <s v="PIERRE"/>
    <n v="1"/>
  </r>
  <r>
    <d v="2021-01-01T00:00:00"/>
    <x v="0"/>
    <s v="PAUL"/>
    <m/>
  </r>
  <r>
    <d v="2021-01-01T00:00:00"/>
    <x v="0"/>
    <s v="JACQUES"/>
    <m/>
  </r>
  <r>
    <d v="2021-01-02T00:00:00"/>
    <x v="1"/>
    <s v="CHRISTINE"/>
    <n v="1"/>
  </r>
  <r>
    <d v="2021-01-02T00:00:00"/>
    <x v="1"/>
    <s v="SOPHIE"/>
    <m/>
  </r>
  <r>
    <d v="2021-01-02T00:00:00"/>
    <x v="1"/>
    <s v="VALENTIN"/>
    <m/>
  </r>
  <r>
    <d v="2021-01-02T00:00:00"/>
    <x v="1"/>
    <s v="PIERRE"/>
    <m/>
  </r>
  <r>
    <d v="2021-01-03T00:00:00"/>
    <x v="2"/>
    <s v="PAUL"/>
    <n v="1"/>
  </r>
  <r>
    <d v="2021-01-03T00:00:00"/>
    <x v="2"/>
    <s v="JACQUES"/>
    <m/>
  </r>
  <r>
    <d v="2021-01-03T00:00:00"/>
    <x v="2"/>
    <s v="CHRISTINE"/>
    <m/>
  </r>
  <r>
    <d v="2021-01-03T00:00:00"/>
    <x v="2"/>
    <s v="SOPHIE"/>
    <m/>
  </r>
  <r>
    <d v="2021-01-03T00:00:00"/>
    <x v="2"/>
    <s v="VALENTIN"/>
    <m/>
  </r>
  <r>
    <d v="2021-01-03T00:00:00"/>
    <x v="2"/>
    <s v="PIERRE"/>
    <m/>
  </r>
  <r>
    <d v="2021-01-04T00:00:00"/>
    <x v="1"/>
    <s v="PAUL"/>
    <n v="1"/>
  </r>
  <r>
    <d v="2021-01-04T00:00:00"/>
    <x v="1"/>
    <s v="JACQUES"/>
    <m/>
  </r>
  <r>
    <d v="2021-01-04T00:00:00"/>
    <x v="1"/>
    <s v="CHRISTINE"/>
    <m/>
  </r>
  <r>
    <d v="2021-01-05T00:00:00"/>
    <x v="0"/>
    <s v="SOPHIE"/>
    <n v="1"/>
  </r>
  <r>
    <d v="2021-01-05T00:00:00"/>
    <x v="0"/>
    <s v="VALENTIN"/>
    <m/>
  </r>
  <r>
    <d v="2021-01-05T00:00:00"/>
    <x v="2"/>
    <s v="PIERRE"/>
    <n v="1"/>
  </r>
  <r>
    <d v="2021-01-05T00:00:00"/>
    <x v="2"/>
    <s v="PAUL"/>
    <m/>
  </r>
  <r>
    <d v="2021-01-06T00:00:00"/>
    <x v="1"/>
    <s v="JACQUES"/>
    <n v="1"/>
  </r>
  <r>
    <d v="2021-01-06T00:00:00"/>
    <x v="1"/>
    <s v="CHRISTINE"/>
    <m/>
  </r>
  <r>
    <d v="2021-01-06T00:00:00"/>
    <x v="1"/>
    <s v="SOPHIE"/>
    <m/>
  </r>
  <r>
    <d v="2021-01-06T00:00:00"/>
    <x v="1"/>
    <s v="VALENTIN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F72AB2-CC37-4136-AC7C-59E0113F1D22}" name="Tableau croisé dynamique6" cacheId="163" applyNumberFormats="0" applyBorderFormats="0" applyFontFormats="0" applyPatternFormats="0" applyAlignmentFormats="0" applyWidthHeightFormats="1" dataCaption="Valeurs" updatedVersion="6" minRefreshableVersion="3" useAutoFormatting="1" rowGrandTotals="0" itemPrintTitles="1" createdVersion="6" indent="0" outline="1" outlineData="1" multipleFieldFilters="0">
  <location ref="F6:H9" firstHeaderRow="0" firstDataRow="1" firstDataCol="1"/>
  <pivotFields count="4">
    <pivotField numFmtId="14" showAll="0"/>
    <pivotField axis="axisRow" dataField="1" showAll="0">
      <items count="4">
        <item x="1"/>
        <item x="2"/>
        <item x="0"/>
        <item t="default"/>
      </items>
    </pivotField>
    <pivotField showAll="0"/>
    <pivotField dataField="1" showAll="0"/>
  </pivotFields>
  <rowFields count="1">
    <field x="1"/>
  </rowFields>
  <rowItems count="3">
    <i>
      <x/>
    </i>
    <i>
      <x v="1"/>
    </i>
    <i>
      <x v="2"/>
    </i>
  </rowItems>
  <colFields count="1">
    <field x="-2"/>
  </colFields>
  <colItems count="2">
    <i>
      <x/>
    </i>
    <i i="1">
      <x v="1"/>
    </i>
  </colItems>
  <dataFields count="2">
    <dataField name="Somme de NOMBRE DE SEANCE" fld="3" baseField="0" baseItem="0"/>
    <dataField name="Nombre de ACTIVIT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FA7FF-1B7F-457A-B4DC-3B9429590441}">
  <dimension ref="A1:J25"/>
  <sheetViews>
    <sheetView tabSelected="1" topLeftCell="D1" workbookViewId="0">
      <selection activeCell="L7" sqref="L7"/>
    </sheetView>
  </sheetViews>
  <sheetFormatPr baseColWidth="10" defaultRowHeight="12.75" x14ac:dyDescent="0.2"/>
  <cols>
    <col min="2" max="2" width="13.5703125" customWidth="1"/>
    <col min="3" max="3" width="19.7109375" customWidth="1"/>
    <col min="4" max="4" width="21.28515625" customWidth="1"/>
    <col min="5" max="5" width="30.5703125" bestFit="1" customWidth="1"/>
    <col min="6" max="6" width="21.140625" bestFit="1" customWidth="1"/>
    <col min="7" max="7" width="30.85546875" bestFit="1" customWidth="1"/>
    <col min="8" max="8" width="20.140625" bestFit="1" customWidth="1"/>
    <col min="9" max="9" width="12.7109375" style="7" customWidth="1"/>
    <col min="10" max="10" width="19" style="7" bestFit="1" customWidth="1"/>
    <col min="11" max="11" width="13.7109375" bestFit="1" customWidth="1"/>
    <col min="12" max="12" width="19" bestFit="1" customWidth="1"/>
    <col min="13" max="13" width="30.85546875" bestFit="1" customWidth="1"/>
    <col min="14" max="14" width="29.5703125" bestFit="1" customWidth="1"/>
    <col min="15" max="15" width="36.140625" bestFit="1" customWidth="1"/>
    <col min="16" max="16" width="24.28515625" bestFit="1" customWidth="1"/>
  </cols>
  <sheetData>
    <row r="1" spans="1:10" x14ac:dyDescent="0.2">
      <c r="A1" t="s">
        <v>0</v>
      </c>
      <c r="B1" t="s">
        <v>1</v>
      </c>
      <c r="C1" t="s">
        <v>2</v>
      </c>
      <c r="D1" t="s">
        <v>3</v>
      </c>
      <c r="F1" s="8" t="s">
        <v>18</v>
      </c>
      <c r="G1" s="8"/>
      <c r="H1" s="8"/>
    </row>
    <row r="2" spans="1:10" x14ac:dyDescent="0.2">
      <c r="A2" s="1">
        <v>44197</v>
      </c>
      <c r="B2" t="s">
        <v>10</v>
      </c>
      <c r="C2" t="s">
        <v>4</v>
      </c>
      <c r="D2">
        <v>1</v>
      </c>
      <c r="F2" s="5" t="s">
        <v>17</v>
      </c>
      <c r="G2" s="5" t="s">
        <v>15</v>
      </c>
      <c r="H2" s="5" t="s">
        <v>16</v>
      </c>
    </row>
    <row r="3" spans="1:10" x14ac:dyDescent="0.2">
      <c r="A3" s="1">
        <v>44197</v>
      </c>
      <c r="B3" t="s">
        <v>10</v>
      </c>
      <c r="C3" t="s">
        <v>5</v>
      </c>
      <c r="F3" s="6" cm="1">
        <f t="array" aca="1" ref="F3" ca="1">COUNTIF(activité,F$2)/SUMPRODUCT((activité=F$2)*(nb_séances))</f>
        <v>3.6666666666666665</v>
      </c>
      <c r="G3" s="6" cm="1">
        <f t="array" aca="1" ref="G3" ca="1">COUNTIF(activité,G$2)/SUMPRODUCT((activité=G$2)*(nb_séances))</f>
        <v>4</v>
      </c>
      <c r="H3" s="6" cm="1">
        <f t="array" aca="1" ref="H3" ca="1">COUNTIF(activité,H$2)/SUMPRODUCT((activité=H$2)*(nb_séances))</f>
        <v>2.5</v>
      </c>
    </row>
    <row r="4" spans="1:10" x14ac:dyDescent="0.2">
      <c r="A4" s="1">
        <v>44197</v>
      </c>
      <c r="B4" t="s">
        <v>10</v>
      </c>
      <c r="C4" t="s">
        <v>6</v>
      </c>
    </row>
    <row r="5" spans="1:10" x14ac:dyDescent="0.2">
      <c r="A5" s="1">
        <v>44198</v>
      </c>
      <c r="B5" t="s">
        <v>11</v>
      </c>
      <c r="C5" t="s">
        <v>7</v>
      </c>
      <c r="D5">
        <v>1</v>
      </c>
    </row>
    <row r="6" spans="1:10" x14ac:dyDescent="0.2">
      <c r="A6" s="1">
        <v>44198</v>
      </c>
      <c r="B6" t="s">
        <v>11</v>
      </c>
      <c r="C6" t="s">
        <v>8</v>
      </c>
      <c r="F6" s="2" t="s">
        <v>13</v>
      </c>
      <c r="G6" t="s">
        <v>14</v>
      </c>
      <c r="H6" t="s">
        <v>19</v>
      </c>
      <c r="I6" s="7" t="s">
        <v>18</v>
      </c>
    </row>
    <row r="7" spans="1:10" x14ac:dyDescent="0.2">
      <c r="A7" s="1">
        <v>44198</v>
      </c>
      <c r="B7" t="s">
        <v>11</v>
      </c>
      <c r="C7" t="s">
        <v>9</v>
      </c>
      <c r="F7" s="3" t="s">
        <v>11</v>
      </c>
      <c r="G7" s="4">
        <v>3</v>
      </c>
      <c r="H7" s="4">
        <v>11</v>
      </c>
      <c r="I7" s="7">
        <f>GETPIVOTDATA("Nombre de ACTIVITE",$F$6,"ACTIVITE",F7)/GETPIVOTDATA("Somme de NOMBRE DE SEANCE",$F$6,"ACTIVITE",F7)</f>
        <v>3.6666666666666665</v>
      </c>
      <c r="J7" s="7">
        <f>H7/G7</f>
        <v>3.6666666666666665</v>
      </c>
    </row>
    <row r="8" spans="1:10" x14ac:dyDescent="0.2">
      <c r="A8" s="1">
        <v>44198</v>
      </c>
      <c r="B8" t="s">
        <v>11</v>
      </c>
      <c r="C8" t="s">
        <v>4</v>
      </c>
      <c r="F8" s="3" t="s">
        <v>12</v>
      </c>
      <c r="G8" s="4">
        <v>2</v>
      </c>
      <c r="H8" s="4">
        <v>8</v>
      </c>
      <c r="I8" s="7">
        <f t="shared" ref="I8:I9" si="0">GETPIVOTDATA("Nombre de ACTIVITE",$F$6,"ACTIVITE",F8)/GETPIVOTDATA("Somme de NOMBRE DE SEANCE",$F$6,"ACTIVITE",F8)</f>
        <v>4</v>
      </c>
      <c r="J8" s="7">
        <f t="shared" ref="J8:J9" si="1">H8/G8</f>
        <v>4</v>
      </c>
    </row>
    <row r="9" spans="1:10" x14ac:dyDescent="0.2">
      <c r="A9" s="1">
        <v>44199</v>
      </c>
      <c r="B9" t="s">
        <v>12</v>
      </c>
      <c r="C9" t="s">
        <v>5</v>
      </c>
      <c r="D9">
        <v>1</v>
      </c>
      <c r="F9" s="3" t="s">
        <v>10</v>
      </c>
      <c r="G9" s="4">
        <v>2</v>
      </c>
      <c r="H9" s="4">
        <v>5</v>
      </c>
      <c r="I9" s="7">
        <f t="shared" si="0"/>
        <v>2.5</v>
      </c>
      <c r="J9" s="7">
        <f t="shared" si="1"/>
        <v>2.5</v>
      </c>
    </row>
    <row r="10" spans="1:10" x14ac:dyDescent="0.2">
      <c r="A10" s="1">
        <v>44199</v>
      </c>
      <c r="B10" t="s">
        <v>12</v>
      </c>
      <c r="C10" t="s">
        <v>6</v>
      </c>
    </row>
    <row r="11" spans="1:10" x14ac:dyDescent="0.2">
      <c r="A11" s="1">
        <v>44199</v>
      </c>
      <c r="B11" t="s">
        <v>12</v>
      </c>
      <c r="C11" t="s">
        <v>7</v>
      </c>
    </row>
    <row r="12" spans="1:10" x14ac:dyDescent="0.2">
      <c r="A12" s="1">
        <v>44199</v>
      </c>
      <c r="B12" t="s">
        <v>12</v>
      </c>
      <c r="C12" t="s">
        <v>8</v>
      </c>
    </row>
    <row r="13" spans="1:10" x14ac:dyDescent="0.2">
      <c r="A13" s="1">
        <v>44199</v>
      </c>
      <c r="B13" t="s">
        <v>12</v>
      </c>
      <c r="C13" t="s">
        <v>9</v>
      </c>
    </row>
    <row r="14" spans="1:10" x14ac:dyDescent="0.2">
      <c r="A14" s="1">
        <v>44199</v>
      </c>
      <c r="B14" t="s">
        <v>12</v>
      </c>
      <c r="C14" t="s">
        <v>4</v>
      </c>
    </row>
    <row r="15" spans="1:10" x14ac:dyDescent="0.2">
      <c r="A15" s="1">
        <v>44200</v>
      </c>
      <c r="B15" t="s">
        <v>11</v>
      </c>
      <c r="C15" t="s">
        <v>5</v>
      </c>
      <c r="D15">
        <v>1</v>
      </c>
    </row>
    <row r="16" spans="1:10" x14ac:dyDescent="0.2">
      <c r="A16" s="1">
        <v>44200</v>
      </c>
      <c r="B16" t="s">
        <v>11</v>
      </c>
      <c r="C16" t="s">
        <v>6</v>
      </c>
    </row>
    <row r="17" spans="1:4" x14ac:dyDescent="0.2">
      <c r="A17" s="1">
        <v>44200</v>
      </c>
      <c r="B17" t="s">
        <v>11</v>
      </c>
      <c r="C17" t="s">
        <v>7</v>
      </c>
    </row>
    <row r="18" spans="1:4" x14ac:dyDescent="0.2">
      <c r="A18" s="1">
        <v>44201</v>
      </c>
      <c r="B18" t="s">
        <v>10</v>
      </c>
      <c r="C18" t="s">
        <v>8</v>
      </c>
      <c r="D18">
        <v>1</v>
      </c>
    </row>
    <row r="19" spans="1:4" x14ac:dyDescent="0.2">
      <c r="A19" s="1">
        <v>44201</v>
      </c>
      <c r="B19" t="s">
        <v>10</v>
      </c>
      <c r="C19" t="s">
        <v>9</v>
      </c>
    </row>
    <row r="20" spans="1:4" x14ac:dyDescent="0.2">
      <c r="A20" s="1">
        <v>44201</v>
      </c>
      <c r="B20" t="s">
        <v>12</v>
      </c>
      <c r="C20" t="s">
        <v>4</v>
      </c>
      <c r="D20">
        <v>1</v>
      </c>
    </row>
    <row r="21" spans="1:4" x14ac:dyDescent="0.2">
      <c r="A21" s="1">
        <v>44201</v>
      </c>
      <c r="B21" t="s">
        <v>12</v>
      </c>
      <c r="C21" t="s">
        <v>5</v>
      </c>
    </row>
    <row r="22" spans="1:4" x14ac:dyDescent="0.2">
      <c r="A22" s="1">
        <v>44202</v>
      </c>
      <c r="B22" t="s">
        <v>11</v>
      </c>
      <c r="C22" t="s">
        <v>6</v>
      </c>
      <c r="D22">
        <v>1</v>
      </c>
    </row>
    <row r="23" spans="1:4" x14ac:dyDescent="0.2">
      <c r="A23" s="1">
        <v>44202</v>
      </c>
      <c r="B23" t="s">
        <v>11</v>
      </c>
      <c r="C23" t="s">
        <v>7</v>
      </c>
    </row>
    <row r="24" spans="1:4" x14ac:dyDescent="0.2">
      <c r="A24" s="1">
        <v>44202</v>
      </c>
      <c r="B24" t="s">
        <v>11</v>
      </c>
      <c r="C24" t="s">
        <v>8</v>
      </c>
    </row>
    <row r="25" spans="1:4" x14ac:dyDescent="0.2">
      <c r="A25" s="1">
        <v>44202</v>
      </c>
      <c r="B25" t="s">
        <v>11</v>
      </c>
      <c r="C25" t="s">
        <v>9</v>
      </c>
    </row>
  </sheetData>
  <autoFilter ref="A1:D25" xr:uid="{08C3E4CE-7707-472A-AD03-42EA13DD0365}"/>
  <mergeCells count="1">
    <mergeCell ref="F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SAVIDAND Jérémy</dc:creator>
  <cp:lastModifiedBy>DjiDji</cp:lastModifiedBy>
  <dcterms:created xsi:type="dcterms:W3CDTF">2021-06-22T09:44:13Z</dcterms:created>
  <dcterms:modified xsi:type="dcterms:W3CDTF">2021-06-23T15:22:03Z</dcterms:modified>
</cp:coreProperties>
</file>