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ené LAURENT\Desktop\"/>
    </mc:Choice>
  </mc:AlternateContent>
  <xr:revisionPtr revIDLastSave="0" documentId="8_{33E4DC95-DDD1-4D2F-926A-291E743338C3}" xr6:coauthVersionLast="47" xr6:coauthVersionMax="47" xr10:uidLastSave="{00000000-0000-0000-0000-000000000000}"/>
  <bookViews>
    <workbookView xWindow="1830" yWindow="345" windowWidth="15375" windowHeight="7875" xr2:uid="{71510824-B31F-4057-9CB4-15E616C9FE24}"/>
  </bookViews>
  <sheets>
    <sheet name="octo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L56" i="1"/>
  <c r="L52" i="1"/>
  <c r="G32" i="1"/>
  <c r="E100" i="1"/>
  <c r="E96" i="1"/>
  <c r="E92" i="1"/>
  <c r="C36" i="1"/>
  <c r="I36" i="1"/>
  <c r="B84" i="1"/>
  <c r="B80" i="1"/>
  <c r="H84" i="1"/>
  <c r="H80" i="1"/>
  <c r="B76" i="1"/>
  <c r="H76" i="1"/>
  <c r="L44" i="1"/>
  <c r="L48" i="1"/>
  <c r="G28" i="1"/>
  <c r="D88" i="1"/>
  <c r="D92" i="1"/>
  <c r="E88" i="1"/>
  <c r="E84" i="1"/>
  <c r="F32" i="1"/>
  <c r="I32" i="1"/>
  <c r="B72" i="1"/>
  <c r="H72" i="1"/>
  <c r="H68" i="1"/>
  <c r="I28" i="1"/>
  <c r="H64" i="1"/>
  <c r="L40" i="1"/>
  <c r="G24" i="1"/>
  <c r="F28" i="1"/>
  <c r="C32" i="1"/>
  <c r="F24" i="1"/>
  <c r="C28" i="1"/>
  <c r="B64" i="1"/>
  <c r="B60" i="1"/>
  <c r="C60" i="1"/>
  <c r="D60" i="1"/>
  <c r="C64" i="1"/>
  <c r="D64" i="1"/>
  <c r="F60" i="1"/>
  <c r="G60" i="1"/>
  <c r="H60" i="1"/>
  <c r="F56" i="1"/>
  <c r="G56" i="1"/>
  <c r="H56" i="1"/>
  <c r="E76" i="1"/>
  <c r="E72" i="1"/>
  <c r="L36" i="1"/>
  <c r="B56" i="1"/>
  <c r="H52" i="1"/>
  <c r="H48" i="1"/>
  <c r="I20" i="1"/>
  <c r="H44" i="1"/>
  <c r="B52" i="1"/>
  <c r="F20" i="1"/>
  <c r="C20" i="1"/>
  <c r="C16" i="1"/>
  <c r="K24" i="1"/>
  <c r="B48" i="1"/>
  <c r="B44" i="1"/>
  <c r="L8" i="1"/>
  <c r="F16" i="1"/>
  <c r="C12" i="1"/>
  <c r="J12" i="1"/>
  <c r="B40" i="1"/>
  <c r="B36" i="1"/>
  <c r="H40" i="1"/>
  <c r="H36" i="1"/>
  <c r="K20" i="1"/>
  <c r="K16" i="1"/>
  <c r="J8" i="1"/>
  <c r="H32" i="1"/>
  <c r="H28" i="1"/>
  <c r="L28" i="1" l="1"/>
  <c r="L24" i="1"/>
  <c r="G16" i="1"/>
  <c r="D48" i="1"/>
  <c r="D44" i="1"/>
  <c r="D40" i="1"/>
  <c r="E64" i="1"/>
  <c r="E60" i="1"/>
  <c r="E56" i="1"/>
  <c r="E52" i="1"/>
  <c r="F12" i="1"/>
  <c r="L20" i="1" l="1"/>
  <c r="L16" i="1"/>
  <c r="G12" i="1"/>
  <c r="D36" i="1"/>
  <c r="E48" i="1"/>
  <c r="E44" i="1"/>
  <c r="E40" i="1"/>
  <c r="E36" i="1"/>
  <c r="C8" i="1"/>
  <c r="K12" i="1"/>
  <c r="I8" i="1"/>
  <c r="B20" i="1"/>
  <c r="B16" i="1"/>
  <c r="H20" i="1"/>
  <c r="H16" i="1"/>
  <c r="L12" i="1" l="1"/>
  <c r="E24" i="1"/>
  <c r="D24" i="1"/>
  <c r="E20" i="1"/>
  <c r="D20" i="1"/>
  <c r="E16" i="1"/>
  <c r="H12" i="1"/>
  <c r="E12" i="1"/>
  <c r="D12" i="1"/>
  <c r="E8" i="1"/>
  <c r="F8" i="1"/>
  <c r="G8" i="1"/>
  <c r="H8" i="1"/>
  <c r="K8" i="1"/>
  <c r="D8" i="1"/>
  <c r="B12" i="1"/>
  <c r="B8" i="1"/>
  <c r="E32" i="1"/>
  <c r="E28" i="1"/>
  <c r="D32" i="1"/>
  <c r="D28" i="1"/>
</calcChain>
</file>

<file path=xl/sharedStrings.xml><?xml version="1.0" encoding="utf-8"?>
<sst xmlns="http://schemas.openxmlformats.org/spreadsheetml/2006/main" count="155" uniqueCount="28">
  <si>
    <t>EXPERT - GEGE</t>
  </si>
  <si>
    <t>EF-574-ZP</t>
  </si>
  <si>
    <t>EXPERT - VLADO</t>
  </si>
  <si>
    <t xml:space="preserve">RECORD </t>
  </si>
  <si>
    <t>RECORD</t>
  </si>
  <si>
    <t>BENNE - STELLA</t>
  </si>
  <si>
    <t>RENAUD</t>
  </si>
  <si>
    <t>BENNE - MIGUEL</t>
  </si>
  <si>
    <t>DUCATO</t>
  </si>
  <si>
    <t>BERLINGO</t>
  </si>
  <si>
    <t>BOXER - RENO</t>
  </si>
  <si>
    <t>ARNAUD</t>
  </si>
  <si>
    <t>IMMAT</t>
  </si>
  <si>
    <t>KMS</t>
  </si>
  <si>
    <t>DATE</t>
  </si>
  <si>
    <t>LITRES</t>
  </si>
  <si>
    <t>CARTE</t>
  </si>
  <si>
    <t>BELLINA 1</t>
  </si>
  <si>
    <t>RECORD 1</t>
  </si>
  <si>
    <t>RECORD 2</t>
  </si>
  <si>
    <t>BELLINA 3</t>
  </si>
  <si>
    <t>DUCATO NOYON</t>
  </si>
  <si>
    <t>BENNE</t>
  </si>
  <si>
    <t>EXPERT</t>
  </si>
  <si>
    <t>BELLINA 2</t>
  </si>
  <si>
    <t>BOXER L2</t>
  </si>
  <si>
    <t>NBRE KMS</t>
  </si>
  <si>
    <t>imatr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</si>
</sst>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16" fontId="0" fillId="0" borderId="13" xfId="0" applyNumberForma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6" fontId="0" fillId="3" borderId="3" xfId="0" applyNumberFormat="1" applyFill="1" applyBorder="1" applyAlignment="1">
      <alignment vertical="center"/>
    </xf>
    <xf numFmtId="16" fontId="0" fillId="3" borderId="4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" fontId="0" fillId="9" borderId="1" xfId="0" applyNumberFormat="1" applyFill="1" applyBorder="1" applyAlignment="1">
      <alignment vertical="center"/>
    </xf>
    <xf numFmtId="1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16" fontId="0" fillId="10" borderId="1" xfId="0" applyNumberFormat="1" applyFill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6" fontId="0" fillId="4" borderId="3" xfId="0" applyNumberFormat="1" applyFill="1" applyBorder="1" applyAlignment="1">
      <alignment vertical="center"/>
    </xf>
    <xf numFmtId="16" fontId="0" fillId="4" borderId="4" xfId="0" applyNumberFormat="1" applyFill="1" applyBorder="1" applyAlignment="1">
      <alignment vertical="center"/>
    </xf>
    <xf numFmtId="2" fontId="0" fillId="4" borderId="5" xfId="0" applyNumberFormat="1" applyFill="1" applyBorder="1" applyAlignment="1">
      <alignment horizontal="center" vertical="center"/>
    </xf>
    <xf numFmtId="2" fontId="0" fillId="4" borderId="6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16" fontId="0" fillId="5" borderId="3" xfId="0" applyNumberFormat="1" applyFill="1" applyBorder="1" applyAlignment="1">
      <alignment vertical="center"/>
    </xf>
    <xf numFmtId="16" fontId="0" fillId="5" borderId="4" xfId="0" applyNumberFormat="1" applyFill="1" applyBorder="1" applyAlignment="1">
      <alignment vertical="center"/>
    </xf>
    <xf numFmtId="2" fontId="0" fillId="5" borderId="5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16" fontId="0" fillId="6" borderId="3" xfId="0" applyNumberFormat="1" applyFill="1" applyBorder="1" applyAlignment="1">
      <alignment vertical="center"/>
    </xf>
    <xf numFmtId="16" fontId="0" fillId="6" borderId="4" xfId="0" applyNumberFormat="1" applyFill="1" applyBorder="1" applyAlignment="1">
      <alignment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16" fontId="0" fillId="7" borderId="3" xfId="0" applyNumberFormat="1" applyFill="1" applyBorder="1" applyAlignment="1">
      <alignment vertical="center"/>
    </xf>
    <xf numFmtId="16" fontId="0" fillId="7" borderId="4" xfId="0" applyNumberFormat="1" applyFill="1" applyBorder="1" applyAlignment="1">
      <alignment vertical="center"/>
    </xf>
    <xf numFmtId="2" fontId="0" fillId="7" borderId="5" xfId="0" applyNumberFormat="1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16" fontId="0" fillId="8" borderId="3" xfId="0" applyNumberFormat="1" applyFill="1" applyBorder="1" applyAlignment="1">
      <alignment vertical="center"/>
    </xf>
    <xf numFmtId="16" fontId="0" fillId="8" borderId="4" xfId="0" applyNumberFormat="1" applyFill="1" applyBorder="1" applyAlignment="1">
      <alignment vertical="center"/>
    </xf>
    <xf numFmtId="2" fontId="0" fillId="8" borderId="5" xfId="0" applyNumberForma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0" fontId="0" fillId="9" borderId="2" xfId="0" applyFill="1" applyBorder="1" applyAlignment="1">
      <alignment horizontal="center" vertical="center"/>
    </xf>
    <xf numFmtId="16" fontId="0" fillId="9" borderId="3" xfId="0" applyNumberFormat="1" applyFill="1" applyBorder="1" applyAlignment="1">
      <alignment vertical="center"/>
    </xf>
    <xf numFmtId="16" fontId="0" fillId="9" borderId="4" xfId="0" applyNumberFormat="1" applyFill="1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16" fontId="0" fillId="10" borderId="3" xfId="0" applyNumberFormat="1" applyFill="1" applyBorder="1" applyAlignment="1">
      <alignment vertical="center"/>
    </xf>
    <xf numFmtId="16" fontId="0" fillId="10" borderId="4" xfId="0" applyNumberFormat="1" applyFill="1" applyBorder="1" applyAlignment="1">
      <alignment vertical="center"/>
    </xf>
    <xf numFmtId="2" fontId="0" fillId="10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vertical="center"/>
    </xf>
    <xf numFmtId="0" fontId="0" fillId="10" borderId="14" xfId="0" applyFill="1" applyBorder="1" applyAlignment="1">
      <alignment horizontal="center" vertical="center"/>
    </xf>
    <xf numFmtId="0" fontId="0" fillId="10" borderId="12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16" fontId="0" fillId="11" borderId="3" xfId="0" applyNumberFormat="1" applyFill="1" applyBorder="1" applyAlignment="1">
      <alignment vertical="center"/>
    </xf>
    <xf numFmtId="16" fontId="0" fillId="11" borderId="4" xfId="0" applyNumberFormat="1" applyFill="1" applyBorder="1" applyAlignment="1">
      <alignment vertical="center"/>
    </xf>
    <xf numFmtId="2" fontId="0" fillId="11" borderId="5" xfId="0" applyNumberFormat="1" applyFill="1" applyBorder="1" applyAlignment="1">
      <alignment horizontal="center" vertical="center"/>
    </xf>
    <xf numFmtId="16" fontId="0" fillId="11" borderId="1" xfId="0" applyNumberFormat="1" applyFill="1" applyBorder="1" applyAlignment="1">
      <alignment vertical="center"/>
    </xf>
    <xf numFmtId="1" fontId="0" fillId="11" borderId="1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0" fillId="11" borderId="14" xfId="0" applyFill="1" applyBorder="1" applyAlignment="1">
      <alignment horizontal="center" vertical="center"/>
    </xf>
    <xf numFmtId="0" fontId="0" fillId="11" borderId="12" xfId="0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6" fontId="0" fillId="2" borderId="3" xfId="0" applyNumberFormat="1" applyFill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2" fontId="0" fillId="2" borderId="5" xfId="0" applyNumberFormat="1" applyFill="1" applyBorder="1" applyAlignment="1">
      <alignment horizontal="center" vertical="center"/>
    </xf>
    <xf numFmtId="16" fontId="0" fillId="2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16" fontId="0" fillId="7" borderId="1" xfId="0" applyNumberFormat="1" applyFill="1" applyBorder="1" applyAlignment="1">
      <alignment vertical="center"/>
    </xf>
    <xf numFmtId="1" fontId="0" fillId="7" borderId="1" xfId="0" applyNumberForma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16" fontId="0" fillId="7" borderId="12" xfId="0" applyNumberForma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2" fontId="0" fillId="3" borderId="5" xfId="0" applyNumberFormat="1" applyFill="1" applyBorder="1" applyAlignment="1">
      <alignment horizontal="center" vertical="center"/>
    </xf>
    <xf numFmtId="16" fontId="0" fillId="3" borderId="1" xfId="0" applyNumberForma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2" fontId="0" fillId="3" borderId="1" xfId="0" applyNumberFormat="1" applyFill="1" applyBorder="1" applyAlignment="1">
      <alignment vertical="center"/>
    </xf>
    <xf numFmtId="0" fontId="0" fillId="10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0" fillId="2" borderId="1" xfId="0" applyNumberFormat="1" applyFill="1" applyBorder="1" applyAlignment="1">
      <alignment vertical="center"/>
    </xf>
    <xf numFmtId="2" fontId="0" fillId="11" borderId="1" xfId="0" applyNumberFormat="1" applyFill="1" applyBorder="1" applyAlignment="1">
      <alignment vertical="center"/>
    </xf>
    <xf numFmtId="2" fontId="0" fillId="7" borderId="1" xfId="1" applyNumberFormat="1" applyFon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7" borderId="1" xfId="0" applyNumberFormat="1" applyFill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0" fillId="10" borderId="6" xfId="0" applyNumberFormat="1" applyFill="1" applyBorder="1" applyAlignment="1">
      <alignment vertical="center"/>
    </xf>
    <xf numFmtId="0" fontId="0" fillId="11" borderId="6" xfId="0" applyNumberFormat="1" applyFill="1" applyBorder="1" applyAlignment="1">
      <alignment vertical="center"/>
    </xf>
    <xf numFmtId="2" fontId="0" fillId="9" borderId="1" xfId="0" applyNumberFormat="1" applyFill="1" applyBorder="1" applyAlignment="1">
      <alignment vertical="center"/>
    </xf>
    <xf numFmtId="0" fontId="0" fillId="9" borderId="1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0" fontId="0" fillId="7" borderId="6" xfId="0" applyNumberFormat="1" applyFill="1" applyBorder="1" applyAlignment="1">
      <alignment vertical="center"/>
    </xf>
    <xf numFmtId="0" fontId="0" fillId="3" borderId="6" xfId="0" applyNumberFormat="1" applyFill="1" applyBorder="1" applyAlignment="1">
      <alignment vertical="center"/>
    </xf>
    <xf numFmtId="0" fontId="0" fillId="11" borderId="1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676275</xdr:colOff>
          <xdr:row>11</xdr:row>
          <xdr:rowOff>76200</xdr:rowOff>
        </xdr:from>
        <xdr:to>
          <xdr:col>26</xdr:col>
          <xdr:colOff>552450</xdr:colOff>
          <xdr:row>12</xdr:row>
          <xdr:rowOff>209550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Difference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4830-3E60-4BBA-96A0-CF8338524468}">
  <sheetPr codeName="Feuil1"/>
  <dimension ref="A1:AA124"/>
  <sheetViews>
    <sheetView tabSelected="1" topLeftCell="C1" zoomScale="55" zoomScaleNormal="55" workbookViewId="0">
      <selection activeCell="M4" sqref="M4"/>
    </sheetView>
  </sheetViews>
  <sheetFormatPr baseColWidth="10" defaultRowHeight="23.25" customHeight="1" x14ac:dyDescent="0.25"/>
  <cols>
    <col min="1" max="1" width="15.5703125" style="2" customWidth="1"/>
    <col min="2" max="2" width="13.85546875" style="2" bestFit="1" customWidth="1"/>
    <col min="3" max="11" width="15.5703125" style="2" customWidth="1"/>
    <col min="12" max="12" width="19.140625" style="2" customWidth="1"/>
    <col min="13" max="16384" width="11.42578125" style="2"/>
  </cols>
  <sheetData>
    <row r="1" spans="1:27" s="150" customFormat="1" ht="23.25" customHeight="1" x14ac:dyDescent="0.25">
      <c r="A1" s="148"/>
      <c r="B1" s="149" t="s">
        <v>0</v>
      </c>
      <c r="C1" s="149" t="s">
        <v>2</v>
      </c>
      <c r="D1" s="149" t="s">
        <v>3</v>
      </c>
      <c r="E1" s="149" t="s">
        <v>4</v>
      </c>
      <c r="F1" s="149" t="s">
        <v>5</v>
      </c>
      <c r="G1" s="149" t="s">
        <v>6</v>
      </c>
      <c r="H1" s="149" t="s">
        <v>7</v>
      </c>
      <c r="I1" s="149" t="s">
        <v>8</v>
      </c>
      <c r="J1" s="149" t="s">
        <v>9</v>
      </c>
      <c r="K1" s="149" t="s">
        <v>10</v>
      </c>
      <c r="L1" s="149" t="s">
        <v>11</v>
      </c>
    </row>
    <row r="2" spans="1:27" ht="23.25" customHeight="1" x14ac:dyDescent="0.25">
      <c r="A2" s="8" t="s">
        <v>12</v>
      </c>
      <c r="B2" s="9" t="s">
        <v>1</v>
      </c>
      <c r="C2" s="9" t="s">
        <v>27</v>
      </c>
      <c r="D2" s="9" t="s">
        <v>27</v>
      </c>
      <c r="E2" s="9" t="s">
        <v>27</v>
      </c>
      <c r="F2" s="9" t="s">
        <v>27</v>
      </c>
      <c r="G2" s="9" t="s">
        <v>27</v>
      </c>
      <c r="H2" s="9" t="s">
        <v>27</v>
      </c>
      <c r="I2" s="9" t="s">
        <v>27</v>
      </c>
      <c r="J2" s="9" t="s">
        <v>27</v>
      </c>
      <c r="K2" s="9" t="s">
        <v>27</v>
      </c>
      <c r="L2" s="9" t="s">
        <v>27</v>
      </c>
    </row>
    <row r="3" spans="1:27" ht="23.25" customHeight="1" thickBot="1" x14ac:dyDescent="0.3">
      <c r="A3" s="12" t="s">
        <v>16</v>
      </c>
      <c r="B3" s="13" t="s">
        <v>23</v>
      </c>
      <c r="C3" s="13" t="s">
        <v>17</v>
      </c>
      <c r="D3" s="13" t="s">
        <v>19</v>
      </c>
      <c r="E3" s="13" t="s">
        <v>18</v>
      </c>
      <c r="F3" s="13" t="s">
        <v>24</v>
      </c>
      <c r="G3" s="13" t="s">
        <v>20</v>
      </c>
      <c r="H3" s="13" t="s">
        <v>22</v>
      </c>
      <c r="I3" s="13" t="s">
        <v>8</v>
      </c>
      <c r="J3" s="13"/>
      <c r="K3" s="13" t="s">
        <v>25</v>
      </c>
      <c r="L3" s="13" t="s">
        <v>21</v>
      </c>
    </row>
    <row r="4" spans="1:27" ht="23.25" customHeight="1" x14ac:dyDescent="0.25">
      <c r="A4" s="16" t="s">
        <v>14</v>
      </c>
      <c r="B4" s="17">
        <v>44111</v>
      </c>
      <c r="C4" s="17">
        <v>44104</v>
      </c>
      <c r="D4" s="17">
        <v>44109</v>
      </c>
      <c r="E4" s="17">
        <v>44105</v>
      </c>
      <c r="F4" s="17">
        <v>44112</v>
      </c>
      <c r="G4" s="17">
        <v>44113</v>
      </c>
      <c r="H4" s="17">
        <v>44118</v>
      </c>
      <c r="I4" s="17">
        <v>44127</v>
      </c>
      <c r="J4" s="17">
        <v>44113</v>
      </c>
      <c r="K4" s="17">
        <v>44102</v>
      </c>
      <c r="L4" s="18">
        <v>44106</v>
      </c>
    </row>
    <row r="5" spans="1:27" ht="23.25" customHeight="1" x14ac:dyDescent="0.25">
      <c r="A5" s="19" t="s">
        <v>13</v>
      </c>
      <c r="B5" s="20">
        <v>109001</v>
      </c>
      <c r="C5" s="20">
        <v>80205</v>
      </c>
      <c r="D5" s="20">
        <v>20544</v>
      </c>
      <c r="E5" s="20">
        <v>18535</v>
      </c>
      <c r="F5" s="20">
        <v>30457</v>
      </c>
      <c r="G5" s="20">
        <v>151086</v>
      </c>
      <c r="H5" s="20">
        <v>56662</v>
      </c>
      <c r="I5" s="20">
        <v>95970</v>
      </c>
      <c r="J5" s="20">
        <v>110950</v>
      </c>
      <c r="K5" s="20">
        <v>95170</v>
      </c>
      <c r="L5" s="21">
        <v>191251</v>
      </c>
    </row>
    <row r="6" spans="1:27" ht="23.25" customHeight="1" thickBot="1" x14ac:dyDescent="0.3">
      <c r="A6" s="43" t="s">
        <v>15</v>
      </c>
      <c r="B6" s="44">
        <v>67.489999999999995</v>
      </c>
      <c r="C6" s="44">
        <v>65.349999999999994</v>
      </c>
      <c r="D6" s="44">
        <v>46.54</v>
      </c>
      <c r="E6" s="44">
        <v>68.650000000000006</v>
      </c>
      <c r="F6" s="44">
        <v>77.900000000000006</v>
      </c>
      <c r="G6" s="44">
        <v>81.28</v>
      </c>
      <c r="H6" s="44">
        <v>73.739999999999995</v>
      </c>
      <c r="I6" s="44">
        <v>75.42</v>
      </c>
      <c r="J6" s="44">
        <v>42.92</v>
      </c>
      <c r="K6" s="44">
        <v>66.099999999999994</v>
      </c>
      <c r="L6" s="45">
        <v>81.81</v>
      </c>
      <c r="W6" s="165"/>
      <c r="X6" s="166"/>
      <c r="Y6" s="166"/>
      <c r="Z6" s="166"/>
      <c r="AA6" s="167"/>
    </row>
    <row r="7" spans="1:27" ht="23.25" customHeight="1" x14ac:dyDescent="0.25">
      <c r="A7" s="46" t="s">
        <v>14</v>
      </c>
      <c r="B7" s="47">
        <v>44119</v>
      </c>
      <c r="C7" s="47">
        <v>44146</v>
      </c>
      <c r="D7" s="47">
        <v>44110</v>
      </c>
      <c r="E7" s="47">
        <v>44111</v>
      </c>
      <c r="F7" s="47">
        <v>44130</v>
      </c>
      <c r="G7" s="47">
        <v>44127</v>
      </c>
      <c r="H7" s="47">
        <v>44126</v>
      </c>
      <c r="I7" s="47">
        <v>44147</v>
      </c>
      <c r="J7" s="47">
        <v>44168</v>
      </c>
      <c r="K7" s="47">
        <v>44127</v>
      </c>
      <c r="L7" s="48">
        <v>44118</v>
      </c>
      <c r="W7" s="168"/>
      <c r="X7" s="169"/>
      <c r="Y7" s="169"/>
      <c r="Z7" s="169"/>
      <c r="AA7" s="170"/>
    </row>
    <row r="8" spans="1:27" ht="23.25" customHeight="1" x14ac:dyDescent="0.25">
      <c r="A8" s="49" t="s">
        <v>26</v>
      </c>
      <c r="B8" s="23">
        <f>B9-B5</f>
        <v>667</v>
      </c>
      <c r="C8" s="23">
        <f>C9-C5</f>
        <v>1048</v>
      </c>
      <c r="D8" s="22">
        <f>D9-D5</f>
        <v>406</v>
      </c>
      <c r="E8" s="22">
        <f t="shared" ref="E8:K8" si="0">E9-E5</f>
        <v>631</v>
      </c>
      <c r="F8" s="22">
        <f t="shared" si="0"/>
        <v>674</v>
      </c>
      <c r="G8" s="22">
        <f t="shared" si="0"/>
        <v>763</v>
      </c>
      <c r="H8" s="22">
        <f t="shared" si="0"/>
        <v>697</v>
      </c>
      <c r="I8" s="22">
        <f t="shared" si="0"/>
        <v>167286</v>
      </c>
      <c r="J8" s="22">
        <f>+J9-J5</f>
        <v>848</v>
      </c>
      <c r="K8" s="22">
        <f t="shared" si="0"/>
        <v>800</v>
      </c>
      <c r="L8" s="50">
        <f>L9-L5</f>
        <v>747</v>
      </c>
      <c r="W8" s="168"/>
      <c r="X8" s="169"/>
      <c r="Y8" s="169"/>
      <c r="Z8" s="169"/>
      <c r="AA8" s="170"/>
    </row>
    <row r="9" spans="1:27" ht="23.25" customHeight="1" x14ac:dyDescent="0.25">
      <c r="A9" s="51" t="s">
        <v>13</v>
      </c>
      <c r="B9" s="24">
        <v>109668</v>
      </c>
      <c r="C9" s="24">
        <v>81253</v>
      </c>
      <c r="D9" s="24">
        <v>20950</v>
      </c>
      <c r="E9" s="24">
        <v>19166</v>
      </c>
      <c r="F9" s="24">
        <v>31131</v>
      </c>
      <c r="G9" s="24">
        <v>151849</v>
      </c>
      <c r="H9" s="24">
        <v>57359</v>
      </c>
      <c r="I9" s="24">
        <v>263256</v>
      </c>
      <c r="J9" s="24">
        <v>111798</v>
      </c>
      <c r="K9" s="24">
        <v>95970</v>
      </c>
      <c r="L9" s="52">
        <v>191998</v>
      </c>
      <c r="W9" s="168"/>
      <c r="X9" s="169"/>
      <c r="Y9" s="169"/>
      <c r="Z9" s="169"/>
      <c r="AA9" s="170"/>
    </row>
    <row r="10" spans="1:27" ht="23.25" customHeight="1" thickBot="1" x14ac:dyDescent="0.3">
      <c r="A10" s="53" t="s">
        <v>15</v>
      </c>
      <c r="B10" s="54"/>
      <c r="C10" s="54">
        <v>66.95</v>
      </c>
      <c r="D10" s="54">
        <v>49</v>
      </c>
      <c r="E10" s="54">
        <v>74.3</v>
      </c>
      <c r="F10" s="54">
        <v>71.87</v>
      </c>
      <c r="G10" s="54">
        <v>82.04</v>
      </c>
      <c r="H10" s="54">
        <v>77.97</v>
      </c>
      <c r="I10" s="54">
        <v>80.8</v>
      </c>
      <c r="J10" s="54">
        <v>39.43</v>
      </c>
      <c r="K10" s="54">
        <v>7542</v>
      </c>
      <c r="L10" s="55">
        <v>89.27</v>
      </c>
      <c r="W10" s="168"/>
      <c r="X10" s="169"/>
      <c r="Y10" s="169"/>
      <c r="Z10" s="169"/>
      <c r="AA10" s="170"/>
    </row>
    <row r="11" spans="1:27" ht="23.25" customHeight="1" x14ac:dyDescent="0.25">
      <c r="A11" s="56" t="s">
        <v>14</v>
      </c>
      <c r="B11" s="57">
        <v>44127</v>
      </c>
      <c r="C11" s="57">
        <v>44200</v>
      </c>
      <c r="D11" s="57">
        <v>44113</v>
      </c>
      <c r="E11" s="57">
        <v>44117</v>
      </c>
      <c r="F11" s="57">
        <v>44159</v>
      </c>
      <c r="G11" s="57">
        <v>44141</v>
      </c>
      <c r="H11" s="57">
        <v>44134</v>
      </c>
      <c r="I11" s="57">
        <v>44173</v>
      </c>
      <c r="J11" s="57">
        <v>44201</v>
      </c>
      <c r="K11" s="57">
        <v>44145</v>
      </c>
      <c r="L11" s="58">
        <v>44132</v>
      </c>
      <c r="W11" s="168"/>
      <c r="X11" s="169"/>
      <c r="Y11" s="169"/>
      <c r="Z11" s="169"/>
      <c r="AA11" s="170"/>
    </row>
    <row r="12" spans="1:27" ht="23.25" customHeight="1" x14ac:dyDescent="0.25">
      <c r="A12" s="59" t="s">
        <v>26</v>
      </c>
      <c r="B12" s="26">
        <f>B13-B9</f>
        <v>605</v>
      </c>
      <c r="C12" s="26">
        <f>+C13-C9</f>
        <v>962</v>
      </c>
      <c r="D12" s="25">
        <f t="shared" ref="D12:E12" si="1">D13-D9</f>
        <v>640</v>
      </c>
      <c r="E12" s="25">
        <f t="shared" si="1"/>
        <v>647</v>
      </c>
      <c r="F12" s="25">
        <f>F13-F9</f>
        <v>584</v>
      </c>
      <c r="G12" s="25">
        <f>G13-G9</f>
        <v>830</v>
      </c>
      <c r="H12" s="25">
        <f>H13-H9</f>
        <v>558</v>
      </c>
      <c r="I12" s="26"/>
      <c r="J12" s="26">
        <f>+J13-J9</f>
        <v>658</v>
      </c>
      <c r="K12" s="25">
        <f>K13-K9</f>
        <v>821</v>
      </c>
      <c r="L12" s="60">
        <f>L13-L9</f>
        <v>799</v>
      </c>
      <c r="W12" s="168"/>
      <c r="X12" s="169"/>
      <c r="Y12" s="169"/>
      <c r="Z12" s="169"/>
      <c r="AA12" s="170"/>
    </row>
    <row r="13" spans="1:27" ht="23.25" customHeight="1" x14ac:dyDescent="0.25">
      <c r="A13" s="61" t="s">
        <v>13</v>
      </c>
      <c r="B13" s="27">
        <v>110273</v>
      </c>
      <c r="C13" s="27">
        <v>82215</v>
      </c>
      <c r="D13" s="27">
        <v>21590</v>
      </c>
      <c r="E13" s="27">
        <v>19813</v>
      </c>
      <c r="F13" s="27">
        <v>31715</v>
      </c>
      <c r="G13" s="27">
        <v>152679</v>
      </c>
      <c r="H13" s="27">
        <v>57917</v>
      </c>
      <c r="I13" s="27"/>
      <c r="J13" s="27">
        <v>112456</v>
      </c>
      <c r="K13" s="27">
        <v>96791</v>
      </c>
      <c r="L13" s="62">
        <v>192797</v>
      </c>
      <c r="W13" s="171"/>
      <c r="X13" s="172"/>
      <c r="Y13" s="172"/>
      <c r="Z13" s="172"/>
      <c r="AA13" s="173"/>
    </row>
    <row r="14" spans="1:27" ht="23.25" customHeight="1" thickBot="1" x14ac:dyDescent="0.3">
      <c r="A14" s="63" t="s">
        <v>15</v>
      </c>
      <c r="B14" s="64">
        <v>60.89</v>
      </c>
      <c r="C14" s="64">
        <v>63.12</v>
      </c>
      <c r="D14" s="64">
        <v>68.14</v>
      </c>
      <c r="E14" s="64">
        <v>68.67</v>
      </c>
      <c r="F14" s="64">
        <v>65.599999999999994</v>
      </c>
      <c r="G14" s="64">
        <v>80.42</v>
      </c>
      <c r="H14" s="64">
        <v>59.81</v>
      </c>
      <c r="I14" s="64"/>
      <c r="J14" s="64">
        <v>45.19</v>
      </c>
      <c r="K14" s="64">
        <v>79.150000000000006</v>
      </c>
      <c r="L14" s="65">
        <v>86.23</v>
      </c>
    </row>
    <row r="15" spans="1:27" ht="23.25" customHeight="1" x14ac:dyDescent="0.25">
      <c r="A15" s="66" t="s">
        <v>14</v>
      </c>
      <c r="B15" s="67">
        <v>44138</v>
      </c>
      <c r="C15" s="67">
        <v>44218</v>
      </c>
      <c r="D15" s="67">
        <v>44116</v>
      </c>
      <c r="E15" s="67">
        <v>44119</v>
      </c>
      <c r="F15" s="67">
        <v>44208</v>
      </c>
      <c r="G15" s="67">
        <v>44156</v>
      </c>
      <c r="H15" s="67">
        <v>44139</v>
      </c>
      <c r="I15" s="67">
        <v>44236</v>
      </c>
      <c r="J15" s="67"/>
      <c r="K15" s="67">
        <v>44155</v>
      </c>
      <c r="L15" s="68">
        <v>44141</v>
      </c>
    </row>
    <row r="16" spans="1:27" ht="23.25" customHeight="1" x14ac:dyDescent="0.25">
      <c r="A16" s="69" t="s">
        <v>26</v>
      </c>
      <c r="B16" s="29">
        <f>B17-B13</f>
        <v>686</v>
      </c>
      <c r="C16" s="29">
        <f>+C17-C13</f>
        <v>954</v>
      </c>
      <c r="D16" s="28">
        <f>C14</f>
        <v>63.12</v>
      </c>
      <c r="E16" s="28">
        <f t="shared" ref="D16:E16" si="2">E17-E13</f>
        <v>444</v>
      </c>
      <c r="F16" s="28">
        <f>+F17-F13</f>
        <v>610</v>
      </c>
      <c r="G16" s="28">
        <f>G17-G13</f>
        <v>774</v>
      </c>
      <c r="H16" s="28">
        <f>H17-H13</f>
        <v>641</v>
      </c>
      <c r="I16" s="29"/>
      <c r="J16" s="29"/>
      <c r="K16" s="28">
        <f>+K17-K13</f>
        <v>745</v>
      </c>
      <c r="L16" s="70">
        <f>L17-L13</f>
        <v>561</v>
      </c>
    </row>
    <row r="17" spans="1:12" ht="23.25" customHeight="1" x14ac:dyDescent="0.25">
      <c r="A17" s="71" t="s">
        <v>13</v>
      </c>
      <c r="B17" s="30">
        <v>110959</v>
      </c>
      <c r="C17" s="30">
        <v>83169</v>
      </c>
      <c r="D17" s="30">
        <v>22204</v>
      </c>
      <c r="E17" s="30">
        <v>20257</v>
      </c>
      <c r="F17" s="30">
        <v>32325</v>
      </c>
      <c r="G17" s="30">
        <v>153453</v>
      </c>
      <c r="H17" s="30">
        <v>58558</v>
      </c>
      <c r="I17" s="30">
        <v>253115</v>
      </c>
      <c r="J17" s="30"/>
      <c r="K17" s="30">
        <v>97536</v>
      </c>
      <c r="L17" s="72">
        <v>193358</v>
      </c>
    </row>
    <row r="18" spans="1:12" ht="23.25" customHeight="1" thickBot="1" x14ac:dyDescent="0.3">
      <c r="A18" s="73" t="s">
        <v>15</v>
      </c>
      <c r="B18" s="74">
        <v>65.239999999999995</v>
      </c>
      <c r="C18" s="74">
        <v>63.73</v>
      </c>
      <c r="D18" s="74">
        <v>68.14</v>
      </c>
      <c r="E18" s="74">
        <v>50.88</v>
      </c>
      <c r="F18" s="74">
        <v>67.78</v>
      </c>
      <c r="G18" s="74">
        <v>79.900000000000006</v>
      </c>
      <c r="H18" s="74">
        <v>75.28</v>
      </c>
      <c r="I18" s="74">
        <v>78.87</v>
      </c>
      <c r="J18" s="74"/>
      <c r="K18" s="74">
        <v>68.11</v>
      </c>
      <c r="L18" s="75">
        <v>67.45</v>
      </c>
    </row>
    <row r="19" spans="1:12" ht="23.25" customHeight="1" x14ac:dyDescent="0.25">
      <c r="A19" s="76" t="s">
        <v>14</v>
      </c>
      <c r="B19" s="77">
        <v>44146</v>
      </c>
      <c r="C19" s="77">
        <v>44237</v>
      </c>
      <c r="D19" s="77">
        <v>44124</v>
      </c>
      <c r="E19" s="77">
        <v>44120</v>
      </c>
      <c r="F19" s="77">
        <v>44238</v>
      </c>
      <c r="G19" s="77">
        <v>44264</v>
      </c>
      <c r="H19" s="77">
        <v>44147</v>
      </c>
      <c r="I19" s="77">
        <v>44253</v>
      </c>
      <c r="J19" s="77"/>
      <c r="K19" s="77">
        <v>44181</v>
      </c>
      <c r="L19" s="78">
        <v>44148</v>
      </c>
    </row>
    <row r="20" spans="1:12" ht="23.25" customHeight="1" x14ac:dyDescent="0.25">
      <c r="A20" s="79" t="s">
        <v>26</v>
      </c>
      <c r="B20" s="32">
        <f>B21-B17</f>
        <v>622</v>
      </c>
      <c r="C20" s="32">
        <f>+C21-C17</f>
        <v>1045</v>
      </c>
      <c r="D20" s="31">
        <f t="shared" ref="D20:E20" si="3">D21-D17</f>
        <v>624</v>
      </c>
      <c r="E20" s="31">
        <f t="shared" si="3"/>
        <v>549</v>
      </c>
      <c r="F20" s="31">
        <f>+F21-F17</f>
        <v>740</v>
      </c>
      <c r="G20" s="31"/>
      <c r="H20" s="31">
        <f>H21-H17</f>
        <v>479</v>
      </c>
      <c r="I20" s="32">
        <f>+I21-I17</f>
        <v>12811</v>
      </c>
      <c r="J20" s="32"/>
      <c r="K20" s="31">
        <f>+K21-K17</f>
        <v>608</v>
      </c>
      <c r="L20" s="80">
        <f>L21-L17</f>
        <v>544</v>
      </c>
    </row>
    <row r="21" spans="1:12" ht="23.25" customHeight="1" x14ac:dyDescent="0.25">
      <c r="A21" s="81" t="s">
        <v>13</v>
      </c>
      <c r="B21" s="33">
        <v>111581</v>
      </c>
      <c r="C21" s="33">
        <v>84214</v>
      </c>
      <c r="D21" s="33">
        <v>22828</v>
      </c>
      <c r="E21" s="33">
        <v>20806</v>
      </c>
      <c r="F21" s="33">
        <v>33065</v>
      </c>
      <c r="G21" s="33">
        <v>159081</v>
      </c>
      <c r="H21" s="33">
        <v>59037</v>
      </c>
      <c r="I21" s="33">
        <v>265926</v>
      </c>
      <c r="J21" s="33"/>
      <c r="K21" s="33">
        <v>98144</v>
      </c>
      <c r="L21" s="82">
        <v>193902</v>
      </c>
    </row>
    <row r="22" spans="1:12" ht="23.25" customHeight="1" thickBot="1" x14ac:dyDescent="0.3">
      <c r="A22" s="83" t="s">
        <v>15</v>
      </c>
      <c r="B22" s="84">
        <v>67.23</v>
      </c>
      <c r="C22" s="84">
        <v>70.77</v>
      </c>
      <c r="D22" s="84">
        <v>67.739999999999995</v>
      </c>
      <c r="E22" s="84">
        <v>55.2</v>
      </c>
      <c r="F22" s="84">
        <v>78.7</v>
      </c>
      <c r="G22" s="84">
        <v>80.569999999999993</v>
      </c>
      <c r="H22" s="84">
        <v>52.33</v>
      </c>
      <c r="I22" s="84">
        <v>80.31</v>
      </c>
      <c r="J22" s="84"/>
      <c r="K22" s="84">
        <v>58.23</v>
      </c>
      <c r="L22" s="85">
        <v>64.08</v>
      </c>
    </row>
    <row r="23" spans="1:12" ht="23.25" customHeight="1" x14ac:dyDescent="0.25">
      <c r="A23" s="86" t="s">
        <v>14</v>
      </c>
      <c r="B23" s="87">
        <v>44520</v>
      </c>
      <c r="C23" s="87">
        <v>44271</v>
      </c>
      <c r="D23" s="87">
        <v>44126</v>
      </c>
      <c r="E23" s="87">
        <v>44125</v>
      </c>
      <c r="F23" s="87">
        <v>44279</v>
      </c>
      <c r="G23" s="87">
        <v>44293</v>
      </c>
      <c r="H23" s="87">
        <v>44161</v>
      </c>
      <c r="I23" s="87">
        <v>44273</v>
      </c>
      <c r="J23" s="87"/>
      <c r="K23" s="87">
        <v>44242</v>
      </c>
      <c r="L23" s="88">
        <v>44155</v>
      </c>
    </row>
    <row r="24" spans="1:12" ht="23.25" customHeight="1" x14ac:dyDescent="0.25">
      <c r="A24" s="89" t="s">
        <v>26</v>
      </c>
      <c r="B24" s="35"/>
      <c r="C24" s="35"/>
      <c r="D24" s="34">
        <f t="shared" ref="D24:E24" si="4">D25-D21</f>
        <v>622</v>
      </c>
      <c r="E24" s="34">
        <f t="shared" si="4"/>
        <v>569</v>
      </c>
      <c r="F24" s="34">
        <f>F25-F21</f>
        <v>684</v>
      </c>
      <c r="G24" s="34">
        <f>G25-G21</f>
        <v>1465</v>
      </c>
      <c r="H24" s="34"/>
      <c r="I24" s="35"/>
      <c r="J24" s="35"/>
      <c r="K24" s="34">
        <f>K25-K21</f>
        <v>1597</v>
      </c>
      <c r="L24" s="34">
        <f t="shared" ref="L24" si="5">L25-L21</f>
        <v>493</v>
      </c>
    </row>
    <row r="25" spans="1:12" ht="23.25" customHeight="1" x14ac:dyDescent="0.25">
      <c r="A25" s="90" t="s">
        <v>13</v>
      </c>
      <c r="B25" s="36">
        <v>112175</v>
      </c>
      <c r="C25" s="36">
        <v>85253</v>
      </c>
      <c r="D25" s="36">
        <v>23450</v>
      </c>
      <c r="E25" s="36">
        <v>21375</v>
      </c>
      <c r="F25" s="36">
        <v>33749</v>
      </c>
      <c r="G25" s="36">
        <v>160546</v>
      </c>
      <c r="H25" s="36"/>
      <c r="I25" s="36">
        <v>266717</v>
      </c>
      <c r="J25" s="36"/>
      <c r="K25" s="36">
        <v>99741</v>
      </c>
      <c r="L25" s="91">
        <v>194395</v>
      </c>
    </row>
    <row r="26" spans="1:12" ht="23.25" customHeight="1" thickBot="1" x14ac:dyDescent="0.3">
      <c r="A26" s="92" t="s">
        <v>15</v>
      </c>
      <c r="B26" s="93">
        <v>60.87</v>
      </c>
      <c r="C26" s="93">
        <v>67.319999999999993</v>
      </c>
      <c r="D26" s="93">
        <v>67.400000000000006</v>
      </c>
      <c r="E26" s="93">
        <v>78.2</v>
      </c>
      <c r="F26" s="93">
        <v>79.67</v>
      </c>
      <c r="G26" s="93">
        <v>82.27</v>
      </c>
      <c r="H26" s="93">
        <v>72.98</v>
      </c>
      <c r="I26" s="93">
        <v>78.430000000000007</v>
      </c>
      <c r="J26" s="93"/>
      <c r="K26" s="93">
        <v>79.849999999999994</v>
      </c>
      <c r="L26" s="94">
        <v>61.99</v>
      </c>
    </row>
    <row r="27" spans="1:12" ht="23.25" customHeight="1" x14ac:dyDescent="0.25">
      <c r="A27" s="95" t="s">
        <v>14</v>
      </c>
      <c r="B27" s="96">
        <v>44168</v>
      </c>
      <c r="C27" s="96">
        <v>44278</v>
      </c>
      <c r="D27" s="96">
        <v>44127</v>
      </c>
      <c r="E27" s="96">
        <v>44131</v>
      </c>
      <c r="F27" s="96">
        <v>44292</v>
      </c>
      <c r="G27" s="96">
        <v>44306</v>
      </c>
      <c r="H27" s="96">
        <v>44169</v>
      </c>
      <c r="I27" s="96">
        <v>44294</v>
      </c>
      <c r="J27" s="96"/>
      <c r="K27" s="96">
        <v>44301</v>
      </c>
      <c r="L27" s="97">
        <v>44162</v>
      </c>
    </row>
    <row r="28" spans="1:12" ht="23.25" customHeight="1" x14ac:dyDescent="0.25">
      <c r="A28" s="98" t="s">
        <v>26</v>
      </c>
      <c r="B28" s="38">
        <v>1220</v>
      </c>
      <c r="C28" s="159">
        <f>C29-C25</f>
        <v>297</v>
      </c>
      <c r="D28" s="38">
        <f>D29-D25</f>
        <v>491</v>
      </c>
      <c r="E28" s="38">
        <f>E29-E25</f>
        <v>664</v>
      </c>
      <c r="F28" s="160">
        <f>F29-F25</f>
        <v>233</v>
      </c>
      <c r="G28" s="160">
        <f>+G29-G25</f>
        <v>763</v>
      </c>
      <c r="H28" s="160">
        <f>+H29-H24</f>
        <v>60226</v>
      </c>
      <c r="I28" s="160">
        <f>+I29-I25</f>
        <v>283</v>
      </c>
      <c r="J28" s="37"/>
      <c r="K28" s="37"/>
      <c r="L28" s="38">
        <f>L29-L25</f>
        <v>680</v>
      </c>
    </row>
    <row r="29" spans="1:12" ht="23.25" customHeight="1" x14ac:dyDescent="0.25">
      <c r="A29" s="99" t="s">
        <v>13</v>
      </c>
      <c r="B29" s="39">
        <v>112801</v>
      </c>
      <c r="C29" s="39">
        <v>85550</v>
      </c>
      <c r="D29" s="39">
        <v>23941</v>
      </c>
      <c r="E29" s="39">
        <v>22039</v>
      </c>
      <c r="F29" s="39">
        <v>33982</v>
      </c>
      <c r="G29" s="39">
        <v>161309</v>
      </c>
      <c r="H29" s="39">
        <v>60226</v>
      </c>
      <c r="I29" s="39">
        <v>267000</v>
      </c>
      <c r="J29" s="39"/>
      <c r="K29" s="39">
        <v>100422</v>
      </c>
      <c r="L29" s="100">
        <v>195075</v>
      </c>
    </row>
    <row r="30" spans="1:12" ht="23.25" customHeight="1" thickBot="1" x14ac:dyDescent="0.3">
      <c r="A30" s="101" t="s">
        <v>15</v>
      </c>
      <c r="B30" s="102">
        <v>61.26</v>
      </c>
      <c r="C30" s="102">
        <v>42.07</v>
      </c>
      <c r="D30" s="102">
        <v>57.82</v>
      </c>
      <c r="E30" s="102">
        <v>68.52</v>
      </c>
      <c r="F30" s="102">
        <v>24.53</v>
      </c>
      <c r="G30" s="102">
        <v>81.13</v>
      </c>
      <c r="H30" s="102">
        <v>59.71</v>
      </c>
      <c r="I30" s="102">
        <v>82.43</v>
      </c>
      <c r="J30" s="102"/>
      <c r="K30" s="102">
        <v>70.42</v>
      </c>
      <c r="L30" s="103">
        <v>84.72</v>
      </c>
    </row>
    <row r="31" spans="1:12" ht="23.25" customHeight="1" x14ac:dyDescent="0.25">
      <c r="A31" s="104" t="s">
        <v>14</v>
      </c>
      <c r="B31" s="105">
        <v>44179</v>
      </c>
      <c r="C31" s="105">
        <v>44292</v>
      </c>
      <c r="D31" s="105">
        <v>44132</v>
      </c>
      <c r="E31" s="105">
        <v>44132</v>
      </c>
      <c r="F31" s="105">
        <v>44313</v>
      </c>
      <c r="G31" s="105">
        <v>44321</v>
      </c>
      <c r="H31" s="105">
        <v>44179</v>
      </c>
      <c r="I31" s="105">
        <v>44313</v>
      </c>
      <c r="J31" s="105"/>
      <c r="K31" s="105"/>
      <c r="L31" s="106">
        <v>44260</v>
      </c>
    </row>
    <row r="32" spans="1:12" ht="23.25" customHeight="1" x14ac:dyDescent="0.25">
      <c r="A32" s="107" t="s">
        <v>26</v>
      </c>
      <c r="B32" s="40">
        <v>594</v>
      </c>
      <c r="C32" s="147">
        <f>C33-C29</f>
        <v>560</v>
      </c>
      <c r="D32" s="41">
        <f>D33-D29</f>
        <v>519</v>
      </c>
      <c r="E32" s="41">
        <f>E33-E29</f>
        <v>433</v>
      </c>
      <c r="F32" s="147">
        <f>+F33-F29</f>
        <v>649</v>
      </c>
      <c r="G32" s="147">
        <f>G33-G29</f>
        <v>758</v>
      </c>
      <c r="H32" s="147">
        <f>+H33-H29</f>
        <v>551</v>
      </c>
      <c r="I32" s="147">
        <f>I33-I29</f>
        <v>1318</v>
      </c>
      <c r="J32" s="40"/>
      <c r="K32" s="40"/>
      <c r="L32" s="157"/>
    </row>
    <row r="33" spans="1:12" ht="23.25" customHeight="1" x14ac:dyDescent="0.25">
      <c r="A33" s="108" t="s">
        <v>13</v>
      </c>
      <c r="B33" s="42">
        <v>113395</v>
      </c>
      <c r="C33" s="42">
        <v>86110</v>
      </c>
      <c r="D33" s="42">
        <v>24460</v>
      </c>
      <c r="E33" s="42">
        <v>22472</v>
      </c>
      <c r="F33" s="42">
        <v>34631</v>
      </c>
      <c r="G33" s="42">
        <v>162067</v>
      </c>
      <c r="H33" s="42">
        <v>60777</v>
      </c>
      <c r="I33" s="42">
        <v>268318</v>
      </c>
      <c r="J33" s="42"/>
      <c r="K33" s="42"/>
      <c r="L33" s="109">
        <v>201693</v>
      </c>
    </row>
    <row r="34" spans="1:12" ht="23.25" customHeight="1" thickBot="1" x14ac:dyDescent="0.3">
      <c r="A34" s="110" t="s">
        <v>15</v>
      </c>
      <c r="B34" s="111">
        <v>63.28</v>
      </c>
      <c r="C34" s="111">
        <v>59.1</v>
      </c>
      <c r="D34" s="111">
        <v>61.67</v>
      </c>
      <c r="E34" s="111">
        <v>53.91</v>
      </c>
      <c r="F34" s="111">
        <v>74.180000000000007</v>
      </c>
      <c r="G34" s="111">
        <v>81.91</v>
      </c>
      <c r="H34" s="111">
        <v>61.58</v>
      </c>
      <c r="I34" s="111">
        <v>81.25</v>
      </c>
      <c r="J34" s="111"/>
      <c r="K34" s="111"/>
      <c r="L34" s="112">
        <v>54.78</v>
      </c>
    </row>
    <row r="35" spans="1:12" ht="23.25" customHeight="1" x14ac:dyDescent="0.25">
      <c r="A35" s="113" t="s">
        <v>14</v>
      </c>
      <c r="B35" s="114">
        <v>44200</v>
      </c>
      <c r="C35" s="114">
        <v>44323</v>
      </c>
      <c r="D35" s="114">
        <v>44140</v>
      </c>
      <c r="E35" s="114">
        <v>44138</v>
      </c>
      <c r="F35" s="114"/>
      <c r="G35" s="114"/>
      <c r="H35" s="114">
        <v>44202</v>
      </c>
      <c r="I35" s="114">
        <v>44335</v>
      </c>
      <c r="J35" s="114"/>
      <c r="K35" s="114"/>
      <c r="L35" s="115">
        <v>44267</v>
      </c>
    </row>
    <row r="36" spans="1:12" ht="23.25" customHeight="1" x14ac:dyDescent="0.25">
      <c r="A36" s="116" t="s">
        <v>26</v>
      </c>
      <c r="B36" s="152">
        <f>+B37-B33</f>
        <v>644</v>
      </c>
      <c r="C36" s="164">
        <f>+C37-C33</f>
        <v>1047</v>
      </c>
      <c r="D36" s="118">
        <f>D37-D33</f>
        <v>706</v>
      </c>
      <c r="E36" s="118">
        <f>E37-E33</f>
        <v>510</v>
      </c>
      <c r="F36" s="117"/>
      <c r="G36" s="117"/>
      <c r="H36" s="152">
        <f>+H37-H33</f>
        <v>650</v>
      </c>
      <c r="I36" s="164">
        <f>+I37-I33</f>
        <v>748</v>
      </c>
      <c r="J36" s="117"/>
      <c r="K36" s="117"/>
      <c r="L36" s="158">
        <f>+L37-L33</f>
        <v>673</v>
      </c>
    </row>
    <row r="37" spans="1:12" ht="23.25" customHeight="1" x14ac:dyDescent="0.25">
      <c r="A37" s="119" t="s">
        <v>13</v>
      </c>
      <c r="B37" s="120">
        <v>114039</v>
      </c>
      <c r="C37" s="120">
        <v>87157</v>
      </c>
      <c r="D37" s="120">
        <v>25166</v>
      </c>
      <c r="E37" s="120">
        <v>22982</v>
      </c>
      <c r="F37" s="120"/>
      <c r="G37" s="120"/>
      <c r="H37" s="120">
        <v>61427</v>
      </c>
      <c r="I37" s="120">
        <v>269066</v>
      </c>
      <c r="J37" s="120"/>
      <c r="K37" s="120"/>
      <c r="L37" s="121">
        <v>202366</v>
      </c>
    </row>
    <row r="38" spans="1:12" ht="23.25" customHeight="1" thickBot="1" x14ac:dyDescent="0.3">
      <c r="A38" s="122" t="s">
        <v>15</v>
      </c>
      <c r="B38" s="123">
        <v>63.5</v>
      </c>
      <c r="C38" s="123">
        <v>71.5</v>
      </c>
      <c r="D38" s="123">
        <v>78.930000000000007</v>
      </c>
      <c r="E38" s="123">
        <v>57.47</v>
      </c>
      <c r="F38" s="123"/>
      <c r="G38" s="123"/>
      <c r="H38" s="123">
        <v>69.02</v>
      </c>
      <c r="I38" s="123">
        <v>76.75</v>
      </c>
      <c r="J38" s="123"/>
      <c r="K38" s="123"/>
      <c r="L38" s="124">
        <v>88.03</v>
      </c>
    </row>
    <row r="39" spans="1:12" ht="23.25" customHeight="1" x14ac:dyDescent="0.25">
      <c r="A39" s="125" t="s">
        <v>14</v>
      </c>
      <c r="B39" s="126">
        <v>44203</v>
      </c>
      <c r="C39" s="126"/>
      <c r="D39" s="126">
        <v>44151</v>
      </c>
      <c r="E39" s="126">
        <v>44139</v>
      </c>
      <c r="F39" s="126"/>
      <c r="G39" s="126"/>
      <c r="H39" s="126">
        <v>44210</v>
      </c>
      <c r="I39" s="126"/>
      <c r="J39" s="126"/>
      <c r="K39" s="126"/>
      <c r="L39" s="127">
        <v>44292</v>
      </c>
    </row>
    <row r="40" spans="1:12" ht="23.25" customHeight="1" x14ac:dyDescent="0.25">
      <c r="A40" s="128" t="s">
        <v>26</v>
      </c>
      <c r="B40" s="151">
        <f>+B41-B37</f>
        <v>637</v>
      </c>
      <c r="C40" s="129"/>
      <c r="D40" s="130">
        <f>D41-D37</f>
        <v>646</v>
      </c>
      <c r="E40" s="130">
        <f>E41-E37</f>
        <v>501</v>
      </c>
      <c r="F40" s="129"/>
      <c r="G40" s="129"/>
      <c r="H40" s="151">
        <f>+H41-H37</f>
        <v>567</v>
      </c>
      <c r="I40" s="129"/>
      <c r="J40" s="129"/>
      <c r="K40" s="129"/>
      <c r="L40" s="161">
        <f>+L41-L37</f>
        <v>1363</v>
      </c>
    </row>
    <row r="41" spans="1:12" ht="23.25" customHeight="1" x14ac:dyDescent="0.25">
      <c r="A41" s="131" t="s">
        <v>13</v>
      </c>
      <c r="B41" s="9">
        <v>114676</v>
      </c>
      <c r="C41" s="9"/>
      <c r="D41" s="9">
        <v>25812</v>
      </c>
      <c r="E41" s="9">
        <v>23483</v>
      </c>
      <c r="F41" s="9"/>
      <c r="G41" s="9"/>
      <c r="H41" s="9">
        <v>61994</v>
      </c>
      <c r="I41" s="9"/>
      <c r="J41" s="9"/>
      <c r="K41" s="9"/>
      <c r="L41" s="132">
        <v>203729</v>
      </c>
    </row>
    <row r="42" spans="1:12" ht="23.25" customHeight="1" thickBot="1" x14ac:dyDescent="0.3">
      <c r="A42" s="133" t="s">
        <v>15</v>
      </c>
      <c r="B42" s="13">
        <v>61.48</v>
      </c>
      <c r="C42" s="13"/>
      <c r="D42" s="13">
        <v>69.599999999999994</v>
      </c>
      <c r="E42" s="13">
        <v>62.82</v>
      </c>
      <c r="F42" s="13"/>
      <c r="G42" s="13"/>
      <c r="H42" s="13">
        <v>62.94</v>
      </c>
      <c r="I42" s="13"/>
      <c r="J42" s="13"/>
      <c r="K42" s="13"/>
      <c r="L42" s="134">
        <v>78.84</v>
      </c>
    </row>
    <row r="43" spans="1:12" ht="23.25" customHeight="1" x14ac:dyDescent="0.25">
      <c r="A43" s="76" t="s">
        <v>14</v>
      </c>
      <c r="B43" s="77">
        <v>44230</v>
      </c>
      <c r="C43" s="77"/>
      <c r="D43" s="77">
        <v>44159</v>
      </c>
      <c r="E43" s="77">
        <v>44141</v>
      </c>
      <c r="F43" s="77"/>
      <c r="G43" s="77"/>
      <c r="H43" s="77">
        <v>44246</v>
      </c>
      <c r="I43" s="77"/>
      <c r="J43" s="77"/>
      <c r="K43" s="77"/>
      <c r="L43" s="78">
        <v>44308</v>
      </c>
    </row>
    <row r="44" spans="1:12" ht="23.25" customHeight="1" x14ac:dyDescent="0.25">
      <c r="A44" s="79" t="s">
        <v>26</v>
      </c>
      <c r="B44" s="153">
        <f>B45-B41</f>
        <v>1307</v>
      </c>
      <c r="C44" s="135"/>
      <c r="D44" s="136">
        <f>D45-D41</f>
        <v>765</v>
      </c>
      <c r="E44" s="136">
        <f>E45-E41</f>
        <v>536</v>
      </c>
      <c r="F44" s="135"/>
      <c r="G44" s="135"/>
      <c r="H44" s="155">
        <f>+H45-H41</f>
        <v>1687</v>
      </c>
      <c r="I44" s="135"/>
      <c r="J44" s="135"/>
      <c r="K44" s="135"/>
      <c r="L44" s="162">
        <f>+L45-L41</f>
        <v>700</v>
      </c>
    </row>
    <row r="45" spans="1:12" ht="23.25" customHeight="1" x14ac:dyDescent="0.25">
      <c r="A45" s="81" t="s">
        <v>13</v>
      </c>
      <c r="B45" s="33">
        <v>115983</v>
      </c>
      <c r="C45" s="33"/>
      <c r="D45" s="33">
        <v>26577</v>
      </c>
      <c r="E45" s="33">
        <v>24019</v>
      </c>
      <c r="F45" s="33"/>
      <c r="G45" s="33"/>
      <c r="H45" s="33">
        <v>63681</v>
      </c>
      <c r="I45" s="33"/>
      <c r="J45" s="33"/>
      <c r="K45" s="33"/>
      <c r="L45" s="82">
        <v>204429</v>
      </c>
    </row>
    <row r="46" spans="1:12" ht="23.25" customHeight="1" thickBot="1" x14ac:dyDescent="0.3">
      <c r="A46" s="137" t="s">
        <v>15</v>
      </c>
      <c r="B46" s="138">
        <v>63.19</v>
      </c>
      <c r="C46" s="138"/>
      <c r="D46" s="138">
        <v>84.15</v>
      </c>
      <c r="E46" s="139">
        <v>64.900000000000006</v>
      </c>
      <c r="F46" s="138"/>
      <c r="G46" s="138"/>
      <c r="H46" s="138">
        <v>60.42</v>
      </c>
      <c r="I46" s="138"/>
      <c r="J46" s="138"/>
      <c r="K46" s="138"/>
      <c r="L46" s="140">
        <v>88.21</v>
      </c>
    </row>
    <row r="47" spans="1:12" ht="23.25" customHeight="1" x14ac:dyDescent="0.25">
      <c r="A47" s="16" t="s">
        <v>14</v>
      </c>
      <c r="B47" s="17">
        <v>44239</v>
      </c>
      <c r="C47" s="17"/>
      <c r="D47" s="17">
        <v>44165</v>
      </c>
      <c r="E47" s="17">
        <v>44147</v>
      </c>
      <c r="F47" s="17"/>
      <c r="G47" s="17"/>
      <c r="H47" s="17">
        <v>44259</v>
      </c>
      <c r="I47" s="17"/>
      <c r="J47" s="17"/>
      <c r="K47" s="17"/>
      <c r="L47" s="18">
        <v>44316</v>
      </c>
    </row>
    <row r="48" spans="1:12" ht="23.25" customHeight="1" x14ac:dyDescent="0.25">
      <c r="A48" s="141" t="s">
        <v>26</v>
      </c>
      <c r="B48" s="142">
        <f>B49-B45</f>
        <v>829</v>
      </c>
      <c r="C48" s="142"/>
      <c r="D48" s="146">
        <f>D49-D45</f>
        <v>770</v>
      </c>
      <c r="E48" s="146">
        <f>E49-E45</f>
        <v>655</v>
      </c>
      <c r="F48" s="142"/>
      <c r="G48" s="142"/>
      <c r="H48" s="156">
        <f>+H49-H45</f>
        <v>679</v>
      </c>
      <c r="I48" s="142"/>
      <c r="J48" s="142"/>
      <c r="K48" s="142"/>
      <c r="L48" s="163">
        <f>+L49-L45</f>
        <v>526</v>
      </c>
    </row>
    <row r="49" spans="1:12" ht="23.25" customHeight="1" x14ac:dyDescent="0.25">
      <c r="A49" s="19" t="s">
        <v>13</v>
      </c>
      <c r="B49" s="20">
        <v>116812</v>
      </c>
      <c r="C49" s="20"/>
      <c r="D49" s="20">
        <v>27347</v>
      </c>
      <c r="E49" s="20">
        <v>24674</v>
      </c>
      <c r="F49" s="20"/>
      <c r="G49" s="20"/>
      <c r="H49" s="20">
        <v>64360</v>
      </c>
      <c r="I49" s="20"/>
      <c r="J49" s="20"/>
      <c r="K49" s="20"/>
      <c r="L49" s="21">
        <v>204955</v>
      </c>
    </row>
    <row r="50" spans="1:12" ht="23.25" customHeight="1" thickBot="1" x14ac:dyDescent="0.3">
      <c r="A50" s="143" t="s">
        <v>15</v>
      </c>
      <c r="B50" s="144">
        <v>69.349999999999994</v>
      </c>
      <c r="C50" s="144"/>
      <c r="D50" s="144">
        <v>86.21</v>
      </c>
      <c r="E50" s="144">
        <v>79.56</v>
      </c>
      <c r="F50" s="144"/>
      <c r="G50" s="144"/>
      <c r="H50" s="144">
        <v>74.47</v>
      </c>
      <c r="I50" s="144"/>
      <c r="J50" s="144"/>
      <c r="K50" s="144"/>
      <c r="L50" s="145">
        <v>70.489999999999995</v>
      </c>
    </row>
    <row r="51" spans="1:12" ht="23.25" customHeight="1" x14ac:dyDescent="0.25">
      <c r="A51" s="14" t="s">
        <v>14</v>
      </c>
      <c r="B51" s="15">
        <v>44250</v>
      </c>
      <c r="C51" s="15"/>
      <c r="D51" s="15"/>
      <c r="E51" s="15">
        <v>44153</v>
      </c>
      <c r="F51" s="15"/>
      <c r="G51" s="15"/>
      <c r="H51" s="15">
        <v>44267</v>
      </c>
      <c r="I51" s="15"/>
      <c r="J51" s="15"/>
      <c r="K51" s="15"/>
      <c r="L51" s="15">
        <v>44323</v>
      </c>
    </row>
    <row r="52" spans="1:12" ht="23.25" customHeight="1" x14ac:dyDescent="0.25">
      <c r="A52" s="11" t="s">
        <v>26</v>
      </c>
      <c r="B52" s="154">
        <f>B53-B49</f>
        <v>424</v>
      </c>
      <c r="C52" s="10"/>
      <c r="D52" s="10"/>
      <c r="E52" s="146">
        <f>E53-E49</f>
        <v>579</v>
      </c>
      <c r="F52" s="10"/>
      <c r="G52" s="10"/>
      <c r="H52" s="154">
        <f>+H53-H49</f>
        <v>498</v>
      </c>
      <c r="I52" s="10"/>
      <c r="J52" s="10"/>
      <c r="K52" s="10"/>
      <c r="L52" s="163">
        <f>+L53-L49</f>
        <v>474</v>
      </c>
    </row>
    <row r="53" spans="1:12" ht="23.25" customHeight="1" x14ac:dyDescent="0.25">
      <c r="A53" s="7" t="s">
        <v>13</v>
      </c>
      <c r="B53" s="1">
        <v>117236</v>
      </c>
      <c r="C53" s="1"/>
      <c r="D53" s="1"/>
      <c r="E53" s="1">
        <v>25253</v>
      </c>
      <c r="F53" s="1"/>
      <c r="G53" s="1"/>
      <c r="H53" s="1">
        <v>64858</v>
      </c>
      <c r="I53" s="1"/>
      <c r="J53" s="1"/>
      <c r="K53" s="1"/>
      <c r="L53" s="1">
        <v>205429</v>
      </c>
    </row>
    <row r="54" spans="1:12" ht="23.25" customHeight="1" x14ac:dyDescent="0.25">
      <c r="A54" s="7" t="s">
        <v>15</v>
      </c>
      <c r="B54" s="1">
        <v>62.1</v>
      </c>
      <c r="C54" s="1"/>
      <c r="D54" s="1"/>
      <c r="E54" s="1">
        <v>68.349999999999994</v>
      </c>
      <c r="F54" s="1"/>
      <c r="G54" s="1"/>
      <c r="H54" s="1">
        <v>58.82</v>
      </c>
      <c r="I54" s="1"/>
      <c r="J54" s="1"/>
      <c r="K54" s="1"/>
      <c r="L54" s="1">
        <v>65.61</v>
      </c>
    </row>
    <row r="55" spans="1:12" ht="23.25" customHeight="1" x14ac:dyDescent="0.25">
      <c r="A55" s="7" t="s">
        <v>14</v>
      </c>
      <c r="B55" s="10">
        <v>44259</v>
      </c>
      <c r="C55" s="10"/>
      <c r="D55" s="10"/>
      <c r="E55" s="10">
        <v>44158</v>
      </c>
      <c r="F55" s="10"/>
      <c r="G55" s="10"/>
      <c r="H55" s="10">
        <v>44278</v>
      </c>
      <c r="I55" s="10"/>
      <c r="J55" s="10"/>
      <c r="K55" s="10"/>
      <c r="L55" s="10">
        <v>44328</v>
      </c>
    </row>
    <row r="56" spans="1:12" ht="23.25" customHeight="1" x14ac:dyDescent="0.25">
      <c r="A56" s="11" t="s">
        <v>26</v>
      </c>
      <c r="B56" s="154">
        <f>+B57-B53</f>
        <v>693</v>
      </c>
      <c r="C56" s="10"/>
      <c r="D56" s="10"/>
      <c r="E56" s="146">
        <f>E57-E53</f>
        <v>397</v>
      </c>
      <c r="F56" s="146">
        <f t="shared" ref="F56:H56" si="6">F57-F53</f>
        <v>0</v>
      </c>
      <c r="G56" s="146">
        <f t="shared" si="6"/>
        <v>0</v>
      </c>
      <c r="H56" s="146">
        <f t="shared" si="6"/>
        <v>607</v>
      </c>
      <c r="I56" s="10"/>
      <c r="J56" s="10"/>
      <c r="K56" s="10"/>
      <c r="L56" s="163">
        <f>+L57-L53</f>
        <v>403</v>
      </c>
    </row>
    <row r="57" spans="1:12" ht="23.25" customHeight="1" x14ac:dyDescent="0.25">
      <c r="A57" s="7" t="s">
        <v>13</v>
      </c>
      <c r="B57" s="1">
        <v>117929</v>
      </c>
      <c r="C57" s="1"/>
      <c r="D57" s="1"/>
      <c r="E57" s="1">
        <v>25650</v>
      </c>
      <c r="F57" s="1"/>
      <c r="G57" s="1"/>
      <c r="H57" s="1">
        <v>65465</v>
      </c>
      <c r="I57" s="1"/>
      <c r="J57" s="1"/>
      <c r="K57" s="1"/>
      <c r="L57" s="1">
        <v>205832</v>
      </c>
    </row>
    <row r="58" spans="1:12" ht="23.25" customHeight="1" x14ac:dyDescent="0.25">
      <c r="A58" s="7" t="s">
        <v>15</v>
      </c>
      <c r="B58" s="1">
        <v>58.92</v>
      </c>
      <c r="C58" s="1"/>
      <c r="D58" s="1"/>
      <c r="E58" s="1">
        <v>40.950000000000003</v>
      </c>
      <c r="F58" s="1"/>
      <c r="G58" s="1"/>
      <c r="H58" s="1">
        <v>69.12</v>
      </c>
      <c r="I58" s="1"/>
      <c r="J58" s="1"/>
      <c r="K58" s="1"/>
      <c r="L58" s="1">
        <v>57.41</v>
      </c>
    </row>
    <row r="59" spans="1:12" ht="23.25" customHeight="1" x14ac:dyDescent="0.25">
      <c r="A59" s="7" t="s">
        <v>14</v>
      </c>
      <c r="B59" s="10">
        <v>44271</v>
      </c>
      <c r="C59" s="10"/>
      <c r="D59" s="10"/>
      <c r="E59" s="10">
        <v>44160</v>
      </c>
      <c r="F59" s="10"/>
      <c r="G59" s="10"/>
      <c r="H59" s="10">
        <v>44286</v>
      </c>
      <c r="I59" s="10"/>
      <c r="J59" s="10"/>
      <c r="K59" s="10"/>
      <c r="L59" s="10"/>
    </row>
    <row r="60" spans="1:12" ht="23.25" customHeight="1" x14ac:dyDescent="0.25">
      <c r="A60" s="11" t="s">
        <v>26</v>
      </c>
      <c r="B60" s="146">
        <f t="shared" ref="B60:D60" si="7">B61-B57</f>
        <v>501</v>
      </c>
      <c r="C60" s="146">
        <f t="shared" si="7"/>
        <v>0</v>
      </c>
      <c r="D60" s="146">
        <f t="shared" si="7"/>
        <v>0</v>
      </c>
      <c r="E60" s="146">
        <f>E61-E57</f>
        <v>537</v>
      </c>
      <c r="F60" s="146">
        <f t="shared" ref="F60:H60" si="8">F61-F57</f>
        <v>0</v>
      </c>
      <c r="G60" s="146">
        <f t="shared" si="8"/>
        <v>0</v>
      </c>
      <c r="H60" s="146">
        <f t="shared" si="8"/>
        <v>520</v>
      </c>
      <c r="I60" s="10"/>
      <c r="J60" s="10"/>
      <c r="K60" s="10"/>
      <c r="L60" s="10"/>
    </row>
    <row r="61" spans="1:12" ht="23.25" customHeight="1" x14ac:dyDescent="0.25">
      <c r="A61" s="7" t="s">
        <v>13</v>
      </c>
      <c r="B61" s="1">
        <v>118430</v>
      </c>
      <c r="C61" s="1"/>
      <c r="D61" s="1"/>
      <c r="E61" s="1">
        <v>26187</v>
      </c>
      <c r="F61" s="1"/>
      <c r="G61" s="1"/>
      <c r="H61" s="1">
        <v>65985</v>
      </c>
      <c r="I61" s="1"/>
      <c r="J61" s="1"/>
      <c r="K61" s="1"/>
      <c r="L61" s="1"/>
    </row>
    <row r="62" spans="1:12" ht="23.25" customHeight="1" x14ac:dyDescent="0.25">
      <c r="A62" s="7" t="s">
        <v>15</v>
      </c>
      <c r="B62" s="1">
        <v>62.53</v>
      </c>
      <c r="C62" s="1"/>
      <c r="D62" s="1"/>
      <c r="E62" s="1">
        <v>64.98</v>
      </c>
      <c r="F62" s="1"/>
      <c r="G62" s="1"/>
      <c r="H62" s="1">
        <v>55.88</v>
      </c>
      <c r="I62" s="1"/>
      <c r="J62" s="1"/>
      <c r="K62" s="1"/>
      <c r="L62" s="1"/>
    </row>
    <row r="63" spans="1:12" ht="23.25" customHeight="1" x14ac:dyDescent="0.25">
      <c r="A63" s="7" t="s">
        <v>14</v>
      </c>
      <c r="B63" s="10">
        <v>44281</v>
      </c>
      <c r="C63" s="10"/>
      <c r="D63" s="10"/>
      <c r="E63" s="10">
        <v>44161</v>
      </c>
      <c r="F63" s="10"/>
      <c r="G63" s="10"/>
      <c r="H63" s="10">
        <v>44300</v>
      </c>
      <c r="I63" s="10"/>
      <c r="J63" s="10"/>
      <c r="K63" s="10"/>
      <c r="L63" s="10"/>
    </row>
    <row r="64" spans="1:12" ht="23.25" customHeight="1" x14ac:dyDescent="0.25">
      <c r="A64" s="11" t="s">
        <v>26</v>
      </c>
      <c r="B64" s="146">
        <f t="shared" ref="B64:D64" si="9">B65-B61</f>
        <v>-118430</v>
      </c>
      <c r="C64" s="146">
        <f t="shared" si="9"/>
        <v>0</v>
      </c>
      <c r="D64" s="146">
        <f t="shared" si="9"/>
        <v>0</v>
      </c>
      <c r="E64" s="146">
        <f>E65-E61</f>
        <v>630</v>
      </c>
      <c r="F64" s="10"/>
      <c r="G64" s="10"/>
      <c r="H64" s="154">
        <f>+H65-H61</f>
        <v>508</v>
      </c>
      <c r="I64" s="10"/>
      <c r="J64" s="10"/>
      <c r="K64" s="10"/>
      <c r="L64" s="10"/>
    </row>
    <row r="65" spans="1:12" ht="23.25" customHeight="1" x14ac:dyDescent="0.25">
      <c r="A65" s="7" t="s">
        <v>13</v>
      </c>
      <c r="B65" s="1"/>
      <c r="C65" s="1"/>
      <c r="D65" s="1"/>
      <c r="E65" s="1">
        <v>26817</v>
      </c>
      <c r="F65" s="1"/>
      <c r="G65" s="1"/>
      <c r="H65" s="1">
        <v>66493</v>
      </c>
      <c r="I65" s="1"/>
      <c r="J65" s="1"/>
      <c r="K65" s="1"/>
      <c r="L65" s="1"/>
    </row>
    <row r="66" spans="1:12" ht="23.25" customHeight="1" x14ac:dyDescent="0.25">
      <c r="A66" s="7" t="s">
        <v>15</v>
      </c>
      <c r="B66" s="1">
        <v>61.44</v>
      </c>
      <c r="C66" s="1"/>
      <c r="D66" s="1"/>
      <c r="E66" s="1">
        <v>74.33</v>
      </c>
      <c r="F66" s="1"/>
      <c r="G66" s="1"/>
      <c r="H66" s="1">
        <v>56.92</v>
      </c>
      <c r="I66" s="1"/>
      <c r="J66" s="1"/>
      <c r="K66" s="1"/>
      <c r="L66" s="1"/>
    </row>
    <row r="67" spans="1:12" ht="23.25" customHeight="1" x14ac:dyDescent="0.25">
      <c r="A67" s="7" t="s">
        <v>14</v>
      </c>
      <c r="B67" s="10">
        <v>44300</v>
      </c>
      <c r="C67" s="10"/>
      <c r="D67" s="10"/>
      <c r="E67" s="10">
        <v>44259</v>
      </c>
      <c r="F67" s="10"/>
      <c r="G67" s="10"/>
      <c r="H67" s="10">
        <v>44309</v>
      </c>
      <c r="I67" s="10"/>
      <c r="J67" s="10"/>
      <c r="K67" s="10"/>
      <c r="L67" s="10"/>
    </row>
    <row r="68" spans="1:12" ht="23.25" customHeight="1" x14ac:dyDescent="0.25">
      <c r="A68" s="11" t="s">
        <v>26</v>
      </c>
      <c r="B68" s="10"/>
      <c r="C68" s="10"/>
      <c r="D68" s="10"/>
      <c r="E68" s="146"/>
      <c r="F68" s="10"/>
      <c r="G68" s="10"/>
      <c r="H68" s="154">
        <f>H69-H65</f>
        <v>544</v>
      </c>
      <c r="I68" s="10"/>
      <c r="J68" s="10"/>
      <c r="K68" s="10"/>
      <c r="L68" s="10"/>
    </row>
    <row r="69" spans="1:12" ht="23.25" customHeight="1" x14ac:dyDescent="0.25">
      <c r="A69" s="7" t="s">
        <v>13</v>
      </c>
      <c r="B69" s="1">
        <v>119570</v>
      </c>
      <c r="C69" s="1"/>
      <c r="D69" s="1"/>
      <c r="E69" s="1">
        <v>39952</v>
      </c>
      <c r="F69" s="1"/>
      <c r="G69" s="1"/>
      <c r="H69" s="1">
        <v>67037</v>
      </c>
      <c r="I69" s="1"/>
      <c r="J69" s="1"/>
      <c r="K69" s="1"/>
      <c r="L69" s="1"/>
    </row>
    <row r="70" spans="1:12" ht="23.25" customHeight="1" x14ac:dyDescent="0.25">
      <c r="A70" s="7" t="s">
        <v>15</v>
      </c>
      <c r="B70" s="1">
        <v>60.67</v>
      </c>
      <c r="C70" s="1"/>
      <c r="D70" s="1"/>
      <c r="E70" s="1">
        <v>48.38</v>
      </c>
      <c r="F70" s="1"/>
      <c r="G70" s="1"/>
      <c r="H70" s="1">
        <v>61.45</v>
      </c>
      <c r="I70" s="1"/>
      <c r="J70" s="1"/>
      <c r="K70" s="1"/>
      <c r="L70" s="1"/>
    </row>
    <row r="71" spans="1:12" ht="23.25" customHeight="1" x14ac:dyDescent="0.25">
      <c r="A71" s="7" t="s">
        <v>14</v>
      </c>
      <c r="B71" s="10">
        <v>44309</v>
      </c>
      <c r="C71" s="10"/>
      <c r="D71" s="10"/>
      <c r="E71" s="10">
        <v>44263</v>
      </c>
      <c r="F71" s="10"/>
      <c r="G71" s="10"/>
      <c r="H71" s="10">
        <v>44314</v>
      </c>
      <c r="I71" s="10"/>
      <c r="J71" s="10"/>
      <c r="K71" s="10"/>
      <c r="L71" s="10"/>
    </row>
    <row r="72" spans="1:12" ht="23.25" customHeight="1" x14ac:dyDescent="0.25">
      <c r="A72" s="11" t="s">
        <v>26</v>
      </c>
      <c r="B72" s="154">
        <f>B73-B69</f>
        <v>590</v>
      </c>
      <c r="C72" s="10"/>
      <c r="D72" s="10"/>
      <c r="E72" s="146">
        <f>+E73-E69</f>
        <v>566</v>
      </c>
      <c r="F72" s="10"/>
      <c r="G72" s="10"/>
      <c r="H72" s="154">
        <f>H73-H69</f>
        <v>393</v>
      </c>
      <c r="I72" s="10"/>
      <c r="J72" s="10"/>
      <c r="K72" s="10"/>
      <c r="L72" s="10"/>
    </row>
    <row r="73" spans="1:12" ht="23.25" customHeight="1" x14ac:dyDescent="0.25">
      <c r="A73" s="7" t="s">
        <v>13</v>
      </c>
      <c r="B73" s="1">
        <v>120160</v>
      </c>
      <c r="C73" s="1"/>
      <c r="D73" s="1"/>
      <c r="E73" s="1">
        <v>40518</v>
      </c>
      <c r="F73" s="1"/>
      <c r="G73" s="1"/>
      <c r="H73" s="1">
        <v>67430</v>
      </c>
      <c r="I73" s="1"/>
      <c r="J73" s="1"/>
      <c r="K73" s="1"/>
      <c r="L73" s="1"/>
    </row>
    <row r="74" spans="1:12" ht="23.25" customHeight="1" x14ac:dyDescent="0.25">
      <c r="A74" s="7" t="s">
        <v>15</v>
      </c>
      <c r="B74" s="1">
        <v>60.12</v>
      </c>
      <c r="C74" s="1"/>
      <c r="D74" s="1"/>
      <c r="E74" s="1">
        <v>69.290000000000006</v>
      </c>
      <c r="F74" s="1"/>
      <c r="G74" s="1"/>
      <c r="H74" s="1">
        <v>44.67</v>
      </c>
      <c r="I74" s="1"/>
      <c r="J74" s="1"/>
      <c r="K74" s="1"/>
      <c r="L74" s="1"/>
    </row>
    <row r="75" spans="1:12" ht="23.25" customHeight="1" x14ac:dyDescent="0.25">
      <c r="A75" s="7" t="s">
        <v>14</v>
      </c>
      <c r="B75" s="10">
        <v>44320</v>
      </c>
      <c r="C75" s="10"/>
      <c r="D75" s="10"/>
      <c r="E75" s="10">
        <v>44264</v>
      </c>
      <c r="F75" s="10"/>
      <c r="G75" s="10"/>
      <c r="H75" s="10">
        <v>44321</v>
      </c>
      <c r="I75" s="10"/>
      <c r="J75" s="10"/>
      <c r="K75" s="10"/>
      <c r="L75" s="10"/>
    </row>
    <row r="76" spans="1:12" ht="23.25" customHeight="1" x14ac:dyDescent="0.25">
      <c r="A76" s="11" t="s">
        <v>26</v>
      </c>
      <c r="B76" s="154">
        <f>+B77-B73</f>
        <v>631</v>
      </c>
      <c r="C76" s="10"/>
      <c r="D76" s="10"/>
      <c r="E76" s="146">
        <f>+E77-E73</f>
        <v>501</v>
      </c>
      <c r="F76" s="10"/>
      <c r="G76" s="10"/>
      <c r="H76" s="154">
        <f>+H77-H73</f>
        <v>372</v>
      </c>
      <c r="I76" s="10"/>
      <c r="J76" s="10"/>
      <c r="K76" s="10"/>
      <c r="L76" s="10"/>
    </row>
    <row r="77" spans="1:12" ht="23.25" customHeight="1" x14ac:dyDescent="0.25">
      <c r="A77" s="7" t="s">
        <v>13</v>
      </c>
      <c r="B77" s="1">
        <v>120791</v>
      </c>
      <c r="C77" s="1"/>
      <c r="D77" s="1"/>
      <c r="E77" s="1">
        <v>41019</v>
      </c>
      <c r="F77" s="1"/>
      <c r="G77" s="1"/>
      <c r="H77" s="1">
        <v>67802</v>
      </c>
      <c r="I77" s="1"/>
      <c r="J77" s="1"/>
      <c r="K77" s="1"/>
      <c r="L77" s="1"/>
    </row>
    <row r="78" spans="1:12" ht="23.25" customHeight="1" x14ac:dyDescent="0.25">
      <c r="A78" s="7" t="s">
        <v>15</v>
      </c>
      <c r="B78" s="1">
        <v>60.48</v>
      </c>
      <c r="C78" s="1"/>
      <c r="D78" s="1"/>
      <c r="E78" s="1">
        <v>60.07</v>
      </c>
      <c r="F78" s="1"/>
      <c r="G78" s="1"/>
      <c r="H78" s="1">
        <v>40.24</v>
      </c>
      <c r="I78" s="1"/>
      <c r="J78" s="1"/>
      <c r="K78" s="1"/>
      <c r="L78" s="1"/>
    </row>
    <row r="79" spans="1:12" ht="23.25" customHeight="1" x14ac:dyDescent="0.25">
      <c r="A79" s="7" t="s">
        <v>14</v>
      </c>
      <c r="B79" s="10">
        <v>44334</v>
      </c>
      <c r="C79" s="10"/>
      <c r="D79" s="10">
        <v>44294</v>
      </c>
      <c r="E79" s="10">
        <v>44287</v>
      </c>
      <c r="F79" s="10"/>
      <c r="G79" s="10"/>
      <c r="H79" s="10">
        <v>44333</v>
      </c>
      <c r="I79" s="10"/>
      <c r="J79" s="10"/>
      <c r="K79" s="10"/>
      <c r="L79" s="10"/>
    </row>
    <row r="80" spans="1:12" ht="23.25" customHeight="1" x14ac:dyDescent="0.25">
      <c r="A80" s="11" t="s">
        <v>26</v>
      </c>
      <c r="B80" s="154">
        <f>+B81-B77</f>
        <v>585</v>
      </c>
      <c r="C80" s="10"/>
      <c r="D80" s="10"/>
      <c r="E80" s="146"/>
      <c r="F80" s="10"/>
      <c r="G80" s="10"/>
      <c r="H80" s="154">
        <f>+H81-H77</f>
        <v>642</v>
      </c>
      <c r="I80" s="10"/>
      <c r="J80" s="10"/>
      <c r="K80" s="10"/>
      <c r="L80" s="10"/>
    </row>
    <row r="81" spans="1:12" ht="23.25" customHeight="1" x14ac:dyDescent="0.25">
      <c r="A81" s="7" t="s">
        <v>13</v>
      </c>
      <c r="B81" s="1">
        <v>121376</v>
      </c>
      <c r="C81" s="1"/>
      <c r="D81" s="1">
        <v>41084</v>
      </c>
      <c r="E81" s="1">
        <v>44702</v>
      </c>
      <c r="F81" s="1"/>
      <c r="G81" s="1"/>
      <c r="H81" s="1">
        <v>68444</v>
      </c>
      <c r="I81" s="1"/>
      <c r="J81" s="1"/>
      <c r="K81" s="1"/>
      <c r="L81" s="1"/>
    </row>
    <row r="82" spans="1:12" ht="23.25" customHeight="1" x14ac:dyDescent="0.25">
      <c r="A82" s="7" t="s">
        <v>15</v>
      </c>
      <c r="B82" s="1">
        <v>60.32</v>
      </c>
      <c r="C82" s="1"/>
      <c r="D82" s="1">
        <v>66.2</v>
      </c>
      <c r="E82" s="1">
        <v>62.03</v>
      </c>
      <c r="F82" s="1"/>
      <c r="G82" s="1"/>
      <c r="H82" s="1">
        <v>72.400000000000006</v>
      </c>
      <c r="I82" s="1"/>
      <c r="J82" s="1"/>
      <c r="K82" s="1"/>
      <c r="L82" s="1"/>
    </row>
    <row r="83" spans="1:12" ht="23.25" customHeight="1" x14ac:dyDescent="0.25">
      <c r="A83" s="7" t="s">
        <v>14</v>
      </c>
      <c r="B83" s="10">
        <v>44344</v>
      </c>
      <c r="C83" s="10"/>
      <c r="D83" s="10">
        <v>44302</v>
      </c>
      <c r="E83" s="10">
        <v>44311</v>
      </c>
      <c r="F83" s="10"/>
      <c r="G83" s="10"/>
      <c r="H83" s="10">
        <v>44341</v>
      </c>
      <c r="I83" s="10"/>
      <c r="J83" s="10"/>
      <c r="K83" s="10"/>
      <c r="L83" s="10"/>
    </row>
    <row r="84" spans="1:12" ht="23.25" customHeight="1" x14ac:dyDescent="0.25">
      <c r="A84" s="11" t="s">
        <v>26</v>
      </c>
      <c r="B84" s="154">
        <f>+B85-B81</f>
        <v>552</v>
      </c>
      <c r="C84" s="10"/>
      <c r="D84" s="10"/>
      <c r="E84" s="146">
        <f>E85-E81</f>
        <v>539</v>
      </c>
      <c r="F84" s="10"/>
      <c r="G84" s="10"/>
      <c r="H84" s="154">
        <f>+H85-H81</f>
        <v>460</v>
      </c>
      <c r="I84" s="10"/>
      <c r="J84" s="10"/>
      <c r="K84" s="10"/>
      <c r="L84" s="10"/>
    </row>
    <row r="85" spans="1:12" ht="23.25" customHeight="1" x14ac:dyDescent="0.25">
      <c r="A85" s="7" t="s">
        <v>13</v>
      </c>
      <c r="B85" s="1">
        <v>121928</v>
      </c>
      <c r="C85" s="1"/>
      <c r="D85" s="1">
        <v>41639</v>
      </c>
      <c r="E85" s="1">
        <v>45241</v>
      </c>
      <c r="F85" s="1"/>
      <c r="G85" s="1"/>
      <c r="H85" s="1">
        <v>68904</v>
      </c>
      <c r="I85" s="1"/>
      <c r="J85" s="1"/>
      <c r="K85" s="1"/>
      <c r="L85" s="1"/>
    </row>
    <row r="86" spans="1:12" ht="23.25" customHeight="1" x14ac:dyDescent="0.25">
      <c r="A86" s="7" t="s">
        <v>15</v>
      </c>
      <c r="B86" s="1">
        <v>63.62</v>
      </c>
      <c r="C86" s="1"/>
      <c r="D86" s="1">
        <v>59.08</v>
      </c>
      <c r="E86" s="1">
        <v>62.8</v>
      </c>
      <c r="F86" s="1"/>
      <c r="G86" s="1"/>
      <c r="H86" s="1">
        <v>53.35</v>
      </c>
      <c r="I86" s="1"/>
      <c r="J86" s="1"/>
      <c r="K86" s="1"/>
      <c r="L86" s="1"/>
    </row>
    <row r="87" spans="1:12" ht="23.25" customHeight="1" x14ac:dyDescent="0.25">
      <c r="A87" s="7" t="s">
        <v>14</v>
      </c>
      <c r="B87" s="10"/>
      <c r="C87" s="10"/>
      <c r="D87" s="10">
        <v>44309</v>
      </c>
      <c r="E87" s="10">
        <v>44311</v>
      </c>
      <c r="F87" s="10"/>
      <c r="G87" s="10"/>
      <c r="H87" s="10"/>
      <c r="I87" s="10"/>
      <c r="J87" s="10"/>
      <c r="K87" s="10"/>
      <c r="L87" s="10"/>
    </row>
    <row r="88" spans="1:12" ht="23.25" customHeight="1" x14ac:dyDescent="0.25">
      <c r="A88" s="11" t="s">
        <v>26</v>
      </c>
      <c r="B88" s="10"/>
      <c r="C88" s="10"/>
      <c r="D88" s="154">
        <f>+D89-D85</f>
        <v>2578</v>
      </c>
      <c r="E88" s="146">
        <f>E89-E85</f>
        <v>475</v>
      </c>
      <c r="F88" s="10"/>
      <c r="G88" s="10"/>
      <c r="H88" s="10"/>
      <c r="I88" s="10"/>
      <c r="J88" s="10"/>
      <c r="K88" s="10"/>
      <c r="L88" s="10"/>
    </row>
    <row r="89" spans="1:12" ht="23.25" customHeight="1" x14ac:dyDescent="0.25">
      <c r="A89" s="7" t="s">
        <v>13</v>
      </c>
      <c r="B89" s="1"/>
      <c r="C89" s="1"/>
      <c r="D89" s="1">
        <v>44217</v>
      </c>
      <c r="E89" s="1">
        <v>45716</v>
      </c>
      <c r="F89" s="1"/>
      <c r="G89" s="1"/>
      <c r="H89" s="1"/>
      <c r="I89" s="1"/>
      <c r="J89" s="1"/>
      <c r="K89" s="1"/>
      <c r="L89" s="1"/>
    </row>
    <row r="90" spans="1:12" ht="23.25" customHeight="1" x14ac:dyDescent="0.25">
      <c r="A90" s="7" t="s">
        <v>15</v>
      </c>
      <c r="B90" s="1"/>
      <c r="C90" s="1"/>
      <c r="D90" s="1">
        <v>64.16</v>
      </c>
      <c r="E90" s="1">
        <v>61.57</v>
      </c>
      <c r="F90" s="1"/>
      <c r="G90" s="1"/>
      <c r="H90" s="1"/>
      <c r="I90" s="1"/>
      <c r="J90" s="1"/>
      <c r="K90" s="1"/>
      <c r="L90" s="1"/>
    </row>
    <row r="91" spans="1:12" ht="23.25" customHeight="1" x14ac:dyDescent="0.25">
      <c r="A91" s="7" t="s">
        <v>14</v>
      </c>
      <c r="B91" s="10"/>
      <c r="C91" s="10"/>
      <c r="D91" s="10">
        <v>44312</v>
      </c>
      <c r="E91" s="10">
        <v>44322</v>
      </c>
      <c r="F91" s="10"/>
      <c r="G91" s="10"/>
      <c r="H91" s="10"/>
      <c r="I91" s="10"/>
      <c r="J91" s="10"/>
      <c r="K91" s="10"/>
      <c r="L91" s="10"/>
    </row>
    <row r="92" spans="1:12" ht="23.25" customHeight="1" x14ac:dyDescent="0.25">
      <c r="A92" s="11" t="s">
        <v>26</v>
      </c>
      <c r="B92" s="10"/>
      <c r="C92" s="10"/>
      <c r="D92" s="154">
        <f>+D93-D89</f>
        <v>2</v>
      </c>
      <c r="E92" s="146">
        <f>E93-E89</f>
        <v>483</v>
      </c>
      <c r="F92" s="10"/>
      <c r="G92" s="10"/>
      <c r="H92" s="10"/>
      <c r="I92" s="10"/>
      <c r="J92" s="10"/>
      <c r="K92" s="10"/>
      <c r="L92" s="10"/>
    </row>
    <row r="93" spans="1:12" ht="23.25" customHeight="1" x14ac:dyDescent="0.25">
      <c r="A93" s="7" t="s">
        <v>13</v>
      </c>
      <c r="B93" s="1"/>
      <c r="C93" s="1"/>
      <c r="D93" s="1">
        <v>44219</v>
      </c>
      <c r="E93" s="1">
        <v>46199</v>
      </c>
      <c r="F93" s="1"/>
      <c r="G93" s="1"/>
      <c r="H93" s="1"/>
      <c r="I93" s="1"/>
      <c r="J93" s="1"/>
      <c r="K93" s="1"/>
      <c r="L93" s="1"/>
    </row>
    <row r="94" spans="1:12" ht="23.25" customHeight="1" x14ac:dyDescent="0.25">
      <c r="A94" s="7" t="s">
        <v>15</v>
      </c>
      <c r="B94" s="1"/>
      <c r="C94" s="1"/>
      <c r="D94" s="1">
        <v>59.35</v>
      </c>
      <c r="E94" s="1">
        <v>55.35</v>
      </c>
      <c r="F94" s="1"/>
      <c r="G94" s="1"/>
      <c r="H94" s="1"/>
      <c r="I94" s="1"/>
      <c r="J94" s="1"/>
      <c r="K94" s="1"/>
      <c r="L94" s="1"/>
    </row>
    <row r="95" spans="1:12" ht="23.25" customHeight="1" x14ac:dyDescent="0.25">
      <c r="A95" s="7" t="s">
        <v>14</v>
      </c>
      <c r="B95" s="10"/>
      <c r="C95" s="10"/>
      <c r="D95" s="10"/>
      <c r="E95" s="10">
        <v>44322</v>
      </c>
      <c r="F95" s="10"/>
      <c r="G95" s="10"/>
      <c r="H95" s="10"/>
      <c r="I95" s="10"/>
      <c r="J95" s="10"/>
      <c r="K95" s="10"/>
      <c r="L95" s="10"/>
    </row>
    <row r="96" spans="1:12" ht="23.25" customHeight="1" x14ac:dyDescent="0.25">
      <c r="A96" s="11" t="s">
        <v>26</v>
      </c>
      <c r="B96" s="10"/>
      <c r="C96" s="10"/>
      <c r="D96" s="10"/>
      <c r="E96" s="146">
        <f>E97-E93</f>
        <v>440</v>
      </c>
      <c r="F96" s="10"/>
      <c r="G96" s="10"/>
      <c r="H96" s="10"/>
      <c r="I96" s="10"/>
      <c r="J96" s="10"/>
      <c r="K96" s="10"/>
      <c r="L96" s="10"/>
    </row>
    <row r="97" spans="1:12" ht="23.25" customHeight="1" x14ac:dyDescent="0.25">
      <c r="A97" s="7" t="s">
        <v>13</v>
      </c>
      <c r="B97" s="1"/>
      <c r="C97" s="1"/>
      <c r="D97" s="1"/>
      <c r="E97" s="1">
        <v>46639</v>
      </c>
      <c r="F97" s="1"/>
      <c r="G97" s="1"/>
      <c r="H97" s="1"/>
      <c r="I97" s="1"/>
      <c r="J97" s="1"/>
      <c r="K97" s="1"/>
      <c r="L97" s="1"/>
    </row>
    <row r="98" spans="1:12" ht="23.25" customHeight="1" x14ac:dyDescent="0.25">
      <c r="A98" s="7" t="s">
        <v>15</v>
      </c>
      <c r="B98" s="1"/>
      <c r="C98" s="1"/>
      <c r="D98" s="1"/>
      <c r="E98" s="1">
        <v>54.49</v>
      </c>
      <c r="F98" s="1"/>
      <c r="G98" s="1"/>
      <c r="H98" s="1"/>
      <c r="I98" s="1"/>
      <c r="J98" s="1"/>
      <c r="K98" s="1"/>
      <c r="L98" s="1"/>
    </row>
    <row r="99" spans="1:12" ht="23.25" customHeight="1" x14ac:dyDescent="0.25">
      <c r="A99" s="7" t="s">
        <v>14</v>
      </c>
      <c r="B99" s="10"/>
      <c r="C99" s="10"/>
      <c r="D99" s="10"/>
      <c r="E99" s="10">
        <v>44328</v>
      </c>
      <c r="F99" s="10"/>
      <c r="G99" s="10"/>
      <c r="H99" s="10"/>
      <c r="I99" s="10"/>
      <c r="J99" s="10"/>
      <c r="K99" s="10"/>
      <c r="L99" s="10"/>
    </row>
    <row r="100" spans="1:12" ht="23.25" customHeight="1" x14ac:dyDescent="0.25">
      <c r="A100" s="11" t="s">
        <v>26</v>
      </c>
      <c r="B100" s="10"/>
      <c r="C100" s="10"/>
      <c r="D100" s="10"/>
      <c r="E100" s="146">
        <f>E101-E97</f>
        <v>543</v>
      </c>
      <c r="F100" s="10"/>
      <c r="G100" s="10"/>
      <c r="H100" s="10"/>
      <c r="I100" s="10"/>
      <c r="J100" s="10"/>
      <c r="K100" s="10"/>
      <c r="L100" s="10"/>
    </row>
    <row r="101" spans="1:12" ht="23.25" customHeight="1" x14ac:dyDescent="0.25">
      <c r="A101" s="7" t="s">
        <v>13</v>
      </c>
      <c r="B101" s="1"/>
      <c r="C101" s="1"/>
      <c r="D101" s="1"/>
      <c r="E101" s="1">
        <v>47182</v>
      </c>
      <c r="F101" s="1"/>
      <c r="G101" s="1"/>
      <c r="H101" s="1"/>
      <c r="I101" s="1"/>
      <c r="J101" s="1"/>
      <c r="K101" s="1"/>
      <c r="L101" s="1"/>
    </row>
    <row r="102" spans="1:12" ht="23.25" customHeight="1" x14ac:dyDescent="0.25">
      <c r="A102" s="7" t="s">
        <v>15</v>
      </c>
      <c r="B102" s="1"/>
      <c r="C102" s="1"/>
      <c r="D102" s="1"/>
      <c r="E102" s="1">
        <v>66.2</v>
      </c>
      <c r="F102" s="1"/>
      <c r="G102" s="1"/>
      <c r="H102" s="1"/>
      <c r="I102" s="1"/>
      <c r="J102" s="1"/>
      <c r="K102" s="1"/>
      <c r="L102" s="1"/>
    </row>
    <row r="103" spans="1:12" ht="23.25" customHeight="1" x14ac:dyDescent="0.25">
      <c r="A103" s="7" t="s">
        <v>14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23.25" customHeight="1" x14ac:dyDescent="0.25">
      <c r="A104" s="11" t="s">
        <v>26</v>
      </c>
      <c r="B104" s="10"/>
      <c r="C104" s="10"/>
      <c r="D104" s="10"/>
      <c r="E104" s="146"/>
      <c r="F104" s="10"/>
      <c r="G104" s="10"/>
      <c r="H104" s="10"/>
      <c r="I104" s="10"/>
      <c r="J104" s="10"/>
      <c r="K104" s="10"/>
      <c r="L104" s="10"/>
    </row>
    <row r="105" spans="1:12" ht="23.25" customHeight="1" x14ac:dyDescent="0.25">
      <c r="A105" s="7" t="s">
        <v>13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23.25" customHeight="1" x14ac:dyDescent="0.25">
      <c r="A106" s="7" t="s">
        <v>15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3.25" customHeight="1" x14ac:dyDescent="0.25">
      <c r="A107" s="7" t="s">
        <v>14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23.25" customHeight="1" x14ac:dyDescent="0.25">
      <c r="A108" s="11" t="s">
        <v>26</v>
      </c>
      <c r="B108" s="10"/>
      <c r="C108" s="10"/>
      <c r="D108" s="10"/>
      <c r="E108" s="146"/>
      <c r="F108" s="10"/>
      <c r="G108" s="10"/>
      <c r="H108" s="10"/>
      <c r="I108" s="10"/>
      <c r="J108" s="10"/>
      <c r="K108" s="10"/>
      <c r="L108" s="10"/>
    </row>
    <row r="109" spans="1:12" ht="23.25" customHeight="1" x14ac:dyDescent="0.25">
      <c r="A109" s="7" t="s">
        <v>13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23.25" customHeight="1" x14ac:dyDescent="0.25">
      <c r="A110" s="7" t="s">
        <v>15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23.25" customHeight="1" x14ac:dyDescent="0.25">
      <c r="A111" s="7" t="s">
        <v>14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23.25" customHeight="1" x14ac:dyDescent="0.25">
      <c r="A112" s="11" t="s">
        <v>26</v>
      </c>
      <c r="B112" s="10"/>
      <c r="C112" s="10"/>
      <c r="D112" s="10"/>
      <c r="E112" s="146"/>
      <c r="F112" s="10"/>
      <c r="G112" s="10"/>
      <c r="H112" s="10"/>
      <c r="I112" s="10"/>
      <c r="J112" s="10"/>
      <c r="K112" s="10"/>
      <c r="L112" s="10"/>
    </row>
    <row r="113" spans="1:12" ht="23.25" customHeight="1" x14ac:dyDescent="0.25">
      <c r="A113" s="7" t="s">
        <v>13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23.25" customHeight="1" x14ac:dyDescent="0.25">
      <c r="A114" s="7" t="s">
        <v>15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23.25" customHeight="1" x14ac:dyDescent="0.25">
      <c r="A115" s="7" t="s">
        <v>14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3.25" customHeight="1" thickBot="1" x14ac:dyDescent="0.3">
      <c r="A116" s="11" t="s">
        <v>26</v>
      </c>
      <c r="B116" s="10"/>
      <c r="C116" s="10"/>
      <c r="D116" s="10"/>
      <c r="E116" s="146"/>
      <c r="F116" s="10"/>
      <c r="G116" s="10"/>
      <c r="H116" s="10"/>
      <c r="I116" s="10"/>
      <c r="J116" s="10"/>
      <c r="K116" s="10"/>
      <c r="L116" s="10"/>
    </row>
    <row r="117" spans="1:12" ht="23.25" customHeight="1" thickBot="1" x14ac:dyDescent="0.3">
      <c r="A117" s="3" t="s">
        <v>13</v>
      </c>
    </row>
    <row r="118" spans="1:12" ht="23.25" customHeight="1" thickBot="1" x14ac:dyDescent="0.3">
      <c r="A118" s="4" t="s">
        <v>15</v>
      </c>
    </row>
    <row r="119" spans="1:12" ht="23.25" customHeight="1" thickBot="1" x14ac:dyDescent="0.3">
      <c r="A119" s="5" t="s">
        <v>14</v>
      </c>
    </row>
    <row r="120" spans="1:12" ht="23.25" customHeight="1" thickBot="1" x14ac:dyDescent="0.3">
      <c r="A120" s="6" t="s">
        <v>26</v>
      </c>
    </row>
    <row r="121" spans="1:12" ht="23.25" customHeight="1" thickBot="1" x14ac:dyDescent="0.3">
      <c r="A121" s="3" t="s">
        <v>13</v>
      </c>
    </row>
    <row r="122" spans="1:12" ht="23.25" customHeight="1" thickBot="1" x14ac:dyDescent="0.3">
      <c r="A122" s="4" t="s">
        <v>15</v>
      </c>
    </row>
    <row r="123" spans="1:12" ht="23.25" customHeight="1" thickBot="1" x14ac:dyDescent="0.3">
      <c r="A123" s="5" t="s">
        <v>14</v>
      </c>
    </row>
    <row r="124" spans="1:12" ht="23.25" customHeight="1" x14ac:dyDescent="0.25">
      <c r="A124" s="6" t="s">
        <v>26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différence">
                <anchor moveWithCells="1" sizeWithCells="1">
                  <from>
                    <xdr:col>24</xdr:col>
                    <xdr:colOff>676275</xdr:colOff>
                    <xdr:row>11</xdr:row>
                    <xdr:rowOff>76200</xdr:rowOff>
                  </from>
                  <to>
                    <xdr:col>26</xdr:col>
                    <xdr:colOff>552450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octobre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René LAURENT</cp:lastModifiedBy>
  <dcterms:created xsi:type="dcterms:W3CDTF">2020-10-23T13:45:58Z</dcterms:created>
  <dcterms:modified xsi:type="dcterms:W3CDTF">2021-06-18T08:51:22Z</dcterms:modified>
</cp:coreProperties>
</file>