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.essalhi\Desktop\RH KAOUTAR\FICHIER\"/>
    </mc:Choice>
  </mc:AlternateContent>
  <bookViews>
    <workbookView xWindow="0" yWindow="0" windowWidth="20490" windowHeight="775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3" i="1" l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comments1.xml><?xml version="1.0" encoding="utf-8"?>
<comments xmlns="http://schemas.openxmlformats.org/spreadsheetml/2006/main">
  <authors>
    <author>Auteur</author>
  </authors>
  <commentList>
    <comment ref="N23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RETOUR JUILLET</t>
        </r>
      </text>
    </comment>
  </commentList>
</comments>
</file>

<file path=xl/sharedStrings.xml><?xml version="1.0" encoding="utf-8"?>
<sst xmlns="http://schemas.openxmlformats.org/spreadsheetml/2006/main" count="1769" uniqueCount="567">
  <si>
    <t>NOM Salarié</t>
  </si>
  <si>
    <t>FONCTION</t>
  </si>
  <si>
    <t>CIN</t>
  </si>
  <si>
    <t>CNSS</t>
  </si>
  <si>
    <t>MT</t>
  </si>
  <si>
    <t>CIMR</t>
  </si>
  <si>
    <t>SALAIR NET</t>
  </si>
  <si>
    <t>DATE EMBAUCHE</t>
  </si>
  <si>
    <t>FIN CONTRAT</t>
  </si>
  <si>
    <t>ANCIENNETE</t>
  </si>
  <si>
    <t>Anc(%)</t>
  </si>
  <si>
    <t>AFFECTATION</t>
  </si>
  <si>
    <t>TYPE</t>
  </si>
  <si>
    <t>SITUATION</t>
  </si>
  <si>
    <t>Abbad Hanane</t>
  </si>
  <si>
    <t>Opératrice Pépinière</t>
  </si>
  <si>
    <t>EMP-0211</t>
  </si>
  <si>
    <t>NON</t>
  </si>
  <si>
    <t>PEP</t>
  </si>
  <si>
    <t>Permanent</t>
  </si>
  <si>
    <t>SORTI D</t>
  </si>
  <si>
    <t>Abdelali Manssouri</t>
  </si>
  <si>
    <t>Opérateur Pépinière</t>
  </si>
  <si>
    <t>EMP-0089</t>
  </si>
  <si>
    <t>2 496,00</t>
  </si>
  <si>
    <t>ACTIF</t>
  </si>
  <si>
    <t>Abdelaziz Lafrai</t>
  </si>
  <si>
    <t>Gardien</t>
  </si>
  <si>
    <t>EMP-0094</t>
  </si>
  <si>
    <t>ACC</t>
  </si>
  <si>
    <t>Abdelkabir Najih</t>
  </si>
  <si>
    <t>EMP-0235</t>
  </si>
  <si>
    <t>Contrat</t>
  </si>
  <si>
    <t>Abdellaoui Fatima</t>
  </si>
  <si>
    <t>EMP-0114</t>
  </si>
  <si>
    <t>Abdelmajid El-ghallami</t>
  </si>
  <si>
    <t>Chargé de la Maintenence</t>
  </si>
  <si>
    <t>EMP-0229</t>
  </si>
  <si>
    <t>2 500,00</t>
  </si>
  <si>
    <t>LAB</t>
  </si>
  <si>
    <t>Abdelouahed  Anouar</t>
  </si>
  <si>
    <t>EMP-0095</t>
  </si>
  <si>
    <t>Abich Azeddine</t>
  </si>
  <si>
    <t>EMP-0215</t>
  </si>
  <si>
    <t>Aboudrar Hind</t>
  </si>
  <si>
    <t>EMP-0127</t>
  </si>
  <si>
    <t>Aboulfaraj Jaouad</t>
  </si>
  <si>
    <t>EMP-0194</t>
  </si>
  <si>
    <t>Aboumalik Abdelghani</t>
  </si>
  <si>
    <t>EMP-0225</t>
  </si>
  <si>
    <t>Achra Mahjouba</t>
  </si>
  <si>
    <t>Opératrice Acclimatation</t>
  </si>
  <si>
    <t>EMP-0061</t>
  </si>
  <si>
    <t>Ahazrir Kamal</t>
  </si>
  <si>
    <t>EMP-0208</t>
  </si>
  <si>
    <t>Ahmed Bouhali</t>
  </si>
  <si>
    <t>EMP-0191</t>
  </si>
  <si>
    <t>5 000,00</t>
  </si>
  <si>
    <t>Aimad Chegdali</t>
  </si>
  <si>
    <t>EMP-0087</t>
  </si>
  <si>
    <t>Akhmouch Hajar</t>
  </si>
  <si>
    <t>Repiqueuse</t>
  </si>
  <si>
    <t>EMP-0153</t>
  </si>
  <si>
    <t>Ali Azeroual</t>
  </si>
  <si>
    <t>EMP-0054</t>
  </si>
  <si>
    <t>2 585,00</t>
  </si>
  <si>
    <t>Alla Naima</t>
  </si>
  <si>
    <t>EMP-0177</t>
  </si>
  <si>
    <t>Amahrouch Fatima</t>
  </si>
  <si>
    <t>EMP-0048</t>
  </si>
  <si>
    <t>Amina El fadili</t>
  </si>
  <si>
    <t>Aide Opératrice Laboratoire</t>
  </si>
  <si>
    <t>EMP-0056</t>
  </si>
  <si>
    <t>OUI</t>
  </si>
  <si>
    <t>2 737,00</t>
  </si>
  <si>
    <t>Amkassou Mariam</t>
  </si>
  <si>
    <t>EMP-0031</t>
  </si>
  <si>
    <t>SORTI</t>
  </si>
  <si>
    <t>Amraoui Brahim</t>
  </si>
  <si>
    <t>EMP-0140</t>
  </si>
  <si>
    <t>Anfar Hicham</t>
  </si>
  <si>
    <t>Comptable</t>
  </si>
  <si>
    <t>EMP-0085</t>
  </si>
  <si>
    <t>ADM</t>
  </si>
  <si>
    <t>Arhoun Jamila</t>
  </si>
  <si>
    <t>EMP-0163</t>
  </si>
  <si>
    <t>Armouze Mohamed</t>
  </si>
  <si>
    <t>EMP-0192</t>
  </si>
  <si>
    <t>Assagda Fatiha</t>
  </si>
  <si>
    <t>EMP-0159</t>
  </si>
  <si>
    <t>Assioui Siham</t>
  </si>
  <si>
    <t>EMP-0067</t>
  </si>
  <si>
    <t>Ayoub Boubrik</t>
  </si>
  <si>
    <t>EMP-0234</t>
  </si>
  <si>
    <t>Aziz Azzirgue</t>
  </si>
  <si>
    <t>EMP-0227</t>
  </si>
  <si>
    <t>Aziz Bouabid</t>
  </si>
  <si>
    <t>EMP-0167</t>
  </si>
  <si>
    <t>RETRAITE LE 02/7/2021</t>
  </si>
  <si>
    <t>Aziz Haida</t>
  </si>
  <si>
    <t>EMP-0013</t>
  </si>
  <si>
    <t>6 176,00</t>
  </si>
  <si>
    <t>Baaziz Meryem</t>
  </si>
  <si>
    <t>EMP-0134</t>
  </si>
  <si>
    <t>Baddag Ayoub</t>
  </si>
  <si>
    <t>EMP-0125</t>
  </si>
  <si>
    <t>Bailali Ahlam</t>
  </si>
  <si>
    <t>EMP-0155</t>
  </si>
  <si>
    <t>Bazhar Lahcen</t>
  </si>
  <si>
    <t>EMP-0171</t>
  </si>
  <si>
    <t>Baziz Karima</t>
  </si>
  <si>
    <t>EMP-0036</t>
  </si>
  <si>
    <t>Belkarkor Abdelhafid</t>
  </si>
  <si>
    <t>EMP-0207</t>
  </si>
  <si>
    <t>Bellahmam Hassan</t>
  </si>
  <si>
    <t>EMP-0124</t>
  </si>
  <si>
    <t>Benali Khadija</t>
  </si>
  <si>
    <t>EMP-0118</t>
  </si>
  <si>
    <t>Benbouazza Fouad</t>
  </si>
  <si>
    <t>EMP-0182</t>
  </si>
  <si>
    <t>Boubaker Bouhachmoud</t>
  </si>
  <si>
    <t>EMP-0040</t>
  </si>
  <si>
    <t>Bouchta Elbatoul</t>
  </si>
  <si>
    <t>EMP-0109</t>
  </si>
  <si>
    <t>Boufkrane Samir</t>
  </si>
  <si>
    <t>EMP-0147</t>
  </si>
  <si>
    <t>Bougarin Salima</t>
  </si>
  <si>
    <t>EMP-0137</t>
  </si>
  <si>
    <t>Bouhssaine Abdelaali</t>
  </si>
  <si>
    <t>EMP-0084</t>
  </si>
  <si>
    <t>Bouigoudal Hasna</t>
  </si>
  <si>
    <t>EMP-0151</t>
  </si>
  <si>
    <t>Boukad Mouhcine</t>
  </si>
  <si>
    <t>EMP-0133</t>
  </si>
  <si>
    <t>Boukhabza Zouhir</t>
  </si>
  <si>
    <t>EMP-0206</t>
  </si>
  <si>
    <t>Brahim Jamoud</t>
  </si>
  <si>
    <t>EMP-0201</t>
  </si>
  <si>
    <t>Charafi Hanane</t>
  </si>
  <si>
    <t>EMP-0055</t>
  </si>
  <si>
    <t>Daoui Mariam</t>
  </si>
  <si>
    <t>EMP-0139</t>
  </si>
  <si>
    <t>Ech-Choufi Chaibia</t>
  </si>
  <si>
    <t>EMP-0164</t>
  </si>
  <si>
    <t>Echiki Said</t>
  </si>
  <si>
    <t>EMP-0186</t>
  </si>
  <si>
    <t>Eddahmany Hicham</t>
  </si>
  <si>
    <t>EMP-0209</t>
  </si>
  <si>
    <t>MUTATION FERME</t>
  </si>
  <si>
    <t>Ejjafel Milouda</t>
  </si>
  <si>
    <t>EMP-0115</t>
  </si>
  <si>
    <t>Ejjiar Yassine</t>
  </si>
  <si>
    <t>EMP-0132</t>
  </si>
  <si>
    <t>El atouani Nabil</t>
  </si>
  <si>
    <t>EMP-0212</t>
  </si>
  <si>
    <t>El Baghzaoui Loubna</t>
  </si>
  <si>
    <t>EMP-0138</t>
  </si>
  <si>
    <t>El bahloul Brahim</t>
  </si>
  <si>
    <t>EMP-0218</t>
  </si>
  <si>
    <t>El bannany Meryem</t>
  </si>
  <si>
    <t>EMP-0110</t>
  </si>
  <si>
    <t>El Bayad Abdelilah</t>
  </si>
  <si>
    <t>EMP-0143</t>
  </si>
  <si>
    <t>El bouchtaoui Sghir</t>
  </si>
  <si>
    <t>Femme de ménage</t>
  </si>
  <si>
    <t>jb125566</t>
  </si>
  <si>
    <t>EMP-0001</t>
  </si>
  <si>
    <t>3 245,00</t>
  </si>
  <si>
    <t>El hajjaoui Mohamed</t>
  </si>
  <si>
    <t>EMP-0213</t>
  </si>
  <si>
    <t>El haou Abdelaziz</t>
  </si>
  <si>
    <t>EMP-0170</t>
  </si>
  <si>
    <t>El Hassani Lamyae</t>
  </si>
  <si>
    <t>EMP-0162</t>
  </si>
  <si>
    <t>El Mahdaouy Hayat</t>
  </si>
  <si>
    <t>EMP-0136</t>
  </si>
  <si>
    <t>El Mahdaouy M'Barka</t>
  </si>
  <si>
    <t>EMP-0135</t>
  </si>
  <si>
    <t>El missaoui kaoutar</t>
  </si>
  <si>
    <t>EMP-0044</t>
  </si>
  <si>
    <t>El moutaouakkel Balaid</t>
  </si>
  <si>
    <t>EMP-0131</t>
  </si>
  <si>
    <t>El ouafi Boumaiz</t>
  </si>
  <si>
    <t>EMP-0233</t>
  </si>
  <si>
    <t>El yousfi Hafida</t>
  </si>
  <si>
    <t>EMP-0112</t>
  </si>
  <si>
    <t>Elammari Ilayass</t>
  </si>
  <si>
    <t>EMP-0184</t>
  </si>
  <si>
    <t>El-laouzi Abdelhay</t>
  </si>
  <si>
    <t>EMP-0196</t>
  </si>
  <si>
    <t>Elmaataoui Mounsif</t>
  </si>
  <si>
    <t>EMP-0197</t>
  </si>
  <si>
    <t>Elmalki Abderrazzak</t>
  </si>
  <si>
    <t>EMP-0123</t>
  </si>
  <si>
    <t>En nigrou Soufiane</t>
  </si>
  <si>
    <t>EMP-0058</t>
  </si>
  <si>
    <t>Erraghini Mohamed</t>
  </si>
  <si>
    <t>EMP-0105</t>
  </si>
  <si>
    <t>Erragoub Zahir</t>
  </si>
  <si>
    <t>EMP-0077</t>
  </si>
  <si>
    <t>Essaadi Redouane</t>
  </si>
  <si>
    <t>EMP-0195</t>
  </si>
  <si>
    <t>Essalhi Jawad</t>
  </si>
  <si>
    <t>EMP-0175</t>
  </si>
  <si>
    <t>Et-tayefy Latifa</t>
  </si>
  <si>
    <t>EMP-0128</t>
  </si>
  <si>
    <t>Ezzine Abdelatif</t>
  </si>
  <si>
    <t>EMP-0122</t>
  </si>
  <si>
    <t>Faissel Elharim</t>
  </si>
  <si>
    <t>Opérateur Acclimatation</t>
  </si>
  <si>
    <t>EMP-0037</t>
  </si>
  <si>
    <t>3 200,00</t>
  </si>
  <si>
    <t>Fantas Badr</t>
  </si>
  <si>
    <t>EMP-0224</t>
  </si>
  <si>
    <t>Fatiha Amazigh</t>
  </si>
  <si>
    <t>EMP-0012</t>
  </si>
  <si>
    <t>3 072,00</t>
  </si>
  <si>
    <t>FATIHA ECH CHABBAKI</t>
  </si>
  <si>
    <t>EMP-0239</t>
  </si>
  <si>
    <t>Fatima Akdad</t>
  </si>
  <si>
    <t>EMP-0009</t>
  </si>
  <si>
    <t>10 376,00</t>
  </si>
  <si>
    <t>Fatima El orche</t>
  </si>
  <si>
    <t>EMP-0049</t>
  </si>
  <si>
    <t>3 808,00</t>
  </si>
  <si>
    <t>Fatima Ezzahra Masror</t>
  </si>
  <si>
    <t>EMP-0028</t>
  </si>
  <si>
    <t>3 281,00</t>
  </si>
  <si>
    <t>Fatima Ezzahra Souilmi</t>
  </si>
  <si>
    <t>EMP-0019</t>
  </si>
  <si>
    <t>3 749,00</t>
  </si>
  <si>
    <t>Fatima Najmi</t>
  </si>
  <si>
    <t>EMP-0022</t>
  </si>
  <si>
    <t>Fatima Ourinich</t>
  </si>
  <si>
    <t>EMP-0015</t>
  </si>
  <si>
    <t>Fatima Talbi</t>
  </si>
  <si>
    <t>EMP-0021</t>
  </si>
  <si>
    <t>Fatna Thailil</t>
  </si>
  <si>
    <t>EMP-0004</t>
  </si>
  <si>
    <t>3 590,00</t>
  </si>
  <si>
    <t>Ghadfi Essalhi</t>
  </si>
  <si>
    <t>Directeur Administratif et Financier</t>
  </si>
  <si>
    <t>EMP-0097</t>
  </si>
  <si>
    <t>40 621,00</t>
  </si>
  <si>
    <t>Haddaj S'ghir</t>
  </si>
  <si>
    <t>EMP-0034</t>
  </si>
  <si>
    <t>Hafida Hannania</t>
  </si>
  <si>
    <t>EMP-0023</t>
  </si>
  <si>
    <t>Hafida Sainy</t>
  </si>
  <si>
    <t>EMP-0020</t>
  </si>
  <si>
    <t>Hahou Abdellah</t>
  </si>
  <si>
    <t>Responsable Technique du Laboratoire</t>
  </si>
  <si>
    <t>EMP-0075</t>
  </si>
  <si>
    <t>Halima Ben baddi</t>
  </si>
  <si>
    <t>EMP-0070</t>
  </si>
  <si>
    <t>Halloumi Mehdi</t>
  </si>
  <si>
    <t>EMP-0119</t>
  </si>
  <si>
    <t>Hamid Id Belkhir</t>
  </si>
  <si>
    <t>EMP-0179</t>
  </si>
  <si>
    <t>Hanane Abid</t>
  </si>
  <si>
    <t>EMP-0051</t>
  </si>
  <si>
    <t>Hanane Bentemi</t>
  </si>
  <si>
    <t>EMP-0045</t>
  </si>
  <si>
    <t>3 855,00</t>
  </si>
  <si>
    <t>Hanane Hadji</t>
  </si>
  <si>
    <t>EMP-0016</t>
  </si>
  <si>
    <t>Hanane Jana</t>
  </si>
  <si>
    <t>EMP-0066</t>
  </si>
  <si>
    <t>Hanane Makroub</t>
  </si>
  <si>
    <t>EMP-0039</t>
  </si>
  <si>
    <t>Hanni Mohamed</t>
  </si>
  <si>
    <t>EMP-0205</t>
  </si>
  <si>
    <t>Hannou Saidi</t>
  </si>
  <si>
    <t>EMP-0104</t>
  </si>
  <si>
    <t>Haroun Abderrahim</t>
  </si>
  <si>
    <t>EMP-0176</t>
  </si>
  <si>
    <t>Hassan Belhna</t>
  </si>
  <si>
    <t>EMP-0189</t>
  </si>
  <si>
    <t>hassan bouchakour</t>
  </si>
  <si>
    <t>EMP-0093</t>
  </si>
  <si>
    <t>HASSAN FIKRI</t>
  </si>
  <si>
    <t>EMP-0236</t>
  </si>
  <si>
    <t>Hassan Mabrouk</t>
  </si>
  <si>
    <t>Magasinier</t>
  </si>
  <si>
    <t>EMP-0046</t>
  </si>
  <si>
    <t>3 300,00</t>
  </si>
  <si>
    <t>Hayat Bouazzah</t>
  </si>
  <si>
    <t>EMP-0092</t>
  </si>
  <si>
    <t>3 656,00</t>
  </si>
  <si>
    <t>Hayat Jabrani</t>
  </si>
  <si>
    <t>EMP-0096</t>
  </si>
  <si>
    <t>2 626,00</t>
  </si>
  <si>
    <t>Hicham Karkaih</t>
  </si>
  <si>
    <t>EMP-0088</t>
  </si>
  <si>
    <t>Hinda Lyakini</t>
  </si>
  <si>
    <t>EMP-0073</t>
  </si>
  <si>
    <t>Housni Fatima</t>
  </si>
  <si>
    <t>EMP-0165</t>
  </si>
  <si>
    <t>Ibourk Mohamed</t>
  </si>
  <si>
    <t>EMP-0188</t>
  </si>
  <si>
    <t>Id Belkhir Mimouna</t>
  </si>
  <si>
    <t>EMP-0158</t>
  </si>
  <si>
    <t>Ikken Achour</t>
  </si>
  <si>
    <t>EMP-0203</t>
  </si>
  <si>
    <t>Ikram El foudayli</t>
  </si>
  <si>
    <t>EMP-0222</t>
  </si>
  <si>
    <t>Ismail Aghjdoud</t>
  </si>
  <si>
    <t>EMP-0226</t>
  </si>
  <si>
    <t>Issamgue Habiba</t>
  </si>
  <si>
    <t>EMP-0156</t>
  </si>
  <si>
    <t>Issou Akka</t>
  </si>
  <si>
    <t>EMP-0106</t>
  </si>
  <si>
    <t>Jakir Mustapha</t>
  </si>
  <si>
    <t>EMP-0200</t>
  </si>
  <si>
    <t>Jalali Abdeljalil</t>
  </si>
  <si>
    <t>EMP-0174</t>
  </si>
  <si>
    <t>Jami Zainiba</t>
  </si>
  <si>
    <t>EMP-0185</t>
  </si>
  <si>
    <t>Jamila Ahraoui</t>
  </si>
  <si>
    <t>EMP-0126</t>
  </si>
  <si>
    <t>Jihane El houaz</t>
  </si>
  <si>
    <t>EMP-0014</t>
  </si>
  <si>
    <t>Jilali Slimi</t>
  </si>
  <si>
    <t>EMP-0030</t>
  </si>
  <si>
    <t>Kabrane Ayoub</t>
  </si>
  <si>
    <t>EMP-0146</t>
  </si>
  <si>
    <t>Kadiri Ahmed</t>
  </si>
  <si>
    <t>EMP-0223</t>
  </si>
  <si>
    <t xml:space="preserve">Kaoutar Rabiai </t>
  </si>
  <si>
    <t>EMP-0102</t>
  </si>
  <si>
    <t>3 650,00</t>
  </si>
  <si>
    <t>Karim Rahma</t>
  </si>
  <si>
    <t>EMP-0098</t>
  </si>
  <si>
    <t>Karim Sadia</t>
  </si>
  <si>
    <t>Responsable Laboratoire</t>
  </si>
  <si>
    <t>EMP-0003</t>
  </si>
  <si>
    <t>Karima Anouar</t>
  </si>
  <si>
    <t>EMP-0050</t>
  </si>
  <si>
    <t>Khadija Chahlaoui</t>
  </si>
  <si>
    <t>EMP-0232</t>
  </si>
  <si>
    <t>Khadouj Benali</t>
  </si>
  <si>
    <t>EMP-0053</t>
  </si>
  <si>
    <t>Khalfaoui Yacine</t>
  </si>
  <si>
    <t>EMP-0120</t>
  </si>
  <si>
    <t>Khalid Laktaoui</t>
  </si>
  <si>
    <t>EMP-0220</t>
  </si>
  <si>
    <t>Khtacha Mariam</t>
  </si>
  <si>
    <t>Responsable de Qualité</t>
  </si>
  <si>
    <t>EMP-0219</t>
  </si>
  <si>
    <t>Kilali Soukaina</t>
  </si>
  <si>
    <t>EMP-0157</t>
  </si>
  <si>
    <t>Kouch Taoufik</t>
  </si>
  <si>
    <t>EMP-0217</t>
  </si>
  <si>
    <t>Labsaili Ghita</t>
  </si>
  <si>
    <t>EMP-0111</t>
  </si>
  <si>
    <t>Lafrai Milouda</t>
  </si>
  <si>
    <t>EMP-0141</t>
  </si>
  <si>
    <t>Laghrissi Fatima</t>
  </si>
  <si>
    <t>EMP-0121</t>
  </si>
  <si>
    <t>Lagzouli Hassan</t>
  </si>
  <si>
    <t>EMP-0183</t>
  </si>
  <si>
    <t>Lahcen Ousghir</t>
  </si>
  <si>
    <t>EMP-0083</t>
  </si>
  <si>
    <t>lahsen Benkhouy</t>
  </si>
  <si>
    <t>EMP-0168</t>
  </si>
  <si>
    <t>Lakhmiri Tarek</t>
  </si>
  <si>
    <t>EMP-0210</t>
  </si>
  <si>
    <t>Lakouis Abdelouahed</t>
  </si>
  <si>
    <t>EMP-0091</t>
  </si>
  <si>
    <t>Lamzarrad Othmane</t>
  </si>
  <si>
    <t>EMP-0216</t>
  </si>
  <si>
    <t>Latifa Azamrai</t>
  </si>
  <si>
    <t>EMP-0082</t>
  </si>
  <si>
    <t>3 646,00</t>
  </si>
  <si>
    <t>Latifa Malki</t>
  </si>
  <si>
    <t>EMP-0033</t>
  </si>
  <si>
    <t>2 736,00</t>
  </si>
  <si>
    <t>Lazouzi Khadija</t>
  </si>
  <si>
    <t>EMP-0130</t>
  </si>
  <si>
    <t>L'hassan Bouhchmoud</t>
  </si>
  <si>
    <t>EMP-0071</t>
  </si>
  <si>
    <t>Loubna Aadidi</t>
  </si>
  <si>
    <t>EMP-0010</t>
  </si>
  <si>
    <t>Louhaidy El kouchi</t>
  </si>
  <si>
    <t>EMP-0169</t>
  </si>
  <si>
    <t>Mahmoudi Aabla</t>
  </si>
  <si>
    <t>EMP-0108</t>
  </si>
  <si>
    <t>Manssouri Hamza</t>
  </si>
  <si>
    <t>EMP-0178</t>
  </si>
  <si>
    <t>Marchoud Nadia</t>
  </si>
  <si>
    <t>EMP-0060</t>
  </si>
  <si>
    <t>Mariam El abbassi</t>
  </si>
  <si>
    <t>EMP-0002</t>
  </si>
  <si>
    <t>4 275,00</t>
  </si>
  <si>
    <t>Mariam Fadi</t>
  </si>
  <si>
    <t>EMP-0026</t>
  </si>
  <si>
    <t>Maryam Amhou</t>
  </si>
  <si>
    <t>EMP-0079</t>
  </si>
  <si>
    <t>Messaoudi Rida</t>
  </si>
  <si>
    <t>EMP-0190</t>
  </si>
  <si>
    <t>Mina Boumha</t>
  </si>
  <si>
    <t>Responsable RH &amp; Achats</t>
  </si>
  <si>
    <t>EMP-0029</t>
  </si>
  <si>
    <t>8 330,00</t>
  </si>
  <si>
    <t>Mohamed Benlakhryfa</t>
  </si>
  <si>
    <t>EMP-0103</t>
  </si>
  <si>
    <t>4 168,00</t>
  </si>
  <si>
    <t>Mohamed Boukhars</t>
  </si>
  <si>
    <t>EMP-0100</t>
  </si>
  <si>
    <t>Mohamed Saghiri</t>
  </si>
  <si>
    <t>EMP-0074</t>
  </si>
  <si>
    <t>Mohamed Saidi</t>
  </si>
  <si>
    <t>EMP-0187</t>
  </si>
  <si>
    <t>5 709,00</t>
  </si>
  <si>
    <t xml:space="preserve">Mohammed Es-sabbar </t>
  </si>
  <si>
    <t>EMP-0202</t>
  </si>
  <si>
    <t>Mostapha Taifour</t>
  </si>
  <si>
    <t>EMP-0198</t>
  </si>
  <si>
    <t>6 500,00</t>
  </si>
  <si>
    <t>Mustapha Mailal</t>
  </si>
  <si>
    <t>EMP-0038</t>
  </si>
  <si>
    <t>Nadia Bouchakour</t>
  </si>
  <si>
    <t>EMP-0101</t>
  </si>
  <si>
    <t>Nadia Hahaj</t>
  </si>
  <si>
    <t>EMP-0006</t>
  </si>
  <si>
    <t>5 452,00</t>
  </si>
  <si>
    <t>Nadia Sabir</t>
  </si>
  <si>
    <t>EMP-0027</t>
  </si>
  <si>
    <t>NADIRA ATIFI</t>
  </si>
  <si>
    <t>EMP-0238</t>
  </si>
  <si>
    <t>Naima Aouane</t>
  </si>
  <si>
    <t>EMP-0230</t>
  </si>
  <si>
    <t>Naima El attaoui</t>
  </si>
  <si>
    <t>EMP-0043</t>
  </si>
  <si>
    <t>Naima El gharib</t>
  </si>
  <si>
    <t>EMP-0080</t>
  </si>
  <si>
    <t>Naji Ait aomar</t>
  </si>
  <si>
    <t>Responsable Equipe</t>
  </si>
  <si>
    <t>EMP-0069</t>
  </si>
  <si>
    <t>3 875,00</t>
  </si>
  <si>
    <t>Nazha Jaouad</t>
  </si>
  <si>
    <t>EMP-0063</t>
  </si>
  <si>
    <t>Nazha Karam</t>
  </si>
  <si>
    <t>EMP-0231</t>
  </si>
  <si>
    <t>Nehad Bouharra</t>
  </si>
  <si>
    <t>EMP-0052</t>
  </si>
  <si>
    <t>Nezha Agueni</t>
  </si>
  <si>
    <t>EMP-0065</t>
  </si>
  <si>
    <t>3 284,00</t>
  </si>
  <si>
    <t>Nezha El moatabar</t>
  </si>
  <si>
    <t>EMP-0117</t>
  </si>
  <si>
    <t>Nisrine Ibnouhazm</t>
  </si>
  <si>
    <t>EMP-0007</t>
  </si>
  <si>
    <t>Omar Bellouch</t>
  </si>
  <si>
    <t>EMP-0068</t>
  </si>
  <si>
    <t>3 940,00</t>
  </si>
  <si>
    <t>Omar Jalali</t>
  </si>
  <si>
    <t>EMP-0090</t>
  </si>
  <si>
    <t>Ouali Ayoub</t>
  </si>
  <si>
    <t>EMP-0149</t>
  </si>
  <si>
    <t>Ouallou Abdelkrim</t>
  </si>
  <si>
    <t>EMP-0172</t>
  </si>
  <si>
    <t>Oufkir Aicha</t>
  </si>
  <si>
    <t>EMP-0017</t>
  </si>
  <si>
    <t>Ourrais Omar</t>
  </si>
  <si>
    <t>EMP-0144</t>
  </si>
  <si>
    <t>Outislyte Ayoub</t>
  </si>
  <si>
    <t>EMP-0142</t>
  </si>
  <si>
    <t>Qmazou Habiba</t>
  </si>
  <si>
    <t>EMP-0181</t>
  </si>
  <si>
    <t>Rabha Fakri</t>
  </si>
  <si>
    <t>EMP-0005</t>
  </si>
  <si>
    <t>5 438,00</t>
  </si>
  <si>
    <t>Rabia Alilat</t>
  </si>
  <si>
    <t>EMP-0024</t>
  </si>
  <si>
    <t>Rachid Amdlous</t>
  </si>
  <si>
    <t>Chauffeur</t>
  </si>
  <si>
    <t>EMP-0113</t>
  </si>
  <si>
    <t>3 000,00</t>
  </si>
  <si>
    <t>Rachid Moutaki</t>
  </si>
  <si>
    <t>EMP-0154</t>
  </si>
  <si>
    <t>Raja Balabzar</t>
  </si>
  <si>
    <t>EMP-0008</t>
  </si>
  <si>
    <t>3 767,00</t>
  </si>
  <si>
    <t>Raja Laaouini</t>
  </si>
  <si>
    <t>EMP-0047</t>
  </si>
  <si>
    <t>3 503,00</t>
  </si>
  <si>
    <t>Ramouch Otmane</t>
  </si>
  <si>
    <t>EMP-0145</t>
  </si>
  <si>
    <t>Redouane El hassnaouy</t>
  </si>
  <si>
    <t>EMP-0086</t>
  </si>
  <si>
    <t>Saadia El aouari</t>
  </si>
  <si>
    <t>EMP-0064</t>
  </si>
  <si>
    <t>Saadia Zaroual</t>
  </si>
  <si>
    <t>EMP-0011</t>
  </si>
  <si>
    <t>4 118,00</t>
  </si>
  <si>
    <t>Sadouk Chaymae</t>
  </si>
  <si>
    <t>EMP-0148</t>
  </si>
  <si>
    <t xml:space="preserve">safa Amezyem </t>
  </si>
  <si>
    <t>EMP-0228</t>
  </si>
  <si>
    <t>4 000,00</t>
  </si>
  <si>
    <t>Saghir Salha</t>
  </si>
  <si>
    <t>EMP-0116</t>
  </si>
  <si>
    <t>Said Boukita</t>
  </si>
  <si>
    <t>EMP-0204</t>
  </si>
  <si>
    <t>Saleh Baoussar</t>
  </si>
  <si>
    <t>EMP-0025</t>
  </si>
  <si>
    <t>Samira Merzak</t>
  </si>
  <si>
    <t>EMP-0059</t>
  </si>
  <si>
    <t>SANA LEMRANI</t>
  </si>
  <si>
    <t>EMP-0237</t>
  </si>
  <si>
    <t>Sanaa Lantir</t>
  </si>
  <si>
    <t>EMP-0076</t>
  </si>
  <si>
    <t>Sanae Fetouti</t>
  </si>
  <si>
    <t>EMP-0150</t>
  </si>
  <si>
    <t>Sanae Ouhammi</t>
  </si>
  <si>
    <t>EMP-0062</t>
  </si>
  <si>
    <t>Satine Ghizlane</t>
  </si>
  <si>
    <t>EMP-0107</t>
  </si>
  <si>
    <t>Seghir Mohamed</t>
  </si>
  <si>
    <t>EMP-0041</t>
  </si>
  <si>
    <t>Sidi Mohamed Ben el bekri</t>
  </si>
  <si>
    <t>Commercial</t>
  </si>
  <si>
    <t>EMP-0032</t>
  </si>
  <si>
    <t>14 392,00</t>
  </si>
  <si>
    <t>Siham El qoune</t>
  </si>
  <si>
    <t>EMP-0099</t>
  </si>
  <si>
    <t>3 125,00</t>
  </si>
  <si>
    <t>Sihame Gourichi</t>
  </si>
  <si>
    <t>EMP-0018</t>
  </si>
  <si>
    <t>Souad Bari</t>
  </si>
  <si>
    <t>EMP-0152</t>
  </si>
  <si>
    <t>Souad Chakib</t>
  </si>
  <si>
    <t>EMP-0035</t>
  </si>
  <si>
    <t>Soumaya Raji-ra</t>
  </si>
  <si>
    <t>Gestionnaire de Stock &amp; Aide rep Achats</t>
  </si>
  <si>
    <t>EMP-0072</t>
  </si>
  <si>
    <t>4 406,00</t>
  </si>
  <si>
    <t>Tarik Afdali</t>
  </si>
  <si>
    <t>EMP-0078</t>
  </si>
  <si>
    <t>3 150,00</t>
  </si>
  <si>
    <t>Tarik El Abboubi</t>
  </si>
  <si>
    <t>EMP-0199</t>
  </si>
  <si>
    <t>Touil Mbarek</t>
  </si>
  <si>
    <t>EMP-0214</t>
  </si>
  <si>
    <t>Touil Naoual</t>
  </si>
  <si>
    <t>EMP-0160</t>
  </si>
  <si>
    <t>Touria El hajiri</t>
  </si>
  <si>
    <t>EMP-0081</t>
  </si>
  <si>
    <t>Wafae Et-taouaf</t>
  </si>
  <si>
    <t>EMP-0042</t>
  </si>
  <si>
    <t>Youssef Ait sassi</t>
  </si>
  <si>
    <t>EMP-0057</t>
  </si>
  <si>
    <t>Youssef Ben el hachimy</t>
  </si>
  <si>
    <t>EMP-0193</t>
  </si>
  <si>
    <t>Youssra Amahzoune</t>
  </si>
  <si>
    <t>EMP-0221</t>
  </si>
  <si>
    <t>zahra Bounouch</t>
  </si>
  <si>
    <t>EMP-0180</t>
  </si>
  <si>
    <t>Zakarya Hsini</t>
  </si>
  <si>
    <t>EMP-0161</t>
  </si>
  <si>
    <t>Zarzouqy Said</t>
  </si>
  <si>
    <t>EMP-0173</t>
  </si>
  <si>
    <t>ZOHIR ELAZYZY</t>
  </si>
  <si>
    <t>EMP-0240</t>
  </si>
  <si>
    <t>Total :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</si>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</sst>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C]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sz val="11"/>
      <color rgb="FFFF0000"/>
      <name val="Calibri Light"/>
      <family val="1"/>
      <scheme val="major"/>
    </font>
    <font>
      <sz val="10"/>
      <color rgb="FFFF0000"/>
      <name val="Calibri Light"/>
      <family val="1"/>
      <scheme val="major"/>
    </font>
    <font>
      <sz val="11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sz val="9"/>
      <color rgb="FF00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Fill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1" xfId="0" applyNumberFormat="1" applyFont="1" applyBorder="1" applyAlignment="1">
      <alignment vertical="center" wrapText="1"/>
    </xf>
    <xf numFmtId="2" fontId="2" fillId="0" borderId="1" xfId="0" applyNumberFormat="1" applyFont="1" applyFill="1" applyBorder="1"/>
    <xf numFmtId="0" fontId="8" fillId="0" borderId="1" xfId="0" applyFont="1" applyBorder="1" applyAlignment="1">
      <alignment vertical="center" wrapText="1"/>
    </xf>
    <xf numFmtId="2" fontId="0" fillId="0" borderId="0" xfId="0" applyNumberFormat="1"/>
    <xf numFmtId="0" fontId="9" fillId="0" borderId="1" xfId="0" applyFont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22" fontId="8" fillId="0" borderId="1" xfId="0" applyNumberFormat="1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64" fontId="10" fillId="0" borderId="5" xfId="0" applyNumberFormat="1" applyFont="1" applyFill="1" applyBorder="1" applyAlignment="1">
      <alignment horizontal="right" vertical="center" wrapText="1" readingOrder="1"/>
    </xf>
    <xf numFmtId="2" fontId="2" fillId="0" borderId="0" xfId="0" applyNumberFormat="1" applyFont="1" applyFill="1" applyBorder="1"/>
    <xf numFmtId="0" fontId="10" fillId="0" borderId="6" xfId="0" applyNumberFormat="1" applyFont="1" applyFill="1" applyBorder="1" applyAlignment="1">
      <alignment vertical="center" wrapText="1" readingOrder="1"/>
    </xf>
    <xf numFmtId="164" fontId="10" fillId="0" borderId="6" xfId="0" applyNumberFormat="1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K245"/>
  <sheetViews>
    <sheetView tabSelected="1" zoomScale="80" zoomScaleNormal="80" workbookViewId="0">
      <selection activeCell="D3" sqref="D3"/>
    </sheetView>
  </sheetViews>
  <sheetFormatPr baseColWidth="10" defaultColWidth="9.140625" defaultRowHeight="15" x14ac:dyDescent="0.25"/>
  <cols>
    <col min="1" max="1" width="17.42578125" style="1" customWidth="1"/>
    <col min="2" max="4" width="20.28515625" customWidth="1"/>
    <col min="5" max="5" width="10.7109375" style="2" customWidth="1"/>
    <col min="6" max="6" width="8.140625" customWidth="1"/>
    <col min="7" max="7" width="10.28515625" customWidth="1"/>
    <col min="8" max="9" width="13.7109375" customWidth="1"/>
    <col min="10" max="10" width="23.85546875" customWidth="1"/>
    <col min="11" max="11" width="7.140625" style="1" customWidth="1"/>
    <col min="12" max="14" width="9.140625" customWidth="1"/>
    <col min="15" max="15" width="10.140625" bestFit="1" customWidth="1"/>
  </cols>
  <sheetData>
    <row r="2" spans="1:15" s="7" customFormat="1" ht="32.25" customHeight="1" x14ac:dyDescent="0.25">
      <c r="A2" s="3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4" t="s">
        <v>5</v>
      </c>
      <c r="G2" s="6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</row>
    <row r="3" spans="1:15" ht="30" x14ac:dyDescent="0.25">
      <c r="A3" s="8" t="s">
        <v>14</v>
      </c>
      <c r="B3" s="8" t="s">
        <v>15</v>
      </c>
      <c r="C3" s="9"/>
      <c r="D3" s="9"/>
      <c r="E3" s="10" t="s">
        <v>16</v>
      </c>
      <c r="F3" s="9" t="s">
        <v>17</v>
      </c>
      <c r="G3" s="11"/>
      <c r="H3" s="12">
        <v>44229</v>
      </c>
      <c r="I3" s="12"/>
      <c r="J3" s="13" t="str">
        <f ca="1">DATEDIF(H3,TODAY(),"y") &amp; " ans " &amp; DATEDIF(H3,TODAY(),"ym") &amp; " mois" &amp; DATEDIF(H3,TODAY(),"md") &amp; " jours"</f>
        <v>0 ans 4 mois12 jours</v>
      </c>
      <c r="K3" s="14"/>
      <c r="L3" s="15" t="s">
        <v>18</v>
      </c>
      <c r="M3" s="15" t="s">
        <v>19</v>
      </c>
      <c r="N3" s="15" t="s">
        <v>20</v>
      </c>
      <c r="O3" s="16"/>
    </row>
    <row r="4" spans="1:15" ht="30" x14ac:dyDescent="0.25">
      <c r="A4" s="15" t="s">
        <v>21</v>
      </c>
      <c r="B4" s="15" t="s">
        <v>22</v>
      </c>
      <c r="C4" s="11"/>
      <c r="D4" s="11"/>
      <c r="E4" s="17" t="s">
        <v>23</v>
      </c>
      <c r="F4" s="11" t="s">
        <v>17</v>
      </c>
      <c r="G4" s="11" t="s">
        <v>24</v>
      </c>
      <c r="H4" s="12">
        <v>43186</v>
      </c>
      <c r="I4" s="12"/>
      <c r="J4" s="13" t="str">
        <f ca="1">DATEDIF(H4,TODAY(),"y") &amp; " ans " &amp; DATEDIF(H4,TODAY(),"ym") &amp; " mois" &amp; DATEDIF(H4,TODAY(),"md") &amp; " jours"</f>
        <v>3 ans 2 mois18 jours</v>
      </c>
      <c r="K4" s="14">
        <v>5</v>
      </c>
      <c r="L4" s="15" t="s">
        <v>18</v>
      </c>
      <c r="M4" s="15" t="s">
        <v>19</v>
      </c>
      <c r="N4" s="15" t="s">
        <v>25</v>
      </c>
    </row>
    <row r="5" spans="1:15" ht="30" x14ac:dyDescent="0.25">
      <c r="A5" s="8" t="s">
        <v>26</v>
      </c>
      <c r="B5" s="8" t="s">
        <v>27</v>
      </c>
      <c r="C5" s="9"/>
      <c r="D5" s="9"/>
      <c r="E5" s="10" t="s">
        <v>28</v>
      </c>
      <c r="F5" s="9" t="s">
        <v>17</v>
      </c>
      <c r="G5" s="9"/>
      <c r="H5" s="12">
        <v>43300</v>
      </c>
      <c r="I5" s="12"/>
      <c r="J5" s="13" t="str">
        <f ca="1">DATEDIF(H5,TODAY(),"y") &amp; " ans " &amp; DATEDIF(H5,TODAY(),"ym") &amp; " mois" &amp; DATEDIF(H5,TODAY(),"md") &amp; " jours"</f>
        <v>2 ans 10 mois26 jours</v>
      </c>
      <c r="K5" s="14">
        <v>5</v>
      </c>
      <c r="L5" s="15" t="s">
        <v>29</v>
      </c>
      <c r="M5" s="15" t="s">
        <v>19</v>
      </c>
      <c r="N5" s="15" t="s">
        <v>25</v>
      </c>
    </row>
    <row r="6" spans="1:15" x14ac:dyDescent="0.25">
      <c r="A6" s="15" t="s">
        <v>30</v>
      </c>
      <c r="B6" s="15" t="s">
        <v>22</v>
      </c>
      <c r="C6" s="11"/>
      <c r="D6" s="11"/>
      <c r="E6" s="17" t="s">
        <v>31</v>
      </c>
      <c r="F6" s="11" t="s">
        <v>17</v>
      </c>
      <c r="G6" s="11"/>
      <c r="H6" s="12">
        <v>44340</v>
      </c>
      <c r="I6" s="12">
        <v>44377</v>
      </c>
      <c r="J6" s="13" t="str">
        <f ca="1">DATEDIF(H6,TODAY(),"y") &amp; " ans " &amp; DATEDIF(H6,TODAY(),"ym") &amp; " mois" &amp; DATEDIF(H6,TODAY(),"md") &amp; " jours"</f>
        <v>0 ans 0 mois21 jours</v>
      </c>
      <c r="K6" s="14">
        <v>0</v>
      </c>
      <c r="L6" s="15" t="s">
        <v>18</v>
      </c>
      <c r="M6" s="15" t="s">
        <v>32</v>
      </c>
      <c r="N6" s="15" t="s">
        <v>25</v>
      </c>
    </row>
    <row r="7" spans="1:15" ht="30" x14ac:dyDescent="0.25">
      <c r="A7" s="8" t="s">
        <v>33</v>
      </c>
      <c r="B7" s="8" t="s">
        <v>15</v>
      </c>
      <c r="C7" s="9"/>
      <c r="D7" s="9"/>
      <c r="E7" s="10" t="s">
        <v>34</v>
      </c>
      <c r="F7" s="9" t="s">
        <v>17</v>
      </c>
      <c r="G7" s="11"/>
      <c r="H7" s="12">
        <v>43739</v>
      </c>
      <c r="I7" s="12"/>
      <c r="J7" s="13" t="str">
        <f ca="1">DATEDIF(H7,TODAY(),"y") &amp; " ans " &amp; DATEDIF(H7,TODAY(),"ym") &amp; " mois" &amp; DATEDIF(H7,TODAY(),"md") &amp; " jours"</f>
        <v>1 ans 8 mois13 jours</v>
      </c>
      <c r="K7" s="14"/>
      <c r="L7" s="15" t="s">
        <v>18</v>
      </c>
      <c r="M7" s="15" t="s">
        <v>19</v>
      </c>
      <c r="N7" s="15" t="s">
        <v>20</v>
      </c>
    </row>
    <row r="8" spans="1:15" ht="30" x14ac:dyDescent="0.25">
      <c r="A8" s="15" t="s">
        <v>35</v>
      </c>
      <c r="B8" s="15" t="s">
        <v>36</v>
      </c>
      <c r="C8" s="11"/>
      <c r="D8" s="11"/>
      <c r="E8" s="17" t="s">
        <v>37</v>
      </c>
      <c r="F8" s="11" t="s">
        <v>17</v>
      </c>
      <c r="G8" s="11" t="s">
        <v>38</v>
      </c>
      <c r="H8" s="12">
        <v>44306</v>
      </c>
      <c r="I8" s="12"/>
      <c r="J8" s="13" t="str">
        <f ca="1">DATEDIF(H8,TODAY(),"y") &amp; " ans " &amp; DATEDIF(H8,TODAY(),"ym") &amp; " mois" &amp; DATEDIF(H8,TODAY(),"md") &amp; " jours"</f>
        <v>0 ans 1 mois25 jours</v>
      </c>
      <c r="K8" s="14">
        <v>0</v>
      </c>
      <c r="L8" s="15" t="s">
        <v>39</v>
      </c>
      <c r="M8" s="15" t="s">
        <v>19</v>
      </c>
      <c r="N8" s="15" t="s">
        <v>25</v>
      </c>
    </row>
    <row r="9" spans="1:15" ht="30" x14ac:dyDescent="0.25">
      <c r="A9" s="15" t="s">
        <v>40</v>
      </c>
      <c r="B9" s="15" t="s">
        <v>22</v>
      </c>
      <c r="C9" s="11"/>
      <c r="D9" s="11"/>
      <c r="E9" s="17" t="s">
        <v>41</v>
      </c>
      <c r="F9" s="11" t="s">
        <v>17</v>
      </c>
      <c r="G9" s="11" t="s">
        <v>24</v>
      </c>
      <c r="H9" s="12">
        <v>43313</v>
      </c>
      <c r="I9" s="12"/>
      <c r="J9" s="13" t="str">
        <f ca="1">DATEDIF(H9,TODAY(),"y") &amp; " ans " &amp; DATEDIF(H9,TODAY(),"ym") &amp; " mois" &amp; DATEDIF(H9,TODAY(),"md") &amp; " jours"</f>
        <v>2 ans 10 mois13 jours</v>
      </c>
      <c r="K9" s="14">
        <v>5</v>
      </c>
      <c r="L9" s="15" t="s">
        <v>18</v>
      </c>
      <c r="M9" s="15" t="s">
        <v>19</v>
      </c>
      <c r="N9" s="15" t="s">
        <v>25</v>
      </c>
    </row>
    <row r="10" spans="1:15" ht="30" x14ac:dyDescent="0.25">
      <c r="A10" s="8" t="s">
        <v>42</v>
      </c>
      <c r="B10" s="8" t="s">
        <v>22</v>
      </c>
      <c r="C10" s="9"/>
      <c r="D10" s="9"/>
      <c r="E10" s="10" t="s">
        <v>43</v>
      </c>
      <c r="F10" s="9" t="s">
        <v>17</v>
      </c>
      <c r="G10" s="11"/>
      <c r="H10" s="12">
        <v>44229</v>
      </c>
      <c r="I10" s="12"/>
      <c r="J10" s="13" t="str">
        <f ca="1">DATEDIF(H10,TODAY(),"y") &amp; " ans " &amp; DATEDIF(H10,TODAY(),"ym") &amp; " mois" &amp; DATEDIF(H10,TODAY(),"md") &amp; " jours"</f>
        <v>0 ans 4 mois12 jours</v>
      </c>
      <c r="K10" s="14"/>
      <c r="L10" s="15" t="s">
        <v>18</v>
      </c>
      <c r="M10" s="15" t="s">
        <v>19</v>
      </c>
      <c r="N10" s="15" t="s">
        <v>20</v>
      </c>
    </row>
    <row r="11" spans="1:15" ht="30" x14ac:dyDescent="0.25">
      <c r="A11" s="8" t="s">
        <v>44</v>
      </c>
      <c r="B11" s="8" t="s">
        <v>15</v>
      </c>
      <c r="C11" s="9"/>
      <c r="D11" s="9"/>
      <c r="E11" s="10" t="s">
        <v>45</v>
      </c>
      <c r="F11" s="9" t="s">
        <v>17</v>
      </c>
      <c r="G11" s="11"/>
      <c r="H11" s="12">
        <v>43808</v>
      </c>
      <c r="I11" s="12"/>
      <c r="J11" s="13" t="str">
        <f ca="1">DATEDIF(H11,TODAY(),"y") &amp; " ans " &amp; DATEDIF(H11,TODAY(),"ym") &amp; " mois" &amp; DATEDIF(H11,TODAY(),"md") &amp; " jours"</f>
        <v>1 ans 6 mois5 jours</v>
      </c>
      <c r="K11" s="14"/>
      <c r="L11" s="15" t="s">
        <v>18</v>
      </c>
      <c r="M11" s="15" t="s">
        <v>19</v>
      </c>
      <c r="N11" s="15" t="s">
        <v>20</v>
      </c>
    </row>
    <row r="12" spans="1:15" ht="30" x14ac:dyDescent="0.25">
      <c r="A12" s="8" t="s">
        <v>46</v>
      </c>
      <c r="B12" s="8" t="s">
        <v>27</v>
      </c>
      <c r="C12" s="9"/>
      <c r="D12" s="9"/>
      <c r="E12" s="10" t="s">
        <v>47</v>
      </c>
      <c r="F12" s="9" t="s">
        <v>17</v>
      </c>
      <c r="G12" s="9"/>
      <c r="H12" s="12">
        <v>44106</v>
      </c>
      <c r="I12" s="12"/>
      <c r="J12" s="13" t="str">
        <f ca="1">DATEDIF(H12,TODAY(),"y") &amp; " ans " &amp; DATEDIF(H12,TODAY(),"ym") &amp; " mois" &amp; DATEDIF(H12,TODAY(),"md") &amp; " jours"</f>
        <v>0 ans 8 mois12 jours</v>
      </c>
      <c r="K12" s="14"/>
      <c r="L12" s="15" t="s">
        <v>18</v>
      </c>
      <c r="M12" s="15" t="s">
        <v>19</v>
      </c>
      <c r="N12" s="15" t="s">
        <v>20</v>
      </c>
    </row>
    <row r="13" spans="1:15" ht="30" x14ac:dyDescent="0.25">
      <c r="A13" s="8" t="s">
        <v>48</v>
      </c>
      <c r="B13" s="8" t="s">
        <v>22</v>
      </c>
      <c r="C13" s="9"/>
      <c r="D13" s="9"/>
      <c r="E13" s="10" t="s">
        <v>49</v>
      </c>
      <c r="F13" s="9" t="s">
        <v>17</v>
      </c>
      <c r="G13" s="9"/>
      <c r="H13" s="12">
        <v>44292</v>
      </c>
      <c r="I13" s="12"/>
      <c r="J13" s="13" t="str">
        <f ca="1">DATEDIF(H13,TODAY(),"y") &amp; " ans " &amp; DATEDIF(H13,TODAY(),"ym") &amp; " mois" &amp; DATEDIF(H13,TODAY(),"md") &amp; " jours"</f>
        <v>0 ans 2 mois8 jours</v>
      </c>
      <c r="K13" s="14"/>
      <c r="L13" s="15" t="s">
        <v>18</v>
      </c>
      <c r="M13" s="15" t="s">
        <v>19</v>
      </c>
      <c r="N13" s="15" t="s">
        <v>20</v>
      </c>
    </row>
    <row r="14" spans="1:15" ht="30" x14ac:dyDescent="0.25">
      <c r="A14" s="8" t="s">
        <v>50</v>
      </c>
      <c r="B14" s="8" t="s">
        <v>51</v>
      </c>
      <c r="C14" s="9"/>
      <c r="D14" s="9"/>
      <c r="E14" s="10" t="s">
        <v>52</v>
      </c>
      <c r="F14" s="9" t="s">
        <v>17</v>
      </c>
      <c r="G14" s="11"/>
      <c r="H14" s="12">
        <v>42144</v>
      </c>
      <c r="I14" s="12"/>
      <c r="J14" s="13" t="str">
        <f ca="1">DATEDIF(H14,TODAY(),"y") &amp; " ans " &amp; DATEDIF(H14,TODAY(),"ym") &amp; " mois" &amp; DATEDIF(H14,TODAY(),"md") &amp; " jours"</f>
        <v>6 ans 0 mois25 jours</v>
      </c>
      <c r="K14" s="14"/>
      <c r="L14" s="15" t="s">
        <v>29</v>
      </c>
      <c r="M14" s="15" t="s">
        <v>19</v>
      </c>
      <c r="N14" s="15" t="s">
        <v>20</v>
      </c>
    </row>
    <row r="15" spans="1:15" ht="30" x14ac:dyDescent="0.25">
      <c r="A15" s="8" t="s">
        <v>53</v>
      </c>
      <c r="B15" s="8" t="s">
        <v>22</v>
      </c>
      <c r="C15" s="9"/>
      <c r="D15" s="9"/>
      <c r="E15" s="10" t="s">
        <v>54</v>
      </c>
      <c r="F15" s="9" t="s">
        <v>17</v>
      </c>
      <c r="G15" s="11"/>
      <c r="H15" s="12">
        <v>44209</v>
      </c>
      <c r="I15" s="12"/>
      <c r="J15" s="13" t="str">
        <f ca="1">DATEDIF(H15,TODAY(),"y") &amp; " ans " &amp; DATEDIF(H15,TODAY(),"ym") &amp; " mois" &amp; DATEDIF(H15,TODAY(),"md") &amp; " jours"</f>
        <v>0 ans 5 mois1 jours</v>
      </c>
      <c r="K15" s="14"/>
      <c r="L15" s="15" t="s">
        <v>18</v>
      </c>
      <c r="M15" s="15" t="s">
        <v>19</v>
      </c>
      <c r="N15" s="15" t="s">
        <v>20</v>
      </c>
    </row>
    <row r="16" spans="1:15" ht="30" x14ac:dyDescent="0.25">
      <c r="A16" s="15" t="s">
        <v>55</v>
      </c>
      <c r="B16" s="15" t="s">
        <v>36</v>
      </c>
      <c r="C16" s="11"/>
      <c r="D16" s="11"/>
      <c r="E16" s="17" t="s">
        <v>56</v>
      </c>
      <c r="F16" s="11" t="s">
        <v>17</v>
      </c>
      <c r="G16" s="11" t="s">
        <v>57</v>
      </c>
      <c r="H16" s="12">
        <v>44117</v>
      </c>
      <c r="I16" s="12"/>
      <c r="J16" s="13" t="str">
        <f ca="1">DATEDIF(H16,TODAY(),"y") &amp; " ans " &amp; DATEDIF(H16,TODAY(),"ym") &amp; " mois" &amp; DATEDIF(H16,TODAY(),"md") &amp; " jours"</f>
        <v>0 ans 8 mois1 jours</v>
      </c>
      <c r="K16" s="14">
        <v>0</v>
      </c>
      <c r="L16" s="15" t="s">
        <v>18</v>
      </c>
      <c r="M16" s="15" t="s">
        <v>19</v>
      </c>
      <c r="N16" s="15" t="s">
        <v>25</v>
      </c>
    </row>
    <row r="17" spans="1:15" ht="30" x14ac:dyDescent="0.25">
      <c r="A17" s="8" t="s">
        <v>58</v>
      </c>
      <c r="B17" s="8" t="s">
        <v>22</v>
      </c>
      <c r="C17" s="9"/>
      <c r="D17" s="9"/>
      <c r="E17" s="10" t="s">
        <v>59</v>
      </c>
      <c r="F17" s="9" t="s">
        <v>17</v>
      </c>
      <c r="G17" s="11"/>
      <c r="H17" s="12">
        <v>43186</v>
      </c>
      <c r="I17" s="12"/>
      <c r="J17" s="13" t="str">
        <f ca="1">DATEDIF(H17,TODAY(),"y") &amp; " ans " &amp; DATEDIF(H17,TODAY(),"ym") &amp; " mois" &amp; DATEDIF(H17,TODAY(),"md") &amp; " jours"</f>
        <v>3 ans 2 mois18 jours</v>
      </c>
      <c r="K17" s="14">
        <v>5</v>
      </c>
      <c r="L17" s="15" t="s">
        <v>18</v>
      </c>
      <c r="M17" s="15" t="s">
        <v>19</v>
      </c>
      <c r="N17" s="15" t="s">
        <v>25</v>
      </c>
    </row>
    <row r="18" spans="1:15" ht="30" x14ac:dyDescent="0.25">
      <c r="A18" s="8" t="s">
        <v>60</v>
      </c>
      <c r="B18" s="8" t="s">
        <v>61</v>
      </c>
      <c r="C18" s="9"/>
      <c r="D18" s="9"/>
      <c r="E18" s="10" t="s">
        <v>62</v>
      </c>
      <c r="F18" s="9" t="s">
        <v>17</v>
      </c>
      <c r="G18" s="11"/>
      <c r="H18" s="12">
        <v>43906</v>
      </c>
      <c r="I18" s="12"/>
      <c r="J18" s="13" t="str">
        <f ca="1">DATEDIF(H18,TODAY(),"y") &amp; " ans " &amp; DATEDIF(H18,TODAY(),"ym") &amp; " mois" &amp; DATEDIF(H18,TODAY(),"md") &amp; " jours"</f>
        <v>1 ans 2 mois29 jours</v>
      </c>
      <c r="K18" s="14"/>
      <c r="L18" s="15" t="s">
        <v>39</v>
      </c>
      <c r="M18" s="15" t="s">
        <v>19</v>
      </c>
      <c r="N18" s="15" t="s">
        <v>20</v>
      </c>
    </row>
    <row r="19" spans="1:15" ht="30" x14ac:dyDescent="0.25">
      <c r="A19" s="15" t="s">
        <v>63</v>
      </c>
      <c r="B19" s="15" t="s">
        <v>27</v>
      </c>
      <c r="C19" s="11"/>
      <c r="D19" s="11"/>
      <c r="E19" s="17" t="s">
        <v>64</v>
      </c>
      <c r="F19" s="11" t="s">
        <v>17</v>
      </c>
      <c r="G19" s="11" t="s">
        <v>65</v>
      </c>
      <c r="H19" s="12">
        <v>42006</v>
      </c>
      <c r="I19" s="12"/>
      <c r="J19" s="13" t="str">
        <f ca="1">DATEDIF(H19,TODAY(),"y") &amp; " ans " &amp; DATEDIF(H19,TODAY(),"ym") &amp; " mois" &amp; DATEDIF(H19,TODAY(),"md") &amp; " jours"</f>
        <v>6 ans 5 mois12 jours</v>
      </c>
      <c r="K19" s="14">
        <v>10</v>
      </c>
      <c r="L19" s="15" t="s">
        <v>18</v>
      </c>
      <c r="M19" s="15" t="s">
        <v>19</v>
      </c>
      <c r="N19" s="15" t="s">
        <v>25</v>
      </c>
    </row>
    <row r="20" spans="1:15" ht="30" x14ac:dyDescent="0.25">
      <c r="A20" s="8" t="s">
        <v>66</v>
      </c>
      <c r="B20" s="8" t="s">
        <v>27</v>
      </c>
      <c r="C20" s="9"/>
      <c r="D20" s="9"/>
      <c r="E20" s="10" t="s">
        <v>67</v>
      </c>
      <c r="F20" s="9" t="s">
        <v>17</v>
      </c>
      <c r="G20" s="9"/>
      <c r="H20" s="12">
        <v>44013</v>
      </c>
      <c r="I20" s="12"/>
      <c r="J20" s="13" t="str">
        <f ca="1">DATEDIF(H20,TODAY(),"y") &amp; " ans " &amp; DATEDIF(H20,TODAY(),"ym") &amp; " mois" &amp; DATEDIF(H20,TODAY(),"md") &amp; " jours"</f>
        <v>0 ans 11 mois13 jours</v>
      </c>
      <c r="K20" s="14"/>
      <c r="L20" s="15" t="s">
        <v>18</v>
      </c>
      <c r="M20" s="15" t="s">
        <v>19</v>
      </c>
      <c r="N20" s="15" t="s">
        <v>20</v>
      </c>
    </row>
    <row r="21" spans="1:15" ht="30" x14ac:dyDescent="0.25">
      <c r="A21" s="8" t="s">
        <v>68</v>
      </c>
      <c r="B21" s="8" t="s">
        <v>15</v>
      </c>
      <c r="C21" s="9"/>
      <c r="D21" s="9"/>
      <c r="E21" s="10" t="s">
        <v>69</v>
      </c>
      <c r="F21" s="9" t="s">
        <v>17</v>
      </c>
      <c r="G21" s="9"/>
      <c r="H21" s="12">
        <v>41921</v>
      </c>
      <c r="I21" s="12"/>
      <c r="J21" s="13" t="str">
        <f ca="1">DATEDIF(H21,TODAY(),"y") &amp; " ans " &amp; DATEDIF(H21,TODAY(),"ym") &amp; " mois" &amp; DATEDIF(H21,TODAY(),"md") &amp; " jours"</f>
        <v>6 ans 8 mois5 jours</v>
      </c>
      <c r="K21" s="14"/>
      <c r="L21" s="15" t="s">
        <v>18</v>
      </c>
      <c r="M21" s="15" t="s">
        <v>19</v>
      </c>
      <c r="N21" s="15" t="s">
        <v>20</v>
      </c>
    </row>
    <row r="22" spans="1:15" ht="30" x14ac:dyDescent="0.25">
      <c r="A22" s="15" t="s">
        <v>70</v>
      </c>
      <c r="B22" s="15" t="s">
        <v>71</v>
      </c>
      <c r="C22" s="11"/>
      <c r="D22" s="11"/>
      <c r="E22" s="17" t="s">
        <v>72</v>
      </c>
      <c r="F22" s="11" t="s">
        <v>73</v>
      </c>
      <c r="G22" s="11" t="s">
        <v>74</v>
      </c>
      <c r="H22" s="12">
        <v>42011</v>
      </c>
      <c r="I22" s="12"/>
      <c r="J22" s="13" t="str">
        <f ca="1">DATEDIF(H22,TODAY(),"y") &amp; " ans " &amp; DATEDIF(H22,TODAY(),"ym") &amp; " mois" &amp; DATEDIF(H22,TODAY(),"md") &amp; " jours"</f>
        <v>6 ans 5 mois7 jours</v>
      </c>
      <c r="K22" s="14">
        <v>10</v>
      </c>
      <c r="L22" s="15" t="s">
        <v>39</v>
      </c>
      <c r="M22" s="15" t="s">
        <v>19</v>
      </c>
      <c r="N22" s="15" t="s">
        <v>25</v>
      </c>
    </row>
    <row r="23" spans="1:15" ht="30" x14ac:dyDescent="0.25">
      <c r="A23" s="8" t="s">
        <v>75</v>
      </c>
      <c r="B23" s="8" t="s">
        <v>61</v>
      </c>
      <c r="C23" s="9"/>
      <c r="D23" s="9"/>
      <c r="E23" s="10" t="s">
        <v>76</v>
      </c>
      <c r="F23" s="9" t="s">
        <v>73</v>
      </c>
      <c r="G23" s="11"/>
      <c r="H23" s="12">
        <v>41597</v>
      </c>
      <c r="I23" s="12"/>
      <c r="J23" s="13" t="str">
        <f ca="1">DATEDIF(H23,TODAY(),"y") &amp; " ans " &amp; DATEDIF(H23,TODAY(),"ym") &amp; " mois" &amp; DATEDIF(H23,TODAY(),"md") &amp; " jours"</f>
        <v>7 ans 6 mois26 jours</v>
      </c>
      <c r="K23" s="14"/>
      <c r="L23" s="15" t="s">
        <v>39</v>
      </c>
      <c r="M23" s="15" t="s">
        <v>19</v>
      </c>
      <c r="N23" s="15" t="s">
        <v>77</v>
      </c>
    </row>
    <row r="24" spans="1:15" ht="30" x14ac:dyDescent="0.25">
      <c r="A24" s="8" t="s">
        <v>78</v>
      </c>
      <c r="B24" s="8" t="s">
        <v>22</v>
      </c>
      <c r="C24" s="9"/>
      <c r="D24" s="9"/>
      <c r="E24" s="10" t="s">
        <v>79</v>
      </c>
      <c r="F24" s="9" t="s">
        <v>17</v>
      </c>
      <c r="G24" s="11"/>
      <c r="H24" s="12">
        <v>43871</v>
      </c>
      <c r="I24" s="12"/>
      <c r="J24" s="13" t="str">
        <f ca="1">DATEDIF(H24,TODAY(),"y") &amp; " ans " &amp; DATEDIF(H24,TODAY(),"ym") &amp; " mois" &amp; DATEDIF(H24,TODAY(),"md") &amp; " jours"</f>
        <v>1 ans 4 mois4 jours</v>
      </c>
      <c r="K24" s="14"/>
      <c r="L24" s="15" t="s">
        <v>18</v>
      </c>
      <c r="M24" s="15" t="s">
        <v>19</v>
      </c>
      <c r="N24" s="15" t="s">
        <v>20</v>
      </c>
    </row>
    <row r="25" spans="1:15" ht="30" x14ac:dyDescent="0.25">
      <c r="A25" s="8" t="s">
        <v>80</v>
      </c>
      <c r="B25" s="8" t="s">
        <v>81</v>
      </c>
      <c r="C25" s="9"/>
      <c r="D25" s="9"/>
      <c r="E25" s="10" t="s">
        <v>82</v>
      </c>
      <c r="F25" s="9" t="s">
        <v>73</v>
      </c>
      <c r="G25" s="11"/>
      <c r="H25" s="12">
        <v>43073</v>
      </c>
      <c r="I25" s="12"/>
      <c r="J25" s="13" t="str">
        <f ca="1">DATEDIF(H25,TODAY(),"y") &amp; " ans " &amp; DATEDIF(H25,TODAY(),"ym") &amp; " mois" &amp; DATEDIF(H25,TODAY(),"md") &amp; " jours"</f>
        <v>3 ans 6 mois10 jours</v>
      </c>
      <c r="K25" s="14"/>
      <c r="L25" s="15" t="s">
        <v>83</v>
      </c>
      <c r="M25" s="15" t="s">
        <v>19</v>
      </c>
      <c r="N25" s="15" t="s">
        <v>20</v>
      </c>
    </row>
    <row r="26" spans="1:15" ht="30" x14ac:dyDescent="0.25">
      <c r="A26" s="8" t="s">
        <v>84</v>
      </c>
      <c r="B26" s="8" t="s">
        <v>15</v>
      </c>
      <c r="C26" s="9"/>
      <c r="D26" s="9"/>
      <c r="E26" s="10" t="s">
        <v>85</v>
      </c>
      <c r="F26" s="9" t="s">
        <v>17</v>
      </c>
      <c r="G26" s="9"/>
      <c r="H26" s="12">
        <v>43967</v>
      </c>
      <c r="I26" s="12"/>
      <c r="J26" s="13" t="str">
        <f ca="1">DATEDIF(H26,TODAY(),"y") &amp; " ans " &amp; DATEDIF(H26,TODAY(),"ym") &amp; " mois" &amp; DATEDIF(H26,TODAY(),"md") &amp; " jours"</f>
        <v>1 ans 0 mois29 jours</v>
      </c>
      <c r="K26" s="14"/>
      <c r="L26" s="15" t="s">
        <v>18</v>
      </c>
      <c r="M26" s="15" t="s">
        <v>19</v>
      </c>
      <c r="N26" s="15" t="s">
        <v>20</v>
      </c>
    </row>
    <row r="27" spans="1:15" ht="30" x14ac:dyDescent="0.25">
      <c r="A27" s="8" t="s">
        <v>86</v>
      </c>
      <c r="B27" s="8" t="s">
        <v>27</v>
      </c>
      <c r="C27" s="9"/>
      <c r="D27" s="9"/>
      <c r="E27" s="10" t="s">
        <v>87</v>
      </c>
      <c r="F27" s="9" t="s">
        <v>17</v>
      </c>
      <c r="G27" s="9"/>
      <c r="H27" s="12">
        <v>44106</v>
      </c>
      <c r="I27" s="12"/>
      <c r="J27" s="13" t="str">
        <f ca="1">DATEDIF(H27,TODAY(),"y") &amp; " ans " &amp; DATEDIF(H27,TODAY(),"ym") &amp; " mois" &amp; DATEDIF(H27,TODAY(),"md") &amp; " jours"</f>
        <v>0 ans 8 mois12 jours</v>
      </c>
      <c r="K27" s="14"/>
      <c r="L27" s="15" t="s">
        <v>18</v>
      </c>
      <c r="M27" s="15" t="s">
        <v>19</v>
      </c>
      <c r="N27" s="15" t="s">
        <v>20</v>
      </c>
    </row>
    <row r="28" spans="1:15" ht="30" x14ac:dyDescent="0.25">
      <c r="A28" s="8" t="s">
        <v>88</v>
      </c>
      <c r="B28" s="8" t="s">
        <v>15</v>
      </c>
      <c r="C28" s="9"/>
      <c r="D28" s="9"/>
      <c r="E28" s="10" t="s">
        <v>89</v>
      </c>
      <c r="F28" s="9" t="s">
        <v>17</v>
      </c>
      <c r="G28" s="9"/>
      <c r="H28" s="12">
        <v>43950</v>
      </c>
      <c r="I28" s="12"/>
      <c r="J28" s="13" t="str">
        <f ca="1">DATEDIF(H28,TODAY(),"y") &amp; " ans " &amp; DATEDIF(H28,TODAY(),"ym") &amp; " mois" &amp; DATEDIF(H28,TODAY(),"md") &amp; " jours"</f>
        <v>1 ans 1 mois16 jours</v>
      </c>
      <c r="K28" s="14"/>
      <c r="L28" s="15" t="s">
        <v>18</v>
      </c>
      <c r="M28" s="15" t="s">
        <v>19</v>
      </c>
      <c r="N28" s="15" t="s">
        <v>20</v>
      </c>
    </row>
    <row r="29" spans="1:15" ht="30" x14ac:dyDescent="0.25">
      <c r="A29" s="8" t="s">
        <v>90</v>
      </c>
      <c r="B29" s="8" t="s">
        <v>15</v>
      </c>
      <c r="C29" s="9"/>
      <c r="D29" s="9"/>
      <c r="E29" s="10" t="s">
        <v>91</v>
      </c>
      <c r="F29" s="9" t="s">
        <v>17</v>
      </c>
      <c r="G29" s="11"/>
      <c r="H29" s="12">
        <v>42320</v>
      </c>
      <c r="I29" s="12"/>
      <c r="J29" s="13" t="str">
        <f ca="1">DATEDIF(H29,TODAY(),"y") &amp; " ans " &amp; DATEDIF(H29,TODAY(),"ym") &amp; " mois" &amp; DATEDIF(H29,TODAY(),"md") &amp; " jours"</f>
        <v>5 ans 7 mois2 jours</v>
      </c>
      <c r="K29" s="14"/>
      <c r="L29" s="15" t="s">
        <v>18</v>
      </c>
      <c r="M29" s="15" t="s">
        <v>19</v>
      </c>
      <c r="N29" s="15" t="s">
        <v>20</v>
      </c>
    </row>
    <row r="30" spans="1:15" x14ac:dyDescent="0.25">
      <c r="A30" s="15" t="s">
        <v>92</v>
      </c>
      <c r="B30" s="15" t="s">
        <v>22</v>
      </c>
      <c r="C30" s="11"/>
      <c r="D30" s="11"/>
      <c r="E30" s="17" t="s">
        <v>93</v>
      </c>
      <c r="F30" s="11" t="s">
        <v>17</v>
      </c>
      <c r="G30" s="11"/>
      <c r="H30" s="12">
        <v>44340</v>
      </c>
      <c r="I30" s="12">
        <v>44377</v>
      </c>
      <c r="J30" s="13" t="str">
        <f ca="1">DATEDIF(H30,TODAY(),"y") &amp; " ans " &amp; DATEDIF(H30,TODAY(),"ym") &amp; " mois" &amp; DATEDIF(H30,TODAY(),"md") &amp; " jours"</f>
        <v>0 ans 0 mois21 jours</v>
      </c>
      <c r="K30" s="14">
        <v>0</v>
      </c>
      <c r="L30" s="15" t="s">
        <v>18</v>
      </c>
      <c r="M30" s="15" t="s">
        <v>32</v>
      </c>
      <c r="N30" s="15" t="s">
        <v>25</v>
      </c>
    </row>
    <row r="31" spans="1:15" x14ac:dyDescent="0.25">
      <c r="A31" s="8" t="s">
        <v>94</v>
      </c>
      <c r="B31" s="8" t="s">
        <v>22</v>
      </c>
      <c r="C31" s="9"/>
      <c r="D31" s="9"/>
      <c r="E31" s="10" t="s">
        <v>95</v>
      </c>
      <c r="F31" s="9" t="s">
        <v>17</v>
      </c>
      <c r="G31" s="9"/>
      <c r="H31" s="12">
        <v>44293</v>
      </c>
      <c r="I31" s="12">
        <v>44377</v>
      </c>
      <c r="J31" s="13" t="str">
        <f ca="1">DATEDIF(H31,TODAY(),"y") &amp; " ans " &amp; DATEDIF(H31,TODAY(),"ym") &amp; " mois" &amp; DATEDIF(H31,TODAY(),"md") &amp; " jours"</f>
        <v>0 ans 2 mois7 jours</v>
      </c>
      <c r="K31" s="14">
        <v>0</v>
      </c>
      <c r="L31" s="15" t="s">
        <v>18</v>
      </c>
      <c r="M31" s="15" t="s">
        <v>32</v>
      </c>
      <c r="N31" s="15" t="s">
        <v>25</v>
      </c>
    </row>
    <row r="32" spans="1:15" ht="60" x14ac:dyDescent="0.25">
      <c r="A32" s="8" t="s">
        <v>96</v>
      </c>
      <c r="B32" s="8" t="s">
        <v>27</v>
      </c>
      <c r="C32" s="9"/>
      <c r="D32" s="9"/>
      <c r="E32" s="10" t="s">
        <v>97</v>
      </c>
      <c r="F32" s="9" t="s">
        <v>17</v>
      </c>
      <c r="G32" s="9"/>
      <c r="H32" s="12">
        <v>44036</v>
      </c>
      <c r="I32" s="12"/>
      <c r="J32" s="13" t="str">
        <f ca="1">DATEDIF(H32,TODAY(),"y") &amp; " ans " &amp; DATEDIF(H32,TODAY(),"ym") &amp; " mois" &amp; DATEDIF(H32,TODAY(),"md") &amp; " jours"</f>
        <v>0 ans 10 mois21 jours</v>
      </c>
      <c r="K32" s="14">
        <v>0</v>
      </c>
      <c r="L32" s="15" t="s">
        <v>18</v>
      </c>
      <c r="M32" s="15" t="s">
        <v>19</v>
      </c>
      <c r="N32" s="15" t="s">
        <v>25</v>
      </c>
      <c r="O32" s="18" t="s">
        <v>98</v>
      </c>
    </row>
    <row r="33" spans="1:14" ht="30" x14ac:dyDescent="0.25">
      <c r="A33" s="15" t="s">
        <v>99</v>
      </c>
      <c r="B33" s="15" t="s">
        <v>36</v>
      </c>
      <c r="C33" s="11"/>
      <c r="D33" s="11"/>
      <c r="E33" s="17" t="s">
        <v>100</v>
      </c>
      <c r="F33" s="11" t="s">
        <v>73</v>
      </c>
      <c r="G33" s="11" t="s">
        <v>101</v>
      </c>
      <c r="H33" s="12">
        <v>40931</v>
      </c>
      <c r="I33" s="19"/>
      <c r="J33" s="13" t="str">
        <f ca="1">DATEDIF(H33,TODAY(),"y") &amp; " ans " &amp; DATEDIF(H33,TODAY(),"ym") &amp; " mois" &amp; DATEDIF(H33,TODAY(),"md") &amp; " jours"</f>
        <v>9 ans 4 mois22 jours</v>
      </c>
      <c r="K33" s="14">
        <v>10</v>
      </c>
      <c r="L33" s="15" t="s">
        <v>39</v>
      </c>
      <c r="M33" s="15" t="s">
        <v>19</v>
      </c>
      <c r="N33" s="15" t="s">
        <v>25</v>
      </c>
    </row>
    <row r="34" spans="1:14" ht="30" x14ac:dyDescent="0.25">
      <c r="A34" s="8" t="s">
        <v>102</v>
      </c>
      <c r="B34" s="8" t="s">
        <v>61</v>
      </c>
      <c r="C34" s="9"/>
      <c r="D34" s="9"/>
      <c r="E34" s="10" t="s">
        <v>103</v>
      </c>
      <c r="F34" s="9" t="s">
        <v>73</v>
      </c>
      <c r="G34" s="11"/>
      <c r="H34" s="12">
        <v>42255</v>
      </c>
      <c r="I34" s="12"/>
      <c r="J34" s="13" t="str">
        <f ca="1">DATEDIF(H34,TODAY(),"y") &amp; " ans " &amp; DATEDIF(H34,TODAY(),"ym") &amp; " mois" &amp; DATEDIF(H34,TODAY(),"md") &amp; " jours"</f>
        <v>5 ans 9 mois6 jours</v>
      </c>
      <c r="K34" s="14"/>
      <c r="L34" s="15" t="s">
        <v>39</v>
      </c>
      <c r="M34" s="15" t="s">
        <v>19</v>
      </c>
      <c r="N34" s="15" t="s">
        <v>20</v>
      </c>
    </row>
    <row r="35" spans="1:14" ht="30" x14ac:dyDescent="0.25">
      <c r="A35" s="8" t="s">
        <v>104</v>
      </c>
      <c r="B35" s="8" t="s">
        <v>22</v>
      </c>
      <c r="C35" s="9"/>
      <c r="D35" s="9"/>
      <c r="E35" s="10" t="s">
        <v>105</v>
      </c>
      <c r="F35" s="9" t="s">
        <v>17</v>
      </c>
      <c r="G35" s="11"/>
      <c r="H35" s="12">
        <v>43808</v>
      </c>
      <c r="I35" s="12"/>
      <c r="J35" s="13" t="str">
        <f ca="1">DATEDIF(H35,TODAY(),"y") &amp; " ans " &amp; DATEDIF(H35,TODAY(),"ym") &amp; " mois" &amp; DATEDIF(H35,TODAY(),"md") &amp; " jours"</f>
        <v>1 ans 6 mois5 jours</v>
      </c>
      <c r="K35" s="14"/>
      <c r="L35" s="15" t="s">
        <v>18</v>
      </c>
      <c r="M35" s="15" t="s">
        <v>19</v>
      </c>
      <c r="N35" s="15" t="s">
        <v>20</v>
      </c>
    </row>
    <row r="36" spans="1:14" ht="30" x14ac:dyDescent="0.25">
      <c r="A36" s="8" t="s">
        <v>106</v>
      </c>
      <c r="B36" s="8" t="s">
        <v>71</v>
      </c>
      <c r="C36" s="9"/>
      <c r="D36" s="9"/>
      <c r="E36" s="10" t="s">
        <v>107</v>
      </c>
      <c r="F36" s="9" t="s">
        <v>17</v>
      </c>
      <c r="G36" s="9"/>
      <c r="H36" s="12">
        <v>43946</v>
      </c>
      <c r="I36" s="12"/>
      <c r="J36" s="13" t="str">
        <f ca="1">DATEDIF(H36,TODAY(),"y") &amp; " ans " &amp; DATEDIF(H36,TODAY(),"ym") &amp; " mois" &amp; DATEDIF(H36,TODAY(),"md") &amp; " jours"</f>
        <v>1 ans 1 mois20 jours</v>
      </c>
      <c r="K36" s="14"/>
      <c r="L36" s="15" t="s">
        <v>39</v>
      </c>
      <c r="M36" s="15" t="s">
        <v>19</v>
      </c>
      <c r="N36" s="15" t="s">
        <v>20</v>
      </c>
    </row>
    <row r="37" spans="1:14" ht="30" x14ac:dyDescent="0.25">
      <c r="A37" s="8" t="s">
        <v>108</v>
      </c>
      <c r="B37" s="8" t="s">
        <v>27</v>
      </c>
      <c r="C37" s="9"/>
      <c r="D37" s="9"/>
      <c r="E37" s="10" t="s">
        <v>109</v>
      </c>
      <c r="F37" s="9" t="s">
        <v>17</v>
      </c>
      <c r="G37" s="9"/>
      <c r="H37" s="12">
        <v>44007</v>
      </c>
      <c r="I37" s="12"/>
      <c r="J37" s="13" t="str">
        <f ca="1">DATEDIF(H37,TODAY(),"y") &amp; " ans " &amp; DATEDIF(H37,TODAY(),"ym") &amp; " mois" &amp; DATEDIF(H37,TODAY(),"md") &amp; " jours"</f>
        <v>0 ans 11 mois20 jours</v>
      </c>
      <c r="K37" s="14"/>
      <c r="L37" s="15" t="s">
        <v>18</v>
      </c>
      <c r="M37" s="15" t="s">
        <v>19</v>
      </c>
      <c r="N37" s="15" t="s">
        <v>20</v>
      </c>
    </row>
    <row r="38" spans="1:14" ht="30" x14ac:dyDescent="0.25">
      <c r="A38" s="8" t="s">
        <v>110</v>
      </c>
      <c r="B38" s="8" t="s">
        <v>71</v>
      </c>
      <c r="C38" s="9"/>
      <c r="D38" s="9"/>
      <c r="E38" s="10" t="s">
        <v>111</v>
      </c>
      <c r="F38" s="9" t="s">
        <v>73</v>
      </c>
      <c r="G38" s="11"/>
      <c r="H38" s="12">
        <v>41710</v>
      </c>
      <c r="I38" s="12"/>
      <c r="J38" s="13" t="str">
        <f ca="1">DATEDIF(H38,TODAY(),"y") &amp; " ans " &amp; DATEDIF(H38,TODAY(),"ym") &amp; " mois" &amp; DATEDIF(H38,TODAY(),"md") &amp; " jours"</f>
        <v>7 ans 3 mois2 jours</v>
      </c>
      <c r="K38" s="14"/>
      <c r="L38" s="15" t="s">
        <v>39</v>
      </c>
      <c r="M38" s="15" t="s">
        <v>19</v>
      </c>
      <c r="N38" s="15" t="s">
        <v>77</v>
      </c>
    </row>
    <row r="39" spans="1:14" ht="30" x14ac:dyDescent="0.25">
      <c r="A39" s="8" t="s">
        <v>112</v>
      </c>
      <c r="B39" s="8" t="s">
        <v>22</v>
      </c>
      <c r="C39" s="9"/>
      <c r="D39" s="9"/>
      <c r="E39" s="10" t="s">
        <v>113</v>
      </c>
      <c r="F39" s="9" t="s">
        <v>17</v>
      </c>
      <c r="G39" s="11"/>
      <c r="H39" s="12">
        <v>44208</v>
      </c>
      <c r="I39" s="12"/>
      <c r="J39" s="13" t="str">
        <f ca="1">DATEDIF(H39,TODAY(),"y") &amp; " ans " &amp; DATEDIF(H39,TODAY(),"ym") &amp; " mois" &amp; DATEDIF(H39,TODAY(),"md") &amp; " jours"</f>
        <v>0 ans 5 mois2 jours</v>
      </c>
      <c r="K39" s="14"/>
      <c r="L39" s="15" t="s">
        <v>18</v>
      </c>
      <c r="M39" s="15" t="s">
        <v>19</v>
      </c>
      <c r="N39" s="15" t="s">
        <v>20</v>
      </c>
    </row>
    <row r="40" spans="1:14" ht="30" x14ac:dyDescent="0.25">
      <c r="A40" s="8" t="s">
        <v>114</v>
      </c>
      <c r="B40" s="8" t="s">
        <v>22</v>
      </c>
      <c r="C40" s="9"/>
      <c r="D40" s="9"/>
      <c r="E40" s="10" t="s">
        <v>115</v>
      </c>
      <c r="F40" s="9" t="s">
        <v>17</v>
      </c>
      <c r="G40" s="11"/>
      <c r="H40" s="12">
        <v>43808</v>
      </c>
      <c r="I40" s="12"/>
      <c r="J40" s="13" t="str">
        <f ca="1">DATEDIF(H40,TODAY(),"y") &amp; " ans " &amp; DATEDIF(H40,TODAY(),"ym") &amp; " mois" &amp; DATEDIF(H40,TODAY(),"md") &amp; " jours"</f>
        <v>1 ans 6 mois5 jours</v>
      </c>
      <c r="K40" s="14"/>
      <c r="L40" s="15" t="s">
        <v>18</v>
      </c>
      <c r="M40" s="15" t="s">
        <v>19</v>
      </c>
      <c r="N40" s="15" t="s">
        <v>20</v>
      </c>
    </row>
    <row r="41" spans="1:14" ht="30" x14ac:dyDescent="0.25">
      <c r="A41" s="8" t="s">
        <v>116</v>
      </c>
      <c r="B41" s="8" t="s">
        <v>15</v>
      </c>
      <c r="C41" s="9"/>
      <c r="D41" s="9"/>
      <c r="E41" s="10" t="s">
        <v>117</v>
      </c>
      <c r="F41" s="9" t="s">
        <v>17</v>
      </c>
      <c r="G41" s="11"/>
      <c r="H41" s="12">
        <v>43761</v>
      </c>
      <c r="I41" s="12"/>
      <c r="J41" s="13" t="str">
        <f ca="1">DATEDIF(H41,TODAY(),"y") &amp; " ans " &amp; DATEDIF(H41,TODAY(),"ym") &amp; " mois" &amp; DATEDIF(H41,TODAY(),"md") &amp; " jours"</f>
        <v>1 ans 7 mois22 jours</v>
      </c>
      <c r="K41" s="14"/>
      <c r="L41" s="15" t="s">
        <v>18</v>
      </c>
      <c r="M41" s="15" t="s">
        <v>19</v>
      </c>
      <c r="N41" s="15" t="s">
        <v>20</v>
      </c>
    </row>
    <row r="42" spans="1:14" ht="30" x14ac:dyDescent="0.25">
      <c r="A42" s="8" t="s">
        <v>118</v>
      </c>
      <c r="B42" s="8" t="s">
        <v>22</v>
      </c>
      <c r="C42" s="9"/>
      <c r="D42" s="9"/>
      <c r="E42" s="10" t="s">
        <v>119</v>
      </c>
      <c r="F42" s="9" t="s">
        <v>17</v>
      </c>
      <c r="G42" s="9"/>
      <c r="H42" s="12">
        <v>44054</v>
      </c>
      <c r="I42" s="12"/>
      <c r="J42" s="13" t="str">
        <f ca="1">DATEDIF(H42,TODAY(),"y") &amp; " ans " &amp; DATEDIF(H42,TODAY(),"ym") &amp; " mois" &amp; DATEDIF(H42,TODAY(),"md") &amp; " jours"</f>
        <v>0 ans 10 mois3 jours</v>
      </c>
      <c r="K42" s="14"/>
      <c r="L42" s="15" t="s">
        <v>18</v>
      </c>
      <c r="M42" s="15" t="s">
        <v>19</v>
      </c>
      <c r="N42" s="15" t="s">
        <v>20</v>
      </c>
    </row>
    <row r="43" spans="1:14" ht="30" x14ac:dyDescent="0.25">
      <c r="A43" s="15" t="s">
        <v>120</v>
      </c>
      <c r="B43" s="15" t="s">
        <v>22</v>
      </c>
      <c r="C43" s="11"/>
      <c r="D43" s="11"/>
      <c r="E43" s="17" t="s">
        <v>121</v>
      </c>
      <c r="F43" s="11" t="s">
        <v>17</v>
      </c>
      <c r="G43" s="11" t="s">
        <v>65</v>
      </c>
      <c r="H43" s="12">
        <v>41821</v>
      </c>
      <c r="I43" s="12"/>
      <c r="J43" s="13" t="str">
        <f ca="1">DATEDIF(H43,TODAY(),"y") &amp; " ans " &amp; DATEDIF(H43,TODAY(),"ym") &amp; " mois" &amp; DATEDIF(H43,TODAY(),"md") &amp; " jours"</f>
        <v>6 ans 11 mois13 jours</v>
      </c>
      <c r="K43" s="14">
        <v>10</v>
      </c>
      <c r="L43" s="15" t="s">
        <v>18</v>
      </c>
      <c r="M43" s="15" t="s">
        <v>19</v>
      </c>
      <c r="N43" s="15" t="s">
        <v>25</v>
      </c>
    </row>
    <row r="44" spans="1:14" ht="30" x14ac:dyDescent="0.25">
      <c r="A44" s="8" t="s">
        <v>122</v>
      </c>
      <c r="B44" s="8" t="s">
        <v>15</v>
      </c>
      <c r="C44" s="9"/>
      <c r="D44" s="9"/>
      <c r="E44" s="10" t="s">
        <v>123</v>
      </c>
      <c r="F44" s="9" t="s">
        <v>17</v>
      </c>
      <c r="G44" s="9"/>
      <c r="H44" s="12">
        <v>43724</v>
      </c>
      <c r="I44" s="12"/>
      <c r="J44" s="13" t="str">
        <f ca="1">DATEDIF(H44,TODAY(),"y") &amp; " ans " &amp; DATEDIF(H44,TODAY(),"ym") &amp; " mois" &amp; DATEDIF(H44,TODAY(),"md") &amp; " jours"</f>
        <v>1 ans 8 mois29 jours</v>
      </c>
      <c r="K44" s="14"/>
      <c r="L44" s="15" t="s">
        <v>18</v>
      </c>
      <c r="M44" s="15" t="s">
        <v>19</v>
      </c>
      <c r="N44" s="15" t="s">
        <v>20</v>
      </c>
    </row>
    <row r="45" spans="1:14" ht="30" x14ac:dyDescent="0.25">
      <c r="A45" s="8" t="s">
        <v>124</v>
      </c>
      <c r="B45" s="8" t="s">
        <v>22</v>
      </c>
      <c r="C45" s="9"/>
      <c r="D45" s="9"/>
      <c r="E45" s="10" t="s">
        <v>125</v>
      </c>
      <c r="F45" s="9" t="s">
        <v>17</v>
      </c>
      <c r="G45" s="11"/>
      <c r="H45" s="12">
        <v>43878</v>
      </c>
      <c r="I45" s="12"/>
      <c r="J45" s="13" t="str">
        <f ca="1">DATEDIF(H45,TODAY(),"y") &amp; " ans " &amp; DATEDIF(H45,TODAY(),"ym") &amp; " mois" &amp; DATEDIF(H45,TODAY(),"md") &amp; " jours"</f>
        <v>1 ans 3 mois28 jours</v>
      </c>
      <c r="K45" s="14"/>
      <c r="L45" s="15" t="s">
        <v>18</v>
      </c>
      <c r="M45" s="15" t="s">
        <v>19</v>
      </c>
      <c r="N45" s="15" t="s">
        <v>20</v>
      </c>
    </row>
    <row r="46" spans="1:14" ht="30" x14ac:dyDescent="0.25">
      <c r="A46" s="8" t="s">
        <v>126</v>
      </c>
      <c r="B46" s="8" t="s">
        <v>61</v>
      </c>
      <c r="C46" s="9"/>
      <c r="D46" s="9"/>
      <c r="E46" s="10" t="s">
        <v>127</v>
      </c>
      <c r="F46" s="9" t="s">
        <v>73</v>
      </c>
      <c r="G46" s="11"/>
      <c r="H46" s="12">
        <v>42177</v>
      </c>
      <c r="I46" s="12"/>
      <c r="J46" s="13" t="str">
        <f ca="1">DATEDIF(H46,TODAY(),"y") &amp; " ans " &amp; DATEDIF(H46,TODAY(),"ym") &amp; " mois" &amp; DATEDIF(H46,TODAY(),"md") &amp; " jours"</f>
        <v>5 ans 11 mois23 jours</v>
      </c>
      <c r="K46" s="14"/>
      <c r="L46" s="15" t="s">
        <v>39</v>
      </c>
      <c r="M46" s="15" t="s">
        <v>19</v>
      </c>
      <c r="N46" s="15" t="s">
        <v>20</v>
      </c>
    </row>
    <row r="47" spans="1:14" ht="30" x14ac:dyDescent="0.25">
      <c r="A47" s="8" t="s">
        <v>128</v>
      </c>
      <c r="B47" s="8" t="s">
        <v>22</v>
      </c>
      <c r="C47" s="9"/>
      <c r="D47" s="9"/>
      <c r="E47" s="10" t="s">
        <v>129</v>
      </c>
      <c r="F47" s="9" t="s">
        <v>17</v>
      </c>
      <c r="G47" s="11"/>
      <c r="H47" s="12">
        <v>42989</v>
      </c>
      <c r="I47" s="12"/>
      <c r="J47" s="13" t="str">
        <f ca="1">DATEDIF(H47,TODAY(),"y") &amp; " ans " &amp; DATEDIF(H47,TODAY(),"ym") &amp; " mois" &amp; DATEDIF(H47,TODAY(),"md") &amp; " jours"</f>
        <v>3 ans 9 mois3 jours</v>
      </c>
      <c r="K47" s="14"/>
      <c r="L47" s="15" t="s">
        <v>18</v>
      </c>
      <c r="M47" s="15" t="s">
        <v>19</v>
      </c>
      <c r="N47" s="15" t="s">
        <v>20</v>
      </c>
    </row>
    <row r="48" spans="1:14" ht="30" x14ac:dyDescent="0.25">
      <c r="A48" s="8" t="s">
        <v>130</v>
      </c>
      <c r="B48" s="8" t="s">
        <v>15</v>
      </c>
      <c r="C48" s="9"/>
      <c r="D48" s="9"/>
      <c r="E48" s="10" t="s">
        <v>131</v>
      </c>
      <c r="F48" s="9" t="s">
        <v>17</v>
      </c>
      <c r="G48" s="11"/>
      <c r="H48" s="12">
        <v>43882</v>
      </c>
      <c r="I48" s="12"/>
      <c r="J48" s="13" t="str">
        <f ca="1">DATEDIF(H48,TODAY(),"y") &amp; " ans " &amp; DATEDIF(H48,TODAY(),"ym") &amp; " mois" &amp; DATEDIF(H48,TODAY(),"md") &amp; " jours"</f>
        <v>1 ans 3 mois24 jours</v>
      </c>
      <c r="K48" s="14"/>
      <c r="L48" s="15" t="s">
        <v>18</v>
      </c>
      <c r="M48" s="15" t="s">
        <v>19</v>
      </c>
      <c r="N48" s="15" t="s">
        <v>20</v>
      </c>
    </row>
    <row r="49" spans="1:15" ht="30" x14ac:dyDescent="0.25">
      <c r="A49" s="8" t="s">
        <v>132</v>
      </c>
      <c r="B49" s="8" t="s">
        <v>22</v>
      </c>
      <c r="C49" s="9"/>
      <c r="D49" s="9"/>
      <c r="E49" s="10" t="s">
        <v>133</v>
      </c>
      <c r="F49" s="9" t="s">
        <v>17</v>
      </c>
      <c r="G49" s="11"/>
      <c r="H49" s="12">
        <v>43808</v>
      </c>
      <c r="I49" s="12"/>
      <c r="J49" s="13" t="str">
        <f ca="1">DATEDIF(H49,TODAY(),"y") &amp; " ans " &amp; DATEDIF(H49,TODAY(),"ym") &amp; " mois" &amp; DATEDIF(H49,TODAY(),"md") &amp; " jours"</f>
        <v>1 ans 6 mois5 jours</v>
      </c>
      <c r="K49" s="14"/>
      <c r="L49" s="15" t="s">
        <v>18</v>
      </c>
      <c r="M49" s="15" t="s">
        <v>19</v>
      </c>
      <c r="N49" s="15" t="s">
        <v>20</v>
      </c>
    </row>
    <row r="50" spans="1:15" ht="30" x14ac:dyDescent="0.25">
      <c r="A50" s="8" t="s">
        <v>134</v>
      </c>
      <c r="B50" s="8" t="s">
        <v>22</v>
      </c>
      <c r="C50" s="9"/>
      <c r="D50" s="9"/>
      <c r="E50" s="10" t="s">
        <v>135</v>
      </c>
      <c r="F50" s="9" t="s">
        <v>17</v>
      </c>
      <c r="G50" s="11"/>
      <c r="H50" s="12">
        <v>44208</v>
      </c>
      <c r="I50" s="12"/>
      <c r="J50" s="13" t="str">
        <f ca="1">DATEDIF(H50,TODAY(),"y") &amp; " ans " &amp; DATEDIF(H50,TODAY(),"ym") &amp; " mois" &amp; DATEDIF(H50,TODAY(),"md") &amp; " jours"</f>
        <v>0 ans 5 mois2 jours</v>
      </c>
      <c r="K50" s="14"/>
      <c r="L50" s="15" t="s">
        <v>18</v>
      </c>
      <c r="M50" s="15" t="s">
        <v>19</v>
      </c>
      <c r="N50" s="15" t="s">
        <v>20</v>
      </c>
    </row>
    <row r="51" spans="1:15" x14ac:dyDescent="0.25">
      <c r="A51" s="8" t="s">
        <v>136</v>
      </c>
      <c r="B51" s="8" t="s">
        <v>27</v>
      </c>
      <c r="C51" s="9"/>
      <c r="D51" s="9"/>
      <c r="E51" s="10" t="s">
        <v>137</v>
      </c>
      <c r="F51" s="9" t="s">
        <v>17</v>
      </c>
      <c r="G51" s="11"/>
      <c r="H51" s="12">
        <v>44195</v>
      </c>
      <c r="I51" s="12">
        <v>44377</v>
      </c>
      <c r="J51" s="13" t="str">
        <f ca="1">DATEDIF(H51,TODAY(),"y") &amp; " ans " &amp; DATEDIF(H51,TODAY(),"ym") &amp; " mois" &amp; DATEDIF(H51,TODAY(),"md") &amp; " jours"</f>
        <v>0 ans 5 mois15 jours</v>
      </c>
      <c r="K51" s="14">
        <v>0</v>
      </c>
      <c r="L51" s="15" t="s">
        <v>18</v>
      </c>
      <c r="M51" s="15" t="s">
        <v>32</v>
      </c>
      <c r="N51" s="15" t="s">
        <v>25</v>
      </c>
    </row>
    <row r="52" spans="1:15" ht="30" x14ac:dyDescent="0.25">
      <c r="A52" s="8" t="s">
        <v>138</v>
      </c>
      <c r="B52" s="8" t="s">
        <v>71</v>
      </c>
      <c r="C52" s="9"/>
      <c r="D52" s="9"/>
      <c r="E52" s="10" t="s">
        <v>139</v>
      </c>
      <c r="F52" s="9" t="s">
        <v>73</v>
      </c>
      <c r="G52" s="11"/>
      <c r="H52" s="12">
        <v>42009</v>
      </c>
      <c r="I52" s="12"/>
      <c r="J52" s="13" t="str">
        <f ca="1">DATEDIF(H52,TODAY(),"y") &amp; " ans " &amp; DATEDIF(H52,TODAY(),"ym") &amp; " mois" &amp; DATEDIF(H52,TODAY(),"md") &amp; " jours"</f>
        <v>6 ans 5 mois9 jours</v>
      </c>
      <c r="K52" s="14"/>
      <c r="L52" s="15" t="s">
        <v>39</v>
      </c>
      <c r="M52" s="15" t="s">
        <v>19</v>
      </c>
      <c r="N52" s="15" t="s">
        <v>20</v>
      </c>
    </row>
    <row r="53" spans="1:15" ht="30" x14ac:dyDescent="0.25">
      <c r="A53" s="8" t="s">
        <v>140</v>
      </c>
      <c r="B53" s="8" t="s">
        <v>61</v>
      </c>
      <c r="C53" s="9"/>
      <c r="D53" s="9"/>
      <c r="E53" s="10" t="s">
        <v>141</v>
      </c>
      <c r="F53" s="9" t="s">
        <v>17</v>
      </c>
      <c r="G53" s="11"/>
      <c r="H53" s="12">
        <v>43720</v>
      </c>
      <c r="I53" s="12"/>
      <c r="J53" s="13" t="str">
        <f ca="1">DATEDIF(H53,TODAY(),"y") &amp; " ans " &amp; DATEDIF(H53,TODAY(),"ym") &amp; " mois" &amp; DATEDIF(H53,TODAY(),"md") &amp; " jours"</f>
        <v>1 ans 9 mois2 jours</v>
      </c>
      <c r="K53" s="14"/>
      <c r="L53" s="15" t="s">
        <v>39</v>
      </c>
      <c r="M53" s="15" t="s">
        <v>19</v>
      </c>
      <c r="N53" s="15" t="s">
        <v>20</v>
      </c>
    </row>
    <row r="54" spans="1:15" ht="30" x14ac:dyDescent="0.25">
      <c r="A54" s="8" t="s">
        <v>142</v>
      </c>
      <c r="B54" s="8" t="s">
        <v>15</v>
      </c>
      <c r="C54" s="9"/>
      <c r="D54" s="9"/>
      <c r="E54" s="10" t="s">
        <v>143</v>
      </c>
      <c r="F54" s="9" t="s">
        <v>17</v>
      </c>
      <c r="G54" s="9"/>
      <c r="H54" s="12">
        <v>43967</v>
      </c>
      <c r="I54" s="12"/>
      <c r="J54" s="13" t="str">
        <f ca="1">DATEDIF(H54,TODAY(),"y") &amp; " ans " &amp; DATEDIF(H54,TODAY(),"ym") &amp; " mois" &amp; DATEDIF(H54,TODAY(),"md") &amp; " jours"</f>
        <v>1 ans 0 mois29 jours</v>
      </c>
      <c r="K54" s="14"/>
      <c r="L54" s="15" t="s">
        <v>18</v>
      </c>
      <c r="M54" s="15" t="s">
        <v>19</v>
      </c>
      <c r="N54" s="15" t="s">
        <v>20</v>
      </c>
    </row>
    <row r="55" spans="1:15" ht="30" x14ac:dyDescent="0.25">
      <c r="A55" s="8" t="s">
        <v>144</v>
      </c>
      <c r="B55" s="8" t="s">
        <v>22</v>
      </c>
      <c r="C55" s="9"/>
      <c r="D55" s="9"/>
      <c r="E55" s="10" t="s">
        <v>145</v>
      </c>
      <c r="F55" s="9" t="s">
        <v>17</v>
      </c>
      <c r="G55" s="9"/>
      <c r="H55" s="12">
        <v>44054</v>
      </c>
      <c r="I55" s="12"/>
      <c r="J55" s="13" t="str">
        <f ca="1">DATEDIF(H55,TODAY(),"y") &amp; " ans " &amp; DATEDIF(H55,TODAY(),"ym") &amp; " mois" &amp; DATEDIF(H55,TODAY(),"md") &amp; " jours"</f>
        <v>0 ans 10 mois3 jours</v>
      </c>
      <c r="K55" s="14"/>
      <c r="L55" s="15" t="s">
        <v>18</v>
      </c>
      <c r="M55" s="15" t="s">
        <v>19</v>
      </c>
      <c r="N55" s="15" t="s">
        <v>20</v>
      </c>
    </row>
    <row r="56" spans="1:15" ht="30" x14ac:dyDescent="0.25">
      <c r="A56" s="8" t="s">
        <v>146</v>
      </c>
      <c r="B56" s="8" t="s">
        <v>22</v>
      </c>
      <c r="C56" s="9"/>
      <c r="D56" s="9"/>
      <c r="E56" s="10" t="s">
        <v>147</v>
      </c>
      <c r="F56" s="9" t="s">
        <v>17</v>
      </c>
      <c r="G56" s="11"/>
      <c r="H56" s="12">
        <v>44218</v>
      </c>
      <c r="I56" s="12"/>
      <c r="J56" s="13" t="str">
        <f ca="1">DATEDIF(H56,TODAY(),"y") &amp; " ans " &amp; DATEDIF(H56,TODAY(),"ym") &amp; " mois" &amp; DATEDIF(H56,TODAY(),"md") &amp; " jours"</f>
        <v>0 ans 4 mois23 jours</v>
      </c>
      <c r="K56" s="14"/>
      <c r="L56" s="15" t="s">
        <v>18</v>
      </c>
      <c r="M56" s="15" t="s">
        <v>19</v>
      </c>
      <c r="N56" s="15" t="s">
        <v>20</v>
      </c>
      <c r="O56" s="18" t="s">
        <v>148</v>
      </c>
    </row>
    <row r="57" spans="1:15" ht="30" x14ac:dyDescent="0.25">
      <c r="A57" s="8" t="s">
        <v>149</v>
      </c>
      <c r="B57" s="8" t="s">
        <v>15</v>
      </c>
      <c r="C57" s="9"/>
      <c r="D57" s="9"/>
      <c r="E57" s="10" t="s">
        <v>150</v>
      </c>
      <c r="F57" s="9" t="s">
        <v>17</v>
      </c>
      <c r="G57" s="11"/>
      <c r="H57" s="12">
        <v>43739</v>
      </c>
      <c r="I57" s="12"/>
      <c r="J57" s="13" t="str">
        <f ca="1">DATEDIF(H57,TODAY(),"y") &amp; " ans " &amp; DATEDIF(H57,TODAY(),"ym") &amp; " mois" &amp; DATEDIF(H57,TODAY(),"md") &amp; " jours"</f>
        <v>1 ans 8 mois13 jours</v>
      </c>
      <c r="K57" s="14"/>
      <c r="L57" s="15" t="s">
        <v>18</v>
      </c>
      <c r="M57" s="15" t="s">
        <v>19</v>
      </c>
      <c r="N57" s="15" t="s">
        <v>20</v>
      </c>
    </row>
    <row r="58" spans="1:15" ht="30" x14ac:dyDescent="0.25">
      <c r="A58" s="8" t="s">
        <v>151</v>
      </c>
      <c r="B58" s="8" t="s">
        <v>22</v>
      </c>
      <c r="C58" s="9"/>
      <c r="D58" s="9"/>
      <c r="E58" s="10" t="s">
        <v>152</v>
      </c>
      <c r="F58" s="9" t="s">
        <v>17</v>
      </c>
      <c r="G58" s="11"/>
      <c r="H58" s="12">
        <v>43815</v>
      </c>
      <c r="I58" s="12"/>
      <c r="J58" s="13" t="str">
        <f ca="1">DATEDIF(H58,TODAY(),"y") &amp; " ans " &amp; DATEDIF(H58,TODAY(),"ym") &amp; " mois" &amp; DATEDIF(H58,TODAY(),"md") &amp; " jours"</f>
        <v>1 ans 5 mois29 jours</v>
      </c>
      <c r="K58" s="14"/>
      <c r="L58" s="15" t="s">
        <v>18</v>
      </c>
      <c r="M58" s="15" t="s">
        <v>19</v>
      </c>
      <c r="N58" s="15" t="s">
        <v>20</v>
      </c>
    </row>
    <row r="59" spans="1:15" ht="30" x14ac:dyDescent="0.25">
      <c r="A59" s="8" t="s">
        <v>153</v>
      </c>
      <c r="B59" s="8" t="s">
        <v>22</v>
      </c>
      <c r="C59" s="9"/>
      <c r="D59" s="9"/>
      <c r="E59" s="10" t="s">
        <v>154</v>
      </c>
      <c r="F59" s="9" t="s">
        <v>17</v>
      </c>
      <c r="G59" s="11"/>
      <c r="H59" s="12">
        <v>44229</v>
      </c>
      <c r="I59" s="12"/>
      <c r="J59" s="13" t="str">
        <f ca="1">DATEDIF(H59,TODAY(),"y") &amp; " ans " &amp; DATEDIF(H59,TODAY(),"ym") &amp; " mois" &amp; DATEDIF(H59,TODAY(),"md") &amp; " jours"</f>
        <v>0 ans 4 mois12 jours</v>
      </c>
      <c r="K59" s="14"/>
      <c r="L59" s="15" t="s">
        <v>18</v>
      </c>
      <c r="M59" s="15" t="s">
        <v>19</v>
      </c>
      <c r="N59" s="15" t="s">
        <v>20</v>
      </c>
    </row>
    <row r="60" spans="1:15" ht="30" x14ac:dyDescent="0.25">
      <c r="A60" s="8" t="s">
        <v>155</v>
      </c>
      <c r="B60" s="8" t="s">
        <v>61</v>
      </c>
      <c r="C60" s="9"/>
      <c r="D60" s="9"/>
      <c r="E60" s="10" t="s">
        <v>156</v>
      </c>
      <c r="F60" s="9" t="s">
        <v>17</v>
      </c>
      <c r="G60" s="11"/>
      <c r="H60" s="12">
        <v>43720</v>
      </c>
      <c r="I60" s="12"/>
      <c r="J60" s="13" t="str">
        <f ca="1">DATEDIF(H60,TODAY(),"y") &amp; " ans " &amp; DATEDIF(H60,TODAY(),"ym") &amp; " mois" &amp; DATEDIF(H60,TODAY(),"md") &amp; " jours"</f>
        <v>1 ans 9 mois2 jours</v>
      </c>
      <c r="K60" s="14"/>
      <c r="L60" s="15" t="s">
        <v>39</v>
      </c>
      <c r="M60" s="15" t="s">
        <v>19</v>
      </c>
      <c r="N60" s="15" t="s">
        <v>20</v>
      </c>
    </row>
    <row r="61" spans="1:15" ht="30" x14ac:dyDescent="0.25">
      <c r="A61" s="8" t="s">
        <v>157</v>
      </c>
      <c r="B61" s="8" t="s">
        <v>22</v>
      </c>
      <c r="C61" s="9"/>
      <c r="D61" s="9"/>
      <c r="E61" s="10" t="s">
        <v>158</v>
      </c>
      <c r="F61" s="9" t="s">
        <v>17</v>
      </c>
      <c r="G61" s="11"/>
      <c r="H61" s="12">
        <v>44230</v>
      </c>
      <c r="I61" s="12"/>
      <c r="J61" s="13" t="str">
        <f ca="1">DATEDIF(H61,TODAY(),"y") &amp; " ans " &amp; DATEDIF(H61,TODAY(),"ym") &amp; " mois" &amp; DATEDIF(H61,TODAY(),"md") &amp; " jours"</f>
        <v>0 ans 4 mois11 jours</v>
      </c>
      <c r="K61" s="14"/>
      <c r="L61" s="15" t="s">
        <v>18</v>
      </c>
      <c r="M61" s="15" t="s">
        <v>19</v>
      </c>
      <c r="N61" s="15" t="s">
        <v>20</v>
      </c>
    </row>
    <row r="62" spans="1:15" ht="30" x14ac:dyDescent="0.25">
      <c r="A62" s="8" t="s">
        <v>159</v>
      </c>
      <c r="B62" s="8" t="s">
        <v>15</v>
      </c>
      <c r="C62" s="9"/>
      <c r="D62" s="9"/>
      <c r="E62" s="10" t="s">
        <v>160</v>
      </c>
      <c r="F62" s="9" t="s">
        <v>17</v>
      </c>
      <c r="G62" s="9"/>
      <c r="H62" s="12">
        <v>43724</v>
      </c>
      <c r="I62" s="12"/>
      <c r="J62" s="13" t="str">
        <f ca="1">DATEDIF(H62,TODAY(),"y") &amp; " ans " &amp; DATEDIF(H62,TODAY(),"ym") &amp; " mois" &amp; DATEDIF(H62,TODAY(),"md") &amp; " jours"</f>
        <v>1 ans 8 mois29 jours</v>
      </c>
      <c r="K62" s="14"/>
      <c r="L62" s="15" t="s">
        <v>18</v>
      </c>
      <c r="M62" s="15" t="s">
        <v>19</v>
      </c>
      <c r="N62" s="15" t="s">
        <v>20</v>
      </c>
    </row>
    <row r="63" spans="1:15" ht="30" x14ac:dyDescent="0.25">
      <c r="A63" s="8" t="s">
        <v>161</v>
      </c>
      <c r="B63" s="8" t="s">
        <v>22</v>
      </c>
      <c r="C63" s="9"/>
      <c r="D63" s="9"/>
      <c r="E63" s="10" t="s">
        <v>162</v>
      </c>
      <c r="F63" s="9" t="s">
        <v>17</v>
      </c>
      <c r="G63" s="11"/>
      <c r="H63" s="12">
        <v>43878</v>
      </c>
      <c r="I63" s="12"/>
      <c r="J63" s="13" t="str">
        <f ca="1">DATEDIF(H63,TODAY(),"y") &amp; " ans " &amp; DATEDIF(H63,TODAY(),"ym") &amp; " mois" &amp; DATEDIF(H63,TODAY(),"md") &amp; " jours"</f>
        <v>1 ans 3 mois28 jours</v>
      </c>
      <c r="K63" s="14"/>
      <c r="L63" s="15" t="s">
        <v>18</v>
      </c>
      <c r="M63" s="15" t="s">
        <v>19</v>
      </c>
      <c r="N63" s="15" t="s">
        <v>20</v>
      </c>
    </row>
    <row r="64" spans="1:15" ht="30" x14ac:dyDescent="0.25">
      <c r="A64" s="15" t="s">
        <v>163</v>
      </c>
      <c r="B64" s="15" t="s">
        <v>164</v>
      </c>
      <c r="C64" s="11" t="s">
        <v>165</v>
      </c>
      <c r="D64" s="11">
        <v>111111111</v>
      </c>
      <c r="E64" s="17" t="s">
        <v>166</v>
      </c>
      <c r="F64" s="11" t="s">
        <v>73</v>
      </c>
      <c r="G64" s="11" t="s">
        <v>167</v>
      </c>
      <c r="H64" s="12">
        <v>34700</v>
      </c>
      <c r="I64" s="19"/>
      <c r="J64" s="13" t="str">
        <f ca="1">DATEDIF(H64,TODAY(),"y") &amp; " ans " &amp; DATEDIF($H$3,TODAY(),"ym") &amp; " mois" &amp; DATEDIF($H$3,TODAY(),"md") &amp; " jours"</f>
        <v>26 ans 4 mois12 jours</v>
      </c>
      <c r="K64" s="14">
        <v>25</v>
      </c>
      <c r="L64" s="15" t="s">
        <v>39</v>
      </c>
      <c r="M64" s="15" t="s">
        <v>19</v>
      </c>
      <c r="N64" s="15" t="s">
        <v>25</v>
      </c>
    </row>
    <row r="65" spans="1:14" ht="30" x14ac:dyDescent="0.25">
      <c r="A65" s="8" t="s">
        <v>168</v>
      </c>
      <c r="B65" s="8" t="s">
        <v>22</v>
      </c>
      <c r="C65" s="9"/>
      <c r="D65" s="9"/>
      <c r="E65" s="10" t="s">
        <v>169</v>
      </c>
      <c r="F65" s="9" t="s">
        <v>17</v>
      </c>
      <c r="G65" s="11"/>
      <c r="H65" s="12">
        <v>44229</v>
      </c>
      <c r="I65" s="12"/>
      <c r="J65" s="13" t="str">
        <f ca="1">DATEDIF(H65,TODAY(),"y") &amp; " ans " &amp; DATEDIF(H65,TODAY(),"ym") &amp; " mois" &amp; DATEDIF(H65,TODAY(),"md") &amp; " jours"</f>
        <v>0 ans 4 mois12 jours</v>
      </c>
      <c r="K65" s="14"/>
      <c r="L65" s="15" t="s">
        <v>18</v>
      </c>
      <c r="M65" s="15" t="s">
        <v>19</v>
      </c>
      <c r="N65" s="15" t="s">
        <v>20</v>
      </c>
    </row>
    <row r="66" spans="1:14" ht="30" x14ac:dyDescent="0.25">
      <c r="A66" s="8" t="s">
        <v>170</v>
      </c>
      <c r="B66" s="8" t="s">
        <v>27</v>
      </c>
      <c r="C66" s="9"/>
      <c r="D66" s="9"/>
      <c r="E66" s="10" t="s">
        <v>171</v>
      </c>
      <c r="F66" s="9" t="s">
        <v>17</v>
      </c>
      <c r="G66" s="9"/>
      <c r="H66" s="12">
        <v>44006</v>
      </c>
      <c r="I66" s="12"/>
      <c r="J66" s="13" t="str">
        <f ca="1">DATEDIF(H66,TODAY(),"y") &amp; " ans " &amp; DATEDIF(H66,TODAY(),"ym") &amp; " mois" &amp; DATEDIF(H66,TODAY(),"md") &amp; " jours"</f>
        <v>0 ans 11 mois21 jours</v>
      </c>
      <c r="K66" s="14"/>
      <c r="L66" s="15" t="s">
        <v>18</v>
      </c>
      <c r="M66" s="15" t="s">
        <v>19</v>
      </c>
      <c r="N66" s="15" t="s">
        <v>20</v>
      </c>
    </row>
    <row r="67" spans="1:14" ht="30" x14ac:dyDescent="0.25">
      <c r="A67" s="8" t="s">
        <v>172</v>
      </c>
      <c r="B67" s="8" t="s">
        <v>71</v>
      </c>
      <c r="C67" s="9"/>
      <c r="D67" s="9"/>
      <c r="E67" s="10" t="s">
        <v>173</v>
      </c>
      <c r="F67" s="9" t="s">
        <v>17</v>
      </c>
      <c r="G67" s="9"/>
      <c r="H67" s="12">
        <v>43959</v>
      </c>
      <c r="I67" s="12"/>
      <c r="J67" s="13" t="str">
        <f ca="1">DATEDIF(H67,TODAY(),"y") &amp; " ans " &amp; DATEDIF(H67,TODAY(),"ym") &amp; " mois" &amp; DATEDIF(H67,TODAY(),"md") &amp; " jours"</f>
        <v>1 ans 1 mois6 jours</v>
      </c>
      <c r="K67" s="14"/>
      <c r="L67" s="15" t="s">
        <v>39</v>
      </c>
      <c r="M67" s="15" t="s">
        <v>19</v>
      </c>
      <c r="N67" s="15" t="s">
        <v>20</v>
      </c>
    </row>
    <row r="68" spans="1:14" ht="30" x14ac:dyDescent="0.25">
      <c r="A68" s="8" t="s">
        <v>174</v>
      </c>
      <c r="B68" s="8" t="s">
        <v>15</v>
      </c>
      <c r="C68" s="9"/>
      <c r="D68" s="9"/>
      <c r="E68" s="10" t="s">
        <v>175</v>
      </c>
      <c r="F68" s="9" t="s">
        <v>17</v>
      </c>
      <c r="G68" s="11"/>
      <c r="H68" s="12">
        <v>43734</v>
      </c>
      <c r="I68" s="12"/>
      <c r="J68" s="13" t="str">
        <f ca="1">DATEDIF(H68,TODAY(),"y") &amp; " ans " &amp; DATEDIF(H68,TODAY(),"ym") &amp; " mois" &amp; DATEDIF(H68,TODAY(),"md") &amp; " jours"</f>
        <v>1 ans 8 mois19 jours</v>
      </c>
      <c r="K68" s="14"/>
      <c r="L68" s="15" t="s">
        <v>18</v>
      </c>
      <c r="M68" s="15" t="s">
        <v>19</v>
      </c>
      <c r="N68" s="15" t="s">
        <v>20</v>
      </c>
    </row>
    <row r="69" spans="1:14" ht="30" x14ac:dyDescent="0.25">
      <c r="A69" s="8" t="s">
        <v>176</v>
      </c>
      <c r="B69" s="8" t="s">
        <v>15</v>
      </c>
      <c r="C69" s="9"/>
      <c r="D69" s="9"/>
      <c r="E69" s="10" t="s">
        <v>177</v>
      </c>
      <c r="F69" s="9" t="s">
        <v>17</v>
      </c>
      <c r="G69" s="11"/>
      <c r="H69" s="12">
        <v>43724</v>
      </c>
      <c r="I69" s="12"/>
      <c r="J69" s="13" t="str">
        <f ca="1">DATEDIF(H69,TODAY(),"y") &amp; " ans " &amp; DATEDIF(H69,TODAY(),"ym") &amp; " mois" &amp; DATEDIF(H69,TODAY(),"md") &amp; " jours"</f>
        <v>1 ans 8 mois29 jours</v>
      </c>
      <c r="K69" s="14"/>
      <c r="L69" s="15" t="s">
        <v>18</v>
      </c>
      <c r="M69" s="15" t="s">
        <v>19</v>
      </c>
      <c r="N69" s="15" t="s">
        <v>20</v>
      </c>
    </row>
    <row r="70" spans="1:14" ht="30" x14ac:dyDescent="0.25">
      <c r="A70" s="8" t="s">
        <v>178</v>
      </c>
      <c r="B70" s="8" t="s">
        <v>61</v>
      </c>
      <c r="C70" s="9"/>
      <c r="D70" s="9"/>
      <c r="E70" s="10" t="s">
        <v>179</v>
      </c>
      <c r="F70" s="9" t="s">
        <v>73</v>
      </c>
      <c r="G70" s="11"/>
      <c r="H70" s="12">
        <v>42221</v>
      </c>
      <c r="I70" s="12"/>
      <c r="J70" s="13" t="str">
        <f ca="1">DATEDIF(H70,TODAY(),"y") &amp; " ans " &amp; DATEDIF(H70,TODAY(),"ym") &amp; " mois" &amp; DATEDIF(H70,TODAY(),"md") &amp; " jours"</f>
        <v>5 ans 10 mois9 jours</v>
      </c>
      <c r="K70" s="14"/>
      <c r="L70" s="15" t="s">
        <v>39</v>
      </c>
      <c r="M70" s="15" t="s">
        <v>19</v>
      </c>
      <c r="N70" s="15" t="s">
        <v>20</v>
      </c>
    </row>
    <row r="71" spans="1:14" ht="30" x14ac:dyDescent="0.25">
      <c r="A71" s="8" t="s">
        <v>180</v>
      </c>
      <c r="B71" s="8" t="s">
        <v>22</v>
      </c>
      <c r="C71" s="9"/>
      <c r="D71" s="9"/>
      <c r="E71" s="10" t="s">
        <v>181</v>
      </c>
      <c r="F71" s="9" t="s">
        <v>17</v>
      </c>
      <c r="G71" s="11"/>
      <c r="H71" s="12">
        <v>43808</v>
      </c>
      <c r="I71" s="12"/>
      <c r="J71" s="13" t="str">
        <f ca="1">DATEDIF(H71,TODAY(),"y") &amp; " ans " &amp; DATEDIF(H71,TODAY(),"ym") &amp; " mois" &amp; DATEDIF(H71,TODAY(),"md") &amp; " jours"</f>
        <v>1 ans 6 mois5 jours</v>
      </c>
      <c r="K71" s="14"/>
      <c r="L71" s="15" t="s">
        <v>18</v>
      </c>
      <c r="M71" s="15" t="s">
        <v>19</v>
      </c>
      <c r="N71" s="15" t="s">
        <v>20</v>
      </c>
    </row>
    <row r="72" spans="1:14" x14ac:dyDescent="0.25">
      <c r="A72" s="15" t="s">
        <v>182</v>
      </c>
      <c r="B72" s="15" t="s">
        <v>22</v>
      </c>
      <c r="C72" s="11"/>
      <c r="D72" s="11"/>
      <c r="E72" s="17" t="s">
        <v>183</v>
      </c>
      <c r="F72" s="11" t="s">
        <v>17</v>
      </c>
      <c r="G72" s="11"/>
      <c r="H72" s="12">
        <v>44340</v>
      </c>
      <c r="I72" s="12">
        <v>44377</v>
      </c>
      <c r="J72" s="13" t="str">
        <f ca="1">DATEDIF(H72,TODAY(),"y") &amp; " ans " &amp; DATEDIF(H72,TODAY(),"ym") &amp; " mois" &amp; DATEDIF(H72,TODAY(),"md") &amp; " jours"</f>
        <v>0 ans 0 mois21 jours</v>
      </c>
      <c r="K72" s="14">
        <v>0</v>
      </c>
      <c r="L72" s="15" t="s">
        <v>18</v>
      </c>
      <c r="M72" s="15" t="s">
        <v>32</v>
      </c>
      <c r="N72" s="15" t="s">
        <v>25</v>
      </c>
    </row>
    <row r="73" spans="1:14" ht="30" x14ac:dyDescent="0.25">
      <c r="A73" s="8" t="s">
        <v>184</v>
      </c>
      <c r="B73" s="8" t="s">
        <v>15</v>
      </c>
      <c r="C73" s="9"/>
      <c r="D73" s="9"/>
      <c r="E73" s="10" t="s">
        <v>185</v>
      </c>
      <c r="F73" s="9" t="s">
        <v>17</v>
      </c>
      <c r="G73" s="9"/>
      <c r="H73" s="12">
        <v>43725</v>
      </c>
      <c r="I73" s="12"/>
      <c r="J73" s="13" t="str">
        <f ca="1">DATEDIF(H73,TODAY(),"y") &amp; " ans " &amp; DATEDIF(H73,TODAY(),"ym") &amp; " mois" &amp; DATEDIF(H73,TODAY(),"md") &amp; " jours"</f>
        <v>1 ans 8 mois28 jours</v>
      </c>
      <c r="K73" s="14"/>
      <c r="L73" s="15" t="s">
        <v>18</v>
      </c>
      <c r="M73" s="15" t="s">
        <v>19</v>
      </c>
      <c r="N73" s="15" t="s">
        <v>20</v>
      </c>
    </row>
    <row r="74" spans="1:14" ht="30" x14ac:dyDescent="0.25">
      <c r="A74" s="8" t="s">
        <v>186</v>
      </c>
      <c r="B74" s="8" t="s">
        <v>22</v>
      </c>
      <c r="C74" s="9"/>
      <c r="D74" s="9"/>
      <c r="E74" s="10" t="s">
        <v>187</v>
      </c>
      <c r="F74" s="9" t="s">
        <v>17</v>
      </c>
      <c r="G74" s="9"/>
      <c r="H74" s="12">
        <v>44054</v>
      </c>
      <c r="I74" s="12"/>
      <c r="J74" s="13" t="str">
        <f ca="1">DATEDIF(H74,TODAY(),"y") &amp; " ans " &amp; DATEDIF(H74,TODAY(),"ym") &amp; " mois" &amp; DATEDIF(H74,TODAY(),"md") &amp; " jours"</f>
        <v>0 ans 10 mois3 jours</v>
      </c>
      <c r="K74" s="14"/>
      <c r="L74" s="15" t="s">
        <v>18</v>
      </c>
      <c r="M74" s="15" t="s">
        <v>19</v>
      </c>
      <c r="N74" s="15" t="s">
        <v>20</v>
      </c>
    </row>
    <row r="75" spans="1:14" ht="30" x14ac:dyDescent="0.25">
      <c r="A75" s="8" t="s">
        <v>188</v>
      </c>
      <c r="B75" s="8" t="s">
        <v>27</v>
      </c>
      <c r="C75" s="9"/>
      <c r="D75" s="9"/>
      <c r="E75" s="10" t="s">
        <v>189</v>
      </c>
      <c r="F75" s="9" t="s">
        <v>17</v>
      </c>
      <c r="G75" s="9"/>
      <c r="H75" s="12">
        <v>44111</v>
      </c>
      <c r="I75" s="12"/>
      <c r="J75" s="13" t="str">
        <f ca="1">DATEDIF(H75,TODAY(),"y") &amp; " ans " &amp; DATEDIF(H75,TODAY(),"ym") &amp; " mois" &amp; DATEDIF(H75,TODAY(),"md") &amp; " jours"</f>
        <v>0 ans 8 mois7 jours</v>
      </c>
      <c r="K75" s="14"/>
      <c r="L75" s="15" t="s">
        <v>18</v>
      </c>
      <c r="M75" s="15" t="s">
        <v>19</v>
      </c>
      <c r="N75" s="15" t="s">
        <v>20</v>
      </c>
    </row>
    <row r="76" spans="1:14" ht="30" x14ac:dyDescent="0.25">
      <c r="A76" s="8" t="s">
        <v>190</v>
      </c>
      <c r="B76" s="8" t="s">
        <v>27</v>
      </c>
      <c r="C76" s="9"/>
      <c r="D76" s="9"/>
      <c r="E76" s="10" t="s">
        <v>191</v>
      </c>
      <c r="F76" s="9" t="s">
        <v>17</v>
      </c>
      <c r="G76" s="9"/>
      <c r="H76" s="12">
        <v>44111</v>
      </c>
      <c r="I76" s="12"/>
      <c r="J76" s="13" t="str">
        <f ca="1">DATEDIF(H76,TODAY(),"y") &amp; " ans " &amp; DATEDIF(H76,TODAY(),"ym") &amp; " mois" &amp; DATEDIF(H76,TODAY(),"md") &amp; " jours"</f>
        <v>0 ans 8 mois7 jours</v>
      </c>
      <c r="K76" s="14"/>
      <c r="L76" s="15" t="s">
        <v>18</v>
      </c>
      <c r="M76" s="15" t="s">
        <v>19</v>
      </c>
      <c r="N76" s="15" t="s">
        <v>20</v>
      </c>
    </row>
    <row r="77" spans="1:14" ht="30" x14ac:dyDescent="0.25">
      <c r="A77" s="8" t="s">
        <v>192</v>
      </c>
      <c r="B77" s="8" t="s">
        <v>22</v>
      </c>
      <c r="C77" s="9"/>
      <c r="D77" s="9"/>
      <c r="E77" s="10" t="s">
        <v>193</v>
      </c>
      <c r="F77" s="9" t="s">
        <v>17</v>
      </c>
      <c r="G77" s="11"/>
      <c r="H77" s="12">
        <v>43790</v>
      </c>
      <c r="I77" s="12"/>
      <c r="J77" s="13" t="str">
        <f ca="1">DATEDIF(H77,TODAY(),"y") &amp; " ans " &amp; DATEDIF(H77,TODAY(),"ym") &amp; " mois" &amp; DATEDIF(H77,TODAY(),"md") &amp; " jours"</f>
        <v>1 ans 6 mois24 jours</v>
      </c>
      <c r="K77" s="14"/>
      <c r="L77" s="15" t="s">
        <v>18</v>
      </c>
      <c r="M77" s="15" t="s">
        <v>19</v>
      </c>
      <c r="N77" s="15" t="s">
        <v>20</v>
      </c>
    </row>
    <row r="78" spans="1:14" ht="30" x14ac:dyDescent="0.25">
      <c r="A78" s="8" t="s">
        <v>194</v>
      </c>
      <c r="B78" s="8" t="s">
        <v>36</v>
      </c>
      <c r="C78" s="9"/>
      <c r="D78" s="9"/>
      <c r="E78" s="10" t="s">
        <v>195</v>
      </c>
      <c r="F78" s="9" t="s">
        <v>73</v>
      </c>
      <c r="G78" s="11"/>
      <c r="H78" s="12">
        <v>42036</v>
      </c>
      <c r="I78" s="12"/>
      <c r="J78" s="13" t="str">
        <f ca="1">DATEDIF(H78,TODAY(),"y") &amp; " ans " &amp; DATEDIF($H$3,TODAY(),"ym") &amp; " mois" &amp; DATEDIF($H$3,TODAY(),"md") &amp; " jours"</f>
        <v>6 ans 4 mois12 jours</v>
      </c>
      <c r="K78" s="14"/>
      <c r="L78" s="15" t="s">
        <v>18</v>
      </c>
      <c r="M78" s="15" t="s">
        <v>19</v>
      </c>
      <c r="N78" s="15" t="s">
        <v>20</v>
      </c>
    </row>
    <row r="79" spans="1:14" ht="30" x14ac:dyDescent="0.25">
      <c r="A79" s="8" t="s">
        <v>196</v>
      </c>
      <c r="B79" s="8" t="s">
        <v>22</v>
      </c>
      <c r="C79" s="9"/>
      <c r="D79" s="9"/>
      <c r="E79" s="10" t="s">
        <v>197</v>
      </c>
      <c r="F79" s="9" t="s">
        <v>17</v>
      </c>
      <c r="G79" s="9"/>
      <c r="H79" s="12">
        <v>43596</v>
      </c>
      <c r="I79" s="12"/>
      <c r="J79" s="13" t="str">
        <f ca="1">DATEDIF(H79,TODAY(),"y") &amp; " ans " &amp; DATEDIF(H79,TODAY(),"ym") &amp; " mois" &amp; DATEDIF(H79,TODAY(),"md") &amp; " jours"</f>
        <v>2 ans 1 mois3 jours</v>
      </c>
      <c r="K79" s="14"/>
      <c r="L79" s="15" t="s">
        <v>18</v>
      </c>
      <c r="M79" s="15" t="s">
        <v>19</v>
      </c>
      <c r="N79" s="15" t="s">
        <v>20</v>
      </c>
    </row>
    <row r="80" spans="1:14" ht="30" x14ac:dyDescent="0.25">
      <c r="A80" s="8" t="s">
        <v>198</v>
      </c>
      <c r="B80" s="8" t="s">
        <v>22</v>
      </c>
      <c r="C80" s="9"/>
      <c r="D80" s="9"/>
      <c r="E80" s="10" t="s">
        <v>199</v>
      </c>
      <c r="F80" s="9" t="s">
        <v>17</v>
      </c>
      <c r="G80" s="11"/>
      <c r="H80" s="12">
        <v>42844</v>
      </c>
      <c r="I80" s="12"/>
      <c r="J80" s="13" t="str">
        <f ca="1">DATEDIF(H80,TODAY(),"y") &amp; " ans " &amp; DATEDIF(H80,TODAY(),"ym") &amp; " mois" &amp; DATEDIF(H80,TODAY(),"md") &amp; " jours"</f>
        <v>4 ans 1 mois26 jours</v>
      </c>
      <c r="K80" s="14"/>
      <c r="L80" s="15" t="s">
        <v>18</v>
      </c>
      <c r="M80" s="15" t="s">
        <v>19</v>
      </c>
      <c r="N80" s="15" t="s">
        <v>20</v>
      </c>
    </row>
    <row r="81" spans="1:14" ht="30" x14ac:dyDescent="0.25">
      <c r="A81" s="8" t="s">
        <v>200</v>
      </c>
      <c r="B81" s="8" t="s">
        <v>27</v>
      </c>
      <c r="C81" s="9"/>
      <c r="D81" s="9"/>
      <c r="E81" s="10" t="s">
        <v>201</v>
      </c>
      <c r="F81" s="9" t="s">
        <v>17</v>
      </c>
      <c r="G81" s="9"/>
      <c r="H81" s="12">
        <v>44107</v>
      </c>
      <c r="I81" s="12"/>
      <c r="J81" s="13" t="str">
        <f ca="1">DATEDIF(H81,TODAY(),"y") &amp; " ans " &amp; DATEDIF(H81,TODAY(),"ym") &amp; " mois" &amp; DATEDIF(H81,TODAY(),"md") &amp; " jours"</f>
        <v>0 ans 8 mois11 jours</v>
      </c>
      <c r="K81" s="14"/>
      <c r="L81" s="15" t="s">
        <v>18</v>
      </c>
      <c r="M81" s="15" t="s">
        <v>19</v>
      </c>
      <c r="N81" s="15" t="s">
        <v>20</v>
      </c>
    </row>
    <row r="82" spans="1:14" ht="30" x14ac:dyDescent="0.25">
      <c r="A82" s="8" t="s">
        <v>202</v>
      </c>
      <c r="B82" s="8" t="s">
        <v>27</v>
      </c>
      <c r="C82" s="9"/>
      <c r="D82" s="9"/>
      <c r="E82" s="10" t="s">
        <v>203</v>
      </c>
      <c r="F82" s="9" t="s">
        <v>17</v>
      </c>
      <c r="G82" s="9"/>
      <c r="H82" s="12">
        <v>44007</v>
      </c>
      <c r="I82" s="12"/>
      <c r="J82" s="13" t="str">
        <f ca="1">DATEDIF(H82,TODAY(),"y") &amp; " ans " &amp; DATEDIF(H82,TODAY(),"ym") &amp; " mois" &amp; DATEDIF(H82,TODAY(),"md") &amp; " jours"</f>
        <v>0 ans 11 mois20 jours</v>
      </c>
      <c r="K82" s="14"/>
      <c r="L82" s="15" t="s">
        <v>18</v>
      </c>
      <c r="M82" s="15" t="s">
        <v>19</v>
      </c>
      <c r="N82" s="15" t="s">
        <v>20</v>
      </c>
    </row>
    <row r="83" spans="1:14" ht="30" x14ac:dyDescent="0.25">
      <c r="A83" s="8" t="s">
        <v>204</v>
      </c>
      <c r="B83" s="8" t="s">
        <v>15</v>
      </c>
      <c r="C83" s="9"/>
      <c r="D83" s="9"/>
      <c r="E83" s="10" t="s">
        <v>205</v>
      </c>
      <c r="F83" s="9" t="s">
        <v>17</v>
      </c>
      <c r="G83" s="11"/>
      <c r="H83" s="12">
        <v>43808</v>
      </c>
      <c r="I83" s="12"/>
      <c r="J83" s="13" t="str">
        <f ca="1">DATEDIF(H83,TODAY(),"y") &amp; " ans " &amp; DATEDIF(H83,TODAY(),"ym") &amp; " mois" &amp; DATEDIF(H83,TODAY(),"md") &amp; " jours"</f>
        <v>1 ans 6 mois5 jours</v>
      </c>
      <c r="K83" s="14"/>
      <c r="L83" s="15" t="s">
        <v>18</v>
      </c>
      <c r="M83" s="15" t="s">
        <v>19</v>
      </c>
      <c r="N83" s="15" t="s">
        <v>20</v>
      </c>
    </row>
    <row r="84" spans="1:14" ht="30" x14ac:dyDescent="0.25">
      <c r="A84" s="8" t="s">
        <v>206</v>
      </c>
      <c r="B84" s="8" t="s">
        <v>22</v>
      </c>
      <c r="C84" s="9"/>
      <c r="D84" s="9"/>
      <c r="E84" s="10" t="s">
        <v>207</v>
      </c>
      <c r="F84" s="9" t="s">
        <v>17</v>
      </c>
      <c r="G84" s="11"/>
      <c r="H84" s="12">
        <v>43790</v>
      </c>
      <c r="I84" s="12"/>
      <c r="J84" s="13" t="str">
        <f ca="1">DATEDIF(H84,TODAY(),"y") &amp; " ans " &amp; DATEDIF(H84,TODAY(),"ym") &amp; " mois" &amp; DATEDIF(H84,TODAY(),"md") &amp; " jours"</f>
        <v>1 ans 6 mois24 jours</v>
      </c>
      <c r="K84" s="14"/>
      <c r="L84" s="15" t="s">
        <v>18</v>
      </c>
      <c r="M84" s="15" t="s">
        <v>19</v>
      </c>
      <c r="N84" s="15" t="s">
        <v>20</v>
      </c>
    </row>
    <row r="85" spans="1:14" ht="30" x14ac:dyDescent="0.25">
      <c r="A85" s="15" t="s">
        <v>208</v>
      </c>
      <c r="B85" s="15" t="s">
        <v>209</v>
      </c>
      <c r="C85" s="11"/>
      <c r="D85" s="11"/>
      <c r="E85" s="17" t="s">
        <v>210</v>
      </c>
      <c r="F85" s="11" t="s">
        <v>17</v>
      </c>
      <c r="G85" s="11" t="s">
        <v>211</v>
      </c>
      <c r="H85" s="12">
        <v>41729</v>
      </c>
      <c r="I85" s="12"/>
      <c r="J85" s="13" t="str">
        <f ca="1">DATEDIF(H85,TODAY(),"y") &amp; " ans " &amp; DATEDIF(H85,TODAY(),"ym") &amp; " mois" &amp; DATEDIF(H85,TODAY(),"md") &amp; " jours"</f>
        <v>7 ans 2 mois14 jours</v>
      </c>
      <c r="K85" s="14">
        <v>10</v>
      </c>
      <c r="L85" s="15" t="s">
        <v>29</v>
      </c>
      <c r="M85" s="15" t="s">
        <v>19</v>
      </c>
      <c r="N85" s="15" t="s">
        <v>25</v>
      </c>
    </row>
    <row r="86" spans="1:14" ht="30" x14ac:dyDescent="0.25">
      <c r="A86" s="8" t="s">
        <v>212</v>
      </c>
      <c r="B86" s="8" t="s">
        <v>22</v>
      </c>
      <c r="C86" s="9"/>
      <c r="D86" s="9"/>
      <c r="E86" s="10" t="s">
        <v>213</v>
      </c>
      <c r="F86" s="9" t="s">
        <v>17</v>
      </c>
      <c r="G86" s="9"/>
      <c r="H86" s="12">
        <v>44292</v>
      </c>
      <c r="I86" s="12"/>
      <c r="J86" s="13" t="str">
        <f ca="1">DATEDIF(H86,TODAY(),"y") &amp; " ans " &amp; DATEDIF(H86,TODAY(),"ym") &amp; " mois" &amp; DATEDIF(H86,TODAY(),"md") &amp; " jours"</f>
        <v>0 ans 2 mois8 jours</v>
      </c>
      <c r="K86" s="14"/>
      <c r="L86" s="15" t="s">
        <v>18</v>
      </c>
      <c r="M86" s="15" t="s">
        <v>19</v>
      </c>
      <c r="N86" s="15" t="s">
        <v>20</v>
      </c>
    </row>
    <row r="87" spans="1:14" ht="30" x14ac:dyDescent="0.25">
      <c r="A87" s="15" t="s">
        <v>214</v>
      </c>
      <c r="B87" s="15" t="s">
        <v>71</v>
      </c>
      <c r="C87" s="11"/>
      <c r="D87" s="11"/>
      <c r="E87" s="17" t="s">
        <v>215</v>
      </c>
      <c r="F87" s="11" t="s">
        <v>73</v>
      </c>
      <c r="G87" s="11" t="s">
        <v>216</v>
      </c>
      <c r="H87" s="12">
        <v>40898</v>
      </c>
      <c r="I87" s="19"/>
      <c r="J87" s="13" t="str">
        <f ca="1">DATEDIF(H87,TODAY(),"y") &amp; " ans " &amp; DATEDIF(H87,TODAY(),"ym") &amp; " mois" &amp; DATEDIF(H87,TODAY(),"md") &amp; " jours"</f>
        <v>9 ans 5 mois24 jours</v>
      </c>
      <c r="K87" s="14">
        <v>10</v>
      </c>
      <c r="L87" s="15" t="s">
        <v>39</v>
      </c>
      <c r="M87" s="15" t="s">
        <v>19</v>
      </c>
      <c r="N87" s="15" t="s">
        <v>25</v>
      </c>
    </row>
    <row r="88" spans="1:14" ht="30" x14ac:dyDescent="0.25">
      <c r="A88" s="15" t="s">
        <v>217</v>
      </c>
      <c r="B88" s="15" t="s">
        <v>15</v>
      </c>
      <c r="C88" s="11"/>
      <c r="D88" s="11"/>
      <c r="E88" s="17" t="s">
        <v>218</v>
      </c>
      <c r="F88" s="11" t="s">
        <v>17</v>
      </c>
      <c r="G88" s="11"/>
      <c r="H88" s="12">
        <v>44344</v>
      </c>
      <c r="I88" s="12">
        <v>44377</v>
      </c>
      <c r="J88" s="13" t="str">
        <f ca="1">DATEDIF(H88,TODAY(),"y") &amp; " ans " &amp; DATEDIF(H88,TODAY(),"ym") &amp; " mois" &amp; DATEDIF(H88,TODAY(),"md") &amp; " jours"</f>
        <v>0 ans 0 mois17 jours</v>
      </c>
      <c r="K88" s="14">
        <v>0</v>
      </c>
      <c r="L88" s="15" t="s">
        <v>18</v>
      </c>
      <c r="M88" s="15" t="s">
        <v>32</v>
      </c>
      <c r="N88" s="15" t="s">
        <v>25</v>
      </c>
    </row>
    <row r="89" spans="1:14" ht="30" x14ac:dyDescent="0.25">
      <c r="A89" s="15" t="s">
        <v>219</v>
      </c>
      <c r="B89" s="15" t="s">
        <v>61</v>
      </c>
      <c r="C89" s="11"/>
      <c r="D89" s="11"/>
      <c r="E89" s="17" t="s">
        <v>220</v>
      </c>
      <c r="F89" s="11" t="s">
        <v>73</v>
      </c>
      <c r="G89" s="11" t="s">
        <v>221</v>
      </c>
      <c r="H89" s="12">
        <v>40752</v>
      </c>
      <c r="I89" s="19"/>
      <c r="J89" s="13" t="str">
        <f ca="1">DATEDIF(H89,TODAY(),"y") &amp; " ans " &amp; DATEDIF(H89,TODAY(),"ym") &amp; " mois" &amp; DATEDIF(H89,TODAY(),"md") &amp; " jours"</f>
        <v>9 ans 10 mois17 jours</v>
      </c>
      <c r="K89" s="14">
        <v>10</v>
      </c>
      <c r="L89" s="15" t="s">
        <v>39</v>
      </c>
      <c r="M89" s="15" t="s">
        <v>19</v>
      </c>
      <c r="N89" s="15" t="s">
        <v>25</v>
      </c>
    </row>
    <row r="90" spans="1:14" ht="30" x14ac:dyDescent="0.25">
      <c r="A90" s="15" t="s">
        <v>222</v>
      </c>
      <c r="B90" s="15" t="s">
        <v>61</v>
      </c>
      <c r="C90" s="11"/>
      <c r="D90" s="11"/>
      <c r="E90" s="17" t="s">
        <v>223</v>
      </c>
      <c r="F90" s="11" t="s">
        <v>73</v>
      </c>
      <c r="G90" s="11" t="s">
        <v>224</v>
      </c>
      <c r="H90" s="12">
        <v>41988</v>
      </c>
      <c r="I90" s="12"/>
      <c r="J90" s="13" t="str">
        <f ca="1">DATEDIF(H90,TODAY(),"y") &amp; " ans " &amp; DATEDIF(H90,TODAY(),"ym") &amp; " mois" &amp; DATEDIF(H90,TODAY(),"md") &amp; " jours"</f>
        <v>6 ans 5 mois30 jours</v>
      </c>
      <c r="K90" s="14">
        <v>10</v>
      </c>
      <c r="L90" s="15" t="s">
        <v>39</v>
      </c>
      <c r="M90" s="15" t="s">
        <v>19</v>
      </c>
      <c r="N90" s="15" t="s">
        <v>25</v>
      </c>
    </row>
    <row r="91" spans="1:14" ht="30" x14ac:dyDescent="0.25">
      <c r="A91" s="15" t="s">
        <v>225</v>
      </c>
      <c r="B91" s="15" t="s">
        <v>61</v>
      </c>
      <c r="C91" s="11"/>
      <c r="D91" s="11"/>
      <c r="E91" s="17" t="s">
        <v>226</v>
      </c>
      <c r="F91" s="11" t="s">
        <v>73</v>
      </c>
      <c r="G91" s="11" t="s">
        <v>227</v>
      </c>
      <c r="H91" s="12">
        <v>41589</v>
      </c>
      <c r="I91" s="12"/>
      <c r="J91" s="13" t="str">
        <f ca="1">DATEDIF(H91,TODAY(),"y") &amp; " ans " &amp; DATEDIF(H91,TODAY(),"ym") &amp; " mois" &amp; DATEDIF(H91,TODAY(),"md") &amp; " jours"</f>
        <v>7 ans 7 mois3 jours</v>
      </c>
      <c r="K91" s="14">
        <v>10</v>
      </c>
      <c r="L91" s="15" t="s">
        <v>39</v>
      </c>
      <c r="M91" s="15" t="s">
        <v>19</v>
      </c>
      <c r="N91" s="15" t="s">
        <v>25</v>
      </c>
    </row>
    <row r="92" spans="1:14" ht="30" x14ac:dyDescent="0.25">
      <c r="A92" s="15" t="s">
        <v>228</v>
      </c>
      <c r="B92" s="15" t="s">
        <v>61</v>
      </c>
      <c r="C92" s="11"/>
      <c r="D92" s="11"/>
      <c r="E92" s="17" t="s">
        <v>229</v>
      </c>
      <c r="F92" s="11" t="s">
        <v>73</v>
      </c>
      <c r="G92" s="11" t="s">
        <v>230</v>
      </c>
      <c r="H92" s="12">
        <v>41492</v>
      </c>
      <c r="I92" s="12"/>
      <c r="J92" s="13" t="str">
        <f ca="1">DATEDIF(H92,TODAY(),"y") &amp; " ans " &amp; DATEDIF(H92,TODAY(),"ym") &amp; " mois" &amp; DATEDIF(H92,TODAY(),"md") &amp; " jours"</f>
        <v>7 ans 10 mois8 jours</v>
      </c>
      <c r="K92" s="14">
        <v>10</v>
      </c>
      <c r="L92" s="15" t="s">
        <v>39</v>
      </c>
      <c r="M92" s="15" t="s">
        <v>19</v>
      </c>
      <c r="N92" s="15" t="s">
        <v>25</v>
      </c>
    </row>
    <row r="93" spans="1:14" ht="30" x14ac:dyDescent="0.25">
      <c r="A93" s="15" t="s">
        <v>231</v>
      </c>
      <c r="B93" s="15" t="s">
        <v>71</v>
      </c>
      <c r="C93" s="11"/>
      <c r="D93" s="11"/>
      <c r="E93" s="17" t="s">
        <v>232</v>
      </c>
      <c r="F93" s="11" t="s">
        <v>73</v>
      </c>
      <c r="G93" s="11" t="s">
        <v>74</v>
      </c>
      <c r="H93" s="12">
        <v>41520</v>
      </c>
      <c r="I93" s="12"/>
      <c r="J93" s="13" t="str">
        <f ca="1">DATEDIF(H93,TODAY(),"y") &amp; " ans " &amp; DATEDIF(H93,TODAY(),"ym") &amp; " mois" &amp; DATEDIF(H93,TODAY(),"md") &amp; " jours"</f>
        <v>7 ans 9 mois11 jours</v>
      </c>
      <c r="K93" s="14">
        <v>10</v>
      </c>
      <c r="L93" s="15" t="s">
        <v>39</v>
      </c>
      <c r="M93" s="15" t="s">
        <v>19</v>
      </c>
      <c r="N93" s="15" t="s">
        <v>25</v>
      </c>
    </row>
    <row r="94" spans="1:14" ht="30" x14ac:dyDescent="0.25">
      <c r="A94" s="15" t="s">
        <v>233</v>
      </c>
      <c r="B94" s="15" t="s">
        <v>71</v>
      </c>
      <c r="C94" s="11"/>
      <c r="D94" s="11"/>
      <c r="E94" s="17" t="s">
        <v>234</v>
      </c>
      <c r="F94" s="11" t="s">
        <v>73</v>
      </c>
      <c r="G94" s="11" t="s">
        <v>74</v>
      </c>
      <c r="H94" s="12">
        <v>41176</v>
      </c>
      <c r="I94" s="19"/>
      <c r="J94" s="13" t="str">
        <f ca="1">DATEDIF(H94,TODAY(),"y") &amp; " ans " &amp; DATEDIF(H94,TODAY(),"ym") &amp; " mois" &amp; DATEDIF(H94,TODAY(),"md") &amp; " jours"</f>
        <v>8 ans 8 mois21 jours</v>
      </c>
      <c r="K94" s="14">
        <v>10</v>
      </c>
      <c r="L94" s="15" t="s">
        <v>39</v>
      </c>
      <c r="M94" s="15" t="s">
        <v>19</v>
      </c>
      <c r="N94" s="15" t="s">
        <v>25</v>
      </c>
    </row>
    <row r="95" spans="1:14" ht="30" x14ac:dyDescent="0.25">
      <c r="A95" s="15" t="s">
        <v>235</v>
      </c>
      <c r="B95" s="15" t="s">
        <v>15</v>
      </c>
      <c r="C95" s="11"/>
      <c r="D95" s="11"/>
      <c r="E95" s="17" t="s">
        <v>236</v>
      </c>
      <c r="F95" s="11" t="s">
        <v>73</v>
      </c>
      <c r="G95" s="11" t="s">
        <v>74</v>
      </c>
      <c r="H95" s="12">
        <v>41519</v>
      </c>
      <c r="I95" s="12"/>
      <c r="J95" s="13" t="str">
        <f ca="1">DATEDIF(H95,TODAY(),"y") &amp; " ans " &amp; DATEDIF(H95,TODAY(),"ym") &amp; " mois" &amp; DATEDIF(H95,TODAY(),"md") &amp; " jours"</f>
        <v>7 ans 9 mois12 jours</v>
      </c>
      <c r="K95" s="14">
        <v>10</v>
      </c>
      <c r="L95" s="15" t="s">
        <v>18</v>
      </c>
      <c r="M95" s="15" t="s">
        <v>19</v>
      </c>
      <c r="N95" s="15" t="s">
        <v>25</v>
      </c>
    </row>
    <row r="96" spans="1:14" ht="30" x14ac:dyDescent="0.25">
      <c r="A96" s="15" t="s">
        <v>237</v>
      </c>
      <c r="B96" s="15" t="s">
        <v>61</v>
      </c>
      <c r="C96" s="11"/>
      <c r="D96" s="11"/>
      <c r="E96" s="17" t="s">
        <v>238</v>
      </c>
      <c r="F96" s="11" t="s">
        <v>73</v>
      </c>
      <c r="G96" s="11" t="s">
        <v>239</v>
      </c>
      <c r="H96" s="12">
        <v>40665</v>
      </c>
      <c r="I96" s="19"/>
      <c r="J96" s="13" t="str">
        <f ca="1">DATEDIF(H96,TODAY(),"y") &amp; " ans " &amp; DATEDIF(H96,TODAY(),"ym") &amp; " mois" &amp; DATEDIF(H96,TODAY(),"md") &amp; " jours"</f>
        <v>10 ans 1 mois12 jours</v>
      </c>
      <c r="K96" s="14">
        <v>10</v>
      </c>
      <c r="L96" s="15" t="s">
        <v>39</v>
      </c>
      <c r="M96" s="15" t="s">
        <v>19</v>
      </c>
      <c r="N96" s="15" t="s">
        <v>25</v>
      </c>
    </row>
    <row r="97" spans="1:14" ht="45" x14ac:dyDescent="0.25">
      <c r="A97" s="15" t="s">
        <v>240</v>
      </c>
      <c r="B97" s="15" t="s">
        <v>241</v>
      </c>
      <c r="C97" s="11"/>
      <c r="D97" s="11"/>
      <c r="E97" s="17" t="s">
        <v>242</v>
      </c>
      <c r="F97" s="11" t="s">
        <v>17</v>
      </c>
      <c r="G97" s="11" t="s">
        <v>243</v>
      </c>
      <c r="H97" s="12">
        <v>43466</v>
      </c>
      <c r="I97" s="12"/>
      <c r="J97" s="13" t="str">
        <f ca="1">DATEDIF(H97,TODAY(),"y") &amp; " ans " &amp; DATEDIF(H97,TODAY(),"ym") &amp; " mois" &amp; DATEDIF(H97,TODAY(),"md") &amp; " jours"</f>
        <v>2 ans 5 mois13 jours</v>
      </c>
      <c r="K97" s="14">
        <v>5</v>
      </c>
      <c r="L97" s="15" t="s">
        <v>83</v>
      </c>
      <c r="M97" s="15" t="s">
        <v>19</v>
      </c>
      <c r="N97" s="15" t="s">
        <v>25</v>
      </c>
    </row>
    <row r="98" spans="1:14" ht="30" x14ac:dyDescent="0.25">
      <c r="A98" s="8" t="s">
        <v>244</v>
      </c>
      <c r="B98" s="8" t="s">
        <v>22</v>
      </c>
      <c r="C98" s="9"/>
      <c r="D98" s="9"/>
      <c r="E98" s="10" t="s">
        <v>245</v>
      </c>
      <c r="F98" s="9" t="s">
        <v>17</v>
      </c>
      <c r="G98" s="11"/>
      <c r="H98" s="12">
        <v>41694</v>
      </c>
      <c r="I98" s="12"/>
      <c r="J98" s="13" t="str">
        <f ca="1">DATEDIF(H98,TODAY(),"y") &amp; " ans " &amp; DATEDIF(H98,TODAY(),"ym") &amp; " mois" &amp; DATEDIF(H98,TODAY(),"md") &amp; " jours"</f>
        <v>7 ans 3 mois21 jours</v>
      </c>
      <c r="K98" s="14"/>
      <c r="L98" s="15" t="s">
        <v>18</v>
      </c>
      <c r="M98" s="15" t="s">
        <v>19</v>
      </c>
      <c r="N98" s="15" t="s">
        <v>20</v>
      </c>
    </row>
    <row r="99" spans="1:14" ht="30" x14ac:dyDescent="0.25">
      <c r="A99" s="15" t="s">
        <v>246</v>
      </c>
      <c r="B99" s="15" t="s">
        <v>51</v>
      </c>
      <c r="C99" s="11"/>
      <c r="D99" s="11"/>
      <c r="E99" s="17" t="s">
        <v>247</v>
      </c>
      <c r="F99" s="11" t="s">
        <v>73</v>
      </c>
      <c r="G99" s="11" t="s">
        <v>74</v>
      </c>
      <c r="H99" s="12">
        <v>41520</v>
      </c>
      <c r="I99" s="12"/>
      <c r="J99" s="13" t="str">
        <f ca="1">DATEDIF(H99,TODAY(),"y") &amp; " ans " &amp; DATEDIF(H99,TODAY(),"ym") &amp; " mois" &amp; DATEDIF(H99,TODAY(),"md") &amp; " jours"</f>
        <v>7 ans 9 mois11 jours</v>
      </c>
      <c r="K99" s="14">
        <v>10</v>
      </c>
      <c r="L99" s="15" t="s">
        <v>29</v>
      </c>
      <c r="M99" s="15" t="s">
        <v>19</v>
      </c>
      <c r="N99" s="15" t="s">
        <v>25</v>
      </c>
    </row>
    <row r="100" spans="1:14" ht="30" x14ac:dyDescent="0.25">
      <c r="A100" s="15" t="s">
        <v>248</v>
      </c>
      <c r="B100" s="15" t="s">
        <v>51</v>
      </c>
      <c r="C100" s="11"/>
      <c r="D100" s="11"/>
      <c r="E100" s="17" t="s">
        <v>249</v>
      </c>
      <c r="F100" s="11" t="s">
        <v>73</v>
      </c>
      <c r="G100" s="11" t="s">
        <v>74</v>
      </c>
      <c r="H100" s="12">
        <v>41505</v>
      </c>
      <c r="I100" s="12"/>
      <c r="J100" s="13" t="str">
        <f ca="1">DATEDIF(H100,TODAY(),"y") &amp; " ans " &amp; DATEDIF(H100,TODAY(),"ym") &amp; " mois" &amp; DATEDIF(H100,TODAY(),"md") &amp; " jours"</f>
        <v>7 ans 9 mois26 jours</v>
      </c>
      <c r="K100" s="14">
        <v>10</v>
      </c>
      <c r="L100" s="15" t="s">
        <v>29</v>
      </c>
      <c r="M100" s="15" t="s">
        <v>19</v>
      </c>
      <c r="N100" s="15" t="s">
        <v>25</v>
      </c>
    </row>
    <row r="101" spans="1:14" ht="45" x14ac:dyDescent="0.25">
      <c r="A101" s="8" t="s">
        <v>250</v>
      </c>
      <c r="B101" s="8" t="s">
        <v>251</v>
      </c>
      <c r="C101" s="9"/>
      <c r="D101" s="9"/>
      <c r="E101" s="10" t="s">
        <v>252</v>
      </c>
      <c r="F101" s="9" t="s">
        <v>73</v>
      </c>
      <c r="G101" s="11"/>
      <c r="H101" s="12">
        <v>42744</v>
      </c>
      <c r="I101" s="12"/>
      <c r="J101" s="13" t="str">
        <f ca="1">DATEDIF(H101,TODAY(),"y") &amp; " ans " &amp; DATEDIF(H101,TODAY(),"ym") &amp; " mois" &amp; DATEDIF(H101,TODAY(),"md") &amp; " jours"</f>
        <v>4 ans 5 mois5 jours</v>
      </c>
      <c r="K101" s="14"/>
      <c r="L101" s="15" t="s">
        <v>83</v>
      </c>
      <c r="M101" s="15" t="s">
        <v>19</v>
      </c>
      <c r="N101" s="15" t="s">
        <v>20</v>
      </c>
    </row>
    <row r="102" spans="1:14" ht="30" x14ac:dyDescent="0.25">
      <c r="A102" s="15" t="s">
        <v>253</v>
      </c>
      <c r="B102" s="15" t="s">
        <v>164</v>
      </c>
      <c r="C102" s="11"/>
      <c r="D102" s="11"/>
      <c r="E102" s="17" t="s">
        <v>254</v>
      </c>
      <c r="F102" s="11" t="s">
        <v>17</v>
      </c>
      <c r="G102" s="11" t="s">
        <v>65</v>
      </c>
      <c r="H102" s="12">
        <v>42403</v>
      </c>
      <c r="I102" s="12"/>
      <c r="J102" s="13" t="str">
        <f ca="1">DATEDIF(H102,TODAY(),"y") &amp; " ans " &amp; DATEDIF(H102,TODAY(),"ym") &amp; " mois" &amp; DATEDIF(H102,TODAY(),"md") &amp; " jours"</f>
        <v>5 ans 4 mois11 jours</v>
      </c>
      <c r="K102" s="14">
        <v>10</v>
      </c>
      <c r="L102" s="15" t="s">
        <v>39</v>
      </c>
      <c r="M102" s="15" t="s">
        <v>19</v>
      </c>
      <c r="N102" s="15" t="s">
        <v>25</v>
      </c>
    </row>
    <row r="103" spans="1:14" ht="30" x14ac:dyDescent="0.25">
      <c r="A103" s="8" t="s">
        <v>255</v>
      </c>
      <c r="B103" s="8" t="s">
        <v>22</v>
      </c>
      <c r="C103" s="9"/>
      <c r="D103" s="9"/>
      <c r="E103" s="10" t="s">
        <v>256</v>
      </c>
      <c r="F103" s="9" t="s">
        <v>17</v>
      </c>
      <c r="G103" s="11"/>
      <c r="H103" s="12">
        <v>43767</v>
      </c>
      <c r="I103" s="12"/>
      <c r="J103" s="13" t="str">
        <f ca="1">DATEDIF(H103,TODAY(),"y") &amp; " ans " &amp; DATEDIF(H103,TODAY(),"ym") &amp; " mois" &amp; DATEDIF(H103,TODAY(),"md") &amp; " jours"</f>
        <v>1 ans 7 mois16 jours</v>
      </c>
      <c r="K103" s="14"/>
      <c r="L103" s="15" t="s">
        <v>18</v>
      </c>
      <c r="M103" s="15" t="s">
        <v>19</v>
      </c>
      <c r="N103" s="15" t="s">
        <v>20</v>
      </c>
    </row>
    <row r="104" spans="1:14" ht="30" x14ac:dyDescent="0.25">
      <c r="A104" s="8" t="s">
        <v>257</v>
      </c>
      <c r="B104" s="8" t="s">
        <v>22</v>
      </c>
      <c r="C104" s="9"/>
      <c r="D104" s="9"/>
      <c r="E104" s="10" t="s">
        <v>258</v>
      </c>
      <c r="F104" s="9" t="s">
        <v>17</v>
      </c>
      <c r="G104" s="9"/>
      <c r="H104" s="12">
        <v>44053</v>
      </c>
      <c r="I104" s="12"/>
      <c r="J104" s="13" t="str">
        <f ca="1">DATEDIF(H104,TODAY(),"y") &amp; " ans " &amp; DATEDIF(H104,TODAY(),"ym") &amp; " mois" &amp; DATEDIF(H104,TODAY(),"md") &amp; " jours"</f>
        <v>0 ans 10 mois4 jours</v>
      </c>
      <c r="K104" s="14">
        <v>0</v>
      </c>
      <c r="L104" s="15" t="s">
        <v>18</v>
      </c>
      <c r="M104" s="15" t="s">
        <v>19</v>
      </c>
      <c r="N104" s="15" t="s">
        <v>25</v>
      </c>
    </row>
    <row r="105" spans="1:14" ht="30" x14ac:dyDescent="0.25">
      <c r="A105" s="15" t="s">
        <v>259</v>
      </c>
      <c r="B105" s="15" t="s">
        <v>71</v>
      </c>
      <c r="C105" s="11"/>
      <c r="D105" s="11"/>
      <c r="E105" s="17" t="s">
        <v>260</v>
      </c>
      <c r="F105" s="11" t="s">
        <v>73</v>
      </c>
      <c r="G105" s="11" t="s">
        <v>74</v>
      </c>
      <c r="H105" s="12">
        <v>41995</v>
      </c>
      <c r="I105" s="12"/>
      <c r="J105" s="13" t="str">
        <f ca="1">DATEDIF(H105,TODAY(),"y") &amp; " ans " &amp; DATEDIF(H105,TODAY(),"ym") &amp; " mois" &amp; DATEDIF(H105,TODAY(),"md") &amp; " jours"</f>
        <v>6 ans 5 mois23 jours</v>
      </c>
      <c r="K105" s="14">
        <v>10</v>
      </c>
      <c r="L105" s="15" t="s">
        <v>39</v>
      </c>
      <c r="M105" s="15" t="s">
        <v>19</v>
      </c>
      <c r="N105" s="15" t="s">
        <v>25</v>
      </c>
    </row>
    <row r="106" spans="1:14" ht="30" x14ac:dyDescent="0.25">
      <c r="A106" s="15" t="s">
        <v>261</v>
      </c>
      <c r="B106" s="15" t="s">
        <v>61</v>
      </c>
      <c r="C106" s="11"/>
      <c r="D106" s="11"/>
      <c r="E106" s="17" t="s">
        <v>262</v>
      </c>
      <c r="F106" s="11" t="s">
        <v>73</v>
      </c>
      <c r="G106" s="11" t="s">
        <v>263</v>
      </c>
      <c r="H106" s="12">
        <v>41897</v>
      </c>
      <c r="I106" s="12"/>
      <c r="J106" s="13" t="str">
        <f ca="1">DATEDIF(H106,TODAY(),"y") &amp; " ans " &amp; DATEDIF(H106,TODAY(),"ym") &amp; " mois" &amp; DATEDIF(H106,TODAY(),"md") &amp; " jours"</f>
        <v>6 ans 8 mois30 jours</v>
      </c>
      <c r="K106" s="14">
        <v>10</v>
      </c>
      <c r="L106" s="15" t="s">
        <v>39</v>
      </c>
      <c r="M106" s="15" t="s">
        <v>19</v>
      </c>
      <c r="N106" s="15" t="s">
        <v>25</v>
      </c>
    </row>
    <row r="107" spans="1:14" ht="30" x14ac:dyDescent="0.25">
      <c r="A107" s="15" t="s">
        <v>264</v>
      </c>
      <c r="B107" s="15" t="s">
        <v>71</v>
      </c>
      <c r="C107" s="11"/>
      <c r="D107" s="11"/>
      <c r="E107" s="17" t="s">
        <v>265</v>
      </c>
      <c r="F107" s="11" t="s">
        <v>73</v>
      </c>
      <c r="G107" s="11" t="s">
        <v>74</v>
      </c>
      <c r="H107" s="12">
        <v>41218</v>
      </c>
      <c r="I107" s="19"/>
      <c r="J107" s="13" t="str">
        <f ca="1">DATEDIF(H107,TODAY(),"y") &amp; " ans " &amp; DATEDIF(H107,TODAY(),"ym") &amp; " mois" &amp; DATEDIF(H107,TODAY(),"md") &amp; " jours"</f>
        <v>8 ans 7 mois9 jours</v>
      </c>
      <c r="K107" s="14">
        <v>10</v>
      </c>
      <c r="L107" s="15" t="s">
        <v>39</v>
      </c>
      <c r="M107" s="15" t="s">
        <v>19</v>
      </c>
      <c r="N107" s="15" t="s">
        <v>25</v>
      </c>
    </row>
    <row r="108" spans="1:14" ht="30" x14ac:dyDescent="0.25">
      <c r="A108" s="15" t="s">
        <v>266</v>
      </c>
      <c r="B108" s="15" t="s">
        <v>71</v>
      </c>
      <c r="C108" s="11"/>
      <c r="D108" s="11"/>
      <c r="E108" s="17" t="s">
        <v>267</v>
      </c>
      <c r="F108" s="11" t="s">
        <v>73</v>
      </c>
      <c r="G108" s="11" t="s">
        <v>74</v>
      </c>
      <c r="H108" s="12">
        <v>42262</v>
      </c>
      <c r="I108" s="12"/>
      <c r="J108" s="13" t="str">
        <f ca="1">DATEDIF(H108,TODAY(),"y") &amp; " ans " &amp; DATEDIF(H108,TODAY(),"ym") &amp; " mois" &amp; DATEDIF(H108,TODAY(),"md") &amp; " jours"</f>
        <v>5 ans 8 mois30 jours</v>
      </c>
      <c r="K108" s="14">
        <v>10</v>
      </c>
      <c r="L108" s="15" t="s">
        <v>39</v>
      </c>
      <c r="M108" s="15" t="s">
        <v>19</v>
      </c>
      <c r="N108" s="15" t="s">
        <v>25</v>
      </c>
    </row>
    <row r="109" spans="1:14" ht="30" x14ac:dyDescent="0.25">
      <c r="A109" s="15" t="s">
        <v>268</v>
      </c>
      <c r="B109" s="15" t="s">
        <v>71</v>
      </c>
      <c r="C109" s="11"/>
      <c r="D109" s="11"/>
      <c r="E109" s="17" t="s">
        <v>269</v>
      </c>
      <c r="F109" s="11" t="s">
        <v>73</v>
      </c>
      <c r="G109" s="11" t="s">
        <v>74</v>
      </c>
      <c r="H109" s="12">
        <v>41813</v>
      </c>
      <c r="I109" s="12"/>
      <c r="J109" s="13" t="str">
        <f ca="1">DATEDIF(H109,TODAY(),"y") &amp; " ans " &amp; DATEDIF(H109,TODAY(),"ym") &amp; " mois" &amp; DATEDIF(H109,TODAY(),"md") &amp; " jours"</f>
        <v>6 ans 11 mois22 jours</v>
      </c>
      <c r="K109" s="14">
        <v>10</v>
      </c>
      <c r="L109" s="15" t="s">
        <v>39</v>
      </c>
      <c r="M109" s="15" t="s">
        <v>19</v>
      </c>
      <c r="N109" s="15" t="s">
        <v>25</v>
      </c>
    </row>
    <row r="110" spans="1:14" ht="30" x14ac:dyDescent="0.25">
      <c r="A110" s="8" t="s">
        <v>270</v>
      </c>
      <c r="B110" s="8" t="s">
        <v>22</v>
      </c>
      <c r="C110" s="9"/>
      <c r="D110" s="9"/>
      <c r="E110" s="10" t="s">
        <v>271</v>
      </c>
      <c r="F110" s="9" t="s">
        <v>17</v>
      </c>
      <c r="G110" s="11"/>
      <c r="H110" s="12">
        <v>44202</v>
      </c>
      <c r="I110" s="12"/>
      <c r="J110" s="13" t="str">
        <f ca="1">DATEDIF(H110,TODAY(),"y") &amp; " ans " &amp; DATEDIF(H110,TODAY(),"ym") &amp; " mois" &amp; DATEDIF(H110,TODAY(),"md") &amp; " jours"</f>
        <v>0 ans 5 mois8 jours</v>
      </c>
      <c r="K110" s="14"/>
      <c r="L110" s="15" t="s">
        <v>18</v>
      </c>
      <c r="M110" s="15" t="s">
        <v>19</v>
      </c>
      <c r="N110" s="15" t="s">
        <v>20</v>
      </c>
    </row>
    <row r="111" spans="1:14" ht="30" x14ac:dyDescent="0.25">
      <c r="A111" s="8" t="s">
        <v>272</v>
      </c>
      <c r="B111" s="8" t="s">
        <v>15</v>
      </c>
      <c r="C111" s="9"/>
      <c r="D111" s="9"/>
      <c r="E111" s="10" t="s">
        <v>273</v>
      </c>
      <c r="F111" s="9" t="s">
        <v>17</v>
      </c>
      <c r="G111" s="9"/>
      <c r="H111" s="12">
        <v>43940</v>
      </c>
      <c r="I111" s="12"/>
      <c r="J111" s="13" t="str">
        <f ca="1">DATEDIF(H111,TODAY(),"y") &amp; " ans " &amp; DATEDIF(H111,TODAY(),"ym") &amp; " mois" &amp; DATEDIF(H111,TODAY(),"md") &amp; " jours"</f>
        <v>1 ans 1 mois26 jours</v>
      </c>
      <c r="K111" s="14">
        <v>0</v>
      </c>
      <c r="L111" s="15" t="s">
        <v>18</v>
      </c>
      <c r="M111" s="15" t="s">
        <v>19</v>
      </c>
      <c r="N111" s="15" t="s">
        <v>25</v>
      </c>
    </row>
    <row r="112" spans="1:14" ht="30" x14ac:dyDescent="0.25">
      <c r="A112" s="8" t="s">
        <v>274</v>
      </c>
      <c r="B112" s="8" t="s">
        <v>27</v>
      </c>
      <c r="C112" s="9"/>
      <c r="D112" s="9"/>
      <c r="E112" s="10" t="s">
        <v>275</v>
      </c>
      <c r="F112" s="9" t="s">
        <v>17</v>
      </c>
      <c r="G112" s="9"/>
      <c r="H112" s="12">
        <v>44010</v>
      </c>
      <c r="I112" s="12"/>
      <c r="J112" s="13" t="str">
        <f ca="1">DATEDIF(H112,TODAY(),"y") &amp; " ans " &amp; DATEDIF(H112,TODAY(),"ym") &amp; " mois" &amp; DATEDIF(H112,TODAY(),"md") &amp; " jours"</f>
        <v>0 ans 11 mois17 jours</v>
      </c>
      <c r="K112" s="14"/>
      <c r="L112" s="15" t="s">
        <v>18</v>
      </c>
      <c r="M112" s="15" t="s">
        <v>19</v>
      </c>
      <c r="N112" s="15" t="s">
        <v>20</v>
      </c>
    </row>
    <row r="113" spans="1:14" ht="30" x14ac:dyDescent="0.25">
      <c r="A113" s="8" t="s">
        <v>276</v>
      </c>
      <c r="B113" s="8" t="s">
        <v>27</v>
      </c>
      <c r="C113" s="9"/>
      <c r="D113" s="9"/>
      <c r="E113" s="10" t="s">
        <v>277</v>
      </c>
      <c r="F113" s="9" t="s">
        <v>17</v>
      </c>
      <c r="G113" s="9"/>
      <c r="H113" s="12">
        <v>44102</v>
      </c>
      <c r="I113" s="12"/>
      <c r="J113" s="13" t="str">
        <f ca="1">DATEDIF(H113,TODAY(),"y") &amp; " ans " &amp; DATEDIF(H113,TODAY(),"ym") &amp; " mois" &amp; DATEDIF(H113,TODAY(),"md") &amp; " jours"</f>
        <v>0 ans 8 mois17 jours</v>
      </c>
      <c r="K113" s="14">
        <v>0</v>
      </c>
      <c r="L113" s="15" t="s">
        <v>18</v>
      </c>
      <c r="M113" s="15" t="s">
        <v>19</v>
      </c>
      <c r="N113" s="15" t="s">
        <v>25</v>
      </c>
    </row>
    <row r="114" spans="1:14" ht="30" x14ac:dyDescent="0.25">
      <c r="A114" s="8" t="s">
        <v>278</v>
      </c>
      <c r="B114" s="8" t="s">
        <v>22</v>
      </c>
      <c r="C114" s="9"/>
      <c r="D114" s="9"/>
      <c r="E114" s="10" t="s">
        <v>279</v>
      </c>
      <c r="F114" s="9" t="s">
        <v>17</v>
      </c>
      <c r="G114" s="9"/>
      <c r="H114" s="12">
        <v>43300</v>
      </c>
      <c r="I114" s="12"/>
      <c r="J114" s="13" t="str">
        <f ca="1">DATEDIF(H114,TODAY(),"y") &amp; " ans " &amp; DATEDIF(H114,TODAY(),"ym") &amp; " mois" &amp; DATEDIF(H114,TODAY(),"md") &amp; " jours"</f>
        <v>2 ans 10 mois26 jours</v>
      </c>
      <c r="K114" s="14">
        <v>5</v>
      </c>
      <c r="L114" s="15" t="s">
        <v>18</v>
      </c>
      <c r="M114" s="15" t="s">
        <v>19</v>
      </c>
      <c r="N114" s="15" t="s">
        <v>25</v>
      </c>
    </row>
    <row r="115" spans="1:14" x14ac:dyDescent="0.25">
      <c r="A115" s="15" t="s">
        <v>280</v>
      </c>
      <c r="B115" s="15" t="s">
        <v>22</v>
      </c>
      <c r="C115" s="11"/>
      <c r="D115" s="11"/>
      <c r="E115" s="17" t="s">
        <v>281</v>
      </c>
      <c r="F115" s="11" t="s">
        <v>17</v>
      </c>
      <c r="G115" s="11"/>
      <c r="H115" s="12">
        <v>44344</v>
      </c>
      <c r="I115" s="12">
        <v>44377</v>
      </c>
      <c r="J115" s="13" t="str">
        <f ca="1">DATEDIF(H115,TODAY(),"y") &amp; " ans " &amp; DATEDIF(H115,TODAY(),"ym") &amp; " mois" &amp; DATEDIF(H115,TODAY(),"md") &amp; " jours"</f>
        <v>0 ans 0 mois17 jours</v>
      </c>
      <c r="K115" s="14">
        <v>0</v>
      </c>
      <c r="L115" s="15" t="s">
        <v>18</v>
      </c>
      <c r="M115" s="15" t="s">
        <v>32</v>
      </c>
      <c r="N115" s="15" t="s">
        <v>25</v>
      </c>
    </row>
    <row r="116" spans="1:14" ht="30" x14ac:dyDescent="0.25">
      <c r="A116" s="15" t="s">
        <v>282</v>
      </c>
      <c r="B116" s="15" t="s">
        <v>283</v>
      </c>
      <c r="C116" s="11"/>
      <c r="D116" s="11"/>
      <c r="E116" s="17" t="s">
        <v>284</v>
      </c>
      <c r="F116" s="11" t="s">
        <v>73</v>
      </c>
      <c r="G116" s="11" t="s">
        <v>285</v>
      </c>
      <c r="H116" s="12">
        <v>41921</v>
      </c>
      <c r="I116" s="12"/>
      <c r="J116" s="13" t="str">
        <f ca="1">DATEDIF(H116,TODAY(),"y") &amp; " ans " &amp; DATEDIF(H116,TODAY(),"ym") &amp; " mois" &amp; DATEDIF(H116,TODAY(),"md") &amp; " jours"</f>
        <v>6 ans 8 mois5 jours</v>
      </c>
      <c r="K116" s="14">
        <v>10</v>
      </c>
      <c r="L116" s="15" t="s">
        <v>83</v>
      </c>
      <c r="M116" s="15" t="s">
        <v>19</v>
      </c>
      <c r="N116" s="15" t="s">
        <v>25</v>
      </c>
    </row>
    <row r="117" spans="1:14" ht="30" x14ac:dyDescent="0.25">
      <c r="A117" s="15" t="s">
        <v>286</v>
      </c>
      <c r="B117" s="15" t="s">
        <v>61</v>
      </c>
      <c r="C117" s="11"/>
      <c r="D117" s="11"/>
      <c r="E117" s="17" t="s">
        <v>287</v>
      </c>
      <c r="F117" s="11" t="s">
        <v>73</v>
      </c>
      <c r="G117" s="11" t="s">
        <v>288</v>
      </c>
      <c r="H117" s="12">
        <v>43231</v>
      </c>
      <c r="I117" s="12"/>
      <c r="J117" s="13" t="str">
        <f ca="1">DATEDIF(H117,TODAY(),"y") &amp; " ans " &amp; DATEDIF(H117,TODAY(),"ym") &amp; " mois" &amp; DATEDIF(H117,TODAY(),"md") &amp; " jours"</f>
        <v>3 ans 1 mois3 jours</v>
      </c>
      <c r="K117" s="14">
        <v>5</v>
      </c>
      <c r="L117" s="15" t="s">
        <v>39</v>
      </c>
      <c r="M117" s="15" t="s">
        <v>19</v>
      </c>
      <c r="N117" s="15" t="s">
        <v>25</v>
      </c>
    </row>
    <row r="118" spans="1:14" ht="30" x14ac:dyDescent="0.25">
      <c r="A118" s="15" t="s">
        <v>289</v>
      </c>
      <c r="B118" s="15" t="s">
        <v>71</v>
      </c>
      <c r="C118" s="11"/>
      <c r="D118" s="11"/>
      <c r="E118" s="17" t="s">
        <v>290</v>
      </c>
      <c r="F118" s="11" t="s">
        <v>17</v>
      </c>
      <c r="G118" s="11" t="s">
        <v>291</v>
      </c>
      <c r="H118" s="12">
        <v>43413</v>
      </c>
      <c r="I118" s="12"/>
      <c r="J118" s="13" t="str">
        <f ca="1">DATEDIF(H118,TODAY(),"y") &amp; " ans " &amp; DATEDIF(H118,TODAY(),"ym") &amp; " mois" &amp; DATEDIF(H118,TODAY(),"md") &amp; " jours"</f>
        <v>2 ans 7 mois5 jours</v>
      </c>
      <c r="K118" s="14">
        <v>5</v>
      </c>
      <c r="L118" s="15" t="s">
        <v>39</v>
      </c>
      <c r="M118" s="15" t="s">
        <v>19</v>
      </c>
      <c r="N118" s="15" t="s">
        <v>25</v>
      </c>
    </row>
    <row r="119" spans="1:14" ht="30" x14ac:dyDescent="0.25">
      <c r="A119" s="8" t="s">
        <v>292</v>
      </c>
      <c r="B119" s="8" t="s">
        <v>22</v>
      </c>
      <c r="C119" s="9"/>
      <c r="D119" s="9"/>
      <c r="E119" s="10" t="s">
        <v>293</v>
      </c>
      <c r="F119" s="9" t="s">
        <v>17</v>
      </c>
      <c r="G119" s="11"/>
      <c r="H119" s="12">
        <v>43186</v>
      </c>
      <c r="I119" s="12"/>
      <c r="J119" s="13" t="str">
        <f ca="1">DATEDIF(H119,TODAY(),"y") &amp; " ans " &amp; DATEDIF(H119,TODAY(),"ym") &amp; " mois" &amp; DATEDIF(H119,TODAY(),"md") &amp; " jours"</f>
        <v>3 ans 2 mois18 jours</v>
      </c>
      <c r="K119" s="14">
        <v>5</v>
      </c>
      <c r="L119" s="15" t="s">
        <v>18</v>
      </c>
      <c r="M119" s="15" t="s">
        <v>19</v>
      </c>
      <c r="N119" s="15" t="s">
        <v>25</v>
      </c>
    </row>
    <row r="120" spans="1:14" ht="30" x14ac:dyDescent="0.25">
      <c r="A120" s="15" t="s">
        <v>294</v>
      </c>
      <c r="B120" s="15" t="s">
        <v>61</v>
      </c>
      <c r="C120" s="11"/>
      <c r="D120" s="11"/>
      <c r="E120" s="17" t="s">
        <v>295</v>
      </c>
      <c r="F120" s="11" t="s">
        <v>73</v>
      </c>
      <c r="G120" s="11" t="s">
        <v>285</v>
      </c>
      <c r="H120" s="12">
        <v>42488</v>
      </c>
      <c r="I120" s="12"/>
      <c r="J120" s="13" t="str">
        <f ca="1">DATEDIF(H120,TODAY(),"y") &amp; " ans " &amp; DATEDIF(H120,TODAY(),"ym") &amp; " mois" &amp; DATEDIF(H120,TODAY(),"md") &amp; " jours"</f>
        <v>5 ans 1 mois17 jours</v>
      </c>
      <c r="K120" s="14">
        <v>10</v>
      </c>
      <c r="L120" s="15" t="s">
        <v>39</v>
      </c>
      <c r="M120" s="15" t="s">
        <v>19</v>
      </c>
      <c r="N120" s="15" t="s">
        <v>25</v>
      </c>
    </row>
    <row r="121" spans="1:14" ht="30" x14ac:dyDescent="0.25">
      <c r="A121" s="8" t="s">
        <v>296</v>
      </c>
      <c r="B121" s="8" t="s">
        <v>15</v>
      </c>
      <c r="C121" s="9"/>
      <c r="D121" s="9"/>
      <c r="E121" s="10" t="s">
        <v>297</v>
      </c>
      <c r="F121" s="9" t="s">
        <v>17</v>
      </c>
      <c r="G121" s="9"/>
      <c r="H121" s="12">
        <v>43967</v>
      </c>
      <c r="I121" s="12"/>
      <c r="J121" s="13" t="str">
        <f ca="1">DATEDIF(H121,TODAY(),"y") &amp; " ans " &amp; DATEDIF(H121,TODAY(),"ym") &amp; " mois" &amp; DATEDIF(H121,TODAY(),"md") &amp; " jours"</f>
        <v>1 ans 0 mois29 jours</v>
      </c>
      <c r="K121" s="14"/>
      <c r="L121" s="15" t="s">
        <v>18</v>
      </c>
      <c r="M121" s="15" t="s">
        <v>19</v>
      </c>
      <c r="N121" s="15" t="s">
        <v>20</v>
      </c>
    </row>
    <row r="122" spans="1:14" ht="30" x14ac:dyDescent="0.25">
      <c r="A122" s="8" t="s">
        <v>298</v>
      </c>
      <c r="B122" s="8" t="s">
        <v>27</v>
      </c>
      <c r="C122" s="9"/>
      <c r="D122" s="9"/>
      <c r="E122" s="10" t="s">
        <v>299</v>
      </c>
      <c r="F122" s="9" t="s">
        <v>17</v>
      </c>
      <c r="G122" s="9"/>
      <c r="H122" s="12">
        <v>44098</v>
      </c>
      <c r="I122" s="12"/>
      <c r="J122" s="13" t="str">
        <f ca="1">DATEDIF(H122,TODAY(),"y") &amp; " ans " &amp; DATEDIF(H122,TODAY(),"ym") &amp; " mois" &amp; DATEDIF(H122,TODAY(),"md") &amp; " jours"</f>
        <v>0 ans 8 mois21 jours</v>
      </c>
      <c r="K122" s="14"/>
      <c r="L122" s="15" t="s">
        <v>18</v>
      </c>
      <c r="M122" s="15" t="s">
        <v>19</v>
      </c>
      <c r="N122" s="15" t="s">
        <v>20</v>
      </c>
    </row>
    <row r="123" spans="1:14" ht="30" x14ac:dyDescent="0.25">
      <c r="A123" s="8" t="s">
        <v>300</v>
      </c>
      <c r="B123" s="8" t="s">
        <v>15</v>
      </c>
      <c r="C123" s="9"/>
      <c r="D123" s="9"/>
      <c r="E123" s="10" t="s">
        <v>301</v>
      </c>
      <c r="F123" s="9" t="s">
        <v>17</v>
      </c>
      <c r="G123" s="9"/>
      <c r="H123" s="12">
        <v>43949</v>
      </c>
      <c r="I123" s="12"/>
      <c r="J123" s="13" t="str">
        <f ca="1">DATEDIF(H123,TODAY(),"y") &amp; " ans " &amp; DATEDIF(H123,TODAY(),"ym") &amp; " mois" &amp; DATEDIF(H123,TODAY(),"md") &amp; " jours"</f>
        <v>1 ans 1 mois17 jours</v>
      </c>
      <c r="K123" s="14"/>
      <c r="L123" s="15" t="s">
        <v>18</v>
      </c>
      <c r="M123" s="15" t="s">
        <v>19</v>
      </c>
      <c r="N123" s="15" t="s">
        <v>20</v>
      </c>
    </row>
    <row r="124" spans="1:14" ht="30" x14ac:dyDescent="0.25">
      <c r="A124" s="8" t="s">
        <v>302</v>
      </c>
      <c r="B124" s="8" t="s">
        <v>22</v>
      </c>
      <c r="C124" s="9"/>
      <c r="D124" s="9"/>
      <c r="E124" s="10" t="s">
        <v>303</v>
      </c>
      <c r="F124" s="9" t="s">
        <v>17</v>
      </c>
      <c r="G124" s="11"/>
      <c r="H124" s="12">
        <v>44200</v>
      </c>
      <c r="I124" s="12"/>
      <c r="J124" s="13" t="str">
        <f ca="1">DATEDIF(H124,TODAY(),"y") &amp; " ans " &amp; DATEDIF(H124,TODAY(),"ym") &amp; " mois" &amp; DATEDIF(H124,TODAY(),"md") &amp; " jours"</f>
        <v>0 ans 5 mois10 jours</v>
      </c>
      <c r="K124" s="14"/>
      <c r="L124" s="15" t="s">
        <v>18</v>
      </c>
      <c r="M124" s="15" t="s">
        <v>19</v>
      </c>
      <c r="N124" s="15" t="s">
        <v>20</v>
      </c>
    </row>
    <row r="125" spans="1:14" x14ac:dyDescent="0.25">
      <c r="A125" s="8" t="s">
        <v>304</v>
      </c>
      <c r="B125" s="8" t="s">
        <v>15</v>
      </c>
      <c r="C125" s="9"/>
      <c r="D125" s="9"/>
      <c r="E125" s="10" t="s">
        <v>305</v>
      </c>
      <c r="F125" s="9" t="s">
        <v>17</v>
      </c>
      <c r="G125" s="9"/>
      <c r="H125" s="12">
        <v>44287</v>
      </c>
      <c r="I125" s="12">
        <v>44377</v>
      </c>
      <c r="J125" s="13" t="str">
        <f ca="1">DATEDIF(H125,TODAY(),"y") &amp; " ans " &amp; DATEDIF(H125,TODAY(),"ym") &amp; " mois" &amp; DATEDIF(H125,TODAY(),"md") &amp; " jours"</f>
        <v>0 ans 2 mois13 jours</v>
      </c>
      <c r="K125" s="14">
        <v>0</v>
      </c>
      <c r="L125" s="15" t="s">
        <v>18</v>
      </c>
      <c r="M125" s="15" t="s">
        <v>32</v>
      </c>
      <c r="N125" s="15" t="s">
        <v>25</v>
      </c>
    </row>
    <row r="126" spans="1:14" ht="30" x14ac:dyDescent="0.25">
      <c r="A126" s="8" t="s">
        <v>306</v>
      </c>
      <c r="B126" s="8" t="s">
        <v>22</v>
      </c>
      <c r="C126" s="9"/>
      <c r="D126" s="9"/>
      <c r="E126" s="10" t="s">
        <v>307</v>
      </c>
      <c r="F126" s="9" t="s">
        <v>17</v>
      </c>
      <c r="G126" s="9"/>
      <c r="H126" s="12">
        <v>44293</v>
      </c>
      <c r="I126" s="12"/>
      <c r="J126" s="13" t="str">
        <f ca="1">DATEDIF(H126,TODAY(),"y") &amp; " ans " &amp; DATEDIF(H126,TODAY(),"ym") &amp; " mois" &amp; DATEDIF(H126,TODAY(),"md") &amp; " jours"</f>
        <v>0 ans 2 mois7 jours</v>
      </c>
      <c r="K126" s="14">
        <v>0</v>
      </c>
      <c r="L126" s="15" t="s">
        <v>18</v>
      </c>
      <c r="M126" s="15" t="s">
        <v>19</v>
      </c>
      <c r="N126" s="15" t="s">
        <v>25</v>
      </c>
    </row>
    <row r="127" spans="1:14" ht="30" x14ac:dyDescent="0.25">
      <c r="A127" s="8" t="s">
        <v>308</v>
      </c>
      <c r="B127" s="8" t="s">
        <v>15</v>
      </c>
      <c r="C127" s="9"/>
      <c r="D127" s="9"/>
      <c r="E127" s="10" t="s">
        <v>309</v>
      </c>
      <c r="F127" s="9" t="s">
        <v>17</v>
      </c>
      <c r="G127" s="9"/>
      <c r="H127" s="12">
        <v>43949</v>
      </c>
      <c r="I127" s="12"/>
      <c r="J127" s="13" t="str">
        <f ca="1">DATEDIF(H127,TODAY(),"y") &amp; " ans " &amp; DATEDIF(H127,TODAY(),"ym") &amp; " mois" &amp; DATEDIF(H127,TODAY(),"md") &amp; " jours"</f>
        <v>1 ans 1 mois17 jours</v>
      </c>
      <c r="K127" s="14"/>
      <c r="L127" s="15" t="s">
        <v>18</v>
      </c>
      <c r="M127" s="15" t="s">
        <v>19</v>
      </c>
      <c r="N127" s="15" t="s">
        <v>20</v>
      </c>
    </row>
    <row r="128" spans="1:14" ht="30" x14ac:dyDescent="0.25">
      <c r="A128" s="8" t="s">
        <v>310</v>
      </c>
      <c r="B128" s="8" t="s">
        <v>22</v>
      </c>
      <c r="C128" s="9"/>
      <c r="D128" s="9"/>
      <c r="E128" s="10" t="s">
        <v>311</v>
      </c>
      <c r="F128" s="9" t="s">
        <v>17</v>
      </c>
      <c r="G128" s="9"/>
      <c r="H128" s="12">
        <v>43664</v>
      </c>
      <c r="I128" s="12"/>
      <c r="J128" s="13" t="str">
        <f ca="1">DATEDIF(H128,TODAY(),"y") &amp; " ans " &amp; DATEDIF(H128,TODAY(),"ym") &amp; " mois" &amp; DATEDIF(H128,TODAY(),"md") &amp; " jours"</f>
        <v>1 ans 10 mois27 jours</v>
      </c>
      <c r="K128" s="14"/>
      <c r="L128" s="15" t="s">
        <v>18</v>
      </c>
      <c r="M128" s="15" t="s">
        <v>19</v>
      </c>
      <c r="N128" s="15" t="s">
        <v>20</v>
      </c>
    </row>
    <row r="129" spans="1:14" ht="30" x14ac:dyDescent="0.25">
      <c r="A129" s="8" t="s">
        <v>312</v>
      </c>
      <c r="B129" s="8" t="s">
        <v>27</v>
      </c>
      <c r="C129" s="9"/>
      <c r="D129" s="9"/>
      <c r="E129" s="10" t="s">
        <v>313</v>
      </c>
      <c r="F129" s="9" t="s">
        <v>17</v>
      </c>
      <c r="G129" s="11"/>
      <c r="H129" s="12">
        <v>44181</v>
      </c>
      <c r="I129" s="12"/>
      <c r="J129" s="13" t="str">
        <f ca="1">DATEDIF(H129,TODAY(),"y") &amp; " ans " &amp; DATEDIF(H129,TODAY(),"ym") &amp; " mois" &amp; DATEDIF(H129,TODAY(),"md") &amp; " jours"</f>
        <v>0 ans 5 mois29 jours</v>
      </c>
      <c r="K129" s="14"/>
      <c r="L129" s="15" t="s">
        <v>18</v>
      </c>
      <c r="M129" s="15" t="s">
        <v>19</v>
      </c>
      <c r="N129" s="15" t="s">
        <v>20</v>
      </c>
    </row>
    <row r="130" spans="1:14" ht="30" x14ac:dyDescent="0.25">
      <c r="A130" s="8" t="s">
        <v>314</v>
      </c>
      <c r="B130" s="8" t="s">
        <v>27</v>
      </c>
      <c r="C130" s="9"/>
      <c r="D130" s="9"/>
      <c r="E130" s="10" t="s">
        <v>315</v>
      </c>
      <c r="F130" s="9" t="s">
        <v>17</v>
      </c>
      <c r="G130" s="9"/>
      <c r="H130" s="12">
        <v>44007</v>
      </c>
      <c r="I130" s="12"/>
      <c r="J130" s="13" t="str">
        <f ca="1">DATEDIF(H130,TODAY(),"y") &amp; " ans " &amp; DATEDIF(H130,TODAY(),"ym") &amp; " mois" &amp; DATEDIF(H130,TODAY(),"md") &amp; " jours"</f>
        <v>0 ans 11 mois20 jours</v>
      </c>
      <c r="K130" s="14"/>
      <c r="L130" s="15" t="s">
        <v>18</v>
      </c>
      <c r="M130" s="15" t="s">
        <v>19</v>
      </c>
      <c r="N130" s="15" t="s">
        <v>20</v>
      </c>
    </row>
    <row r="131" spans="1:14" ht="30" x14ac:dyDescent="0.25">
      <c r="A131" s="8" t="s">
        <v>316</v>
      </c>
      <c r="B131" s="8" t="s">
        <v>22</v>
      </c>
      <c r="C131" s="9"/>
      <c r="D131" s="9"/>
      <c r="E131" s="10" t="s">
        <v>317</v>
      </c>
      <c r="F131" s="9" t="s">
        <v>17</v>
      </c>
      <c r="G131" s="9"/>
      <c r="H131" s="12">
        <v>44055</v>
      </c>
      <c r="I131" s="12"/>
      <c r="J131" s="13" t="str">
        <f ca="1">DATEDIF(H131,TODAY(),"y") &amp; " ans " &amp; DATEDIF(H131,TODAY(),"ym") &amp; " mois" &amp; DATEDIF(H131,TODAY(),"md") &amp; " jours"</f>
        <v>0 ans 10 mois2 jours</v>
      </c>
      <c r="K131" s="14"/>
      <c r="L131" s="15" t="s">
        <v>18</v>
      </c>
      <c r="M131" s="15" t="s">
        <v>19</v>
      </c>
      <c r="N131" s="15" t="s">
        <v>20</v>
      </c>
    </row>
    <row r="132" spans="1:14" x14ac:dyDescent="0.25">
      <c r="A132" s="8" t="s">
        <v>318</v>
      </c>
      <c r="B132" s="8" t="s">
        <v>15</v>
      </c>
      <c r="C132" s="9"/>
      <c r="D132" s="9"/>
      <c r="E132" s="10" t="s">
        <v>319</v>
      </c>
      <c r="F132" s="9" t="s">
        <v>17</v>
      </c>
      <c r="G132" s="11"/>
      <c r="H132" s="12">
        <v>43808</v>
      </c>
      <c r="I132" s="12">
        <v>44377</v>
      </c>
      <c r="J132" s="13" t="str">
        <f ca="1">DATEDIF(H132,TODAY(),"y") &amp; " ans " &amp; DATEDIF(H132,TODAY(),"ym") &amp; " mois" &amp; DATEDIF(H132,TODAY(),"md") &amp; " jours"</f>
        <v>1 ans 6 mois5 jours</v>
      </c>
      <c r="K132" s="14">
        <v>0</v>
      </c>
      <c r="L132" s="15" t="s">
        <v>18</v>
      </c>
      <c r="M132" s="15" t="s">
        <v>32</v>
      </c>
      <c r="N132" s="15" t="s">
        <v>25</v>
      </c>
    </row>
    <row r="133" spans="1:14" ht="30" x14ac:dyDescent="0.25">
      <c r="A133" s="15" t="s">
        <v>320</v>
      </c>
      <c r="B133" s="15" t="s">
        <v>71</v>
      </c>
      <c r="C133" s="11"/>
      <c r="D133" s="11"/>
      <c r="E133" s="17" t="s">
        <v>321</v>
      </c>
      <c r="F133" s="11" t="s">
        <v>73</v>
      </c>
      <c r="G133" s="11" t="s">
        <v>74</v>
      </c>
      <c r="H133" s="12">
        <v>41137</v>
      </c>
      <c r="I133" s="19"/>
      <c r="J133" s="13" t="str">
        <f ca="1">DATEDIF(H133,TODAY(),"y") &amp; " ans " &amp; DATEDIF(H133,TODAY(),"ym") &amp; " mois" &amp; DATEDIF(H133,TODAY(),"md") &amp; " jours"</f>
        <v>8 ans 9 mois29 jours</v>
      </c>
      <c r="K133" s="14">
        <v>10</v>
      </c>
      <c r="L133" s="15" t="s">
        <v>39</v>
      </c>
      <c r="M133" s="15" t="s">
        <v>19</v>
      </c>
      <c r="N133" s="15" t="s">
        <v>25</v>
      </c>
    </row>
    <row r="134" spans="1:14" ht="30" x14ac:dyDescent="0.25">
      <c r="A134" s="15" t="s">
        <v>322</v>
      </c>
      <c r="B134" s="15" t="s">
        <v>27</v>
      </c>
      <c r="C134" s="11"/>
      <c r="D134" s="11"/>
      <c r="E134" s="20" t="s">
        <v>323</v>
      </c>
      <c r="F134" s="11" t="s">
        <v>17</v>
      </c>
      <c r="G134" s="11" t="s">
        <v>65</v>
      </c>
      <c r="H134" s="12">
        <v>41590</v>
      </c>
      <c r="I134" s="12"/>
      <c r="J134" s="13" t="str">
        <f ca="1">DATEDIF(H134,TODAY(),"y") &amp; " ans " &amp; DATEDIF(H134,TODAY(),"ym") &amp; " mois" &amp; DATEDIF(H134,TODAY(),"md") &amp; " jours"</f>
        <v>7 ans 7 mois2 jours</v>
      </c>
      <c r="K134" s="14">
        <v>10</v>
      </c>
      <c r="L134" s="15" t="s">
        <v>18</v>
      </c>
      <c r="M134" s="15" t="s">
        <v>19</v>
      </c>
      <c r="N134" s="21" t="s">
        <v>25</v>
      </c>
    </row>
    <row r="135" spans="1:14" ht="30" x14ac:dyDescent="0.25">
      <c r="A135" s="8" t="s">
        <v>324</v>
      </c>
      <c r="B135" s="8" t="s">
        <v>22</v>
      </c>
      <c r="C135" s="9"/>
      <c r="D135" s="9"/>
      <c r="E135" s="10" t="s">
        <v>325</v>
      </c>
      <c r="F135" s="9" t="s">
        <v>17</v>
      </c>
      <c r="G135" s="11"/>
      <c r="H135" s="12">
        <v>43878</v>
      </c>
      <c r="I135" s="12"/>
      <c r="J135" s="13" t="str">
        <f ca="1">DATEDIF(H135,TODAY(),"y") &amp; " ans " &amp; DATEDIF(H135,TODAY(),"ym") &amp; " mois" &amp; DATEDIF(H135,TODAY(),"md") &amp; " jours"</f>
        <v>1 ans 3 mois28 jours</v>
      </c>
      <c r="K135" s="14"/>
      <c r="L135" s="15" t="s">
        <v>18</v>
      </c>
      <c r="M135" s="15" t="s">
        <v>19</v>
      </c>
      <c r="N135" s="15" t="s">
        <v>20</v>
      </c>
    </row>
    <row r="136" spans="1:14" ht="30" x14ac:dyDescent="0.25">
      <c r="A136" s="8" t="s">
        <v>326</v>
      </c>
      <c r="B136" s="8" t="s">
        <v>22</v>
      </c>
      <c r="C136" s="9"/>
      <c r="D136" s="9"/>
      <c r="E136" s="10" t="s">
        <v>327</v>
      </c>
      <c r="F136" s="9" t="s">
        <v>17</v>
      </c>
      <c r="G136" s="9"/>
      <c r="H136" s="12">
        <v>44291</v>
      </c>
      <c r="I136" s="12"/>
      <c r="J136" s="13" t="str">
        <f ca="1">DATEDIF(H136,TODAY(),"y") &amp; " ans " &amp; DATEDIF(H136,TODAY(),"ym") &amp; " mois" &amp; DATEDIF(H136,TODAY(),"md") &amp; " jours"</f>
        <v>0 ans 2 mois9 jours</v>
      </c>
      <c r="K136" s="14"/>
      <c r="L136" s="15" t="s">
        <v>18</v>
      </c>
      <c r="M136" s="15" t="s">
        <v>19</v>
      </c>
      <c r="N136" s="15" t="s">
        <v>20</v>
      </c>
    </row>
    <row r="137" spans="1:14" ht="30" x14ac:dyDescent="0.25">
      <c r="A137" s="15" t="s">
        <v>328</v>
      </c>
      <c r="B137" s="15" t="s">
        <v>61</v>
      </c>
      <c r="C137" s="11"/>
      <c r="D137" s="11"/>
      <c r="E137" s="17" t="s">
        <v>329</v>
      </c>
      <c r="F137" s="11" t="s">
        <v>17</v>
      </c>
      <c r="G137" s="11" t="s">
        <v>330</v>
      </c>
      <c r="H137" s="12">
        <v>43528</v>
      </c>
      <c r="I137" s="12"/>
      <c r="J137" s="13" t="str">
        <f ca="1">DATEDIF(H137,TODAY(),"y") &amp; " ans " &amp; DATEDIF(H137,TODAY(),"ym") &amp; " mois" &amp; DATEDIF(H137,TODAY(),"md") &amp; " jours"</f>
        <v>2 ans 3 mois10 jours</v>
      </c>
      <c r="K137" s="14">
        <v>5</v>
      </c>
      <c r="L137" s="15" t="s">
        <v>39</v>
      </c>
      <c r="M137" s="15" t="s">
        <v>19</v>
      </c>
      <c r="N137" s="15" t="s">
        <v>25</v>
      </c>
    </row>
    <row r="138" spans="1:14" ht="45" x14ac:dyDescent="0.25">
      <c r="A138" s="8" t="s">
        <v>331</v>
      </c>
      <c r="B138" s="8" t="s">
        <v>251</v>
      </c>
      <c r="C138" s="9"/>
      <c r="D138" s="9"/>
      <c r="E138" s="10" t="s">
        <v>332</v>
      </c>
      <c r="F138" s="9" t="s">
        <v>17</v>
      </c>
      <c r="G138" s="9"/>
      <c r="H138" s="12">
        <v>43466</v>
      </c>
      <c r="I138" s="12"/>
      <c r="J138" s="13" t="str">
        <f ca="1">DATEDIF(H138,TODAY(),"y") &amp; " ans " &amp; DATEDIF(H138,TODAY(),"ym") &amp; " mois" &amp; DATEDIF(H138,TODAY(),"md") &amp; " jours"</f>
        <v>2 ans 5 mois13 jours</v>
      </c>
      <c r="K138" s="14"/>
      <c r="L138" s="15" t="s">
        <v>39</v>
      </c>
      <c r="M138" s="15" t="s">
        <v>19</v>
      </c>
      <c r="N138" s="15" t="s">
        <v>20</v>
      </c>
    </row>
    <row r="139" spans="1:14" ht="30" x14ac:dyDescent="0.25">
      <c r="A139" s="8" t="s">
        <v>333</v>
      </c>
      <c r="B139" s="8" t="s">
        <v>334</v>
      </c>
      <c r="C139" s="9"/>
      <c r="D139" s="9"/>
      <c r="E139" s="10" t="s">
        <v>335</v>
      </c>
      <c r="F139" s="9" t="s">
        <v>73</v>
      </c>
      <c r="G139" s="11"/>
      <c r="H139" s="12">
        <v>40391</v>
      </c>
      <c r="I139" s="19"/>
      <c r="J139" s="13" t="str">
        <f ca="1">DATEDIF(H139,TODAY(),"y") &amp; " ans " &amp; DATEDIF(H139,TODAY(),"ym") &amp; " mois" &amp; DATEDIF(H139,TODAY(),"md") &amp; " jours"</f>
        <v>10 ans 10 mois13 jours</v>
      </c>
      <c r="K139" s="14"/>
      <c r="L139" s="15" t="s">
        <v>39</v>
      </c>
      <c r="M139" s="15" t="s">
        <v>19</v>
      </c>
      <c r="N139" s="15" t="s">
        <v>20</v>
      </c>
    </row>
    <row r="140" spans="1:14" ht="30" x14ac:dyDescent="0.25">
      <c r="A140" s="15" t="s">
        <v>336</v>
      </c>
      <c r="B140" s="15" t="s">
        <v>61</v>
      </c>
      <c r="C140" s="11"/>
      <c r="D140" s="11"/>
      <c r="E140" s="17" t="s">
        <v>337</v>
      </c>
      <c r="F140" s="11" t="s">
        <v>73</v>
      </c>
      <c r="G140" s="11" t="s">
        <v>224</v>
      </c>
      <c r="H140" s="12">
        <v>41988</v>
      </c>
      <c r="I140" s="12"/>
      <c r="J140" s="13" t="str">
        <f ca="1">DATEDIF(H140,TODAY(),"y") &amp; " ans " &amp; DATEDIF(H140,TODAY(),"ym") &amp; " mois" &amp; DATEDIF(H140,TODAY(),"md") &amp; " jours"</f>
        <v>6 ans 5 mois30 jours</v>
      </c>
      <c r="K140" s="14">
        <v>10</v>
      </c>
      <c r="L140" s="15" t="s">
        <v>39</v>
      </c>
      <c r="M140" s="15" t="s">
        <v>19</v>
      </c>
      <c r="N140" s="15" t="s">
        <v>25</v>
      </c>
    </row>
    <row r="141" spans="1:14" x14ac:dyDescent="0.25">
      <c r="A141" s="15" t="s">
        <v>338</v>
      </c>
      <c r="B141" s="15" t="s">
        <v>15</v>
      </c>
      <c r="C141" s="11"/>
      <c r="D141" s="11"/>
      <c r="E141" s="17" t="s">
        <v>339</v>
      </c>
      <c r="F141" s="11" t="s">
        <v>17</v>
      </c>
      <c r="G141" s="11"/>
      <c r="H141" s="12">
        <v>44340</v>
      </c>
      <c r="I141" s="12">
        <v>44377</v>
      </c>
      <c r="J141" s="13" t="str">
        <f ca="1">DATEDIF(H141,TODAY(),"y") &amp; " ans " &amp; DATEDIF(H141,TODAY(),"ym") &amp; " mois" &amp; DATEDIF(H141,TODAY(),"md") &amp; " jours"</f>
        <v>0 ans 0 mois21 jours</v>
      </c>
      <c r="K141" s="14">
        <v>0</v>
      </c>
      <c r="L141" s="15" t="s">
        <v>18</v>
      </c>
      <c r="M141" s="15" t="s">
        <v>32</v>
      </c>
      <c r="N141" s="15" t="s">
        <v>25</v>
      </c>
    </row>
    <row r="142" spans="1:14" ht="30" x14ac:dyDescent="0.25">
      <c r="A142" s="15" t="s">
        <v>340</v>
      </c>
      <c r="B142" s="15" t="s">
        <v>61</v>
      </c>
      <c r="C142" s="11"/>
      <c r="D142" s="11"/>
      <c r="E142" s="17" t="s">
        <v>341</v>
      </c>
      <c r="F142" s="11" t="s">
        <v>73</v>
      </c>
      <c r="G142" s="11" t="s">
        <v>224</v>
      </c>
      <c r="H142" s="12">
        <v>41997</v>
      </c>
      <c r="I142" s="12"/>
      <c r="J142" s="13" t="str">
        <f ca="1">DATEDIF(H142,TODAY(),"y") &amp; " ans " &amp; DATEDIF(H142,TODAY(),"ym") &amp; " mois" &amp; DATEDIF(H142,TODAY(),"md") &amp; " jours"</f>
        <v>6 ans 5 mois21 jours</v>
      </c>
      <c r="K142" s="14">
        <v>10</v>
      </c>
      <c r="L142" s="15" t="s">
        <v>39</v>
      </c>
      <c r="M142" s="15" t="s">
        <v>19</v>
      </c>
      <c r="N142" s="15" t="s">
        <v>25</v>
      </c>
    </row>
    <row r="143" spans="1:14" ht="30" x14ac:dyDescent="0.25">
      <c r="A143" s="8" t="s">
        <v>342</v>
      </c>
      <c r="B143" s="8" t="s">
        <v>22</v>
      </c>
      <c r="C143" s="9"/>
      <c r="D143" s="9"/>
      <c r="E143" s="10" t="s">
        <v>343</v>
      </c>
      <c r="F143" s="9" t="s">
        <v>17</v>
      </c>
      <c r="G143" s="11"/>
      <c r="H143" s="12">
        <v>43790</v>
      </c>
      <c r="I143" s="12"/>
      <c r="J143" s="13" t="str">
        <f ca="1">DATEDIF(H143,TODAY(),"y") &amp; " ans " &amp; DATEDIF(H143,TODAY(),"ym") &amp; " mois" &amp; DATEDIF(H143,TODAY(),"md") &amp; " jours"</f>
        <v>1 ans 6 mois24 jours</v>
      </c>
      <c r="K143" s="14"/>
      <c r="L143" s="15" t="s">
        <v>18</v>
      </c>
      <c r="M143" s="15" t="s">
        <v>19</v>
      </c>
      <c r="N143" s="15" t="s">
        <v>20</v>
      </c>
    </row>
    <row r="144" spans="1:14" ht="30" x14ac:dyDescent="0.25">
      <c r="A144" s="8" t="s">
        <v>344</v>
      </c>
      <c r="B144" s="8" t="s">
        <v>27</v>
      </c>
      <c r="C144" s="9"/>
      <c r="D144" s="9"/>
      <c r="E144" s="10" t="s">
        <v>345</v>
      </c>
      <c r="F144" s="9" t="s">
        <v>17</v>
      </c>
      <c r="G144" s="11"/>
      <c r="H144" s="12">
        <v>44236</v>
      </c>
      <c r="I144" s="12"/>
      <c r="J144" s="13" t="str">
        <f ca="1">DATEDIF(H144,TODAY(),"y") &amp; " ans " &amp; DATEDIF(H144,TODAY(),"ym") &amp; " mois" &amp; DATEDIF(H144,TODAY(),"md") &amp; " jours"</f>
        <v>0 ans 4 mois5 jours</v>
      </c>
      <c r="K144" s="14">
        <v>0</v>
      </c>
      <c r="L144" s="15" t="s">
        <v>18</v>
      </c>
      <c r="M144" s="15" t="s">
        <v>19</v>
      </c>
      <c r="N144" s="15" t="s">
        <v>25</v>
      </c>
    </row>
    <row r="145" spans="1:14" ht="30" x14ac:dyDescent="0.25">
      <c r="A145" s="8" t="s">
        <v>346</v>
      </c>
      <c r="B145" s="8" t="s">
        <v>347</v>
      </c>
      <c r="C145" s="9"/>
      <c r="D145" s="9"/>
      <c r="E145" s="10" t="s">
        <v>348</v>
      </c>
      <c r="F145" s="9" t="s">
        <v>17</v>
      </c>
      <c r="G145" s="11"/>
      <c r="H145" s="12">
        <v>44221</v>
      </c>
      <c r="I145" s="12"/>
      <c r="J145" s="13" t="str">
        <f ca="1">DATEDIF(H145,TODAY(),"y") &amp; " ans " &amp; DATEDIF(H145,TODAY(),"ym") &amp; " mois" &amp; DATEDIF(H145,TODAY(),"md") &amp; " jours"</f>
        <v>0 ans 4 mois20 jours</v>
      </c>
      <c r="K145" s="14"/>
      <c r="L145" s="15" t="s">
        <v>83</v>
      </c>
      <c r="M145" s="15" t="s">
        <v>19</v>
      </c>
      <c r="N145" s="15" t="s">
        <v>20</v>
      </c>
    </row>
    <row r="146" spans="1:14" ht="30" x14ac:dyDescent="0.25">
      <c r="A146" s="8" t="s">
        <v>349</v>
      </c>
      <c r="B146" s="8" t="s">
        <v>15</v>
      </c>
      <c r="C146" s="9"/>
      <c r="D146" s="9"/>
      <c r="E146" s="10" t="s">
        <v>350</v>
      </c>
      <c r="F146" s="9" t="s">
        <v>17</v>
      </c>
      <c r="G146" s="9"/>
      <c r="H146" s="12">
        <v>43949</v>
      </c>
      <c r="I146" s="12"/>
      <c r="J146" s="13" t="str">
        <f ca="1">DATEDIF(H146,TODAY(),"y") &amp; " ans " &amp; DATEDIF(H146,TODAY(),"ym") &amp; " mois" &amp; DATEDIF(H146,TODAY(),"md") &amp; " jours"</f>
        <v>1 ans 1 mois17 jours</v>
      </c>
      <c r="K146" s="14"/>
      <c r="L146" s="15" t="s">
        <v>18</v>
      </c>
      <c r="M146" s="15" t="s">
        <v>19</v>
      </c>
      <c r="N146" s="15" t="s">
        <v>20</v>
      </c>
    </row>
    <row r="147" spans="1:14" ht="30" x14ac:dyDescent="0.25">
      <c r="A147" s="8" t="s">
        <v>351</v>
      </c>
      <c r="B147" s="8" t="s">
        <v>22</v>
      </c>
      <c r="C147" s="9"/>
      <c r="D147" s="9"/>
      <c r="E147" s="10" t="s">
        <v>352</v>
      </c>
      <c r="F147" s="9" t="s">
        <v>17</v>
      </c>
      <c r="G147" s="11"/>
      <c r="H147" s="12">
        <v>44230</v>
      </c>
      <c r="I147" s="12"/>
      <c r="J147" s="13" t="str">
        <f ca="1">DATEDIF(H147,TODAY(),"y") &amp; " ans " &amp; DATEDIF(H147,TODAY(),"ym") &amp; " mois" &amp; DATEDIF(H147,TODAY(),"md") &amp; " jours"</f>
        <v>0 ans 4 mois11 jours</v>
      </c>
      <c r="K147" s="14"/>
      <c r="L147" s="15" t="s">
        <v>18</v>
      </c>
      <c r="M147" s="15" t="s">
        <v>19</v>
      </c>
      <c r="N147" s="15" t="s">
        <v>20</v>
      </c>
    </row>
    <row r="148" spans="1:14" ht="30" x14ac:dyDescent="0.25">
      <c r="A148" s="8" t="s">
        <v>353</v>
      </c>
      <c r="B148" s="8" t="s">
        <v>15</v>
      </c>
      <c r="C148" s="9"/>
      <c r="D148" s="9"/>
      <c r="E148" s="10" t="s">
        <v>354</v>
      </c>
      <c r="F148" s="9" t="s">
        <v>17</v>
      </c>
      <c r="G148" s="9"/>
      <c r="H148" s="12">
        <v>43725</v>
      </c>
      <c r="I148" s="12"/>
      <c r="J148" s="13" t="str">
        <f ca="1">DATEDIF(H148,TODAY(),"y") &amp; " ans " &amp; DATEDIF(H148,TODAY(),"ym") &amp; " mois" &amp; DATEDIF(H148,TODAY(),"md") &amp; " jours"</f>
        <v>1 ans 8 mois28 jours</v>
      </c>
      <c r="K148" s="14"/>
      <c r="L148" s="15" t="s">
        <v>18</v>
      </c>
      <c r="M148" s="15" t="s">
        <v>19</v>
      </c>
      <c r="N148" s="15" t="s">
        <v>20</v>
      </c>
    </row>
    <row r="149" spans="1:14" ht="30" x14ac:dyDescent="0.25">
      <c r="A149" s="8" t="s">
        <v>355</v>
      </c>
      <c r="B149" s="8" t="s">
        <v>15</v>
      </c>
      <c r="C149" s="9"/>
      <c r="D149" s="9"/>
      <c r="E149" s="10" t="s">
        <v>356</v>
      </c>
      <c r="F149" s="9" t="s">
        <v>17</v>
      </c>
      <c r="G149" s="11"/>
      <c r="H149" s="12">
        <v>43878</v>
      </c>
      <c r="I149" s="12"/>
      <c r="J149" s="13" t="str">
        <f ca="1">DATEDIF(H149,TODAY(),"y") &amp; " ans " &amp; DATEDIF(H149,TODAY(),"ym") &amp; " mois" &amp; DATEDIF(H149,TODAY(),"md") &amp; " jours"</f>
        <v>1 ans 3 mois28 jours</v>
      </c>
      <c r="K149" s="14"/>
      <c r="L149" s="15" t="s">
        <v>18</v>
      </c>
      <c r="M149" s="15" t="s">
        <v>19</v>
      </c>
      <c r="N149" s="15" t="s">
        <v>20</v>
      </c>
    </row>
    <row r="150" spans="1:14" ht="30" x14ac:dyDescent="0.25">
      <c r="A150" s="8" t="s">
        <v>357</v>
      </c>
      <c r="B150" s="8" t="s">
        <v>15</v>
      </c>
      <c r="C150" s="9"/>
      <c r="D150" s="9"/>
      <c r="E150" s="10" t="s">
        <v>358</v>
      </c>
      <c r="F150" s="9" t="s">
        <v>17</v>
      </c>
      <c r="G150" s="11"/>
      <c r="H150" s="12">
        <v>43790</v>
      </c>
      <c r="I150" s="12"/>
      <c r="J150" s="13" t="str">
        <f ca="1">DATEDIF(H150,TODAY(),"y") &amp; " ans " &amp; DATEDIF(H150,TODAY(),"ym") &amp; " mois" &amp; DATEDIF(H150,TODAY(),"md") &amp; " jours"</f>
        <v>1 ans 6 mois24 jours</v>
      </c>
      <c r="K150" s="14"/>
      <c r="L150" s="15" t="s">
        <v>18</v>
      </c>
      <c r="M150" s="15" t="s">
        <v>19</v>
      </c>
      <c r="N150" s="15" t="s">
        <v>20</v>
      </c>
    </row>
    <row r="151" spans="1:14" ht="30" x14ac:dyDescent="0.25">
      <c r="A151" s="8" t="s">
        <v>359</v>
      </c>
      <c r="B151" s="8" t="s">
        <v>22</v>
      </c>
      <c r="C151" s="9"/>
      <c r="D151" s="9"/>
      <c r="E151" s="10" t="s">
        <v>360</v>
      </c>
      <c r="F151" s="9" t="s">
        <v>17</v>
      </c>
      <c r="G151" s="9"/>
      <c r="H151" s="12">
        <v>44054</v>
      </c>
      <c r="I151" s="12"/>
      <c r="J151" s="13" t="str">
        <f ca="1">DATEDIF(H151,TODAY(),"y") &amp; " ans " &amp; DATEDIF(H151,TODAY(),"ym") &amp; " mois" &amp; DATEDIF(H151,TODAY(),"md") &amp; " jours"</f>
        <v>0 ans 10 mois3 jours</v>
      </c>
      <c r="K151" s="14"/>
      <c r="L151" s="15" t="s">
        <v>18</v>
      </c>
      <c r="M151" s="15" t="s">
        <v>19</v>
      </c>
      <c r="N151" s="15" t="s">
        <v>20</v>
      </c>
    </row>
    <row r="152" spans="1:14" ht="30" x14ac:dyDescent="0.25">
      <c r="A152" s="15" t="s">
        <v>361</v>
      </c>
      <c r="B152" s="15" t="s">
        <v>22</v>
      </c>
      <c r="C152" s="11"/>
      <c r="D152" s="11"/>
      <c r="E152" s="17" t="s">
        <v>362</v>
      </c>
      <c r="F152" s="11" t="s">
        <v>17</v>
      </c>
      <c r="G152" s="11" t="s">
        <v>24</v>
      </c>
      <c r="H152" s="12">
        <v>42962</v>
      </c>
      <c r="I152" s="12"/>
      <c r="J152" s="13" t="str">
        <f ca="1">DATEDIF(H152,TODAY(),"y") &amp; " ans " &amp; DATEDIF(H152,TODAY(),"ym") &amp; " mois" &amp; DATEDIF(H152,TODAY(),"md") &amp; " jours"</f>
        <v>3 ans 9 mois30 jours</v>
      </c>
      <c r="K152" s="14">
        <v>5</v>
      </c>
      <c r="L152" s="15" t="s">
        <v>18</v>
      </c>
      <c r="M152" s="15" t="s">
        <v>19</v>
      </c>
      <c r="N152" s="15" t="s">
        <v>25</v>
      </c>
    </row>
    <row r="153" spans="1:14" ht="30" x14ac:dyDescent="0.25">
      <c r="A153" s="8" t="s">
        <v>363</v>
      </c>
      <c r="B153" s="8" t="s">
        <v>27</v>
      </c>
      <c r="C153" s="9"/>
      <c r="D153" s="9"/>
      <c r="E153" s="10" t="s">
        <v>364</v>
      </c>
      <c r="F153" s="9" t="s">
        <v>17</v>
      </c>
      <c r="G153" s="9"/>
      <c r="H153" s="12">
        <v>44006</v>
      </c>
      <c r="I153" s="12"/>
      <c r="J153" s="13" t="str">
        <f ca="1">DATEDIF(H153,TODAY(),"y") &amp; " ans " &amp; DATEDIF(H153,TODAY(),"ym") &amp; " mois" &amp; DATEDIF(H153,TODAY(),"md") &amp; " jours"</f>
        <v>0 ans 11 mois21 jours</v>
      </c>
      <c r="K153" s="14">
        <v>0</v>
      </c>
      <c r="L153" s="15" t="s">
        <v>18</v>
      </c>
      <c r="M153" s="15" t="s">
        <v>19</v>
      </c>
      <c r="N153" s="15" t="s">
        <v>25</v>
      </c>
    </row>
    <row r="154" spans="1:14" ht="30" x14ac:dyDescent="0.25">
      <c r="A154" s="8" t="s">
        <v>365</v>
      </c>
      <c r="B154" s="8" t="s">
        <v>22</v>
      </c>
      <c r="C154" s="9"/>
      <c r="D154" s="9"/>
      <c r="E154" s="10" t="s">
        <v>366</v>
      </c>
      <c r="F154" s="9" t="s">
        <v>17</v>
      </c>
      <c r="G154" s="11"/>
      <c r="H154" s="12">
        <v>44229</v>
      </c>
      <c r="I154" s="12"/>
      <c r="J154" s="13" t="str">
        <f ca="1">DATEDIF(H154,TODAY(),"y") &amp; " ans " &amp; DATEDIF(H154,TODAY(),"ym") &amp; " mois" &amp; DATEDIF(H154,TODAY(),"md") &amp; " jours"</f>
        <v>0 ans 4 mois12 jours</v>
      </c>
      <c r="K154" s="14"/>
      <c r="L154" s="15" t="s">
        <v>18</v>
      </c>
      <c r="M154" s="15" t="s">
        <v>19</v>
      </c>
      <c r="N154" s="15" t="s">
        <v>20</v>
      </c>
    </row>
    <row r="155" spans="1:14" ht="30" x14ac:dyDescent="0.25">
      <c r="A155" s="8" t="s">
        <v>367</v>
      </c>
      <c r="B155" s="8" t="s">
        <v>22</v>
      </c>
      <c r="C155" s="9"/>
      <c r="D155" s="9"/>
      <c r="E155" s="10" t="s">
        <v>368</v>
      </c>
      <c r="F155" s="9" t="s">
        <v>17</v>
      </c>
      <c r="G155" s="11"/>
      <c r="H155" s="12">
        <v>43202</v>
      </c>
      <c r="I155" s="12"/>
      <c r="J155" s="13" t="str">
        <f ca="1">DATEDIF(H155,TODAY(),"y") &amp; " ans " &amp; DATEDIF(H155,TODAY(),"ym") &amp; " mois" &amp; DATEDIF(H155,TODAY(),"md") &amp; " jours"</f>
        <v>3 ans 2 mois2 jours</v>
      </c>
      <c r="K155" s="14"/>
      <c r="L155" s="15" t="s">
        <v>18</v>
      </c>
      <c r="M155" s="15" t="s">
        <v>19</v>
      </c>
      <c r="N155" s="15" t="s">
        <v>20</v>
      </c>
    </row>
    <row r="156" spans="1:14" ht="30" x14ac:dyDescent="0.25">
      <c r="A156" s="8" t="s">
        <v>369</v>
      </c>
      <c r="B156" s="8" t="s">
        <v>22</v>
      </c>
      <c r="C156" s="9"/>
      <c r="D156" s="9"/>
      <c r="E156" s="10" t="s">
        <v>370</v>
      </c>
      <c r="F156" s="9" t="s">
        <v>17</v>
      </c>
      <c r="G156" s="11"/>
      <c r="H156" s="12">
        <v>44230</v>
      </c>
      <c r="I156" s="12"/>
      <c r="J156" s="13" t="str">
        <f ca="1">DATEDIF(H156,TODAY(),"y") &amp; " ans " &amp; DATEDIF(H156,TODAY(),"ym") &amp; " mois" &amp; DATEDIF(H156,TODAY(),"md") &amp; " jours"</f>
        <v>0 ans 4 mois11 jours</v>
      </c>
      <c r="K156" s="14"/>
      <c r="L156" s="15" t="s">
        <v>18</v>
      </c>
      <c r="M156" s="15" t="s">
        <v>19</v>
      </c>
      <c r="N156" s="15" t="s">
        <v>20</v>
      </c>
    </row>
    <row r="157" spans="1:14" ht="30" x14ac:dyDescent="0.25">
      <c r="A157" s="15" t="s">
        <v>371</v>
      </c>
      <c r="B157" s="15" t="s">
        <v>61</v>
      </c>
      <c r="C157" s="11"/>
      <c r="D157" s="11"/>
      <c r="E157" s="17" t="s">
        <v>372</v>
      </c>
      <c r="F157" s="11" t="s">
        <v>73</v>
      </c>
      <c r="G157" s="11" t="s">
        <v>373</v>
      </c>
      <c r="H157" s="12">
        <v>42962</v>
      </c>
      <c r="I157" s="12"/>
      <c r="J157" s="13" t="str">
        <f ca="1">DATEDIF(H157,TODAY(),"y") &amp; " ans " &amp; DATEDIF(H157,TODAY(),"ym") &amp; " mois" &amp; DATEDIF(H157,TODAY(),"md") &amp; " jours"</f>
        <v>3 ans 9 mois30 jours</v>
      </c>
      <c r="K157" s="14">
        <v>5</v>
      </c>
      <c r="L157" s="15" t="s">
        <v>39</v>
      </c>
      <c r="M157" s="15" t="s">
        <v>19</v>
      </c>
      <c r="N157" s="15" t="s">
        <v>25</v>
      </c>
    </row>
    <row r="158" spans="1:14" ht="30" x14ac:dyDescent="0.25">
      <c r="A158" s="15" t="s">
        <v>374</v>
      </c>
      <c r="B158" s="15" t="s">
        <v>71</v>
      </c>
      <c r="C158" s="11"/>
      <c r="D158" s="11"/>
      <c r="E158" s="17" t="s">
        <v>375</v>
      </c>
      <c r="F158" s="11" t="s">
        <v>73</v>
      </c>
      <c r="G158" s="11" t="s">
        <v>376</v>
      </c>
      <c r="H158" s="12">
        <v>41659</v>
      </c>
      <c r="I158" s="12"/>
      <c r="J158" s="13" t="str">
        <f ca="1">DATEDIF(H158,TODAY(),"y") &amp; " ans " &amp; DATEDIF(H158,TODAY(),"ym") &amp; " mois" &amp; DATEDIF(H158,TODAY(),"md") &amp; " jours"</f>
        <v>7 ans 4 mois25 jours</v>
      </c>
      <c r="K158" s="14">
        <v>10</v>
      </c>
      <c r="L158" s="15" t="s">
        <v>39</v>
      </c>
      <c r="M158" s="15" t="s">
        <v>19</v>
      </c>
      <c r="N158" s="15" t="s">
        <v>25</v>
      </c>
    </row>
    <row r="159" spans="1:14" ht="30" x14ac:dyDescent="0.25">
      <c r="A159" s="8" t="s">
        <v>377</v>
      </c>
      <c r="B159" s="8" t="s">
        <v>15</v>
      </c>
      <c r="C159" s="9"/>
      <c r="D159" s="9"/>
      <c r="E159" s="10" t="s">
        <v>378</v>
      </c>
      <c r="F159" s="9" t="s">
        <v>17</v>
      </c>
      <c r="G159" s="11"/>
      <c r="H159" s="12">
        <v>43808</v>
      </c>
      <c r="I159" s="12"/>
      <c r="J159" s="13" t="str">
        <f ca="1">DATEDIF(H159,TODAY(),"y") &amp; " ans " &amp; DATEDIF(H159,TODAY(),"ym") &amp; " mois" &amp; DATEDIF(H159,TODAY(),"md") &amp; " jours"</f>
        <v>1 ans 6 mois5 jours</v>
      </c>
      <c r="K159" s="14"/>
      <c r="L159" s="15" t="s">
        <v>18</v>
      </c>
      <c r="M159" s="15" t="s">
        <v>19</v>
      </c>
      <c r="N159" s="15" t="s">
        <v>20</v>
      </c>
    </row>
    <row r="160" spans="1:14" ht="30" x14ac:dyDescent="0.25">
      <c r="A160" s="15" t="s">
        <v>379</v>
      </c>
      <c r="B160" s="15" t="s">
        <v>22</v>
      </c>
      <c r="C160" s="11"/>
      <c r="D160" s="11"/>
      <c r="E160" s="17" t="s">
        <v>380</v>
      </c>
      <c r="F160" s="11" t="s">
        <v>17</v>
      </c>
      <c r="G160" s="11" t="s">
        <v>65</v>
      </c>
      <c r="H160" s="12">
        <v>42415</v>
      </c>
      <c r="I160" s="12"/>
      <c r="J160" s="13" t="str">
        <f ca="1">DATEDIF(H160,TODAY(),"y") &amp; " ans " &amp; DATEDIF(H160,TODAY(),"ym") &amp; " mois" &amp; DATEDIF(H160,TODAY(),"md") &amp; " jours"</f>
        <v>5 ans 3 mois30 jours</v>
      </c>
      <c r="K160" s="14">
        <v>10</v>
      </c>
      <c r="L160" s="15" t="s">
        <v>18</v>
      </c>
      <c r="M160" s="15" t="s">
        <v>19</v>
      </c>
      <c r="N160" s="15" t="s">
        <v>25</v>
      </c>
    </row>
    <row r="161" spans="1:14" ht="30" x14ac:dyDescent="0.25">
      <c r="A161" s="15" t="s">
        <v>381</v>
      </c>
      <c r="B161" s="15" t="s">
        <v>71</v>
      </c>
      <c r="C161" s="11"/>
      <c r="D161" s="11"/>
      <c r="E161" s="17" t="s">
        <v>382</v>
      </c>
      <c r="F161" s="11" t="s">
        <v>73</v>
      </c>
      <c r="G161" s="11" t="s">
        <v>216</v>
      </c>
      <c r="H161" s="12">
        <v>40861</v>
      </c>
      <c r="I161" s="19"/>
      <c r="J161" s="13" t="str">
        <f ca="1">DATEDIF(H161,TODAY(),"y") &amp; " ans " &amp; DATEDIF(H161,TODAY(),"ym") &amp; " mois" &amp; DATEDIF(H161,TODAY(),"md") &amp; " jours"</f>
        <v>9 ans 7 mois0 jours</v>
      </c>
      <c r="K161" s="14">
        <v>10</v>
      </c>
      <c r="L161" s="15" t="s">
        <v>39</v>
      </c>
      <c r="M161" s="15" t="s">
        <v>19</v>
      </c>
      <c r="N161" s="15" t="s">
        <v>25</v>
      </c>
    </row>
    <row r="162" spans="1:14" ht="30" x14ac:dyDescent="0.25">
      <c r="A162" s="8" t="s">
        <v>383</v>
      </c>
      <c r="B162" s="8" t="s">
        <v>27</v>
      </c>
      <c r="C162" s="9"/>
      <c r="D162" s="9"/>
      <c r="E162" s="10" t="s">
        <v>384</v>
      </c>
      <c r="F162" s="9" t="s">
        <v>17</v>
      </c>
      <c r="G162" s="9"/>
      <c r="H162" s="12">
        <v>44006</v>
      </c>
      <c r="I162" s="12"/>
      <c r="J162" s="13" t="str">
        <f ca="1">DATEDIF(H162,TODAY(),"y") &amp; " ans " &amp; DATEDIF(H162,TODAY(),"ym") &amp; " mois" &amp; DATEDIF(H162,TODAY(),"md") &amp; " jours"</f>
        <v>0 ans 11 mois21 jours</v>
      </c>
      <c r="K162" s="14"/>
      <c r="L162" s="15" t="s">
        <v>18</v>
      </c>
      <c r="M162" s="15" t="s">
        <v>19</v>
      </c>
      <c r="N162" s="15" t="s">
        <v>20</v>
      </c>
    </row>
    <row r="163" spans="1:14" ht="30" x14ac:dyDescent="0.25">
      <c r="A163" s="8" t="s">
        <v>385</v>
      </c>
      <c r="B163" s="8" t="s">
        <v>61</v>
      </c>
      <c r="C163" s="9"/>
      <c r="D163" s="9"/>
      <c r="E163" s="10" t="s">
        <v>386</v>
      </c>
      <c r="F163" s="9" t="s">
        <v>17</v>
      </c>
      <c r="G163" s="9"/>
      <c r="H163" s="12">
        <v>43721</v>
      </c>
      <c r="I163" s="12"/>
      <c r="J163" s="13" t="str">
        <f ca="1">DATEDIF(H163,TODAY(),"y") &amp; " ans " &amp; DATEDIF(H163,TODAY(),"ym") &amp; " mois" &amp; DATEDIF(H163,TODAY(),"md") &amp; " jours"</f>
        <v>1 ans 9 mois1 jours</v>
      </c>
      <c r="K163" s="14"/>
      <c r="L163" s="15" t="s">
        <v>39</v>
      </c>
      <c r="M163" s="15" t="s">
        <v>19</v>
      </c>
      <c r="N163" s="15" t="s">
        <v>20</v>
      </c>
    </row>
    <row r="164" spans="1:14" ht="30" x14ac:dyDescent="0.25">
      <c r="A164" s="8" t="s">
        <v>387</v>
      </c>
      <c r="B164" s="8" t="s">
        <v>27</v>
      </c>
      <c r="C164" s="9"/>
      <c r="D164" s="9"/>
      <c r="E164" s="10" t="s">
        <v>388</v>
      </c>
      <c r="F164" s="9" t="s">
        <v>17</v>
      </c>
      <c r="G164" s="9"/>
      <c r="H164" s="12">
        <v>44020</v>
      </c>
      <c r="I164" s="12"/>
      <c r="J164" s="13" t="str">
        <f ca="1">DATEDIF(H164,TODAY(),"y") &amp; " ans " &amp; DATEDIF(H164,TODAY(),"ym") &amp; " mois" &amp; DATEDIF(H164,TODAY(),"md") &amp; " jours"</f>
        <v>0 ans 11 mois6 jours</v>
      </c>
      <c r="K164" s="14"/>
      <c r="L164" s="15" t="s">
        <v>18</v>
      </c>
      <c r="M164" s="15" t="s">
        <v>19</v>
      </c>
      <c r="N164" s="15" t="s">
        <v>20</v>
      </c>
    </row>
    <row r="165" spans="1:14" ht="30" x14ac:dyDescent="0.25">
      <c r="A165" s="8" t="s">
        <v>389</v>
      </c>
      <c r="B165" s="8" t="s">
        <v>51</v>
      </c>
      <c r="C165" s="9"/>
      <c r="D165" s="9"/>
      <c r="E165" s="10" t="s">
        <v>390</v>
      </c>
      <c r="F165" s="9" t="s">
        <v>17</v>
      </c>
      <c r="G165" s="11"/>
      <c r="H165" s="12">
        <v>42142</v>
      </c>
      <c r="I165" s="12"/>
      <c r="J165" s="13" t="str">
        <f ca="1">DATEDIF(H165,TODAY(),"y") &amp; " ans " &amp; DATEDIF(H165,TODAY(),"ym") &amp; " mois" &amp; DATEDIF(H165,TODAY(),"md") &amp; " jours"</f>
        <v>6 ans 0 mois27 jours</v>
      </c>
      <c r="K165" s="14"/>
      <c r="L165" s="15" t="s">
        <v>29</v>
      </c>
      <c r="M165" s="15" t="s">
        <v>19</v>
      </c>
      <c r="N165" s="15" t="s">
        <v>20</v>
      </c>
    </row>
    <row r="166" spans="1:14" ht="30" x14ac:dyDescent="0.25">
      <c r="A166" s="15" t="s">
        <v>391</v>
      </c>
      <c r="B166" s="15" t="s">
        <v>61</v>
      </c>
      <c r="C166" s="11"/>
      <c r="D166" s="11"/>
      <c r="E166" s="17" t="s">
        <v>392</v>
      </c>
      <c r="F166" s="11" t="s">
        <v>73</v>
      </c>
      <c r="G166" s="11" t="s">
        <v>393</v>
      </c>
      <c r="H166" s="12">
        <v>36086</v>
      </c>
      <c r="I166" s="19"/>
      <c r="J166" s="13" t="str">
        <f ca="1">DATEDIF(H166,TODAY(),"y") &amp; " ans " &amp; DATEDIF(H166,TODAY(),"ym") &amp; " mois" &amp; DATEDIF(H166,TODAY(),"md") &amp; " jours"</f>
        <v>22 ans 7 mois27 jours</v>
      </c>
      <c r="K166" s="14">
        <v>20</v>
      </c>
      <c r="L166" s="15" t="s">
        <v>39</v>
      </c>
      <c r="M166" s="15" t="s">
        <v>19</v>
      </c>
      <c r="N166" s="15" t="s">
        <v>25</v>
      </c>
    </row>
    <row r="167" spans="1:14" ht="30" x14ac:dyDescent="0.25">
      <c r="A167" s="15" t="s">
        <v>394</v>
      </c>
      <c r="B167" s="15" t="s">
        <v>61</v>
      </c>
      <c r="C167" s="11"/>
      <c r="D167" s="11"/>
      <c r="E167" s="17" t="s">
        <v>395</v>
      </c>
      <c r="F167" s="11" t="s">
        <v>73</v>
      </c>
      <c r="G167" s="11" t="s">
        <v>224</v>
      </c>
      <c r="H167" s="12">
        <v>41589</v>
      </c>
      <c r="I167" s="12"/>
      <c r="J167" s="13" t="str">
        <f ca="1">DATEDIF(H167,TODAY(),"y") &amp; " ans " &amp; DATEDIF(H167,TODAY(),"ym") &amp; " mois" &amp; DATEDIF(H167,TODAY(),"md") &amp; " jours"</f>
        <v>7 ans 7 mois3 jours</v>
      </c>
      <c r="K167" s="14">
        <v>10</v>
      </c>
      <c r="L167" s="15" t="s">
        <v>39</v>
      </c>
      <c r="M167" s="15" t="s">
        <v>19</v>
      </c>
      <c r="N167" s="15" t="s">
        <v>25</v>
      </c>
    </row>
    <row r="168" spans="1:14" ht="30" x14ac:dyDescent="0.25">
      <c r="A168" s="15" t="s">
        <v>396</v>
      </c>
      <c r="B168" s="15" t="s">
        <v>51</v>
      </c>
      <c r="C168" s="11"/>
      <c r="D168" s="11"/>
      <c r="E168" s="17" t="s">
        <v>397</v>
      </c>
      <c r="F168" s="11" t="s">
        <v>17</v>
      </c>
      <c r="G168" s="11" t="s">
        <v>24</v>
      </c>
      <c r="H168" s="12">
        <v>42871</v>
      </c>
      <c r="I168" s="12"/>
      <c r="J168" s="13" t="str">
        <f ca="1">DATEDIF(H168,TODAY(),"y") &amp; " ans " &amp; DATEDIF(H168,TODAY(),"ym") &amp; " mois" &amp; DATEDIF(H168,TODAY(),"md") &amp; " jours"</f>
        <v>4 ans 0 mois29 jours</v>
      </c>
      <c r="K168" s="14">
        <v>5</v>
      </c>
      <c r="L168" s="15" t="s">
        <v>29</v>
      </c>
      <c r="M168" s="15" t="s">
        <v>19</v>
      </c>
      <c r="N168" s="15" t="s">
        <v>25</v>
      </c>
    </row>
    <row r="169" spans="1:14" ht="30" x14ac:dyDescent="0.25">
      <c r="A169" s="8" t="s">
        <v>398</v>
      </c>
      <c r="B169" s="8" t="s">
        <v>27</v>
      </c>
      <c r="C169" s="9"/>
      <c r="D169" s="9"/>
      <c r="E169" s="10" t="s">
        <v>399</v>
      </c>
      <c r="F169" s="9" t="s">
        <v>17</v>
      </c>
      <c r="G169" s="9"/>
      <c r="H169" s="12">
        <v>44102</v>
      </c>
      <c r="I169" s="12"/>
      <c r="J169" s="13" t="str">
        <f ca="1">DATEDIF(H169,TODAY(),"y") &amp; " ans " &amp; DATEDIF(H169,TODAY(),"ym") &amp; " mois" &amp; DATEDIF(H169,TODAY(),"md") &amp; " jours"</f>
        <v>0 ans 8 mois17 jours</v>
      </c>
      <c r="K169" s="14"/>
      <c r="L169" s="15" t="s">
        <v>18</v>
      </c>
      <c r="M169" s="15" t="s">
        <v>19</v>
      </c>
      <c r="N169" s="15" t="s">
        <v>20</v>
      </c>
    </row>
    <row r="170" spans="1:14" ht="30" x14ac:dyDescent="0.25">
      <c r="A170" s="15" t="s">
        <v>400</v>
      </c>
      <c r="B170" s="15" t="s">
        <v>401</v>
      </c>
      <c r="C170" s="11"/>
      <c r="D170" s="11"/>
      <c r="E170" s="17" t="s">
        <v>402</v>
      </c>
      <c r="F170" s="11" t="s">
        <v>73</v>
      </c>
      <c r="G170" s="11" t="s">
        <v>403</v>
      </c>
      <c r="H170" s="12">
        <v>41589</v>
      </c>
      <c r="I170" s="12"/>
      <c r="J170" s="13" t="str">
        <f ca="1">DATEDIF(H170,TODAY(),"y") &amp; " ans " &amp; DATEDIF(H170,TODAY(),"ym") &amp; " mois" &amp; DATEDIF(H170,TODAY(),"md") &amp; " jours"</f>
        <v>7 ans 7 mois3 jours</v>
      </c>
      <c r="K170" s="14">
        <v>10</v>
      </c>
      <c r="L170" s="15" t="s">
        <v>83</v>
      </c>
      <c r="M170" s="15" t="s">
        <v>19</v>
      </c>
      <c r="N170" s="15" t="s">
        <v>25</v>
      </c>
    </row>
    <row r="171" spans="1:14" ht="30" x14ac:dyDescent="0.25">
      <c r="A171" s="15" t="s">
        <v>404</v>
      </c>
      <c r="B171" s="15" t="s">
        <v>283</v>
      </c>
      <c r="C171" s="11"/>
      <c r="D171" s="11"/>
      <c r="E171" s="17" t="s">
        <v>405</v>
      </c>
      <c r="F171" s="11" t="s">
        <v>17</v>
      </c>
      <c r="G171" s="11" t="s">
        <v>406</v>
      </c>
      <c r="H171" s="12">
        <v>43538</v>
      </c>
      <c r="I171" s="12"/>
      <c r="J171" s="13" t="str">
        <f ca="1">DATEDIF(H171,TODAY(),"y") &amp; " ans " &amp; DATEDIF(H171,TODAY(),"ym") &amp; " mois" &amp; DATEDIF(H171,TODAY(),"md") &amp; " jours"</f>
        <v>2 ans 3 mois0 jours</v>
      </c>
      <c r="K171" s="14">
        <v>5</v>
      </c>
      <c r="L171" s="15" t="s">
        <v>83</v>
      </c>
      <c r="M171" s="15" t="s">
        <v>19</v>
      </c>
      <c r="N171" s="15" t="s">
        <v>25</v>
      </c>
    </row>
    <row r="172" spans="1:14" ht="30" x14ac:dyDescent="0.25">
      <c r="A172" s="8" t="s">
        <v>407</v>
      </c>
      <c r="B172" s="8" t="s">
        <v>22</v>
      </c>
      <c r="C172" s="9"/>
      <c r="D172" s="9"/>
      <c r="E172" s="10" t="s">
        <v>408</v>
      </c>
      <c r="F172" s="9" t="s">
        <v>17</v>
      </c>
      <c r="G172" s="9"/>
      <c r="H172" s="12">
        <v>43497</v>
      </c>
      <c r="I172" s="12"/>
      <c r="J172" s="13" t="str">
        <f ca="1">DATEDIF(H172,TODAY(),"y") &amp; " ans " &amp; DATEDIF(H172,TODAY(),"ym") &amp; " mois" &amp; DATEDIF(H172,TODAY(),"md") &amp; " jours"</f>
        <v>2 ans 4 mois13 jours</v>
      </c>
      <c r="K172" s="14">
        <v>5</v>
      </c>
      <c r="L172" s="15" t="s">
        <v>18</v>
      </c>
      <c r="M172" s="15" t="s">
        <v>19</v>
      </c>
      <c r="N172" s="15" t="s">
        <v>25</v>
      </c>
    </row>
    <row r="173" spans="1:14" ht="30" x14ac:dyDescent="0.25">
      <c r="A173" s="15" t="s">
        <v>409</v>
      </c>
      <c r="B173" s="15" t="s">
        <v>22</v>
      </c>
      <c r="C173" s="11"/>
      <c r="D173" s="11"/>
      <c r="E173" s="17" t="s">
        <v>410</v>
      </c>
      <c r="F173" s="11" t="s">
        <v>17</v>
      </c>
      <c r="G173" s="11" t="s">
        <v>24</v>
      </c>
      <c r="H173" s="12">
        <v>42614</v>
      </c>
      <c r="I173" s="12"/>
      <c r="J173" s="13" t="str">
        <f ca="1">DATEDIF(H173,TODAY(),"y") &amp; " ans " &amp; DATEDIF(H173,TODAY(),"ym") &amp; " mois" &amp; DATEDIF(H173,TODAY(),"md") &amp; " jours"</f>
        <v>4 ans 9 mois13 jours</v>
      </c>
      <c r="K173" s="14">
        <v>5</v>
      </c>
      <c r="L173" s="15" t="s">
        <v>18</v>
      </c>
      <c r="M173" s="15" t="s">
        <v>19</v>
      </c>
      <c r="N173" s="15" t="s">
        <v>25</v>
      </c>
    </row>
    <row r="174" spans="1:14" ht="30" x14ac:dyDescent="0.25">
      <c r="A174" s="15" t="s">
        <v>411</v>
      </c>
      <c r="B174" s="15"/>
      <c r="C174" s="11"/>
      <c r="D174" s="11"/>
      <c r="E174" s="17" t="s">
        <v>412</v>
      </c>
      <c r="F174" s="11" t="s">
        <v>17</v>
      </c>
      <c r="G174" s="11" t="s">
        <v>413</v>
      </c>
      <c r="H174" s="12">
        <v>44044</v>
      </c>
      <c r="I174" s="12"/>
      <c r="J174" s="13" t="str">
        <f ca="1">DATEDIF(H174,TODAY(),"y") &amp; " ans " &amp; DATEDIF(H174,TODAY(),"ym") &amp; " mois" &amp; DATEDIF(H174,TODAY(),"md") &amp; " jours"</f>
        <v>0 ans 10 mois13 jours</v>
      </c>
      <c r="K174" s="14">
        <v>0</v>
      </c>
      <c r="L174" s="15" t="s">
        <v>18</v>
      </c>
      <c r="M174" s="15" t="s">
        <v>19</v>
      </c>
      <c r="N174" s="15" t="s">
        <v>25</v>
      </c>
    </row>
    <row r="175" spans="1:14" ht="30" x14ac:dyDescent="0.25">
      <c r="A175" s="8" t="s">
        <v>414</v>
      </c>
      <c r="B175" s="8" t="s">
        <v>22</v>
      </c>
      <c r="C175" s="9"/>
      <c r="D175" s="9"/>
      <c r="E175" s="10" t="s">
        <v>415</v>
      </c>
      <c r="F175" s="9" t="s">
        <v>17</v>
      </c>
      <c r="G175" s="11"/>
      <c r="H175" s="12">
        <v>44200</v>
      </c>
      <c r="I175" s="12">
        <v>44377</v>
      </c>
      <c r="J175" s="13" t="str">
        <f ca="1">DATEDIF(H175,TODAY(),"y") &amp; " ans " &amp; DATEDIF(H175,TODAY(),"ym") &amp; " mois" &amp; DATEDIF(H175,TODAY(),"md") &amp; " jours"</f>
        <v>0 ans 5 mois10 jours</v>
      </c>
      <c r="K175" s="14">
        <v>0</v>
      </c>
      <c r="L175" s="15" t="s">
        <v>18</v>
      </c>
      <c r="M175" s="15" t="s">
        <v>32</v>
      </c>
      <c r="N175" s="15" t="s">
        <v>25</v>
      </c>
    </row>
    <row r="176" spans="1:14" ht="30" x14ac:dyDescent="0.25">
      <c r="A176" s="15" t="s">
        <v>416</v>
      </c>
      <c r="B176" s="15" t="s">
        <v>81</v>
      </c>
      <c r="C176" s="11"/>
      <c r="D176" s="11"/>
      <c r="E176" s="17" t="s">
        <v>417</v>
      </c>
      <c r="F176" s="11" t="s">
        <v>17</v>
      </c>
      <c r="G176" s="11" t="s">
        <v>418</v>
      </c>
      <c r="H176" s="12">
        <v>44130</v>
      </c>
      <c r="I176" s="12"/>
      <c r="J176" s="13" t="str">
        <f ca="1">DATEDIF(H176,TODAY(),"y") &amp; " ans " &amp; DATEDIF(H176,TODAY(),"ym") &amp; " mois" &amp; DATEDIF(H176,TODAY(),"md") &amp; " jours"</f>
        <v>0 ans 7 mois19 jours</v>
      </c>
      <c r="K176" s="14">
        <v>0</v>
      </c>
      <c r="L176" s="15" t="s">
        <v>83</v>
      </c>
      <c r="M176" s="15" t="s">
        <v>19</v>
      </c>
      <c r="N176" s="15" t="s">
        <v>25</v>
      </c>
    </row>
    <row r="177" spans="1:14" ht="30" x14ac:dyDescent="0.25">
      <c r="A177" s="15" t="s">
        <v>419</v>
      </c>
      <c r="B177" s="15" t="s">
        <v>27</v>
      </c>
      <c r="C177" s="11"/>
      <c r="D177" s="11"/>
      <c r="E177" s="17" t="s">
        <v>420</v>
      </c>
      <c r="F177" s="11" t="s">
        <v>17</v>
      </c>
      <c r="G177" s="11" t="s">
        <v>65</v>
      </c>
      <c r="H177" s="12">
        <v>41803</v>
      </c>
      <c r="I177" s="12"/>
      <c r="J177" s="13" t="str">
        <f ca="1">DATEDIF(H177,TODAY(),"y") &amp; " ans " &amp; DATEDIF(H177,TODAY(),"ym") &amp; " mois" &amp; DATEDIF(H177,TODAY(),"md") &amp; " jours"</f>
        <v>7 ans 0 mois1 jours</v>
      </c>
      <c r="K177" s="14">
        <v>10</v>
      </c>
      <c r="L177" s="15" t="s">
        <v>18</v>
      </c>
      <c r="M177" s="15" t="s">
        <v>19</v>
      </c>
      <c r="N177" s="15" t="s">
        <v>25</v>
      </c>
    </row>
    <row r="178" spans="1:14" x14ac:dyDescent="0.25">
      <c r="A178" s="8" t="s">
        <v>421</v>
      </c>
      <c r="B178" s="8" t="s">
        <v>15</v>
      </c>
      <c r="C178" s="9"/>
      <c r="D178" s="9"/>
      <c r="E178" s="10" t="s">
        <v>422</v>
      </c>
      <c r="F178" s="9" t="s">
        <v>17</v>
      </c>
      <c r="G178" s="9"/>
      <c r="H178" s="12">
        <v>44229</v>
      </c>
      <c r="I178" s="12">
        <v>44408</v>
      </c>
      <c r="J178" s="13" t="str">
        <f ca="1">DATEDIF(H178,TODAY(),"y") &amp; " ans " &amp; DATEDIF(H178,TODAY(),"ym") &amp; " mois" &amp; DATEDIF(H178,TODAY(),"md") &amp; " jours"</f>
        <v>0 ans 4 mois12 jours</v>
      </c>
      <c r="K178" s="14">
        <v>0</v>
      </c>
      <c r="L178" s="15" t="s">
        <v>18</v>
      </c>
      <c r="M178" s="15" t="s">
        <v>32</v>
      </c>
      <c r="N178" s="15" t="s">
        <v>25</v>
      </c>
    </row>
    <row r="179" spans="1:14" ht="30" x14ac:dyDescent="0.25">
      <c r="A179" s="15" t="s">
        <v>423</v>
      </c>
      <c r="B179" s="15" t="s">
        <v>61</v>
      </c>
      <c r="C179" s="11"/>
      <c r="D179" s="11"/>
      <c r="E179" s="17" t="s">
        <v>424</v>
      </c>
      <c r="F179" s="11" t="s">
        <v>73</v>
      </c>
      <c r="G179" s="11" t="s">
        <v>425</v>
      </c>
      <c r="H179" s="12">
        <v>40695</v>
      </c>
      <c r="I179" s="19"/>
      <c r="J179" s="13" t="str">
        <f ca="1">DATEDIF(H179,TODAY(),"y") &amp; " ans " &amp; DATEDIF(H179,TODAY(),"ym") &amp; " mois" &amp; DATEDIF(H179,TODAY(),"md") &amp; " jours"</f>
        <v>10 ans 0 mois13 jours</v>
      </c>
      <c r="K179" s="14">
        <v>10</v>
      </c>
      <c r="L179" s="15" t="s">
        <v>39</v>
      </c>
      <c r="M179" s="15" t="s">
        <v>19</v>
      </c>
      <c r="N179" s="15" t="s">
        <v>25</v>
      </c>
    </row>
    <row r="180" spans="1:14" ht="30" x14ac:dyDescent="0.25">
      <c r="A180" s="15" t="s">
        <v>426</v>
      </c>
      <c r="B180" s="15" t="s">
        <v>61</v>
      </c>
      <c r="C180" s="11"/>
      <c r="D180" s="11"/>
      <c r="E180" s="17" t="s">
        <v>427</v>
      </c>
      <c r="F180" s="11" t="s">
        <v>73</v>
      </c>
      <c r="G180" s="11" t="s">
        <v>227</v>
      </c>
      <c r="H180" s="12">
        <v>41589</v>
      </c>
      <c r="I180" s="12"/>
      <c r="J180" s="13" t="str">
        <f ca="1">DATEDIF(H180,TODAY(),"y") &amp; " ans " &amp; DATEDIF(H180,TODAY(),"ym") &amp; " mois" &amp; DATEDIF(H180,TODAY(),"md") &amp; " jours"</f>
        <v>7 ans 7 mois3 jours</v>
      </c>
      <c r="K180" s="14">
        <v>10</v>
      </c>
      <c r="L180" s="15" t="s">
        <v>39</v>
      </c>
      <c r="M180" s="15" t="s">
        <v>19</v>
      </c>
      <c r="N180" s="15" t="s">
        <v>25</v>
      </c>
    </row>
    <row r="181" spans="1:14" x14ac:dyDescent="0.25">
      <c r="A181" s="15" t="s">
        <v>428</v>
      </c>
      <c r="B181" s="15" t="s">
        <v>15</v>
      </c>
      <c r="C181" s="11"/>
      <c r="D181" s="11"/>
      <c r="E181" s="17" t="s">
        <v>429</v>
      </c>
      <c r="F181" s="11" t="s">
        <v>17</v>
      </c>
      <c r="G181" s="11"/>
      <c r="H181" s="12">
        <v>44344</v>
      </c>
      <c r="I181" s="12">
        <v>44377</v>
      </c>
      <c r="J181" s="13" t="str">
        <f ca="1">DATEDIF(H181,TODAY(),"y") &amp; " ans " &amp; DATEDIF(H181,TODAY(),"ym") &amp; " mois" &amp; DATEDIF(H181,TODAY(),"md") &amp; " jours"</f>
        <v>0 ans 0 mois17 jours</v>
      </c>
      <c r="K181" s="14">
        <v>0</v>
      </c>
      <c r="L181" s="15" t="s">
        <v>18</v>
      </c>
      <c r="M181" s="15" t="s">
        <v>32</v>
      </c>
      <c r="N181" s="15" t="s">
        <v>25</v>
      </c>
    </row>
    <row r="182" spans="1:14" x14ac:dyDescent="0.25">
      <c r="A182" s="15" t="s">
        <v>430</v>
      </c>
      <c r="B182" s="15" t="s">
        <v>15</v>
      </c>
      <c r="C182" s="11"/>
      <c r="D182" s="11"/>
      <c r="E182" s="17" t="s">
        <v>431</v>
      </c>
      <c r="F182" s="11" t="s">
        <v>17</v>
      </c>
      <c r="G182" s="11"/>
      <c r="H182" s="12">
        <v>44340</v>
      </c>
      <c r="I182" s="12">
        <v>44377</v>
      </c>
      <c r="J182" s="13" t="str">
        <f ca="1">DATEDIF(H182,TODAY(),"y") &amp; " ans " &amp; DATEDIF(H182,TODAY(),"ym") &amp; " mois" &amp; DATEDIF(H182,TODAY(),"md") &amp; " jours"</f>
        <v>0 ans 0 mois21 jours</v>
      </c>
      <c r="K182" s="14">
        <v>0</v>
      </c>
      <c r="L182" s="15" t="s">
        <v>18</v>
      </c>
      <c r="M182" s="15" t="s">
        <v>32</v>
      </c>
      <c r="N182" s="15" t="s">
        <v>25</v>
      </c>
    </row>
    <row r="183" spans="1:14" ht="30" x14ac:dyDescent="0.25">
      <c r="A183" s="15" t="s">
        <v>432</v>
      </c>
      <c r="B183" s="15" t="s">
        <v>61</v>
      </c>
      <c r="C183" s="11"/>
      <c r="D183" s="11"/>
      <c r="E183" s="17" t="s">
        <v>433</v>
      </c>
      <c r="F183" s="11" t="s">
        <v>73</v>
      </c>
      <c r="G183" s="11" t="s">
        <v>224</v>
      </c>
      <c r="H183" s="12">
        <v>41856</v>
      </c>
      <c r="I183" s="12"/>
      <c r="J183" s="13" t="str">
        <f ca="1">DATEDIF(H183,TODAY(),"y") &amp; " ans " &amp; DATEDIF(H183,TODAY(),"ym") &amp; " mois" &amp; DATEDIF(H183,TODAY(),"md") &amp; " jours"</f>
        <v>6 ans 10 mois9 jours</v>
      </c>
      <c r="K183" s="14">
        <v>10</v>
      </c>
      <c r="L183" s="15" t="s">
        <v>39</v>
      </c>
      <c r="M183" s="15" t="s">
        <v>19</v>
      </c>
      <c r="N183" s="15" t="s">
        <v>25</v>
      </c>
    </row>
    <row r="184" spans="1:14" ht="30" x14ac:dyDescent="0.25">
      <c r="A184" s="15" t="s">
        <v>434</v>
      </c>
      <c r="B184" s="15" t="s">
        <v>61</v>
      </c>
      <c r="C184" s="11"/>
      <c r="D184" s="11"/>
      <c r="E184" s="17" t="s">
        <v>435</v>
      </c>
      <c r="F184" s="11" t="s">
        <v>73</v>
      </c>
      <c r="G184" s="11" t="s">
        <v>373</v>
      </c>
      <c r="H184" s="12">
        <v>42884</v>
      </c>
      <c r="I184" s="12"/>
      <c r="J184" s="13" t="str">
        <f ca="1">DATEDIF(H184,TODAY(),"y") &amp; " ans " &amp; DATEDIF(H184,TODAY(),"ym") &amp; " mois" &amp; DATEDIF(H184,TODAY(),"md") &amp; " jours"</f>
        <v>4 ans 0 mois16 jours</v>
      </c>
      <c r="K184" s="14">
        <v>5</v>
      </c>
      <c r="L184" s="15" t="s">
        <v>39</v>
      </c>
      <c r="M184" s="15" t="s">
        <v>19</v>
      </c>
      <c r="N184" s="15" t="s">
        <v>25</v>
      </c>
    </row>
    <row r="185" spans="1:14" ht="30" x14ac:dyDescent="0.25">
      <c r="A185" s="15" t="s">
        <v>436</v>
      </c>
      <c r="B185" s="15" t="s">
        <v>437</v>
      </c>
      <c r="C185" s="11"/>
      <c r="D185" s="11"/>
      <c r="E185" s="17" t="s">
        <v>438</v>
      </c>
      <c r="F185" s="11" t="s">
        <v>73</v>
      </c>
      <c r="G185" s="11" t="s">
        <v>439</v>
      </c>
      <c r="H185" s="12">
        <v>42370</v>
      </c>
      <c r="I185" s="12"/>
      <c r="J185" s="13" t="str">
        <f ca="1">DATEDIF(H185,TODAY(),"y") &amp; " ans " &amp; DATEDIF(H185,TODAY(),"ym") &amp; " mois" &amp; DATEDIF(H185,TODAY(),"md") &amp; " jours"</f>
        <v>5 ans 5 mois13 jours</v>
      </c>
      <c r="K185" s="14">
        <v>10</v>
      </c>
      <c r="L185" s="15" t="s">
        <v>18</v>
      </c>
      <c r="M185" s="15" t="s">
        <v>19</v>
      </c>
      <c r="N185" s="15" t="s">
        <v>25</v>
      </c>
    </row>
    <row r="186" spans="1:14" ht="30" x14ac:dyDescent="0.25">
      <c r="A186" s="15" t="s">
        <v>440</v>
      </c>
      <c r="B186" s="15" t="s">
        <v>61</v>
      </c>
      <c r="C186" s="11"/>
      <c r="D186" s="11"/>
      <c r="E186" s="17" t="s">
        <v>441</v>
      </c>
      <c r="F186" s="11" t="s">
        <v>73</v>
      </c>
      <c r="G186" s="11" t="s">
        <v>263</v>
      </c>
      <c r="H186" s="12">
        <v>42171</v>
      </c>
      <c r="I186" s="12"/>
      <c r="J186" s="13" t="str">
        <f ca="1">DATEDIF(H186,TODAY(),"y") &amp; " ans " &amp; DATEDIF(H186,TODAY(),"ym") &amp; " mois" &amp; DATEDIF(H186,TODAY(),"md") &amp; " jours"</f>
        <v>5 ans 11 mois29 jours</v>
      </c>
      <c r="K186" s="14">
        <v>10</v>
      </c>
      <c r="L186" s="15" t="s">
        <v>39</v>
      </c>
      <c r="M186" s="15" t="s">
        <v>19</v>
      </c>
      <c r="N186" s="15" t="s">
        <v>25</v>
      </c>
    </row>
    <row r="187" spans="1:14" x14ac:dyDescent="0.25">
      <c r="A187" s="15" t="s">
        <v>442</v>
      </c>
      <c r="B187" s="15" t="s">
        <v>15</v>
      </c>
      <c r="C187" s="11"/>
      <c r="D187" s="11"/>
      <c r="E187" s="17" t="s">
        <v>443</v>
      </c>
      <c r="F187" s="11" t="s">
        <v>17</v>
      </c>
      <c r="G187" s="11"/>
      <c r="H187" s="12">
        <v>44340</v>
      </c>
      <c r="I187" s="12">
        <v>44377</v>
      </c>
      <c r="J187" s="13" t="str">
        <f ca="1">DATEDIF(H187,TODAY(),"y") &amp; " ans " &amp; DATEDIF(H187,TODAY(),"ym") &amp; " mois" &amp; DATEDIF(H187,TODAY(),"md") &amp; " jours"</f>
        <v>0 ans 0 mois21 jours</v>
      </c>
      <c r="K187" s="14">
        <v>0</v>
      </c>
      <c r="L187" s="15" t="s">
        <v>18</v>
      </c>
      <c r="M187" s="15" t="s">
        <v>32</v>
      </c>
      <c r="N187" s="15" t="s">
        <v>25</v>
      </c>
    </row>
    <row r="188" spans="1:14" ht="30" x14ac:dyDescent="0.25">
      <c r="A188" s="15" t="s">
        <v>444</v>
      </c>
      <c r="B188" s="15" t="s">
        <v>71</v>
      </c>
      <c r="C188" s="11"/>
      <c r="D188" s="11"/>
      <c r="E188" s="17" t="s">
        <v>445</v>
      </c>
      <c r="F188" s="11" t="s">
        <v>73</v>
      </c>
      <c r="G188" s="11" t="s">
        <v>74</v>
      </c>
      <c r="H188" s="12">
        <v>41995</v>
      </c>
      <c r="I188" s="12"/>
      <c r="J188" s="13" t="str">
        <f ca="1">DATEDIF(H188,TODAY(),"y") &amp; " ans " &amp; DATEDIF(H188,TODAY(),"ym") &amp; " mois" &amp; DATEDIF(H188,TODAY(),"md") &amp; " jours"</f>
        <v>6 ans 5 mois23 jours</v>
      </c>
      <c r="K188" s="14">
        <v>10</v>
      </c>
      <c r="L188" s="15" t="s">
        <v>39</v>
      </c>
      <c r="M188" s="15" t="s">
        <v>19</v>
      </c>
      <c r="N188" s="15" t="s">
        <v>25</v>
      </c>
    </row>
    <row r="189" spans="1:14" ht="30" x14ac:dyDescent="0.25">
      <c r="A189" s="15" t="s">
        <v>446</v>
      </c>
      <c r="B189" s="15" t="s">
        <v>61</v>
      </c>
      <c r="C189" s="11"/>
      <c r="D189" s="11"/>
      <c r="E189" s="17" t="s">
        <v>447</v>
      </c>
      <c r="F189" s="11" t="s">
        <v>73</v>
      </c>
      <c r="G189" s="11" t="s">
        <v>448</v>
      </c>
      <c r="H189" s="12">
        <v>42258</v>
      </c>
      <c r="I189" s="12"/>
      <c r="J189" s="13" t="str">
        <f ca="1">DATEDIF(H189,TODAY(),"y") &amp; " ans " &amp; DATEDIF(H189,TODAY(),"ym") &amp; " mois" &amp; DATEDIF(H189,TODAY(),"md") &amp; " jours"</f>
        <v>5 ans 9 mois3 jours</v>
      </c>
      <c r="K189" s="14">
        <v>10</v>
      </c>
      <c r="L189" s="15" t="s">
        <v>39</v>
      </c>
      <c r="M189" s="15" t="s">
        <v>19</v>
      </c>
      <c r="N189" s="15" t="s">
        <v>25</v>
      </c>
    </row>
    <row r="190" spans="1:14" x14ac:dyDescent="0.25">
      <c r="A190" s="8" t="s">
        <v>449</v>
      </c>
      <c r="B190" s="8" t="s">
        <v>15</v>
      </c>
      <c r="C190" s="9"/>
      <c r="D190" s="9"/>
      <c r="E190" s="10" t="s">
        <v>450</v>
      </c>
      <c r="F190" s="9" t="s">
        <v>17</v>
      </c>
      <c r="G190" s="11"/>
      <c r="H190" s="12">
        <v>44230</v>
      </c>
      <c r="I190" s="12">
        <v>44377</v>
      </c>
      <c r="J190" s="13" t="str">
        <f ca="1">DATEDIF(H190,TODAY(),"y") &amp; " ans " &amp; DATEDIF(H190,TODAY(),"ym") &amp; " mois" &amp; DATEDIF(H190,TODAY(),"md") &amp; " jours"</f>
        <v>0 ans 4 mois11 jours</v>
      </c>
      <c r="K190" s="14">
        <v>0</v>
      </c>
      <c r="L190" s="15" t="s">
        <v>18</v>
      </c>
      <c r="M190" s="15" t="s">
        <v>32</v>
      </c>
      <c r="N190" s="15" t="s">
        <v>25</v>
      </c>
    </row>
    <row r="191" spans="1:14" ht="30" x14ac:dyDescent="0.25">
      <c r="A191" s="15" t="s">
        <v>451</v>
      </c>
      <c r="B191" s="15" t="s">
        <v>61</v>
      </c>
      <c r="C191" s="11"/>
      <c r="D191" s="11"/>
      <c r="E191" s="17" t="s">
        <v>452</v>
      </c>
      <c r="F191" s="11" t="s">
        <v>73</v>
      </c>
      <c r="G191" s="11" t="s">
        <v>239</v>
      </c>
      <c r="H191" s="12">
        <v>40728</v>
      </c>
      <c r="I191" s="19"/>
      <c r="J191" s="13" t="str">
        <f ca="1">DATEDIF(H191,TODAY(),"y") &amp; " ans " &amp; DATEDIF(H191,TODAY(),"ym") &amp; " mois" &amp; DATEDIF(H191,TODAY(),"md") &amp; " jours"</f>
        <v>9 ans 11 mois10 jours</v>
      </c>
      <c r="K191" s="14">
        <v>10</v>
      </c>
      <c r="L191" s="15" t="s">
        <v>39</v>
      </c>
      <c r="M191" s="15" t="s">
        <v>19</v>
      </c>
      <c r="N191" s="15" t="s">
        <v>25</v>
      </c>
    </row>
    <row r="192" spans="1:14" ht="30" x14ac:dyDescent="0.25">
      <c r="A192" s="15" t="s">
        <v>453</v>
      </c>
      <c r="B192" s="15" t="s">
        <v>437</v>
      </c>
      <c r="C192" s="11"/>
      <c r="D192" s="11"/>
      <c r="E192" s="17" t="s">
        <v>454</v>
      </c>
      <c r="F192" s="11" t="s">
        <v>17</v>
      </c>
      <c r="G192" s="11" t="s">
        <v>455</v>
      </c>
      <c r="H192" s="12">
        <v>42367</v>
      </c>
      <c r="I192" s="12"/>
      <c r="J192" s="13" t="str">
        <f ca="1">DATEDIF(H192,TODAY(),"y") &amp; " ans " &amp; DATEDIF(H192,TODAY(),"ym") &amp; " mois" &amp; DATEDIF(H192,TODAY(),"md") &amp; " jours"</f>
        <v>5 ans 5 mois16 jours</v>
      </c>
      <c r="K192" s="14">
        <v>10</v>
      </c>
      <c r="L192" s="15" t="s">
        <v>18</v>
      </c>
      <c r="M192" s="15" t="s">
        <v>19</v>
      </c>
      <c r="N192" s="15" t="s">
        <v>25</v>
      </c>
    </row>
    <row r="193" spans="1:14" ht="30" x14ac:dyDescent="0.25">
      <c r="A193" s="8" t="s">
        <v>456</v>
      </c>
      <c r="B193" s="8" t="s">
        <v>22</v>
      </c>
      <c r="C193" s="9"/>
      <c r="D193" s="9"/>
      <c r="E193" s="10" t="s">
        <v>457</v>
      </c>
      <c r="F193" s="9" t="s">
        <v>17</v>
      </c>
      <c r="G193" s="11"/>
      <c r="H193" s="12">
        <v>43200</v>
      </c>
      <c r="I193" s="12"/>
      <c r="J193" s="13" t="str">
        <f ca="1">DATEDIF(H193,TODAY(),"y") &amp; " ans " &amp; DATEDIF(H193,TODAY(),"ym") &amp; " mois" &amp; DATEDIF(H193,TODAY(),"md") &amp; " jours"</f>
        <v>3 ans 2 mois4 jours</v>
      </c>
      <c r="K193" s="14">
        <v>5</v>
      </c>
      <c r="L193" s="15" t="s">
        <v>18</v>
      </c>
      <c r="M193" s="15" t="s">
        <v>19</v>
      </c>
      <c r="N193" s="15" t="s">
        <v>25</v>
      </c>
    </row>
    <row r="194" spans="1:14" ht="30" x14ac:dyDescent="0.25">
      <c r="A194" s="8" t="s">
        <v>458</v>
      </c>
      <c r="B194" s="8" t="s">
        <v>22</v>
      </c>
      <c r="C194" s="9"/>
      <c r="D194" s="9"/>
      <c r="E194" s="10" t="s">
        <v>459</v>
      </c>
      <c r="F194" s="9" t="s">
        <v>17</v>
      </c>
      <c r="G194" s="11"/>
      <c r="H194" s="12">
        <v>43879</v>
      </c>
      <c r="I194" s="12"/>
      <c r="J194" s="13" t="str">
        <f ca="1">DATEDIF(H194,TODAY(),"y") &amp; " ans " &amp; DATEDIF(H194,TODAY(),"ym") &amp; " mois" &amp; DATEDIF(H194,TODAY(),"md") &amp; " jours"</f>
        <v>1 ans 3 mois27 jours</v>
      </c>
      <c r="K194" s="14"/>
      <c r="L194" s="15" t="s">
        <v>18</v>
      </c>
      <c r="M194" s="15" t="s">
        <v>19</v>
      </c>
      <c r="N194" s="15" t="s">
        <v>20</v>
      </c>
    </row>
    <row r="195" spans="1:14" ht="30" x14ac:dyDescent="0.25">
      <c r="A195" s="8" t="s">
        <v>460</v>
      </c>
      <c r="B195" s="8" t="s">
        <v>27</v>
      </c>
      <c r="C195" s="9"/>
      <c r="D195" s="9"/>
      <c r="E195" s="10" t="s">
        <v>461</v>
      </c>
      <c r="F195" s="9" t="s">
        <v>17</v>
      </c>
      <c r="G195" s="9"/>
      <c r="H195" s="12">
        <v>44007</v>
      </c>
      <c r="I195" s="12"/>
      <c r="J195" s="13" t="str">
        <f ca="1">DATEDIF(H195,TODAY(),"y") &amp; " ans " &amp; DATEDIF(H195,TODAY(),"ym") &amp; " mois" &amp; DATEDIF(H195,TODAY(),"md") &amp; " jours"</f>
        <v>0 ans 11 mois20 jours</v>
      </c>
      <c r="K195" s="14"/>
      <c r="L195" s="15" t="s">
        <v>18</v>
      </c>
      <c r="M195" s="15" t="s">
        <v>19</v>
      </c>
      <c r="N195" s="15" t="s">
        <v>20</v>
      </c>
    </row>
    <row r="196" spans="1:14" ht="30" x14ac:dyDescent="0.25">
      <c r="A196" s="8" t="s">
        <v>462</v>
      </c>
      <c r="B196" s="8" t="s">
        <v>71</v>
      </c>
      <c r="C196" s="9"/>
      <c r="D196" s="9"/>
      <c r="E196" s="10" t="s">
        <v>463</v>
      </c>
      <c r="F196" s="11" t="s">
        <v>73</v>
      </c>
      <c r="G196" s="11"/>
      <c r="H196" s="12">
        <v>41218</v>
      </c>
      <c r="I196" s="19"/>
      <c r="J196" s="13" t="str">
        <f ca="1">DATEDIF(H196,TODAY(),"y") &amp; " ans " &amp; DATEDIF(H196,TODAY(),"ym") &amp; " mois" &amp; DATEDIF(H196,TODAY(),"md") &amp; " jours"</f>
        <v>8 ans 7 mois9 jours</v>
      </c>
      <c r="K196" s="14"/>
      <c r="L196" s="15" t="s">
        <v>39</v>
      </c>
      <c r="M196" s="15" t="s">
        <v>19</v>
      </c>
      <c r="N196" s="15" t="s">
        <v>20</v>
      </c>
    </row>
    <row r="197" spans="1:14" ht="30" x14ac:dyDescent="0.25">
      <c r="A197" s="8" t="s">
        <v>464</v>
      </c>
      <c r="B197" s="8" t="s">
        <v>22</v>
      </c>
      <c r="C197" s="9"/>
      <c r="D197" s="9"/>
      <c r="E197" s="10" t="s">
        <v>465</v>
      </c>
      <c r="F197" s="9" t="s">
        <v>17</v>
      </c>
      <c r="G197" s="11"/>
      <c r="H197" s="12">
        <v>43878</v>
      </c>
      <c r="I197" s="12"/>
      <c r="J197" s="13" t="str">
        <f ca="1">DATEDIF(H197,TODAY(),"y") &amp; " ans " &amp; DATEDIF(H197,TODAY(),"ym") &amp; " mois" &amp; DATEDIF(H197,TODAY(),"md") &amp; " jours"</f>
        <v>1 ans 3 mois28 jours</v>
      </c>
      <c r="K197" s="14"/>
      <c r="L197" s="15" t="s">
        <v>18</v>
      </c>
      <c r="M197" s="15" t="s">
        <v>19</v>
      </c>
      <c r="N197" s="15" t="s">
        <v>20</v>
      </c>
    </row>
    <row r="198" spans="1:14" ht="30" x14ac:dyDescent="0.25">
      <c r="A198" s="8" t="s">
        <v>466</v>
      </c>
      <c r="B198" s="8" t="s">
        <v>22</v>
      </c>
      <c r="C198" s="9"/>
      <c r="D198" s="9"/>
      <c r="E198" s="10" t="s">
        <v>467</v>
      </c>
      <c r="F198" s="9" t="s">
        <v>17</v>
      </c>
      <c r="G198" s="11"/>
      <c r="H198" s="12">
        <v>43878</v>
      </c>
      <c r="I198" s="12"/>
      <c r="J198" s="13" t="str">
        <f ca="1">DATEDIF(H198,TODAY(),"y") &amp; " ans " &amp; DATEDIF(H198,TODAY(),"ym") &amp; " mois" &amp; DATEDIF(H198,TODAY(),"md") &amp; " jours"</f>
        <v>1 ans 3 mois28 jours</v>
      </c>
      <c r="K198" s="14"/>
      <c r="L198" s="15" t="s">
        <v>18</v>
      </c>
      <c r="M198" s="15" t="s">
        <v>19</v>
      </c>
      <c r="N198" s="15" t="s">
        <v>20</v>
      </c>
    </row>
    <row r="199" spans="1:14" ht="30" x14ac:dyDescent="0.25">
      <c r="A199" s="8" t="s">
        <v>468</v>
      </c>
      <c r="B199" s="8" t="s">
        <v>22</v>
      </c>
      <c r="C199" s="9"/>
      <c r="D199" s="9"/>
      <c r="E199" s="10" t="s">
        <v>469</v>
      </c>
      <c r="F199" s="9" t="s">
        <v>17</v>
      </c>
      <c r="G199" s="9"/>
      <c r="H199" s="12">
        <v>44053</v>
      </c>
      <c r="I199" s="12"/>
      <c r="J199" s="13" t="str">
        <f ca="1">DATEDIF(H199,TODAY(),"y") &amp; " ans " &amp; DATEDIF(H199,TODAY(),"ym") &amp; " mois" &amp; DATEDIF(H199,TODAY(),"md") &amp; " jours"</f>
        <v>0 ans 10 mois4 jours</v>
      </c>
      <c r="K199" s="14"/>
      <c r="L199" s="15" t="s">
        <v>18</v>
      </c>
      <c r="M199" s="15" t="s">
        <v>19</v>
      </c>
      <c r="N199" s="15" t="s">
        <v>20</v>
      </c>
    </row>
    <row r="200" spans="1:14" ht="30" x14ac:dyDescent="0.25">
      <c r="A200" s="15" t="s">
        <v>470</v>
      </c>
      <c r="B200" s="15" t="s">
        <v>61</v>
      </c>
      <c r="C200" s="11"/>
      <c r="D200" s="11"/>
      <c r="E200" s="17" t="s">
        <v>471</v>
      </c>
      <c r="F200" s="11" t="s">
        <v>73</v>
      </c>
      <c r="G200" s="11" t="s">
        <v>472</v>
      </c>
      <c r="H200" s="12">
        <v>40695</v>
      </c>
      <c r="I200" s="19"/>
      <c r="J200" s="13" t="str">
        <f ca="1">DATEDIF(H200,TODAY(),"y") &amp; " ans " &amp; DATEDIF(H200,TODAY(),"ym") &amp; " mois" &amp; DATEDIF(H200,TODAY(),"md") &amp; " jours"</f>
        <v>10 ans 0 mois13 jours</v>
      </c>
      <c r="K200" s="14">
        <v>10</v>
      </c>
      <c r="L200" s="15" t="s">
        <v>39</v>
      </c>
      <c r="M200" s="15" t="s">
        <v>19</v>
      </c>
      <c r="N200" s="15" t="s">
        <v>25</v>
      </c>
    </row>
    <row r="201" spans="1:14" ht="30" x14ac:dyDescent="0.25">
      <c r="A201" s="15" t="s">
        <v>473</v>
      </c>
      <c r="B201" s="15" t="s">
        <v>71</v>
      </c>
      <c r="C201" s="11"/>
      <c r="D201" s="11"/>
      <c r="E201" s="17" t="s">
        <v>474</v>
      </c>
      <c r="F201" s="11" t="s">
        <v>73</v>
      </c>
      <c r="G201" s="11" t="s">
        <v>74</v>
      </c>
      <c r="H201" s="12">
        <v>41585</v>
      </c>
      <c r="I201" s="12"/>
      <c r="J201" s="13" t="str">
        <f ca="1">DATEDIF(H201,TODAY(),"y") &amp; " ans " &amp; DATEDIF(H201,TODAY(),"ym") &amp; " mois" &amp; DATEDIF(H201,TODAY(),"md") &amp; " jours"</f>
        <v>7 ans 7 mois7 jours</v>
      </c>
      <c r="K201" s="14">
        <v>10</v>
      </c>
      <c r="L201" s="15" t="s">
        <v>39</v>
      </c>
      <c r="M201" s="15" t="s">
        <v>19</v>
      </c>
      <c r="N201" s="15" t="s">
        <v>25</v>
      </c>
    </row>
    <row r="202" spans="1:14" ht="30" x14ac:dyDescent="0.25">
      <c r="A202" s="15" t="s">
        <v>475</v>
      </c>
      <c r="B202" s="15" t="s">
        <v>476</v>
      </c>
      <c r="C202" s="11"/>
      <c r="D202" s="11"/>
      <c r="E202" s="17" t="s">
        <v>477</v>
      </c>
      <c r="F202" s="11" t="s">
        <v>17</v>
      </c>
      <c r="G202" s="11" t="s">
        <v>478</v>
      </c>
      <c r="H202" s="12">
        <v>43726</v>
      </c>
      <c r="I202" s="12"/>
      <c r="J202" s="13" t="str">
        <f ca="1">DATEDIF(H202,TODAY(),"y") &amp; " ans " &amp; DATEDIF(H202,TODAY(),"ym") &amp; " mois" &amp; DATEDIF(H202,TODAY(),"md") &amp; " jours"</f>
        <v>1 ans 8 mois27 jours</v>
      </c>
      <c r="K202" s="14">
        <v>0</v>
      </c>
      <c r="L202" s="15" t="s">
        <v>83</v>
      </c>
      <c r="M202" s="15" t="s">
        <v>19</v>
      </c>
      <c r="N202" s="15" t="s">
        <v>25</v>
      </c>
    </row>
    <row r="203" spans="1:14" ht="30" x14ac:dyDescent="0.25">
      <c r="A203" s="15" t="s">
        <v>479</v>
      </c>
      <c r="B203" s="15" t="s">
        <v>27</v>
      </c>
      <c r="C203" s="11"/>
      <c r="D203" s="11"/>
      <c r="E203" s="17" t="s">
        <v>480</v>
      </c>
      <c r="F203" s="11" t="s">
        <v>17</v>
      </c>
      <c r="G203" s="11" t="s">
        <v>478</v>
      </c>
      <c r="H203" s="12">
        <v>43935</v>
      </c>
      <c r="I203" s="12"/>
      <c r="J203" s="13" t="str">
        <f ca="1">DATEDIF(H203,TODAY(),"y") &amp; " ans " &amp; DATEDIF(H203,TODAY(),"ym") &amp; " mois" &amp; DATEDIF(H203,TODAY(),"md") &amp; " jours"</f>
        <v>1 ans 2 mois0 jours</v>
      </c>
      <c r="K203" s="14">
        <v>0</v>
      </c>
      <c r="L203" s="15" t="s">
        <v>18</v>
      </c>
      <c r="M203" s="15" t="s">
        <v>19</v>
      </c>
      <c r="N203" s="15" t="s">
        <v>25</v>
      </c>
    </row>
    <row r="204" spans="1:14" ht="30" x14ac:dyDescent="0.25">
      <c r="A204" s="15" t="s">
        <v>481</v>
      </c>
      <c r="B204" s="15" t="s">
        <v>61</v>
      </c>
      <c r="C204" s="11"/>
      <c r="D204" s="11"/>
      <c r="E204" s="17" t="s">
        <v>482</v>
      </c>
      <c r="F204" s="11" t="s">
        <v>73</v>
      </c>
      <c r="G204" s="11" t="s">
        <v>483</v>
      </c>
      <c r="H204" s="12">
        <v>40728</v>
      </c>
      <c r="I204" s="19"/>
      <c r="J204" s="13" t="str">
        <f ca="1">DATEDIF(H204,TODAY(),"y") &amp; " ans " &amp; DATEDIF(H204,TODAY(),"ym") &amp; " mois" &amp; DATEDIF(H204,TODAY(),"md") &amp; " jours"</f>
        <v>9 ans 11 mois10 jours</v>
      </c>
      <c r="K204" s="14">
        <v>10</v>
      </c>
      <c r="L204" s="15" t="s">
        <v>39</v>
      </c>
      <c r="M204" s="15" t="s">
        <v>19</v>
      </c>
      <c r="N204" s="15" t="s">
        <v>25</v>
      </c>
    </row>
    <row r="205" spans="1:14" ht="30" x14ac:dyDescent="0.25">
      <c r="A205" s="15" t="s">
        <v>484</v>
      </c>
      <c r="B205" s="15" t="s">
        <v>61</v>
      </c>
      <c r="C205" s="11"/>
      <c r="D205" s="11"/>
      <c r="E205" s="17" t="s">
        <v>485</v>
      </c>
      <c r="F205" s="11" t="s">
        <v>73</v>
      </c>
      <c r="G205" s="11" t="s">
        <v>486</v>
      </c>
      <c r="H205" s="12">
        <v>41921</v>
      </c>
      <c r="I205" s="12"/>
      <c r="J205" s="13" t="str">
        <f ca="1">DATEDIF(H205,TODAY(),"y") &amp; " ans " &amp; DATEDIF(H205,TODAY(),"ym") &amp; " mois" &amp; DATEDIF(H205,TODAY(),"md") &amp; " jours"</f>
        <v>6 ans 8 mois5 jours</v>
      </c>
      <c r="K205" s="14">
        <v>10</v>
      </c>
      <c r="L205" s="15" t="s">
        <v>39</v>
      </c>
      <c r="M205" s="15" t="s">
        <v>19</v>
      </c>
      <c r="N205" s="15" t="s">
        <v>25</v>
      </c>
    </row>
    <row r="206" spans="1:14" ht="30" x14ac:dyDescent="0.25">
      <c r="A206" s="8" t="s">
        <v>487</v>
      </c>
      <c r="B206" s="8" t="s">
        <v>22</v>
      </c>
      <c r="C206" s="9"/>
      <c r="D206" s="9"/>
      <c r="E206" s="10" t="s">
        <v>488</v>
      </c>
      <c r="F206" s="9" t="s">
        <v>17</v>
      </c>
      <c r="G206" s="11"/>
      <c r="H206" s="12">
        <v>43878</v>
      </c>
      <c r="I206" s="12"/>
      <c r="J206" s="13" t="str">
        <f ca="1">DATEDIF(H206,TODAY(),"y") &amp; " ans " &amp; DATEDIF(H206,TODAY(),"ym") &amp; " mois" &amp; DATEDIF(H206,TODAY(),"md") &amp; " jours"</f>
        <v>1 ans 3 mois28 jours</v>
      </c>
      <c r="K206" s="14"/>
      <c r="L206" s="15" t="s">
        <v>18</v>
      </c>
      <c r="M206" s="15" t="s">
        <v>19</v>
      </c>
      <c r="N206" s="15" t="s">
        <v>20</v>
      </c>
    </row>
    <row r="207" spans="1:14" ht="30" x14ac:dyDescent="0.25">
      <c r="A207" s="15" t="s">
        <v>489</v>
      </c>
      <c r="B207" s="15" t="s">
        <v>209</v>
      </c>
      <c r="C207" s="11"/>
      <c r="D207" s="11"/>
      <c r="E207" s="17" t="s">
        <v>490</v>
      </c>
      <c r="F207" s="11" t="s">
        <v>17</v>
      </c>
      <c r="G207" s="11" t="s">
        <v>24</v>
      </c>
      <c r="H207" s="12">
        <v>43186</v>
      </c>
      <c r="I207" s="12"/>
      <c r="J207" s="13" t="str">
        <f ca="1">DATEDIF(H207,TODAY(),"y") &amp; " ans " &amp; DATEDIF(H207,TODAY(),"ym") &amp; " mois" &amp; DATEDIF(H207,TODAY(),"md") &amp; " jours"</f>
        <v>3 ans 2 mois18 jours</v>
      </c>
      <c r="K207" s="14">
        <v>5</v>
      </c>
      <c r="L207" s="15" t="s">
        <v>29</v>
      </c>
      <c r="M207" s="15" t="s">
        <v>19</v>
      </c>
      <c r="N207" s="15" t="s">
        <v>25</v>
      </c>
    </row>
    <row r="208" spans="1:14" ht="30" x14ac:dyDescent="0.25">
      <c r="A208" s="15" t="s">
        <v>491</v>
      </c>
      <c r="B208" s="15" t="s">
        <v>61</v>
      </c>
      <c r="C208" s="11"/>
      <c r="D208" s="11"/>
      <c r="E208" s="17" t="s">
        <v>492</v>
      </c>
      <c r="F208" s="11" t="s">
        <v>73</v>
      </c>
      <c r="G208" s="11" t="s">
        <v>227</v>
      </c>
      <c r="H208" s="12">
        <v>42258</v>
      </c>
      <c r="I208" s="12"/>
      <c r="J208" s="13" t="str">
        <f ca="1">DATEDIF(H208,TODAY(),"y") &amp; " ans " &amp; DATEDIF(H208,TODAY(),"ym") &amp; " mois" &amp; DATEDIF(H208,TODAY(),"md") &amp; " jours"</f>
        <v>5 ans 9 mois3 jours</v>
      </c>
      <c r="K208" s="14">
        <v>10</v>
      </c>
      <c r="L208" s="15" t="s">
        <v>39</v>
      </c>
      <c r="M208" s="15" t="s">
        <v>19</v>
      </c>
      <c r="N208" s="15" t="s">
        <v>25</v>
      </c>
    </row>
    <row r="209" spans="1:14" ht="30" x14ac:dyDescent="0.25">
      <c r="A209" s="15" t="s">
        <v>493</v>
      </c>
      <c r="B209" s="15" t="s">
        <v>61</v>
      </c>
      <c r="C209" s="11"/>
      <c r="D209" s="11"/>
      <c r="E209" s="17" t="s">
        <v>494</v>
      </c>
      <c r="F209" s="11" t="s">
        <v>73</v>
      </c>
      <c r="G209" s="11" t="s">
        <v>495</v>
      </c>
      <c r="H209" s="12">
        <v>40893</v>
      </c>
      <c r="I209" s="19"/>
      <c r="J209" s="13" t="str">
        <f ca="1">DATEDIF(H209,TODAY(),"y") &amp; " ans " &amp; DATEDIF(H209,TODAY(),"ym") &amp; " mois" &amp; DATEDIF(H209,TODAY(),"md") &amp; " jours"</f>
        <v>9 ans 5 mois29 jours</v>
      </c>
      <c r="K209" s="14">
        <v>10</v>
      </c>
      <c r="L209" s="15" t="s">
        <v>39</v>
      </c>
      <c r="M209" s="15" t="s">
        <v>19</v>
      </c>
      <c r="N209" s="15" t="s">
        <v>25</v>
      </c>
    </row>
    <row r="210" spans="1:14" ht="30" x14ac:dyDescent="0.25">
      <c r="A210" s="8" t="s">
        <v>496</v>
      </c>
      <c r="B210" s="8" t="s">
        <v>22</v>
      </c>
      <c r="C210" s="9"/>
      <c r="D210" s="9"/>
      <c r="E210" s="10" t="s">
        <v>497</v>
      </c>
      <c r="F210" s="9" t="s">
        <v>17</v>
      </c>
      <c r="G210" s="11"/>
      <c r="H210" s="12">
        <v>43879</v>
      </c>
      <c r="I210" s="12"/>
      <c r="J210" s="13" t="str">
        <f ca="1">DATEDIF(H210,TODAY(),"y") &amp; " ans " &amp; DATEDIF(H210,TODAY(),"ym") &amp; " mois" &amp; DATEDIF(H210,TODAY(),"md") &amp; " jours"</f>
        <v>1 ans 3 mois27 jours</v>
      </c>
      <c r="K210" s="14"/>
      <c r="L210" s="15" t="s">
        <v>18</v>
      </c>
      <c r="M210" s="15" t="s">
        <v>19</v>
      </c>
      <c r="N210" s="15" t="s">
        <v>20</v>
      </c>
    </row>
    <row r="211" spans="1:14" ht="30" x14ac:dyDescent="0.25">
      <c r="A211" s="15" t="s">
        <v>498</v>
      </c>
      <c r="B211" s="15" t="s">
        <v>347</v>
      </c>
      <c r="C211" s="11"/>
      <c r="D211" s="11"/>
      <c r="E211" s="17" t="s">
        <v>499</v>
      </c>
      <c r="F211" s="11" t="s">
        <v>17</v>
      </c>
      <c r="G211" s="11" t="s">
        <v>500</v>
      </c>
      <c r="H211" s="12">
        <v>44298</v>
      </c>
      <c r="I211" s="12"/>
      <c r="J211" s="13" t="str">
        <f ca="1">DATEDIF(H211,TODAY(),"y") &amp; " ans " &amp; DATEDIF(H211,TODAY(),"ym") &amp; " mois" &amp; DATEDIF(H211,TODAY(),"md") &amp; " jours"</f>
        <v>0 ans 2 mois2 jours</v>
      </c>
      <c r="K211" s="14">
        <v>0</v>
      </c>
      <c r="L211" s="15" t="s">
        <v>83</v>
      </c>
      <c r="M211" s="15" t="s">
        <v>19</v>
      </c>
      <c r="N211" s="15" t="s">
        <v>25</v>
      </c>
    </row>
    <row r="212" spans="1:14" ht="30" x14ac:dyDescent="0.25">
      <c r="A212" s="8" t="s">
        <v>501</v>
      </c>
      <c r="B212" s="8" t="s">
        <v>15</v>
      </c>
      <c r="C212" s="9"/>
      <c r="D212" s="9"/>
      <c r="E212" s="10" t="s">
        <v>502</v>
      </c>
      <c r="F212" s="9" t="s">
        <v>17</v>
      </c>
      <c r="G212" s="11"/>
      <c r="H212" s="12">
        <v>43748</v>
      </c>
      <c r="I212" s="12"/>
      <c r="J212" s="13" t="str">
        <f ca="1">DATEDIF(H212,TODAY(),"y") &amp; " ans " &amp; DATEDIF(H212,TODAY(),"ym") &amp; " mois" &amp; DATEDIF(H212,TODAY(),"md") &amp; " jours"</f>
        <v>1 ans 8 mois4 jours</v>
      </c>
      <c r="K212" s="14"/>
      <c r="L212" s="15" t="s">
        <v>18</v>
      </c>
      <c r="M212" s="15" t="s">
        <v>19</v>
      </c>
      <c r="N212" s="15" t="s">
        <v>20</v>
      </c>
    </row>
    <row r="213" spans="1:14" x14ac:dyDescent="0.25">
      <c r="A213" s="8" t="s">
        <v>503</v>
      </c>
      <c r="B213" s="8" t="s">
        <v>22</v>
      </c>
      <c r="C213" s="9"/>
      <c r="D213" s="9"/>
      <c r="E213" s="10" t="s">
        <v>504</v>
      </c>
      <c r="F213" s="9" t="s">
        <v>17</v>
      </c>
      <c r="G213" s="11"/>
      <c r="H213" s="12">
        <v>44202</v>
      </c>
      <c r="I213" s="12">
        <v>44377</v>
      </c>
      <c r="J213" s="13" t="str">
        <f ca="1">DATEDIF(H213,TODAY(),"y") &amp; " ans " &amp; DATEDIF(H213,TODAY(),"ym") &amp; " mois" &amp; DATEDIF(H213,TODAY(),"md") &amp; " jours"</f>
        <v>0 ans 5 mois8 jours</v>
      </c>
      <c r="K213" s="14">
        <v>0</v>
      </c>
      <c r="L213" s="15" t="s">
        <v>18</v>
      </c>
      <c r="M213" s="15" t="s">
        <v>32</v>
      </c>
      <c r="N213" s="15" t="s">
        <v>25</v>
      </c>
    </row>
    <row r="214" spans="1:14" ht="30" x14ac:dyDescent="0.25">
      <c r="A214" s="15" t="s">
        <v>505</v>
      </c>
      <c r="B214" s="15" t="s">
        <v>22</v>
      </c>
      <c r="C214" s="11"/>
      <c r="D214" s="11"/>
      <c r="E214" s="17" t="s">
        <v>506</v>
      </c>
      <c r="F214" s="11" t="s">
        <v>17</v>
      </c>
      <c r="G214" s="11" t="s">
        <v>65</v>
      </c>
      <c r="H214" s="12">
        <v>41586</v>
      </c>
      <c r="I214" s="12"/>
      <c r="J214" s="13" t="str">
        <f ca="1">DATEDIF(H214,TODAY(),"y") &amp; " ans " &amp; DATEDIF(H214,TODAY(),"ym") &amp; " mois" &amp; DATEDIF(H214,TODAY(),"md") &amp; " jours"</f>
        <v>7 ans 7 mois6 jours</v>
      </c>
      <c r="K214" s="14">
        <v>10</v>
      </c>
      <c r="L214" s="15" t="s">
        <v>18</v>
      </c>
      <c r="M214" s="15" t="s">
        <v>19</v>
      </c>
      <c r="N214" s="15" t="s">
        <v>25</v>
      </c>
    </row>
    <row r="215" spans="1:14" ht="30" x14ac:dyDescent="0.25">
      <c r="A215" s="15" t="s">
        <v>507</v>
      </c>
      <c r="B215" s="15" t="s">
        <v>51</v>
      </c>
      <c r="C215" s="11"/>
      <c r="D215" s="11"/>
      <c r="E215" s="17" t="s">
        <v>508</v>
      </c>
      <c r="F215" s="11" t="s">
        <v>17</v>
      </c>
      <c r="G215" s="11" t="s">
        <v>65</v>
      </c>
      <c r="H215" s="12">
        <v>42060</v>
      </c>
      <c r="I215" s="12"/>
      <c r="J215" s="13" t="str">
        <f ca="1">DATEDIF(H215,TODAY(),"y") &amp; " ans " &amp; DATEDIF(H215,TODAY(),"ym") &amp; " mois" &amp; DATEDIF(H215,TODAY(),"md") &amp; " jours"</f>
        <v>6 ans 3 mois20 jours</v>
      </c>
      <c r="K215" s="14">
        <v>10</v>
      </c>
      <c r="L215" s="15" t="s">
        <v>29</v>
      </c>
      <c r="M215" s="15" t="s">
        <v>19</v>
      </c>
      <c r="N215" s="15" t="s">
        <v>25</v>
      </c>
    </row>
    <row r="216" spans="1:14" x14ac:dyDescent="0.25">
      <c r="A216" s="15" t="s">
        <v>509</v>
      </c>
      <c r="B216" s="15" t="s">
        <v>15</v>
      </c>
      <c r="C216" s="11"/>
      <c r="D216" s="11"/>
      <c r="E216" s="17" t="s">
        <v>510</v>
      </c>
      <c r="F216" s="11" t="s">
        <v>17</v>
      </c>
      <c r="G216" s="11"/>
      <c r="H216" s="12">
        <v>44344</v>
      </c>
      <c r="I216" s="12">
        <v>44377</v>
      </c>
      <c r="J216" s="13" t="str">
        <f ca="1">DATEDIF(H216,TODAY(),"y") &amp; " ans " &amp; DATEDIF(H216,TODAY(),"ym") &amp; " mois" &amp; DATEDIF(H216,TODAY(),"md") &amp; " jours"</f>
        <v>0 ans 0 mois17 jours</v>
      </c>
      <c r="K216" s="14">
        <v>0</v>
      </c>
      <c r="L216" s="15" t="s">
        <v>18</v>
      </c>
      <c r="M216" s="15" t="s">
        <v>32</v>
      </c>
      <c r="N216" s="15" t="s">
        <v>25</v>
      </c>
    </row>
    <row r="217" spans="1:14" ht="30" x14ac:dyDescent="0.25">
      <c r="A217" s="15" t="s">
        <v>511</v>
      </c>
      <c r="B217" s="15" t="s">
        <v>61</v>
      </c>
      <c r="C217" s="11"/>
      <c r="D217" s="11"/>
      <c r="E217" s="17" t="s">
        <v>512</v>
      </c>
      <c r="F217" s="11" t="s">
        <v>73</v>
      </c>
      <c r="G217" s="11" t="s">
        <v>373</v>
      </c>
      <c r="H217" s="12">
        <v>42795</v>
      </c>
      <c r="I217" s="12"/>
      <c r="J217" s="13" t="str">
        <f ca="1">DATEDIF(H217,TODAY(),"y") &amp; " ans " &amp; DATEDIF(H217,TODAY(),"ym") &amp; " mois" &amp; DATEDIF(H217,TODAY(),"md") &amp; " jours"</f>
        <v>4 ans 3 mois13 jours</v>
      </c>
      <c r="K217" s="14">
        <v>5</v>
      </c>
      <c r="L217" s="15" t="s">
        <v>39</v>
      </c>
      <c r="M217" s="15" t="s">
        <v>19</v>
      </c>
      <c r="N217" s="15" t="s">
        <v>25</v>
      </c>
    </row>
    <row r="218" spans="1:14" x14ac:dyDescent="0.25">
      <c r="A218" s="8" t="s">
        <v>513</v>
      </c>
      <c r="B218" s="8" t="s">
        <v>22</v>
      </c>
      <c r="C218" s="9"/>
      <c r="D218" s="9"/>
      <c r="E218" s="10" t="s">
        <v>514</v>
      </c>
      <c r="F218" s="9" t="s">
        <v>17</v>
      </c>
      <c r="G218" s="11"/>
      <c r="H218" s="12">
        <v>44340</v>
      </c>
      <c r="I218" s="12">
        <v>44377</v>
      </c>
      <c r="J218" s="13" t="str">
        <f ca="1">DATEDIF(H218,TODAY(),"y") &amp; " ans " &amp; DATEDIF(H218,TODAY(),"ym") &amp; " mois" &amp; DATEDIF(H218,TODAY(),"md") &amp; " jours"</f>
        <v>0 ans 0 mois21 jours</v>
      </c>
      <c r="K218" s="14">
        <v>0</v>
      </c>
      <c r="L218" s="15" t="s">
        <v>18</v>
      </c>
      <c r="M218" s="15" t="s">
        <v>32</v>
      </c>
      <c r="N218" s="15" t="s">
        <v>25</v>
      </c>
    </row>
    <row r="219" spans="1:14" ht="30" x14ac:dyDescent="0.25">
      <c r="A219" s="15" t="s">
        <v>515</v>
      </c>
      <c r="B219" s="15" t="s">
        <v>15</v>
      </c>
      <c r="C219" s="11"/>
      <c r="D219" s="11"/>
      <c r="E219" s="17" t="s">
        <v>516</v>
      </c>
      <c r="F219" s="11" t="s">
        <v>17</v>
      </c>
      <c r="G219" s="11" t="s">
        <v>65</v>
      </c>
      <c r="H219" s="12">
        <v>42146</v>
      </c>
      <c r="I219" s="12"/>
      <c r="J219" s="13" t="str">
        <f ca="1">DATEDIF(H219,TODAY(),"y") &amp; " ans " &amp; DATEDIF(H219,TODAY(),"ym") &amp; " mois" &amp; DATEDIF(H219,TODAY(),"md") &amp; " jours"</f>
        <v>6 ans 0 mois23 jours</v>
      </c>
      <c r="K219" s="14">
        <v>10</v>
      </c>
      <c r="L219" s="15" t="s">
        <v>18</v>
      </c>
      <c r="M219" s="15" t="s">
        <v>19</v>
      </c>
      <c r="N219" s="15" t="s">
        <v>25</v>
      </c>
    </row>
    <row r="220" spans="1:14" ht="30" x14ac:dyDescent="0.25">
      <c r="A220" s="8" t="s">
        <v>517</v>
      </c>
      <c r="B220" s="8" t="s">
        <v>51</v>
      </c>
      <c r="C220" s="9"/>
      <c r="D220" s="9"/>
      <c r="E220" s="10" t="s">
        <v>518</v>
      </c>
      <c r="F220" s="9" t="s">
        <v>17</v>
      </c>
      <c r="G220" s="9"/>
      <c r="H220" s="12">
        <v>43711</v>
      </c>
      <c r="I220" s="12"/>
      <c r="J220" s="13" t="str">
        <f ca="1">DATEDIF(H220,TODAY(),"y") &amp; " ans " &amp; DATEDIF(H220,TODAY(),"ym") &amp; " mois" &amp; DATEDIF(H220,TODAY(),"md") &amp; " jours"</f>
        <v>1 ans 9 mois11 jours</v>
      </c>
      <c r="K220" s="14"/>
      <c r="L220" s="15" t="s">
        <v>29</v>
      </c>
      <c r="M220" s="15" t="s">
        <v>19</v>
      </c>
      <c r="N220" s="15" t="s">
        <v>20</v>
      </c>
    </row>
    <row r="221" spans="1:14" ht="30" x14ac:dyDescent="0.25">
      <c r="A221" s="8" t="s">
        <v>519</v>
      </c>
      <c r="B221" s="8" t="s">
        <v>27</v>
      </c>
      <c r="C221" s="9"/>
      <c r="D221" s="9"/>
      <c r="E221" s="10" t="s">
        <v>520</v>
      </c>
      <c r="F221" s="9" t="s">
        <v>17</v>
      </c>
      <c r="G221" s="11"/>
      <c r="H221" s="12">
        <v>41842</v>
      </c>
      <c r="I221" s="12"/>
      <c r="J221" s="13" t="str">
        <f ca="1">DATEDIF(H221,TODAY(),"y") &amp; " ans " &amp; DATEDIF(H221,TODAY(),"ym") &amp; " mois" &amp; DATEDIF(H221,TODAY(),"md") &amp; " jours"</f>
        <v>6 ans 10 mois23 jours</v>
      </c>
      <c r="K221" s="14"/>
      <c r="L221" s="15" t="s">
        <v>18</v>
      </c>
      <c r="M221" s="15" t="s">
        <v>19</v>
      </c>
      <c r="N221" s="15" t="s">
        <v>20</v>
      </c>
    </row>
    <row r="222" spans="1:14" ht="30" x14ac:dyDescent="0.25">
      <c r="A222" s="15" t="s">
        <v>521</v>
      </c>
      <c r="B222" s="15" t="s">
        <v>522</v>
      </c>
      <c r="C222" s="11"/>
      <c r="D222" s="11"/>
      <c r="E222" s="17" t="s">
        <v>523</v>
      </c>
      <c r="F222" s="11" t="s">
        <v>73</v>
      </c>
      <c r="G222" s="11" t="s">
        <v>524</v>
      </c>
      <c r="H222" s="12">
        <v>41609</v>
      </c>
      <c r="I222" s="12"/>
      <c r="J222" s="13" t="str">
        <f ca="1">DATEDIF(H222,TODAY(),"y") &amp; " ans " &amp; DATEDIF(H222,TODAY(),"ym") &amp; " mois" &amp; DATEDIF(H222,TODAY(),"md") &amp; " jours"</f>
        <v>7 ans 6 mois13 jours</v>
      </c>
      <c r="K222" s="14">
        <v>10</v>
      </c>
      <c r="L222" s="15" t="s">
        <v>83</v>
      </c>
      <c r="M222" s="15" t="s">
        <v>19</v>
      </c>
      <c r="N222" s="15" t="s">
        <v>25</v>
      </c>
    </row>
    <row r="223" spans="1:14" ht="30" x14ac:dyDescent="0.25">
      <c r="A223" s="15" t="s">
        <v>525</v>
      </c>
      <c r="B223" s="15" t="s">
        <v>61</v>
      </c>
      <c r="C223" s="11"/>
      <c r="D223" s="11"/>
      <c r="E223" s="17" t="s">
        <v>526</v>
      </c>
      <c r="F223" s="11" t="s">
        <v>17</v>
      </c>
      <c r="G223" s="11" t="s">
        <v>527</v>
      </c>
      <c r="H223" s="12">
        <v>43494</v>
      </c>
      <c r="I223" s="12"/>
      <c r="J223" s="13" t="str">
        <f ca="1">DATEDIF(H223,TODAY(),"y") &amp; " ans " &amp; DATEDIF(H223,TODAY(),"ym") &amp; " mois" &amp; DATEDIF(H223,TODAY(),"md") &amp; " jours"</f>
        <v>2 ans 4 mois16 jours</v>
      </c>
      <c r="K223" s="14">
        <v>5</v>
      </c>
      <c r="L223" s="15" t="s">
        <v>39</v>
      </c>
      <c r="M223" s="15" t="s">
        <v>19</v>
      </c>
      <c r="N223" s="15" t="s">
        <v>25</v>
      </c>
    </row>
    <row r="224" spans="1:14" ht="30" x14ac:dyDescent="0.25">
      <c r="A224" s="15" t="s">
        <v>528</v>
      </c>
      <c r="B224" s="15" t="s">
        <v>61</v>
      </c>
      <c r="C224" s="11"/>
      <c r="D224" s="11"/>
      <c r="E224" s="17" t="s">
        <v>529</v>
      </c>
      <c r="F224" s="11" t="s">
        <v>73</v>
      </c>
      <c r="G224" s="11" t="s">
        <v>224</v>
      </c>
      <c r="H224" s="12">
        <v>41306</v>
      </c>
      <c r="I224" s="19"/>
      <c r="J224" s="13" t="str">
        <f ca="1">DATEDIF(H224,TODAY(),"y") &amp; " ans " &amp; DATEDIF(H224,TODAY(),"ym") &amp; " mois" &amp; DATEDIF(H224,TODAY(),"md") &amp; " jours"</f>
        <v>8 ans 4 mois13 jours</v>
      </c>
      <c r="K224" s="14">
        <v>10</v>
      </c>
      <c r="L224" s="15" t="s">
        <v>39</v>
      </c>
      <c r="M224" s="15" t="s">
        <v>19</v>
      </c>
      <c r="N224" s="15" t="s">
        <v>25</v>
      </c>
    </row>
    <row r="225" spans="1:14" x14ac:dyDescent="0.25">
      <c r="A225" s="8" t="s">
        <v>530</v>
      </c>
      <c r="B225" s="8" t="s">
        <v>22</v>
      </c>
      <c r="C225" s="9"/>
      <c r="D225" s="9"/>
      <c r="E225" s="10" t="s">
        <v>531</v>
      </c>
      <c r="F225" s="9" t="s">
        <v>17</v>
      </c>
      <c r="G225" s="11"/>
      <c r="H225" s="12">
        <v>44340</v>
      </c>
      <c r="I225" s="12">
        <v>44377</v>
      </c>
      <c r="J225" s="13" t="str">
        <f ca="1">DATEDIF(H225,TODAY(),"y") &amp; " ans " &amp; DATEDIF(H225,TODAY(),"ym") &amp; " mois" &amp; DATEDIF(H225,TODAY(),"md") &amp; " jours"</f>
        <v>0 ans 0 mois21 jours</v>
      </c>
      <c r="K225" s="14">
        <v>0</v>
      </c>
      <c r="L225" s="15" t="s">
        <v>18</v>
      </c>
      <c r="M225" s="15" t="s">
        <v>32</v>
      </c>
      <c r="N225" s="15" t="s">
        <v>25</v>
      </c>
    </row>
    <row r="226" spans="1:14" ht="30" x14ac:dyDescent="0.25">
      <c r="A226" s="15" t="s">
        <v>532</v>
      </c>
      <c r="B226" s="15" t="s">
        <v>71</v>
      </c>
      <c r="C226" s="11"/>
      <c r="D226" s="11"/>
      <c r="E226" s="17" t="s">
        <v>533</v>
      </c>
      <c r="F226" s="11" t="s">
        <v>73</v>
      </c>
      <c r="G226" s="11" t="s">
        <v>224</v>
      </c>
      <c r="H226" s="12">
        <v>41708</v>
      </c>
      <c r="I226" s="12"/>
      <c r="J226" s="13" t="str">
        <f ca="1">DATEDIF(H226,TODAY(),"y") &amp; " ans " &amp; DATEDIF(H226,TODAY(),"ym") &amp; " mois" &amp; DATEDIF(H226,TODAY(),"md") &amp; " jours"</f>
        <v>7 ans 3 mois4 jours</v>
      </c>
      <c r="K226" s="14">
        <v>10</v>
      </c>
      <c r="L226" s="15" t="s">
        <v>39</v>
      </c>
      <c r="M226" s="15" t="s">
        <v>19</v>
      </c>
      <c r="N226" s="15" t="s">
        <v>25</v>
      </c>
    </row>
    <row r="227" spans="1:14" ht="30" x14ac:dyDescent="0.25">
      <c r="A227" s="15" t="s">
        <v>534</v>
      </c>
      <c r="B227" s="15" t="s">
        <v>535</v>
      </c>
      <c r="C227" s="11"/>
      <c r="D227" s="11"/>
      <c r="E227" s="17" t="s">
        <v>536</v>
      </c>
      <c r="F227" s="11" t="s">
        <v>73</v>
      </c>
      <c r="G227" s="11" t="s">
        <v>537</v>
      </c>
      <c r="H227" s="12">
        <v>42487</v>
      </c>
      <c r="I227" s="12"/>
      <c r="J227" s="13" t="str">
        <f ca="1">DATEDIF(H227,TODAY(),"y") &amp; " ans " &amp; DATEDIF(H227,TODAY(),"ym") &amp; " mois" &amp; DATEDIF(H227,TODAY(),"md") &amp; " jours"</f>
        <v>5 ans 1 mois18 jours</v>
      </c>
      <c r="K227" s="14">
        <v>10</v>
      </c>
      <c r="L227" s="15" t="s">
        <v>83</v>
      </c>
      <c r="M227" s="15" t="s">
        <v>19</v>
      </c>
      <c r="N227" s="15" t="s">
        <v>25</v>
      </c>
    </row>
    <row r="228" spans="1:14" ht="30" x14ac:dyDescent="0.25">
      <c r="A228" s="15" t="s">
        <v>538</v>
      </c>
      <c r="B228" s="15" t="s">
        <v>36</v>
      </c>
      <c r="C228" s="11"/>
      <c r="D228" s="11"/>
      <c r="E228" s="17" t="s">
        <v>539</v>
      </c>
      <c r="F228" s="11" t="s">
        <v>73</v>
      </c>
      <c r="G228" s="11" t="s">
        <v>540</v>
      </c>
      <c r="H228" s="12">
        <v>42865</v>
      </c>
      <c r="I228" s="12"/>
      <c r="J228" s="13" t="str">
        <f ca="1">DATEDIF(H228,TODAY(),"y") &amp; " ans " &amp; DATEDIF(H228,TODAY(),"ym") &amp; " mois" &amp; DATEDIF(H228,TODAY(),"md") &amp; " jours"</f>
        <v>4 ans 1 mois4 jours</v>
      </c>
      <c r="K228" s="14">
        <v>5</v>
      </c>
      <c r="L228" s="15" t="s">
        <v>39</v>
      </c>
      <c r="M228" s="15" t="s">
        <v>19</v>
      </c>
      <c r="N228" s="15" t="s">
        <v>25</v>
      </c>
    </row>
    <row r="229" spans="1:14" ht="30" x14ac:dyDescent="0.25">
      <c r="A229" s="8" t="s">
        <v>541</v>
      </c>
      <c r="B229" s="8" t="s">
        <v>22</v>
      </c>
      <c r="C229" s="9"/>
      <c r="D229" s="9"/>
      <c r="E229" s="10" t="s">
        <v>542</v>
      </c>
      <c r="F229" s="9" t="s">
        <v>17</v>
      </c>
      <c r="G229" s="11"/>
      <c r="H229" s="12">
        <v>44155</v>
      </c>
      <c r="I229" s="12"/>
      <c r="J229" s="13" t="str">
        <f ca="1">DATEDIF(H229,TODAY(),"y") &amp; " ans " &amp; DATEDIF(H229,TODAY(),"ym") &amp; " mois" &amp; DATEDIF(H229,TODAY(),"md") &amp; " jours"</f>
        <v>0 ans 6 mois25 jours</v>
      </c>
      <c r="K229" s="14">
        <v>0</v>
      </c>
      <c r="L229" s="15" t="s">
        <v>18</v>
      </c>
      <c r="M229" s="15" t="s">
        <v>19</v>
      </c>
      <c r="N229" s="15" t="s">
        <v>20</v>
      </c>
    </row>
    <row r="230" spans="1:14" ht="30" x14ac:dyDescent="0.25">
      <c r="A230" s="8" t="s">
        <v>543</v>
      </c>
      <c r="B230" s="8" t="s">
        <v>22</v>
      </c>
      <c r="C230" s="9"/>
      <c r="D230" s="9"/>
      <c r="E230" s="10" t="s">
        <v>544</v>
      </c>
      <c r="F230" s="9" t="s">
        <v>17</v>
      </c>
      <c r="G230" s="11"/>
      <c r="H230" s="12">
        <v>44229</v>
      </c>
      <c r="I230" s="12"/>
      <c r="J230" s="13" t="str">
        <f ca="1">DATEDIF(H230,TODAY(),"y") &amp; " ans " &amp; DATEDIF(H230,TODAY(),"ym") &amp; " mois" &amp; DATEDIF(H230,TODAY(),"md") &amp; " jours"</f>
        <v>0 ans 4 mois12 jours</v>
      </c>
      <c r="K230" s="14"/>
      <c r="L230" s="15" t="s">
        <v>18</v>
      </c>
      <c r="M230" s="15" t="s">
        <v>19</v>
      </c>
      <c r="N230" s="15" t="s">
        <v>20</v>
      </c>
    </row>
    <row r="231" spans="1:14" ht="30" x14ac:dyDescent="0.25">
      <c r="A231" s="8" t="s">
        <v>545</v>
      </c>
      <c r="B231" s="8" t="s">
        <v>15</v>
      </c>
      <c r="C231" s="9"/>
      <c r="D231" s="9"/>
      <c r="E231" s="10" t="s">
        <v>546</v>
      </c>
      <c r="F231" s="9" t="s">
        <v>17</v>
      </c>
      <c r="G231" s="9"/>
      <c r="H231" s="12">
        <v>43950</v>
      </c>
      <c r="I231" s="12"/>
      <c r="J231" s="13" t="str">
        <f ca="1">DATEDIF(H231,TODAY(),"y") &amp; " ans " &amp; DATEDIF(H231,TODAY(),"ym") &amp; " mois" &amp; DATEDIF(H231,TODAY(),"md") &amp; " jours"</f>
        <v>1 ans 1 mois16 jours</v>
      </c>
      <c r="K231" s="14"/>
      <c r="L231" s="15" t="s">
        <v>18</v>
      </c>
      <c r="M231" s="15" t="s">
        <v>19</v>
      </c>
      <c r="N231" s="15" t="s">
        <v>20</v>
      </c>
    </row>
    <row r="232" spans="1:14" ht="30" x14ac:dyDescent="0.25">
      <c r="A232" s="15" t="s">
        <v>547</v>
      </c>
      <c r="B232" s="15" t="s">
        <v>15</v>
      </c>
      <c r="C232" s="11"/>
      <c r="D232" s="11"/>
      <c r="E232" s="17" t="s">
        <v>548</v>
      </c>
      <c r="F232" s="11" t="s">
        <v>17</v>
      </c>
      <c r="G232" s="11" t="s">
        <v>24</v>
      </c>
      <c r="H232" s="12">
        <v>42906</v>
      </c>
      <c r="I232" s="12"/>
      <c r="J232" s="13" t="str">
        <f ca="1">DATEDIF(H232,TODAY(),"y") &amp; " ans " &amp; DATEDIF(H232,TODAY(),"ym") &amp; " mois" &amp; DATEDIF(H232,TODAY(),"md") &amp; " jours"</f>
        <v>3 ans 11 mois25 jours</v>
      </c>
      <c r="K232" s="14">
        <v>5</v>
      </c>
      <c r="L232" s="15" t="s">
        <v>18</v>
      </c>
      <c r="M232" s="15" t="s">
        <v>19</v>
      </c>
      <c r="N232" s="15" t="s">
        <v>25</v>
      </c>
    </row>
    <row r="233" spans="1:14" ht="30" x14ac:dyDescent="0.25">
      <c r="A233" s="15" t="s">
        <v>549</v>
      </c>
      <c r="B233" s="15" t="s">
        <v>61</v>
      </c>
      <c r="C233" s="11"/>
      <c r="D233" s="11"/>
      <c r="E233" s="17" t="s">
        <v>550</v>
      </c>
      <c r="F233" s="11" t="s">
        <v>73</v>
      </c>
      <c r="G233" s="11" t="s">
        <v>224</v>
      </c>
      <c r="H233" s="12">
        <v>41856</v>
      </c>
      <c r="I233" s="12"/>
      <c r="J233" s="13" t="str">
        <f ca="1">DATEDIF(H233,TODAY(),"y") &amp; " ans " &amp; DATEDIF(H233,TODAY(),"ym") &amp; " mois" &amp; DATEDIF(H233,TODAY(),"md") &amp; " jours"</f>
        <v>6 ans 10 mois9 jours</v>
      </c>
      <c r="K233" s="14">
        <v>10</v>
      </c>
      <c r="L233" s="15" t="s">
        <v>39</v>
      </c>
      <c r="M233" s="15" t="s">
        <v>19</v>
      </c>
      <c r="N233" s="15" t="s">
        <v>25</v>
      </c>
    </row>
    <row r="234" spans="1:14" ht="30" x14ac:dyDescent="0.25">
      <c r="A234" s="15" t="s">
        <v>551</v>
      </c>
      <c r="B234" s="15" t="s">
        <v>22</v>
      </c>
      <c r="C234" s="11"/>
      <c r="D234" s="11"/>
      <c r="E234" s="17" t="s">
        <v>552</v>
      </c>
      <c r="F234" s="11" t="s">
        <v>17</v>
      </c>
      <c r="G234" s="11" t="s">
        <v>211</v>
      </c>
      <c r="H234" s="12">
        <v>42013</v>
      </c>
      <c r="I234" s="12"/>
      <c r="J234" s="13" t="str">
        <f ca="1">DATEDIF(H234,TODAY(),"y") &amp; " ans " &amp; DATEDIF(H234,TODAY(),"ym") &amp; " mois" &amp; DATEDIF(H234,TODAY(),"md") &amp; " jours"</f>
        <v>6 ans 5 mois5 jours</v>
      </c>
      <c r="K234" s="14">
        <v>10</v>
      </c>
      <c r="L234" s="15" t="s">
        <v>18</v>
      </c>
      <c r="M234" s="15" t="s">
        <v>19</v>
      </c>
      <c r="N234" s="15" t="s">
        <v>25</v>
      </c>
    </row>
    <row r="235" spans="1:14" ht="30" x14ac:dyDescent="0.25">
      <c r="A235" s="8" t="s">
        <v>553</v>
      </c>
      <c r="B235" s="8" t="s">
        <v>27</v>
      </c>
      <c r="C235" s="9"/>
      <c r="D235" s="9"/>
      <c r="E235" s="10" t="s">
        <v>554</v>
      </c>
      <c r="F235" s="9" t="s">
        <v>17</v>
      </c>
      <c r="G235" s="9"/>
      <c r="H235" s="12">
        <v>44106</v>
      </c>
      <c r="I235" s="12"/>
      <c r="J235" s="13" t="str">
        <f ca="1">DATEDIF(H235,TODAY(),"y") &amp; " ans " &amp; DATEDIF(H235,TODAY(),"ym") &amp; " mois" &amp; DATEDIF(H235,TODAY(),"md") &amp; " jours"</f>
        <v>0 ans 8 mois12 jours</v>
      </c>
      <c r="K235" s="14">
        <v>0</v>
      </c>
      <c r="L235" s="15" t="s">
        <v>18</v>
      </c>
      <c r="M235" s="15" t="s">
        <v>19</v>
      </c>
      <c r="N235" s="15" t="s">
        <v>25</v>
      </c>
    </row>
    <row r="236" spans="1:14" ht="30" x14ac:dyDescent="0.25">
      <c r="A236" s="15" t="s">
        <v>555</v>
      </c>
      <c r="B236" s="15" t="s">
        <v>15</v>
      </c>
      <c r="C236" s="11"/>
      <c r="D236" s="11"/>
      <c r="E236" s="17" t="s">
        <v>556</v>
      </c>
      <c r="F236" s="11" t="s">
        <v>17</v>
      </c>
      <c r="G236" s="11" t="s">
        <v>478</v>
      </c>
      <c r="H236" s="12">
        <v>44271</v>
      </c>
      <c r="I236" s="12"/>
      <c r="J236" s="13" t="str">
        <f ca="1">DATEDIF(H236,TODAY(),"y") &amp; " ans " &amp; DATEDIF(H236,TODAY(),"ym") &amp; " mois" &amp; DATEDIF(H236,TODAY(),"md") &amp; " jours"</f>
        <v>0 ans 2 mois29 jours</v>
      </c>
      <c r="K236" s="14">
        <v>0</v>
      </c>
      <c r="L236" s="15" t="s">
        <v>18</v>
      </c>
      <c r="M236" s="15" t="s">
        <v>19</v>
      </c>
      <c r="N236" s="15" t="s">
        <v>25</v>
      </c>
    </row>
    <row r="237" spans="1:14" x14ac:dyDescent="0.25">
      <c r="A237" s="8" t="s">
        <v>557</v>
      </c>
      <c r="B237" s="8" t="s">
        <v>15</v>
      </c>
      <c r="C237" s="9"/>
      <c r="D237" s="9"/>
      <c r="E237" s="10" t="s">
        <v>558</v>
      </c>
      <c r="F237" s="9" t="s">
        <v>17</v>
      </c>
      <c r="G237" s="9"/>
      <c r="H237" s="12">
        <v>44231</v>
      </c>
      <c r="I237" s="12">
        <v>44377</v>
      </c>
      <c r="J237" s="13" t="str">
        <f ca="1">DATEDIF(H237,TODAY(),"y") &amp; " ans " &amp; DATEDIF(H237,TODAY(),"ym") &amp; " mois" &amp; DATEDIF(H237,TODAY(),"md") &amp; " jours"</f>
        <v>0 ans 4 mois10 jours</v>
      </c>
      <c r="K237" s="14">
        <v>0</v>
      </c>
      <c r="L237" s="15" t="s">
        <v>18</v>
      </c>
      <c r="M237" s="15" t="s">
        <v>32</v>
      </c>
      <c r="N237" s="15" t="s">
        <v>25</v>
      </c>
    </row>
    <row r="238" spans="1:14" x14ac:dyDescent="0.25">
      <c r="A238" s="8" t="s">
        <v>559</v>
      </c>
      <c r="B238" s="8" t="s">
        <v>22</v>
      </c>
      <c r="C238" s="9"/>
      <c r="D238" s="9"/>
      <c r="E238" s="10" t="s">
        <v>560</v>
      </c>
      <c r="F238" s="9" t="s">
        <v>17</v>
      </c>
      <c r="G238" s="9"/>
      <c r="H238" s="12">
        <v>44147</v>
      </c>
      <c r="I238" s="12">
        <v>44377</v>
      </c>
      <c r="J238" s="13" t="str">
        <f ca="1">DATEDIF(H238,TODAY(),"y") &amp; " ans " &amp; DATEDIF(H238,TODAY(),"ym") &amp; " mois" &amp; DATEDIF(H238,TODAY(),"md") &amp; " jours"</f>
        <v>0 ans 7 mois2 jours</v>
      </c>
      <c r="K238" s="14">
        <v>0</v>
      </c>
      <c r="L238" s="15" t="s">
        <v>18</v>
      </c>
      <c r="M238" s="15" t="s">
        <v>32</v>
      </c>
      <c r="N238" s="15" t="s">
        <v>25</v>
      </c>
    </row>
    <row r="239" spans="1:14" ht="30" x14ac:dyDescent="0.25">
      <c r="A239" s="8" t="s">
        <v>561</v>
      </c>
      <c r="B239" s="8" t="s">
        <v>27</v>
      </c>
      <c r="C239" s="9"/>
      <c r="D239" s="9"/>
      <c r="E239" s="10" t="s">
        <v>562</v>
      </c>
      <c r="F239" s="9" t="s">
        <v>17</v>
      </c>
      <c r="G239" s="9"/>
      <c r="H239" s="12">
        <v>44007</v>
      </c>
      <c r="I239" s="12"/>
      <c r="J239" s="13" t="str">
        <f ca="1">DATEDIF(H239,TODAY(),"y") &amp; " ans " &amp; DATEDIF(H239,TODAY(),"ym") &amp; " mois" &amp; DATEDIF(H239,TODAY(),"md") &amp; " jours"</f>
        <v>0 ans 11 mois20 jours</v>
      </c>
      <c r="K239" s="14"/>
      <c r="L239" s="15" t="s">
        <v>18</v>
      </c>
      <c r="M239" s="15" t="s">
        <v>19</v>
      </c>
      <c r="N239" s="15" t="s">
        <v>20</v>
      </c>
    </row>
    <row r="240" spans="1:14" x14ac:dyDescent="0.25">
      <c r="A240" s="15" t="s">
        <v>563</v>
      </c>
      <c r="B240" s="15" t="s">
        <v>22</v>
      </c>
      <c r="C240" s="11"/>
      <c r="D240" s="11"/>
      <c r="E240" s="17" t="s">
        <v>564</v>
      </c>
      <c r="F240" s="11" t="s">
        <v>17</v>
      </c>
      <c r="G240" s="11"/>
      <c r="H240" s="12">
        <v>44347</v>
      </c>
      <c r="I240" s="12">
        <v>44377</v>
      </c>
      <c r="J240" s="13" t="str">
        <f ca="1">DATEDIF(H240,TODAY(),"y") &amp; " ans " &amp; DATEDIF(H240,TODAY(),"ym") &amp; " mois"  &amp; DATEDIF(H240,TODAY(),"md") &amp; " jours"</f>
        <v>0 ans 0 mois14 jours</v>
      </c>
      <c r="K240" s="14">
        <v>0</v>
      </c>
      <c r="L240" s="15" t="s">
        <v>18</v>
      </c>
      <c r="M240" s="15" t="s">
        <v>32</v>
      </c>
      <c r="N240" s="15" t="s">
        <v>25</v>
      </c>
    </row>
    <row r="241" spans="1:11" x14ac:dyDescent="0.25">
      <c r="A241" s="2"/>
      <c r="B241" s="2"/>
      <c r="C241" s="2"/>
      <c r="D241" s="2"/>
      <c r="F241" s="2"/>
      <c r="G241" s="2"/>
      <c r="K241" s="22"/>
    </row>
    <row r="243" spans="1:11" x14ac:dyDescent="0.25">
      <c r="K243" s="23">
        <f>SUM(K3:K242)</f>
        <v>740</v>
      </c>
    </row>
    <row r="245" spans="1:11" x14ac:dyDescent="0.25">
      <c r="A245" s="24" t="s">
        <v>565</v>
      </c>
      <c r="K245" s="25" t="s">
        <v>566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J.Essalhi</dc:creator>
  <cp:lastModifiedBy>J.Essalhi</cp:lastModifiedBy>
  <dcterms:created xsi:type="dcterms:W3CDTF">2021-06-14T11:08:40Z</dcterms:created>
  <dcterms:modified xsi:type="dcterms:W3CDTF">2021-06-14T11:09:16Z</dcterms:modified>
</cp:coreProperties>
</file>