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FAA91512-84E7-4C38-8E64-F22220C6A80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ntrées" sheetId="1" r:id="rId1"/>
    <sheet name="Recherche" sheetId="3" r:id="rId2"/>
    <sheet name="DATA" sheetId="4" r:id="rId3"/>
  </sheets>
  <definedNames>
    <definedName name="_xlnm._FilterDatabase" localSheetId="0" hidden="1">Entrées!$A$5:$S$31</definedName>
    <definedName name="BK">#REF!</definedName>
    <definedName name="ch">#REF!</definedName>
    <definedName name="client">#REF!</definedName>
    <definedName name="clients">OFFSET(DATA!$B$2,,,COUNTA(DATA!$B:$B)-1)</definedName>
    <definedName name="lot">#REF!</definedName>
    <definedName name="Lots">OFFSET(DATA!$D$2,,,COUNTA(DATA!$D:$D)-1)</definedName>
    <definedName name="N°_lot">#REF!</definedName>
    <definedName name="N°Lots">#REF!</definedName>
    <definedName name="ZonesMagasi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" l="1" a="1"/>
  <c r="C7" i="3" s="1"/>
  <c r="I17" i="3" a="1"/>
  <c r="I17" i="3" s="1"/>
  <c r="I15" i="3" a="1"/>
  <c r="I15" i="3" s="1"/>
  <c r="I13" i="3" a="1"/>
  <c r="I13" i="3" s="1"/>
  <c r="I11" i="3" a="1"/>
  <c r="I11" i="3" s="1"/>
  <c r="I9" i="3" a="1"/>
  <c r="I9" i="3" s="1"/>
  <c r="I7" i="3" a="1"/>
  <c r="I7" i="3" s="1"/>
  <c r="C17" i="3" a="1"/>
  <c r="C17" i="3" s="1"/>
  <c r="C15" i="3" a="1"/>
  <c r="C15" i="3" s="1"/>
  <c r="C13" i="3" a="1"/>
  <c r="C13" i="3" s="1"/>
  <c r="C11" i="3" a="1"/>
  <c r="C11" i="3" s="1"/>
  <c r="C9" i="3" a="1"/>
  <c r="C9" i="3" s="1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Y8" i="1"/>
  <c r="Y9" i="1"/>
  <c r="Y10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Y1008" i="1"/>
  <c r="Y1009" i="1"/>
  <c r="Y1010" i="1"/>
  <c r="Y1011" i="1"/>
  <c r="Y1012" i="1"/>
  <c r="Y1013" i="1"/>
  <c r="Y1014" i="1"/>
  <c r="Y1015" i="1"/>
  <c r="Y1016" i="1"/>
  <c r="Y1017" i="1"/>
  <c r="Y1018" i="1"/>
  <c r="Y1019" i="1"/>
  <c r="Y1020" i="1"/>
  <c r="Y1021" i="1"/>
  <c r="Y1022" i="1"/>
  <c r="Y1023" i="1"/>
  <c r="Y1024" i="1"/>
  <c r="Y1025" i="1"/>
  <c r="Y1026" i="1"/>
  <c r="Y1027" i="1"/>
  <c r="Y1028" i="1"/>
  <c r="Y1029" i="1"/>
  <c r="Y1030" i="1"/>
  <c r="Y1031" i="1"/>
  <c r="Y1032" i="1"/>
  <c r="Y1033" i="1"/>
  <c r="Y1034" i="1"/>
  <c r="Y1035" i="1"/>
  <c r="Y1036" i="1"/>
  <c r="Y1037" i="1"/>
  <c r="Y1038" i="1"/>
  <c r="Y1039" i="1"/>
  <c r="Y1040" i="1"/>
  <c r="Y1041" i="1"/>
  <c r="Y1042" i="1"/>
  <c r="Y1043" i="1"/>
  <c r="Y1044" i="1"/>
  <c r="Y1045" i="1"/>
  <c r="Y1046" i="1"/>
  <c r="Y1047" i="1"/>
  <c r="Y1048" i="1"/>
  <c r="Y1049" i="1"/>
  <c r="Y1050" i="1"/>
  <c r="Y1051" i="1"/>
  <c r="Y1052" i="1"/>
  <c r="Y1053" i="1"/>
  <c r="Y1054" i="1"/>
  <c r="Y1055" i="1"/>
  <c r="Y1056" i="1"/>
  <c r="Y1057" i="1"/>
  <c r="Y1058" i="1"/>
  <c r="Y1059" i="1"/>
  <c r="Y1060" i="1"/>
  <c r="Y1061" i="1"/>
  <c r="Y1062" i="1"/>
  <c r="Y1063" i="1"/>
  <c r="Y1064" i="1"/>
  <c r="Y1065" i="1"/>
  <c r="Y1066" i="1"/>
  <c r="Y1067" i="1"/>
  <c r="Y1068" i="1"/>
  <c r="Y1069" i="1"/>
  <c r="Y1070" i="1"/>
  <c r="Y1071" i="1"/>
  <c r="Y1072" i="1"/>
  <c r="Y1073" i="1"/>
  <c r="Y1074" i="1"/>
  <c r="Y1075" i="1"/>
  <c r="Y1076" i="1"/>
  <c r="Y1077" i="1"/>
  <c r="Y1078" i="1"/>
  <c r="Y1079" i="1"/>
  <c r="Y1080" i="1"/>
  <c r="Y1081" i="1"/>
  <c r="Y1082" i="1"/>
  <c r="Y1083" i="1"/>
  <c r="Y1084" i="1"/>
  <c r="Y1085" i="1"/>
  <c r="Y1086" i="1"/>
  <c r="Y1087" i="1"/>
  <c r="Y1088" i="1"/>
  <c r="Y1089" i="1"/>
  <c r="Y1090" i="1"/>
  <c r="Y1091" i="1"/>
  <c r="Y1092" i="1"/>
  <c r="Y1093" i="1"/>
  <c r="Y1094" i="1"/>
  <c r="Y1095" i="1"/>
  <c r="Y1096" i="1"/>
  <c r="Y1097" i="1"/>
  <c r="Y1098" i="1"/>
  <c r="Y1099" i="1"/>
  <c r="Y1100" i="1"/>
  <c r="Y1101" i="1"/>
  <c r="Y1102" i="1"/>
  <c r="Y1103" i="1"/>
  <c r="Y1104" i="1"/>
  <c r="Y1105" i="1"/>
  <c r="Y1106" i="1"/>
  <c r="Y1107" i="1"/>
  <c r="Y1108" i="1"/>
  <c r="Y1109" i="1"/>
  <c r="Y1110" i="1"/>
  <c r="Y1111" i="1"/>
  <c r="Y1112" i="1"/>
  <c r="Y1113" i="1"/>
  <c r="Y1114" i="1"/>
  <c r="Y1115" i="1"/>
  <c r="Y1116" i="1"/>
  <c r="Y1117" i="1"/>
  <c r="Y1118" i="1"/>
  <c r="Y1119" i="1"/>
  <c r="Y1120" i="1"/>
  <c r="Y1121" i="1"/>
  <c r="Y1122" i="1"/>
  <c r="Y1123" i="1"/>
  <c r="Y1124" i="1"/>
  <c r="Y1125" i="1"/>
  <c r="Y1126" i="1"/>
  <c r="Y1127" i="1"/>
  <c r="Y1128" i="1"/>
  <c r="Y1129" i="1"/>
  <c r="Y1130" i="1"/>
  <c r="Y1131" i="1"/>
  <c r="Y1132" i="1"/>
  <c r="Y1133" i="1"/>
  <c r="Y1134" i="1"/>
  <c r="Y1135" i="1"/>
  <c r="Y1136" i="1"/>
  <c r="Y1137" i="1"/>
  <c r="Y1138" i="1"/>
  <c r="Y1139" i="1"/>
  <c r="Y1140" i="1"/>
  <c r="Y1141" i="1"/>
  <c r="Y1142" i="1"/>
  <c r="Y1143" i="1"/>
  <c r="Y1144" i="1"/>
  <c r="Y1145" i="1"/>
  <c r="Y1146" i="1"/>
  <c r="Y1147" i="1"/>
  <c r="Y1148" i="1"/>
  <c r="Y1149" i="1"/>
  <c r="Y1150" i="1"/>
  <c r="Y1151" i="1"/>
  <c r="Y1152" i="1"/>
  <c r="Y1153" i="1"/>
  <c r="Y1154" i="1"/>
  <c r="Y1155" i="1"/>
  <c r="Y1156" i="1"/>
  <c r="Y1157" i="1"/>
  <c r="Y1158" i="1"/>
  <c r="Y1159" i="1"/>
  <c r="Y1160" i="1"/>
  <c r="Y1161" i="1"/>
  <c r="Y1162" i="1"/>
  <c r="Y1163" i="1"/>
  <c r="Y1164" i="1"/>
  <c r="Y1165" i="1"/>
  <c r="Y1166" i="1"/>
  <c r="Y1167" i="1"/>
  <c r="Y1168" i="1"/>
  <c r="Y1169" i="1"/>
  <c r="Y1170" i="1"/>
  <c r="Y1171" i="1"/>
  <c r="Y1172" i="1"/>
  <c r="Y1173" i="1"/>
  <c r="Y1174" i="1"/>
  <c r="Y1175" i="1"/>
  <c r="Y1176" i="1"/>
  <c r="Y1177" i="1"/>
  <c r="Y1178" i="1"/>
  <c r="Y1179" i="1"/>
  <c r="Y1180" i="1"/>
  <c r="Y1181" i="1"/>
  <c r="Y1182" i="1"/>
  <c r="Y1183" i="1"/>
  <c r="Y1184" i="1"/>
  <c r="Y1185" i="1"/>
  <c r="Y1186" i="1"/>
  <c r="Y1187" i="1"/>
  <c r="Y1188" i="1"/>
  <c r="Y1189" i="1"/>
  <c r="Y1190" i="1"/>
  <c r="Y1191" i="1"/>
  <c r="Y1192" i="1"/>
  <c r="Y1193" i="1"/>
  <c r="Y1194" i="1"/>
  <c r="Y1195" i="1"/>
  <c r="Y1196" i="1"/>
  <c r="Y1197" i="1"/>
  <c r="Y1198" i="1"/>
  <c r="Y1199" i="1"/>
  <c r="Y1200" i="1"/>
  <c r="Y1201" i="1"/>
  <c r="Y1202" i="1"/>
  <c r="Y1203" i="1"/>
  <c r="Y1204" i="1"/>
  <c r="Y1205" i="1"/>
  <c r="Y1206" i="1"/>
  <c r="Y1207" i="1"/>
  <c r="Y1208" i="1"/>
  <c r="Y1209" i="1"/>
  <c r="Y1210" i="1"/>
  <c r="Y1211" i="1"/>
  <c r="Y1212" i="1"/>
  <c r="Y1213" i="1"/>
  <c r="Y1214" i="1"/>
  <c r="Y1215" i="1"/>
  <c r="Y1216" i="1"/>
  <c r="Y1217" i="1"/>
  <c r="Y1218" i="1"/>
  <c r="Y1219" i="1"/>
  <c r="Y1220" i="1"/>
  <c r="Y1221" i="1"/>
  <c r="Y1222" i="1"/>
  <c r="Y1223" i="1"/>
  <c r="Y1224" i="1"/>
  <c r="Y1225" i="1"/>
  <c r="Y1226" i="1"/>
  <c r="Y1227" i="1"/>
  <c r="Y1228" i="1"/>
  <c r="Y1229" i="1"/>
  <c r="Y1230" i="1"/>
  <c r="Y1231" i="1"/>
  <c r="Y1232" i="1"/>
  <c r="Y1233" i="1"/>
  <c r="Y1234" i="1"/>
  <c r="Y1235" i="1"/>
  <c r="Y1236" i="1"/>
  <c r="Y1237" i="1"/>
  <c r="Y1238" i="1"/>
  <c r="Y1239" i="1"/>
  <c r="Y1240" i="1"/>
  <c r="Y1241" i="1"/>
  <c r="Y1242" i="1"/>
  <c r="Y1243" i="1"/>
  <c r="Y1244" i="1"/>
  <c r="Y1245" i="1"/>
  <c r="Y1246" i="1"/>
  <c r="Y1247" i="1"/>
  <c r="Y1248" i="1"/>
  <c r="Y6" i="1"/>
  <c r="Y7" i="1" s="1"/>
  <c r="X7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30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6" i="1"/>
  <c r="X8" i="1" s="1"/>
  <c r="Y11" i="1" l="1"/>
  <c r="X9" i="1"/>
  <c r="X10" i="1" s="1"/>
  <c r="Y12" i="1" l="1"/>
  <c r="X11" i="1"/>
  <c r="X27" i="1" s="1"/>
  <c r="Y14" i="1" l="1"/>
  <c r="Y13" i="1"/>
  <c r="X28" i="1"/>
  <c r="X29" i="1" s="1"/>
  <c r="Y15" i="1" l="1"/>
  <c r="Y16" i="1"/>
  <c r="X32" i="1"/>
  <c r="X31" i="1"/>
  <c r="Y17" i="1" l="1"/>
  <c r="Y18" i="1" l="1"/>
  <c r="Y19" i="1" l="1"/>
  <c r="Y20" i="1" l="1"/>
  <c r="Y21" i="1" l="1"/>
  <c r="Y22" i="1" s="1"/>
  <c r="Y23" i="1" s="1"/>
  <c r="Y24" i="1" s="1"/>
  <c r="Y25" i="1" s="1"/>
  <c r="Y26" i="1" s="1"/>
  <c r="Y27" i="1" s="1"/>
  <c r="D7" i="4" l="1"/>
  <c r="D2" i="4"/>
  <c r="D4" i="4"/>
  <c r="D6" i="4"/>
  <c r="D48" i="4"/>
  <c r="D5" i="4"/>
  <c r="D3" i="4"/>
  <c r="D8" i="4"/>
  <c r="D31" i="4"/>
  <c r="D21" i="4"/>
  <c r="D42" i="4"/>
  <c r="D25" i="4"/>
  <c r="D41" i="4"/>
  <c r="D30" i="4"/>
  <c r="D26" i="4"/>
  <c r="D27" i="4"/>
  <c r="D44" i="4"/>
  <c r="D9" i="4"/>
  <c r="D50" i="4"/>
  <c r="D38" i="4"/>
  <c r="D10" i="4"/>
  <c r="D45" i="4"/>
  <c r="D47" i="4"/>
  <c r="D13" i="4"/>
  <c r="D43" i="4"/>
  <c r="D39" i="4"/>
  <c r="D16" i="4"/>
  <c r="D11" i="4"/>
  <c r="D34" i="4"/>
  <c r="D20" i="4"/>
  <c r="D28" i="4"/>
  <c r="D29" i="4"/>
  <c r="D40" i="4"/>
  <c r="D23" i="4"/>
  <c r="D46" i="4"/>
  <c r="D32" i="4"/>
  <c r="D12" i="4"/>
  <c r="D22" i="4"/>
  <c r="D19" i="4"/>
  <c r="D14" i="4"/>
  <c r="D18" i="4"/>
  <c r="D24" i="4"/>
  <c r="D37" i="4"/>
  <c r="D15" i="4"/>
  <c r="D17" i="4"/>
  <c r="D49" i="4"/>
  <c r="D36" i="4"/>
  <c r="D35" i="4"/>
  <c r="D33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<sst xmlns="http://schemas.openxmlformats.org/spreadsheetml/2006/main" count="240" uniqueCount="79">
  <si>
    <t>Client</t>
  </si>
  <si>
    <t>Banque</t>
  </si>
  <si>
    <t>Marque</t>
  </si>
  <si>
    <t>N° lot</t>
  </si>
  <si>
    <t>Produit</t>
  </si>
  <si>
    <t>Tonnage</t>
  </si>
  <si>
    <t>Nb de sacs</t>
  </si>
  <si>
    <t>N° LTD</t>
  </si>
  <si>
    <t>Date LTD</t>
  </si>
  <si>
    <t>Entrepôt / Ville</t>
  </si>
  <si>
    <t>N° DAS</t>
  </si>
  <si>
    <t>Date DAS</t>
  </si>
  <si>
    <t>Date Accord Banque</t>
  </si>
  <si>
    <t>Date de remise B/L</t>
  </si>
  <si>
    <t>N° de B/L</t>
  </si>
  <si>
    <t>Navire</t>
  </si>
  <si>
    <t>Transitaire</t>
  </si>
  <si>
    <t>Remarque</t>
  </si>
  <si>
    <t>178/03/05</t>
  </si>
  <si>
    <t>2</t>
  </si>
  <si>
    <t>8</t>
  </si>
  <si>
    <t>11</t>
  </si>
  <si>
    <t>6</t>
  </si>
  <si>
    <t>Date entrée</t>
  </si>
  <si>
    <t>3</t>
  </si>
  <si>
    <t>4</t>
  </si>
  <si>
    <t>5</t>
  </si>
  <si>
    <t>Choix du lot</t>
  </si>
  <si>
    <t>ENTREE</t>
  </si>
  <si>
    <t>SORTIE</t>
  </si>
  <si>
    <t>OCODA</t>
  </si>
  <si>
    <t>TRIAN</t>
  </si>
  <si>
    <t>FART</t>
  </si>
  <si>
    <t>POLM</t>
  </si>
  <si>
    <t>Choix Clients</t>
  </si>
  <si>
    <t>KINZAMAROU</t>
  </si>
  <si>
    <t>SEA GULL</t>
  </si>
  <si>
    <t>GATHENS</t>
  </si>
  <si>
    <t>VALOU</t>
  </si>
  <si>
    <t>NORTHSTREAM</t>
  </si>
  <si>
    <t>DILIHON</t>
  </si>
  <si>
    <t>OHMS</t>
  </si>
  <si>
    <t>GWAS</t>
  </si>
  <si>
    <t>ZAHER</t>
  </si>
  <si>
    <t>MORINGHA</t>
  </si>
  <si>
    <t>XAJA</t>
  </si>
  <si>
    <t>HACI</t>
  </si>
  <si>
    <t>BAUM</t>
  </si>
  <si>
    <t>BECT</t>
  </si>
  <si>
    <t>TOCJ</t>
  </si>
  <si>
    <t>TONG</t>
  </si>
  <si>
    <t>ZO3456</t>
  </si>
  <si>
    <t>ZO3457</t>
  </si>
  <si>
    <t>ZO3458</t>
  </si>
  <si>
    <t>ZO3459</t>
  </si>
  <si>
    <t>ZO3460</t>
  </si>
  <si>
    <t>ZO3450</t>
  </si>
  <si>
    <t>ZO3455</t>
  </si>
  <si>
    <t>CAM</t>
  </si>
  <si>
    <t>SAHEL</t>
  </si>
  <si>
    <t>BANK DU NORD</t>
  </si>
  <si>
    <t>BASIC</t>
  </si>
  <si>
    <t>ATLM</t>
  </si>
  <si>
    <t>CAM BANK</t>
  </si>
  <si>
    <t xml:space="preserve"> MARCO</t>
  </si>
  <si>
    <t>MARCO</t>
  </si>
  <si>
    <t>Clients</t>
  </si>
  <si>
    <t>Lots</t>
  </si>
  <si>
    <t>Lots du client</t>
  </si>
  <si>
    <t>On retourne par formule</t>
  </si>
  <si>
    <t>*  en B la liste sans doublons des clients</t>
  </si>
  <si>
    <t>*  en D la liste des lots du client choisi dans Recherche</t>
  </si>
  <si>
    <r>
      <t xml:space="preserve">cette liste est nommée </t>
    </r>
    <r>
      <rPr>
        <i/>
        <sz val="11"/>
        <color theme="1"/>
        <rFont val="Calibri"/>
        <family val="2"/>
        <scheme val="minor"/>
      </rPr>
      <t>clients</t>
    </r>
    <r>
      <rPr>
        <sz val="11"/>
        <color theme="1"/>
        <rFont val="Calibri"/>
        <family val="2"/>
        <scheme val="minor"/>
      </rPr>
      <t xml:space="preserve"> et est rendue dynamique (s'adpate à tout ajout dans Entrées) avec comme référence =DECALER(DATA!$B$2;;;NBVAL(DATA!$B:$B)-1)  - Voir Gestionnaire de noms</t>
    </r>
  </si>
  <si>
    <r>
      <t xml:space="preserve">cette liste est nommée </t>
    </r>
    <r>
      <rPr>
        <i/>
        <sz val="11"/>
        <color theme="1"/>
        <rFont val="Calibri"/>
        <family val="2"/>
        <scheme val="minor"/>
      </rPr>
      <t>lots</t>
    </r>
    <r>
      <rPr>
        <sz val="11"/>
        <color theme="1"/>
        <rFont val="Calibri"/>
        <family val="2"/>
        <scheme val="minor"/>
      </rPr>
      <t xml:space="preserve"> et est rendue dynamique (s'adpate à tout ajout dans Entrées) avec comme référence =DECALER(DATA!$B$2;;;NBVAL(DATA!$B:$B)-1) - Voir Gestionnaire de noms</t>
    </r>
  </si>
  <si>
    <t xml:space="preserve"> 2 colonnes ont été ajoutées  dans Entrées en X et Y pour compter justement les différents clients et les différents lots d'un client, ce qui permet d'alimenter les formules ci-contre</t>
  </si>
  <si>
    <t>Ces listes nommées alimentent les listes déroulantes en C2 et E2 de Recherche</t>
  </si>
  <si>
    <t>Formules dans les autres cellule modifiées de la même manière</t>
  </si>
  <si>
    <r>
      <t>Formule en  C7 : =SIERREUR(INDEX(Entrées!A6:S629;EQUIV(</t>
    </r>
    <r>
      <rPr>
        <sz val="11"/>
        <color rgb="FFFFFF00"/>
        <rFont val="Calibri"/>
        <family val="2"/>
        <scheme val="minor"/>
      </rPr>
      <t>$E$2&amp;$C$2;Entrées!B6:B629&amp;Entrées!C6:C629</t>
    </r>
    <r>
      <rPr>
        <sz val="11"/>
        <color theme="0"/>
        <rFont val="Calibri"/>
        <family val="2"/>
        <scheme val="minor"/>
      </rPr>
      <t>;0);1);"") permettant de recherchern° de lot ET client</t>
    </r>
  </si>
  <si>
    <t>Sources des listes déroulantes adaptées - voir feuille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</si>
</sst>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\-yy;@"/>
  </numFmts>
  <fonts count="15" x14ac:knownFonts="1">
    <font>
      <sz val="11"/>
      <color theme="1"/>
      <name val="Calibri"/>
      <family val="2"/>
      <scheme val="minor"/>
    </font>
    <font>
      <sz val="12"/>
      <name val="Verdana"/>
      <family val="2"/>
    </font>
    <font>
      <sz val="10"/>
      <name val="Times New Roman"/>
      <family val="1"/>
    </font>
    <font>
      <sz val="9"/>
      <color theme="2" tint="-0.249977111117893"/>
      <name val="Verdana"/>
      <family val="2"/>
    </font>
    <font>
      <sz val="10"/>
      <color theme="2" tint="-0.249977111117893"/>
      <name val="Verdana"/>
      <family val="2"/>
    </font>
    <font>
      <sz val="9"/>
      <color theme="7" tint="-0.499984740745262"/>
      <name val="Verdana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9"/>
      <color theme="2" tint="-0.89999084444715716"/>
      <name val="Verdana"/>
      <family val="2"/>
    </font>
    <font>
      <i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3" fillId="3" borderId="0" xfId="0" applyFont="1" applyFill="1"/>
    <xf numFmtId="0" fontId="4" fillId="3" borderId="1" xfId="0" applyFont="1" applyFill="1" applyBorder="1"/>
    <xf numFmtId="164" fontId="3" fillId="3" borderId="0" xfId="2" applyNumberFormat="1" applyFont="1" applyFill="1" applyBorder="1" applyAlignment="1" applyProtection="1">
      <alignment horizontal="center" vertical="center"/>
      <protection locked="0"/>
    </xf>
    <xf numFmtId="0" fontId="3" fillId="3" borderId="0" xfId="2" applyFont="1" applyFill="1" applyBorder="1" applyAlignment="1" applyProtection="1">
      <alignment horizontal="center" vertical="center"/>
      <protection locked="0"/>
    </xf>
    <xf numFmtId="0" fontId="5" fillId="2" borderId="0" xfId="2" applyFont="1" applyFill="1" applyBorder="1" applyAlignment="1" applyProtection="1">
      <alignment horizontal="center" vertical="center"/>
      <protection locked="0"/>
    </xf>
    <xf numFmtId="164" fontId="3" fillId="3" borderId="0" xfId="1" applyNumberFormat="1" applyFont="1" applyFill="1" applyBorder="1" applyAlignment="1" applyProtection="1">
      <alignment horizontal="center" vertical="center"/>
      <protection locked="0"/>
    </xf>
    <xf numFmtId="0" fontId="3" fillId="3" borderId="0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1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/>
    </xf>
    <xf numFmtId="14" fontId="5" fillId="2" borderId="0" xfId="1" applyNumberFormat="1" applyFont="1" applyFill="1" applyBorder="1" applyAlignment="1" applyProtection="1">
      <alignment horizontal="center" vertical="center"/>
      <protection locked="0"/>
    </xf>
    <xf numFmtId="14" fontId="5" fillId="2" borderId="0" xfId="0" applyNumberFormat="1" applyFont="1" applyFill="1" applyAlignment="1">
      <alignment horizontal="center" vertical="center"/>
    </xf>
    <xf numFmtId="14" fontId="5" fillId="2" borderId="0" xfId="2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8" fillId="6" borderId="0" xfId="0" applyFont="1" applyFill="1"/>
    <xf numFmtId="0" fontId="7" fillId="6" borderId="0" xfId="0" applyFont="1" applyFill="1"/>
    <xf numFmtId="0" fontId="0" fillId="8" borderId="0" xfId="0" applyFill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9" fillId="7" borderId="3" xfId="0" applyFont="1" applyFill="1" applyBorder="1" applyAlignment="1">
      <alignment horizontal="center" vertical="center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0" xfId="0" applyFill="1" applyBorder="1"/>
    <xf numFmtId="0" fontId="0" fillId="6" borderId="7" xfId="0" applyFill="1" applyBorder="1"/>
    <xf numFmtId="0" fontId="6" fillId="6" borderId="6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164" fontId="0" fillId="6" borderId="0" xfId="0" applyNumberFormat="1" applyFill="1" applyBorder="1"/>
    <xf numFmtId="0" fontId="0" fillId="6" borderId="8" xfId="0" applyFill="1" applyBorder="1"/>
    <xf numFmtId="0" fontId="0" fillId="6" borderId="2" xfId="0" applyFill="1" applyBorder="1"/>
    <xf numFmtId="0" fontId="0" fillId="6" borderId="9" xfId="0" applyFill="1" applyBorder="1"/>
    <xf numFmtId="0" fontId="12" fillId="4" borderId="0" xfId="1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>
      <alignment horizontal="center" vertical="center"/>
    </xf>
    <xf numFmtId="164" fontId="11" fillId="5" borderId="0" xfId="0" applyNumberFormat="1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164" fontId="10" fillId="5" borderId="0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0" fillId="9" borderId="0" xfId="0" applyFill="1"/>
    <xf numFmtId="0" fontId="0" fillId="10" borderId="0" xfId="0" applyFill="1"/>
    <xf numFmtId="0" fontId="3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quotePrefix="1"/>
    <xf numFmtId="0" fontId="6" fillId="6" borderId="0" xfId="0" applyFont="1" applyFill="1"/>
    <xf numFmtId="0" fontId="14" fillId="6" borderId="0" xfId="0" applyFont="1" applyFill="1"/>
  </cellXfs>
  <cellStyles count="3">
    <cellStyle name="Normal" xfId="0" builtinId="0"/>
    <cellStyle name="Normal 2" xfId="1" xr:uid="{00000000-0005-0000-0000-000001000000}"/>
    <cellStyle name="Normal_BNP PARIBAS 311204" xfId="2" xr:uid="{00000000-0005-0000-0000-000002000000}"/>
  </cellStyles>
  <dxfs count="11">
    <dxf>
      <fill>
        <patternFill>
          <bgColor theme="2" tint="-0.499984740745262"/>
        </patternFill>
      </fill>
    </dxf>
    <dxf>
      <fill>
        <patternFill>
          <bgColor rgb="FF00206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Y1901"/>
  <sheetViews>
    <sheetView workbookViewId="0">
      <pane ySplit="5" topLeftCell="A6" activePane="bottomLeft" state="frozen"/>
      <selection pane="bottomLeft" activeCell="Y23" sqref="Y23"/>
    </sheetView>
  </sheetViews>
  <sheetFormatPr baseColWidth="10" defaultColWidth="11" defaultRowHeight="11.25" x14ac:dyDescent="0.15"/>
  <cols>
    <col min="1" max="1" width="17.5703125" style="12" customWidth="1"/>
    <col min="2" max="2" width="14.7109375" style="9" customWidth="1"/>
    <col min="3" max="3" width="16.42578125" style="9" customWidth="1"/>
    <col min="4" max="5" width="14.7109375" style="9" customWidth="1"/>
    <col min="6" max="6" width="20.7109375" style="9" customWidth="1"/>
    <col min="7" max="8" width="14.7109375" style="9" customWidth="1"/>
    <col min="9" max="9" width="17.140625" style="11" customWidth="1"/>
    <col min="10" max="10" width="16.5703125" style="11" customWidth="1"/>
    <col min="11" max="11" width="14.7109375" style="17" customWidth="1"/>
    <col min="12" max="12" width="16" style="11" customWidth="1"/>
    <col min="13" max="15" width="14.7109375" style="17" customWidth="1"/>
    <col min="16" max="16" width="14.7109375" style="11" customWidth="1"/>
    <col min="17" max="17" width="18.42578125" style="11" customWidth="1"/>
    <col min="18" max="19" width="14.7109375" style="11" customWidth="1"/>
    <col min="20" max="21" width="11" style="9"/>
    <col min="22" max="23" width="11" style="1"/>
    <col min="24" max="25" width="11" style="49"/>
    <col min="26" max="16384" width="11" style="1"/>
  </cols>
  <sheetData>
    <row r="1" spans="1:25" x14ac:dyDescent="0.15"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5" x14ac:dyDescent="0.15"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25" x14ac:dyDescent="0.15"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25" x14ac:dyDescent="0.15">
      <c r="I4" s="9"/>
      <c r="J4" s="9"/>
      <c r="K4" s="15"/>
      <c r="L4" s="9"/>
      <c r="M4" s="15"/>
      <c r="N4" s="15"/>
      <c r="O4" s="15"/>
      <c r="P4" s="9"/>
      <c r="Q4" s="9"/>
      <c r="R4" s="9"/>
      <c r="S4" s="9"/>
    </row>
    <row r="5" spans="1:25" s="2" customFormat="1" ht="27" customHeight="1" x14ac:dyDescent="0.2">
      <c r="A5" s="10" t="s">
        <v>23</v>
      </c>
      <c r="B5" s="10" t="s">
        <v>3</v>
      </c>
      <c r="C5" s="10" t="s">
        <v>0</v>
      </c>
      <c r="D5" s="10" t="s">
        <v>4</v>
      </c>
      <c r="E5" s="10" t="s">
        <v>2</v>
      </c>
      <c r="F5" s="10" t="s">
        <v>9</v>
      </c>
      <c r="G5" s="10" t="s">
        <v>5</v>
      </c>
      <c r="H5" s="10" t="s">
        <v>6</v>
      </c>
      <c r="I5" s="10" t="s">
        <v>1</v>
      </c>
      <c r="J5" s="10" t="s">
        <v>7</v>
      </c>
      <c r="K5" s="14" t="s">
        <v>8</v>
      </c>
      <c r="L5" s="10" t="s">
        <v>10</v>
      </c>
      <c r="M5" s="14" t="s">
        <v>11</v>
      </c>
      <c r="N5" s="14" t="s">
        <v>12</v>
      </c>
      <c r="O5" s="14" t="s">
        <v>13</v>
      </c>
      <c r="P5" s="10" t="s">
        <v>14</v>
      </c>
      <c r="Q5" s="10" t="s">
        <v>15</v>
      </c>
      <c r="R5" s="10" t="s">
        <v>16</v>
      </c>
      <c r="S5" s="10" t="s">
        <v>17</v>
      </c>
      <c r="T5" s="13"/>
      <c r="U5" s="13"/>
      <c r="X5" s="13" t="s">
        <v>66</v>
      </c>
      <c r="Y5" s="50" t="s">
        <v>68</v>
      </c>
    </row>
    <row r="6" spans="1:25" x14ac:dyDescent="0.15">
      <c r="A6" s="3">
        <v>43466</v>
      </c>
      <c r="B6" s="4">
        <v>7023</v>
      </c>
      <c r="C6" s="4" t="s">
        <v>30</v>
      </c>
      <c r="D6" s="4" t="s">
        <v>44</v>
      </c>
      <c r="E6" s="4" t="s">
        <v>30</v>
      </c>
      <c r="F6" s="4" t="s">
        <v>64</v>
      </c>
      <c r="G6" s="4"/>
      <c r="H6" s="4"/>
      <c r="I6" s="5" t="s">
        <v>63</v>
      </c>
      <c r="J6" s="5">
        <v>992547</v>
      </c>
      <c r="K6" s="18">
        <v>32583</v>
      </c>
      <c r="L6" s="5">
        <v>7754226</v>
      </c>
      <c r="M6" s="18" t="s">
        <v>18</v>
      </c>
      <c r="N6" s="18">
        <v>36967</v>
      </c>
      <c r="O6" s="18"/>
      <c r="P6" s="5"/>
      <c r="Q6" s="5"/>
      <c r="R6" s="5"/>
      <c r="S6" s="5"/>
      <c r="X6" s="49">
        <f>IF(COUNTIF(C$6:C6,C6)=1,MAX(X$5:X5)+1,"")</f>
        <v>1</v>
      </c>
      <c r="Y6" s="49" t="str">
        <f>IF(C6=Recherche!$C$2,MAX(Y$5:Y5)+1,"")</f>
        <v/>
      </c>
    </row>
    <row r="7" spans="1:25" x14ac:dyDescent="0.15">
      <c r="A7" s="3">
        <v>43467</v>
      </c>
      <c r="B7" s="4">
        <v>7019</v>
      </c>
      <c r="C7" s="4" t="s">
        <v>30</v>
      </c>
      <c r="D7" s="4" t="s">
        <v>44</v>
      </c>
      <c r="E7" s="4" t="s">
        <v>30</v>
      </c>
      <c r="F7" s="4" t="s">
        <v>64</v>
      </c>
      <c r="G7" s="4"/>
      <c r="H7" s="4"/>
      <c r="I7" s="5" t="s">
        <v>63</v>
      </c>
      <c r="J7" s="5">
        <v>100002</v>
      </c>
      <c r="K7" s="18">
        <v>33679</v>
      </c>
      <c r="L7" s="5">
        <v>851124</v>
      </c>
      <c r="M7" s="18" t="s">
        <v>18</v>
      </c>
      <c r="N7" s="18">
        <v>36967</v>
      </c>
      <c r="O7" s="18"/>
      <c r="P7" s="5"/>
      <c r="Q7" s="5"/>
      <c r="R7" s="5"/>
      <c r="S7" s="5"/>
      <c r="X7" s="49" t="str">
        <f>IF(COUNTIF(C$6:C7,C7)=1,MAX(X$5:X6)+1,"")</f>
        <v/>
      </c>
      <c r="Y7" s="49" t="str">
        <f>IF(C7=Recherche!$C$2,MAX(Y$5:Y6)+1,"")</f>
        <v/>
      </c>
    </row>
    <row r="8" spans="1:25" x14ac:dyDescent="0.15">
      <c r="A8" s="3">
        <v>43468</v>
      </c>
      <c r="B8" s="4">
        <v>1149</v>
      </c>
      <c r="C8" s="4" t="s">
        <v>46</v>
      </c>
      <c r="D8" s="4" t="s">
        <v>44</v>
      </c>
      <c r="E8" s="4" t="s">
        <v>46</v>
      </c>
      <c r="F8" s="4" t="s">
        <v>64</v>
      </c>
      <c r="G8" s="4"/>
      <c r="H8" s="4"/>
      <c r="I8" s="5" t="s">
        <v>63</v>
      </c>
      <c r="J8" s="5">
        <v>225451</v>
      </c>
      <c r="K8" s="18">
        <v>34774</v>
      </c>
      <c r="L8" s="5"/>
      <c r="M8" s="18"/>
      <c r="N8" s="18"/>
      <c r="O8" s="18"/>
      <c r="P8" s="5"/>
      <c r="Q8" s="5"/>
      <c r="R8" s="5"/>
      <c r="S8" s="5"/>
      <c r="X8" s="49">
        <f>IF(COUNTIF(C$6:C8,C8)=1,MAX(X$5:X7)+1,"")</f>
        <v>2</v>
      </c>
      <c r="Y8" s="49" t="str">
        <f>IF(C8=Recherche!$C$2,MAX(Y$5:Y7)+1,"")</f>
        <v/>
      </c>
    </row>
    <row r="9" spans="1:25" x14ac:dyDescent="0.15">
      <c r="A9" s="3">
        <v>43469</v>
      </c>
      <c r="B9" s="4">
        <v>9040</v>
      </c>
      <c r="C9" s="4" t="s">
        <v>47</v>
      </c>
      <c r="D9" s="4" t="s">
        <v>44</v>
      </c>
      <c r="E9" s="4" t="s">
        <v>47</v>
      </c>
      <c r="F9" s="4" t="s">
        <v>43</v>
      </c>
      <c r="G9" s="4"/>
      <c r="H9" s="4"/>
      <c r="I9" s="5" t="s">
        <v>63</v>
      </c>
      <c r="J9" s="5">
        <v>300102</v>
      </c>
      <c r="K9" s="18">
        <v>35870</v>
      </c>
      <c r="L9" s="5">
        <v>123365</v>
      </c>
      <c r="M9" s="18">
        <v>36966</v>
      </c>
      <c r="N9" s="18">
        <v>36967</v>
      </c>
      <c r="O9" s="18"/>
      <c r="P9" s="5"/>
      <c r="Q9" s="5"/>
      <c r="R9" s="5"/>
      <c r="S9" s="5"/>
      <c r="X9" s="49">
        <f>IF(COUNTIF(C$6:C9,C9)=1,MAX(X$5:X8)+1,"")</f>
        <v>3</v>
      </c>
      <c r="Y9" s="49" t="str">
        <f>IF(C9=Recherche!$C$2,MAX(Y$5:Y8)+1,"")</f>
        <v/>
      </c>
    </row>
    <row r="10" spans="1:25" x14ac:dyDescent="0.15">
      <c r="A10" s="6">
        <v>43508</v>
      </c>
      <c r="B10" s="40">
        <v>3977</v>
      </c>
      <c r="C10" s="40" t="s">
        <v>33</v>
      </c>
      <c r="D10" s="4" t="s">
        <v>44</v>
      </c>
      <c r="E10" s="7" t="s">
        <v>33</v>
      </c>
      <c r="F10" s="7" t="s">
        <v>40</v>
      </c>
      <c r="G10" s="7"/>
      <c r="H10" s="7"/>
      <c r="I10" s="5" t="s">
        <v>63</v>
      </c>
      <c r="J10" s="8">
        <v>400002</v>
      </c>
      <c r="K10" s="16">
        <v>36784</v>
      </c>
      <c r="L10" s="8">
        <v>36792</v>
      </c>
      <c r="M10" s="16">
        <v>36792</v>
      </c>
      <c r="N10" s="16">
        <v>36792</v>
      </c>
      <c r="O10" s="16">
        <v>36801</v>
      </c>
      <c r="P10" s="8" t="s">
        <v>51</v>
      </c>
      <c r="Q10" s="8" t="s">
        <v>35</v>
      </c>
      <c r="R10" s="8" t="s">
        <v>39</v>
      </c>
      <c r="S10" s="8"/>
      <c r="X10" s="49">
        <f>IF(COUNTIF(C$6:C10,C10)=1,MAX(X$5:X9)+1,"")</f>
        <v>4</v>
      </c>
      <c r="Y10" s="49" t="str">
        <f>IF(C10=Recherche!$C$2,MAX(Y$5:Y9)+1,"")</f>
        <v/>
      </c>
    </row>
    <row r="11" spans="1:25" x14ac:dyDescent="0.15">
      <c r="A11" s="6">
        <v>43509</v>
      </c>
      <c r="B11" s="7">
        <v>40001</v>
      </c>
      <c r="C11" s="7" t="s">
        <v>45</v>
      </c>
      <c r="D11" s="4" t="s">
        <v>44</v>
      </c>
      <c r="E11" s="7" t="s">
        <v>45</v>
      </c>
      <c r="F11" s="7" t="s">
        <v>40</v>
      </c>
      <c r="G11" s="7"/>
      <c r="H11" s="7"/>
      <c r="I11" s="8" t="s">
        <v>61</v>
      </c>
      <c r="J11" s="8">
        <v>400002</v>
      </c>
      <c r="K11" s="16">
        <v>36784</v>
      </c>
      <c r="L11" s="8">
        <v>36792</v>
      </c>
      <c r="M11" s="16">
        <v>36792</v>
      </c>
      <c r="N11" s="16">
        <v>36792</v>
      </c>
      <c r="O11" s="16">
        <v>36801</v>
      </c>
      <c r="P11" s="8" t="s">
        <v>52</v>
      </c>
      <c r="Q11" s="8" t="s">
        <v>35</v>
      </c>
      <c r="R11" s="8" t="s">
        <v>39</v>
      </c>
      <c r="S11" s="8"/>
      <c r="X11" s="49">
        <f>IF(COUNTIF(C$6:C11,C11)=1,MAX(X$5:X10)+1,"")</f>
        <v>5</v>
      </c>
      <c r="Y11" s="49" t="str">
        <f>IF(C11=Recherche!$C$2,MAX(Y$5:Y10)+1,"")</f>
        <v/>
      </c>
    </row>
    <row r="12" spans="1:25" x14ac:dyDescent="0.15">
      <c r="A12" s="6">
        <v>43510</v>
      </c>
      <c r="B12" s="7">
        <v>40002</v>
      </c>
      <c r="C12" s="7" t="s">
        <v>45</v>
      </c>
      <c r="D12" s="4" t="s">
        <v>44</v>
      </c>
      <c r="E12" s="7" t="s">
        <v>45</v>
      </c>
      <c r="F12" s="7" t="s">
        <v>40</v>
      </c>
      <c r="G12" s="7"/>
      <c r="H12" s="7"/>
      <c r="I12" s="8" t="s">
        <v>61</v>
      </c>
      <c r="J12" s="8">
        <v>400002</v>
      </c>
      <c r="K12" s="16">
        <v>36784</v>
      </c>
      <c r="L12" s="8">
        <v>36792</v>
      </c>
      <c r="M12" s="16">
        <v>36792</v>
      </c>
      <c r="N12" s="16">
        <v>36792</v>
      </c>
      <c r="O12" s="16">
        <v>36801</v>
      </c>
      <c r="P12" s="8" t="s">
        <v>53</v>
      </c>
      <c r="Q12" s="8" t="s">
        <v>35</v>
      </c>
      <c r="R12" s="8" t="s">
        <v>39</v>
      </c>
      <c r="S12" s="8"/>
      <c r="X12" s="49" t="str">
        <f>IF(COUNTIF(C$6:C12,C12)=1,MAX(X$5:X11)+1,"")</f>
        <v/>
      </c>
      <c r="Y12" s="49" t="str">
        <f>IF(C12=Recherche!$C$2,MAX(Y$5:Y11)+1,"")</f>
        <v/>
      </c>
    </row>
    <row r="13" spans="1:25" x14ac:dyDescent="0.15">
      <c r="A13" s="6">
        <v>43511</v>
      </c>
      <c r="B13" s="7">
        <v>40003</v>
      </c>
      <c r="C13" s="7" t="s">
        <v>45</v>
      </c>
      <c r="D13" s="4" t="s">
        <v>44</v>
      </c>
      <c r="E13" s="7" t="s">
        <v>45</v>
      </c>
      <c r="F13" s="7" t="s">
        <v>40</v>
      </c>
      <c r="G13" s="7"/>
      <c r="H13" s="7"/>
      <c r="I13" s="8" t="s">
        <v>61</v>
      </c>
      <c r="J13" s="8">
        <v>400002</v>
      </c>
      <c r="K13" s="16">
        <v>36791</v>
      </c>
      <c r="L13" s="8">
        <v>36792</v>
      </c>
      <c r="M13" s="16">
        <v>36792</v>
      </c>
      <c r="N13" s="16">
        <v>36792</v>
      </c>
      <c r="O13" s="16">
        <v>36801</v>
      </c>
      <c r="P13" s="8" t="s">
        <v>54</v>
      </c>
      <c r="Q13" s="8" t="s">
        <v>35</v>
      </c>
      <c r="R13" s="8" t="s">
        <v>39</v>
      </c>
      <c r="S13" s="8"/>
      <c r="X13" s="49" t="str">
        <f>IF(COUNTIF(C$6:C13,C13)=1,MAX(X$5:X12)+1,"")</f>
        <v/>
      </c>
      <c r="Y13" s="49" t="str">
        <f>IF(C13=Recherche!$C$2,MAX(Y$5:Y12)+1,"")</f>
        <v/>
      </c>
    </row>
    <row r="14" spans="1:25" x14ac:dyDescent="0.15">
      <c r="A14" s="6">
        <v>43512</v>
      </c>
      <c r="B14" s="7">
        <v>40004</v>
      </c>
      <c r="C14" s="7" t="s">
        <v>45</v>
      </c>
      <c r="D14" s="4" t="s">
        <v>44</v>
      </c>
      <c r="E14" s="7" t="s">
        <v>45</v>
      </c>
      <c r="F14" s="7" t="s">
        <v>40</v>
      </c>
      <c r="G14" s="7"/>
      <c r="H14" s="7"/>
      <c r="I14" s="8" t="s">
        <v>61</v>
      </c>
      <c r="J14" s="8">
        <v>400002</v>
      </c>
      <c r="K14" s="16">
        <v>36791</v>
      </c>
      <c r="L14" s="8">
        <v>36792</v>
      </c>
      <c r="M14" s="16">
        <v>36792</v>
      </c>
      <c r="N14" s="16">
        <v>36792</v>
      </c>
      <c r="O14" s="16">
        <v>36801</v>
      </c>
      <c r="P14" s="8" t="s">
        <v>55</v>
      </c>
      <c r="Q14" s="8" t="s">
        <v>35</v>
      </c>
      <c r="R14" s="8" t="s">
        <v>39</v>
      </c>
      <c r="S14" s="8"/>
      <c r="X14" s="49" t="str">
        <f>IF(COUNTIF(C$6:C14,C14)=1,MAX(X$5:X13)+1,"")</f>
        <v/>
      </c>
      <c r="Y14" s="49" t="str">
        <f>IF(C14=Recherche!$C$2,MAX(Y$5:Y13)+1,"")</f>
        <v/>
      </c>
    </row>
    <row r="15" spans="1:25" x14ac:dyDescent="0.15">
      <c r="A15" s="6">
        <v>43513</v>
      </c>
      <c r="B15" s="7">
        <v>40005</v>
      </c>
      <c r="C15" s="7" t="s">
        <v>45</v>
      </c>
      <c r="D15" s="4" t="s">
        <v>44</v>
      </c>
      <c r="E15" s="7" t="s">
        <v>45</v>
      </c>
      <c r="F15" s="7" t="s">
        <v>40</v>
      </c>
      <c r="G15" s="7"/>
      <c r="H15" s="7"/>
      <c r="I15" s="8" t="s">
        <v>59</v>
      </c>
      <c r="J15" s="8">
        <v>400002</v>
      </c>
      <c r="K15" s="16">
        <v>36791</v>
      </c>
      <c r="L15" s="8"/>
      <c r="M15" s="16"/>
      <c r="N15" s="16"/>
      <c r="O15" s="16"/>
      <c r="P15" s="8"/>
      <c r="Q15" s="8"/>
      <c r="R15" s="8" t="s">
        <v>39</v>
      </c>
      <c r="S15" s="8"/>
      <c r="X15" s="49" t="str">
        <f>IF(COUNTIF(C$6:C15,C15)=1,MAX(X$5:X14)+1,"")</f>
        <v/>
      </c>
      <c r="Y15" s="49" t="str">
        <f>IF(C15=Recherche!$C$2,MAX(Y$5:Y14)+1,"")</f>
        <v/>
      </c>
    </row>
    <row r="16" spans="1:25" x14ac:dyDescent="0.15">
      <c r="A16" s="6">
        <v>43514</v>
      </c>
      <c r="B16" s="7">
        <v>40006</v>
      </c>
      <c r="C16" s="7" t="s">
        <v>45</v>
      </c>
      <c r="D16" s="4" t="s">
        <v>44</v>
      </c>
      <c r="E16" s="7" t="s">
        <v>45</v>
      </c>
      <c r="F16" s="7" t="s">
        <v>40</v>
      </c>
      <c r="G16" s="7"/>
      <c r="H16" s="7"/>
      <c r="I16" s="8" t="s">
        <v>62</v>
      </c>
      <c r="J16" s="8">
        <v>400002</v>
      </c>
      <c r="K16" s="16">
        <v>36791</v>
      </c>
      <c r="L16" s="8">
        <v>36792</v>
      </c>
      <c r="M16" s="16">
        <v>36792</v>
      </c>
      <c r="N16" s="16">
        <v>36792</v>
      </c>
      <c r="O16" s="16">
        <v>36801</v>
      </c>
      <c r="P16" s="8" t="s">
        <v>56</v>
      </c>
      <c r="Q16" s="8" t="s">
        <v>37</v>
      </c>
      <c r="R16" s="8" t="s">
        <v>39</v>
      </c>
      <c r="S16" s="8"/>
      <c r="X16" s="49" t="str">
        <f>IF(COUNTIF(C$6:C16,C16)=1,MAX(X$5:X15)+1,"")</f>
        <v/>
      </c>
      <c r="Y16" s="49" t="str">
        <f>IF(C16=Recherche!$C$2,MAX(Y$5:Y15)+1,"")</f>
        <v/>
      </c>
    </row>
    <row r="17" spans="1:25" x14ac:dyDescent="0.15">
      <c r="A17" s="6">
        <v>43515</v>
      </c>
      <c r="B17" s="7">
        <v>40007</v>
      </c>
      <c r="C17" s="7" t="s">
        <v>45</v>
      </c>
      <c r="D17" s="4" t="s">
        <v>44</v>
      </c>
      <c r="E17" s="7" t="s">
        <v>45</v>
      </c>
      <c r="F17" s="7" t="s">
        <v>40</v>
      </c>
      <c r="G17" s="7"/>
      <c r="H17" s="7"/>
      <c r="I17" s="8" t="s">
        <v>62</v>
      </c>
      <c r="J17" s="8">
        <v>400002</v>
      </c>
      <c r="K17" s="16">
        <v>36795</v>
      </c>
      <c r="L17" s="8">
        <v>36861</v>
      </c>
      <c r="M17" s="16">
        <v>36861</v>
      </c>
      <c r="N17" s="16">
        <v>36861</v>
      </c>
      <c r="O17" s="16">
        <v>36861</v>
      </c>
      <c r="P17" s="8" t="s">
        <v>19</v>
      </c>
      <c r="Q17" s="8" t="s">
        <v>36</v>
      </c>
      <c r="R17" s="8" t="s">
        <v>39</v>
      </c>
      <c r="S17" s="8"/>
      <c r="X17" s="49" t="str">
        <f>IF(COUNTIF(C$6:C17,C17)=1,MAX(X$5:X16)+1,"")</f>
        <v/>
      </c>
      <c r="Y17" s="49" t="str">
        <f>IF(C17=Recherche!$C$2,MAX(Y$5:Y16)+1,"")</f>
        <v/>
      </c>
    </row>
    <row r="18" spans="1:25" x14ac:dyDescent="0.15">
      <c r="A18" s="6">
        <v>43516</v>
      </c>
      <c r="B18" s="7">
        <v>50008</v>
      </c>
      <c r="C18" s="7" t="s">
        <v>45</v>
      </c>
      <c r="D18" s="4" t="s">
        <v>44</v>
      </c>
      <c r="E18" s="7" t="s">
        <v>45</v>
      </c>
      <c r="F18" s="7" t="s">
        <v>40</v>
      </c>
      <c r="G18" s="7"/>
      <c r="H18" s="7"/>
      <c r="I18" s="8" t="s">
        <v>61</v>
      </c>
      <c r="J18" s="8">
        <v>400002</v>
      </c>
      <c r="K18" s="16">
        <v>36795</v>
      </c>
      <c r="L18" s="8">
        <v>36861</v>
      </c>
      <c r="M18" s="16">
        <v>36861</v>
      </c>
      <c r="N18" s="16">
        <v>36861</v>
      </c>
      <c r="O18" s="16">
        <v>36861</v>
      </c>
      <c r="P18" s="8" t="s">
        <v>20</v>
      </c>
      <c r="Q18" s="8" t="s">
        <v>36</v>
      </c>
      <c r="R18" s="8" t="s">
        <v>39</v>
      </c>
      <c r="S18" s="8"/>
      <c r="X18" s="49" t="str">
        <f>IF(COUNTIF(C$6:C18,C18)=1,MAX(X$5:X17)+1,"")</f>
        <v/>
      </c>
      <c r="Y18" s="49" t="str">
        <f>IF(C18=Recherche!$C$2,MAX(Y$5:Y17)+1,"")</f>
        <v/>
      </c>
    </row>
    <row r="19" spans="1:25" x14ac:dyDescent="0.15">
      <c r="A19" s="6">
        <v>43517</v>
      </c>
      <c r="B19" s="7">
        <v>50009</v>
      </c>
      <c r="C19" s="7" t="s">
        <v>45</v>
      </c>
      <c r="D19" s="4" t="s">
        <v>44</v>
      </c>
      <c r="E19" s="7" t="s">
        <v>45</v>
      </c>
      <c r="F19" s="7" t="s">
        <v>40</v>
      </c>
      <c r="G19" s="7"/>
      <c r="H19" s="7"/>
      <c r="I19" s="8" t="s">
        <v>61</v>
      </c>
      <c r="J19" s="8">
        <v>400002</v>
      </c>
      <c r="K19" s="16">
        <v>36795</v>
      </c>
      <c r="L19" s="8">
        <v>36861</v>
      </c>
      <c r="M19" s="16">
        <v>36861</v>
      </c>
      <c r="N19" s="16">
        <v>36861</v>
      </c>
      <c r="O19" s="16">
        <v>36861</v>
      </c>
      <c r="P19" s="8" t="s">
        <v>20</v>
      </c>
      <c r="Q19" s="8" t="s">
        <v>36</v>
      </c>
      <c r="R19" s="8" t="s">
        <v>39</v>
      </c>
      <c r="S19" s="8"/>
      <c r="X19" s="49" t="str">
        <f>IF(COUNTIF(C$6:C19,C19)=1,MAX(X$5:X18)+1,"")</f>
        <v/>
      </c>
      <c r="Y19" s="49" t="str">
        <f>IF(C19=Recherche!$C$2,MAX(Y$5:Y18)+1,"")</f>
        <v/>
      </c>
    </row>
    <row r="20" spans="1:25" x14ac:dyDescent="0.15">
      <c r="A20" s="6">
        <v>43518</v>
      </c>
      <c r="B20" s="7">
        <v>50010</v>
      </c>
      <c r="C20" s="7" t="s">
        <v>45</v>
      </c>
      <c r="D20" s="4" t="s">
        <v>44</v>
      </c>
      <c r="E20" s="7" t="s">
        <v>45</v>
      </c>
      <c r="F20" s="7" t="s">
        <v>40</v>
      </c>
      <c r="G20" s="7"/>
      <c r="H20" s="7"/>
      <c r="I20" s="8" t="s">
        <v>61</v>
      </c>
      <c r="J20" s="8">
        <v>400002</v>
      </c>
      <c r="K20" s="16">
        <v>36795</v>
      </c>
      <c r="L20" s="8">
        <v>36861</v>
      </c>
      <c r="M20" s="16">
        <v>36861</v>
      </c>
      <c r="N20" s="16">
        <v>36861</v>
      </c>
      <c r="O20" s="16">
        <v>36861</v>
      </c>
      <c r="P20" s="8" t="s">
        <v>19</v>
      </c>
      <c r="Q20" s="8" t="s">
        <v>36</v>
      </c>
      <c r="R20" s="8" t="s">
        <v>39</v>
      </c>
      <c r="S20" s="8"/>
      <c r="X20" s="49" t="str">
        <f>IF(COUNTIF(C$6:C20,C20)=1,MAX(X$5:X19)+1,"")</f>
        <v/>
      </c>
      <c r="Y20" s="49" t="str">
        <f>IF(C20=Recherche!$C$2,MAX(Y$5:Y19)+1,"")</f>
        <v/>
      </c>
    </row>
    <row r="21" spans="1:25" x14ac:dyDescent="0.15">
      <c r="A21" s="6">
        <v>43519</v>
      </c>
      <c r="B21" s="7">
        <v>40011</v>
      </c>
      <c r="C21" s="7" t="s">
        <v>45</v>
      </c>
      <c r="D21" s="4" t="s">
        <v>44</v>
      </c>
      <c r="E21" s="7" t="s">
        <v>45</v>
      </c>
      <c r="F21" s="7" t="s">
        <v>40</v>
      </c>
      <c r="G21" s="7"/>
      <c r="H21" s="7"/>
      <c r="I21" s="8" t="s">
        <v>61</v>
      </c>
      <c r="J21" s="8">
        <v>400002</v>
      </c>
      <c r="K21" s="16">
        <v>36795</v>
      </c>
      <c r="L21" s="8">
        <v>36880</v>
      </c>
      <c r="M21" s="16">
        <v>36880</v>
      </c>
      <c r="N21" s="16">
        <v>36880</v>
      </c>
      <c r="O21" s="16">
        <v>36880</v>
      </c>
      <c r="P21" s="8" t="s">
        <v>21</v>
      </c>
      <c r="Q21" s="8" t="s">
        <v>37</v>
      </c>
      <c r="R21" s="8" t="s">
        <v>39</v>
      </c>
      <c r="S21" s="8"/>
      <c r="X21" s="49" t="str">
        <f>IF(COUNTIF(C$6:C21,C21)=1,MAX(X$5:X20)+1,"")</f>
        <v/>
      </c>
      <c r="Y21" s="49" t="str">
        <f>IF(C21=Recherche!$C$2,MAX(Y$5:Y20)+1,"")</f>
        <v/>
      </c>
    </row>
    <row r="22" spans="1:25" x14ac:dyDescent="0.15">
      <c r="A22" s="6">
        <v>43520</v>
      </c>
      <c r="B22" s="7">
        <v>40012</v>
      </c>
      <c r="C22" s="7" t="s">
        <v>45</v>
      </c>
      <c r="D22" s="4" t="s">
        <v>44</v>
      </c>
      <c r="E22" s="7" t="s">
        <v>45</v>
      </c>
      <c r="F22" s="7" t="s">
        <v>40</v>
      </c>
      <c r="G22" s="7"/>
      <c r="H22" s="7"/>
      <c r="I22" s="8" t="s">
        <v>59</v>
      </c>
      <c r="J22" s="8">
        <v>400002</v>
      </c>
      <c r="K22" s="16">
        <v>36795</v>
      </c>
      <c r="L22" s="8">
        <v>36880</v>
      </c>
      <c r="M22" s="16">
        <v>36880</v>
      </c>
      <c r="N22" s="16">
        <v>36880</v>
      </c>
      <c r="O22" s="16">
        <v>36880</v>
      </c>
      <c r="P22" s="8" t="s">
        <v>22</v>
      </c>
      <c r="Q22" s="8" t="s">
        <v>37</v>
      </c>
      <c r="R22" s="8" t="s">
        <v>39</v>
      </c>
      <c r="S22" s="8"/>
      <c r="X22" s="49" t="str">
        <f>IF(COUNTIF(C$6:C22,C22)=1,MAX(X$5:X21)+1,"")</f>
        <v/>
      </c>
      <c r="Y22" s="49" t="str">
        <f>IF(C22=Recherche!$C$2,MAX(Y$5:Y21)+1,"")</f>
        <v/>
      </c>
    </row>
    <row r="23" spans="1:25" x14ac:dyDescent="0.15">
      <c r="A23" s="6">
        <v>43521</v>
      </c>
      <c r="B23" s="7">
        <v>40013</v>
      </c>
      <c r="C23" s="7" t="s">
        <v>45</v>
      </c>
      <c r="D23" s="4" t="s">
        <v>44</v>
      </c>
      <c r="E23" s="7" t="s">
        <v>45</v>
      </c>
      <c r="F23" s="7" t="s">
        <v>40</v>
      </c>
      <c r="G23" s="7"/>
      <c r="H23" s="7"/>
      <c r="I23" s="8" t="s">
        <v>61</v>
      </c>
      <c r="J23" s="8">
        <v>400002</v>
      </c>
      <c r="K23" s="16">
        <v>36795</v>
      </c>
      <c r="L23" s="8">
        <v>36880</v>
      </c>
      <c r="M23" s="16">
        <v>36880</v>
      </c>
      <c r="N23" s="16">
        <v>36880</v>
      </c>
      <c r="O23" s="16">
        <v>36801</v>
      </c>
      <c r="P23" s="8" t="s">
        <v>57</v>
      </c>
      <c r="Q23" s="8" t="s">
        <v>38</v>
      </c>
      <c r="R23" s="8" t="s">
        <v>39</v>
      </c>
      <c r="S23" s="8"/>
      <c r="X23" s="49" t="str">
        <f>IF(COUNTIF(C$6:C23,C23)=1,MAX(X$5:X22)+1,"")</f>
        <v/>
      </c>
      <c r="Y23" s="49" t="str">
        <f>IF(C23=Recherche!$C$2,MAX(Y$5:Y22)+1,"")</f>
        <v/>
      </c>
    </row>
    <row r="24" spans="1:25" x14ac:dyDescent="0.15">
      <c r="A24" s="6">
        <v>43522</v>
      </c>
      <c r="B24" s="7">
        <v>40014</v>
      </c>
      <c r="C24" s="7" t="s">
        <v>45</v>
      </c>
      <c r="D24" s="4" t="s">
        <v>44</v>
      </c>
      <c r="E24" s="7" t="s">
        <v>45</v>
      </c>
      <c r="F24" s="7" t="s">
        <v>40</v>
      </c>
      <c r="G24" s="7"/>
      <c r="H24" s="7"/>
      <c r="I24" s="8" t="s">
        <v>58</v>
      </c>
      <c r="J24" s="8">
        <v>400002</v>
      </c>
      <c r="K24" s="16">
        <v>36795</v>
      </c>
      <c r="L24" s="8">
        <v>36880</v>
      </c>
      <c r="M24" s="16">
        <v>36880</v>
      </c>
      <c r="N24" s="16">
        <v>36880</v>
      </c>
      <c r="O24" s="16">
        <v>36801</v>
      </c>
      <c r="P24" s="8" t="s">
        <v>57</v>
      </c>
      <c r="Q24" s="8" t="s">
        <v>38</v>
      </c>
      <c r="R24" s="8" t="s">
        <v>39</v>
      </c>
      <c r="S24" s="8"/>
      <c r="X24" s="49" t="str">
        <f>IF(COUNTIF(C$6:C24,C24)=1,MAX(X$5:X23)+1,"")</f>
        <v/>
      </c>
      <c r="Y24" s="49" t="str">
        <f>IF(C24=Recherche!$C$2,MAX(Y$5:Y23)+1,"")</f>
        <v/>
      </c>
    </row>
    <row r="25" spans="1:25" x14ac:dyDescent="0.15">
      <c r="A25" s="6">
        <v>43523</v>
      </c>
      <c r="B25" s="7">
        <v>40015</v>
      </c>
      <c r="C25" s="7" t="s">
        <v>45</v>
      </c>
      <c r="D25" s="4" t="s">
        <v>44</v>
      </c>
      <c r="E25" s="7" t="s">
        <v>45</v>
      </c>
      <c r="F25" s="7" t="s">
        <v>40</v>
      </c>
      <c r="G25" s="7"/>
      <c r="H25" s="7"/>
      <c r="I25" s="8" t="s">
        <v>59</v>
      </c>
      <c r="J25" s="8">
        <v>400002</v>
      </c>
      <c r="K25" s="16">
        <v>36810</v>
      </c>
      <c r="L25" s="8">
        <v>36861</v>
      </c>
      <c r="M25" s="16">
        <v>36861</v>
      </c>
      <c r="N25" s="16">
        <v>36861</v>
      </c>
      <c r="O25" s="16">
        <v>36861</v>
      </c>
      <c r="P25" s="8" t="s">
        <v>19</v>
      </c>
      <c r="Q25" s="8" t="s">
        <v>36</v>
      </c>
      <c r="R25" s="8" t="s">
        <v>39</v>
      </c>
      <c r="S25" s="8"/>
      <c r="X25" s="49" t="str">
        <f>IF(COUNTIF(C$6:C25,C25)=1,MAX(X$5:X24)+1,"")</f>
        <v/>
      </c>
      <c r="Y25" s="49" t="str">
        <f>IF(C25=Recherche!$C$2,MAX(Y$5:Y24)+1,"")</f>
        <v/>
      </c>
    </row>
    <row r="26" spans="1:25" x14ac:dyDescent="0.15">
      <c r="A26" s="6">
        <v>43524</v>
      </c>
      <c r="B26" s="7">
        <v>40016</v>
      </c>
      <c r="C26" s="7" t="s">
        <v>45</v>
      </c>
      <c r="D26" s="4" t="s">
        <v>44</v>
      </c>
      <c r="E26" s="7" t="s">
        <v>45</v>
      </c>
      <c r="F26" s="7" t="s">
        <v>40</v>
      </c>
      <c r="G26" s="7"/>
      <c r="H26" s="7"/>
      <c r="I26" s="8" t="s">
        <v>60</v>
      </c>
      <c r="J26" s="8">
        <v>400002</v>
      </c>
      <c r="K26" s="16">
        <v>36810</v>
      </c>
      <c r="L26" s="8">
        <v>36861</v>
      </c>
      <c r="M26" s="16">
        <v>36861</v>
      </c>
      <c r="N26" s="16">
        <v>36861</v>
      </c>
      <c r="O26" s="16">
        <v>36861</v>
      </c>
      <c r="P26" s="8" t="s">
        <v>24</v>
      </c>
      <c r="Q26" s="8" t="s">
        <v>36</v>
      </c>
      <c r="R26" s="8" t="s">
        <v>39</v>
      </c>
      <c r="S26" s="8"/>
      <c r="X26" s="49" t="str">
        <f>IF(COUNTIF(C$6:C26,C26)=1,MAX(X$5:X25)+1,"")</f>
        <v/>
      </c>
      <c r="Y26" s="49" t="str">
        <f>IF(C26=Recherche!$C$2,MAX(Y$5:Y25)+1,"")</f>
        <v/>
      </c>
    </row>
    <row r="27" spans="1:25" x14ac:dyDescent="0.15">
      <c r="A27" s="6">
        <v>43525</v>
      </c>
      <c r="B27" s="40">
        <v>3977</v>
      </c>
      <c r="C27" s="40" t="s">
        <v>32</v>
      </c>
      <c r="D27" s="4" t="s">
        <v>44</v>
      </c>
      <c r="E27" s="7" t="s">
        <v>32</v>
      </c>
      <c r="F27" s="7" t="s">
        <v>40</v>
      </c>
      <c r="G27" s="7"/>
      <c r="H27" s="7"/>
      <c r="I27" s="8" t="s">
        <v>61</v>
      </c>
      <c r="J27" s="8">
        <v>400002</v>
      </c>
      <c r="K27" s="16">
        <v>36810</v>
      </c>
      <c r="L27" s="8">
        <v>36861</v>
      </c>
      <c r="M27" s="16">
        <v>36861</v>
      </c>
      <c r="N27" s="16">
        <v>36861</v>
      </c>
      <c r="O27" s="16">
        <v>36861</v>
      </c>
      <c r="P27" s="8" t="s">
        <v>25</v>
      </c>
      <c r="Q27" s="8" t="s">
        <v>36</v>
      </c>
      <c r="R27" s="8" t="s">
        <v>39</v>
      </c>
      <c r="S27" s="8"/>
      <c r="X27" s="49">
        <f>IF(COUNTIF(C$6:C27,C27)=1,MAX(X$5:X26)+1,"")</f>
        <v>6</v>
      </c>
      <c r="Y27" s="49">
        <f>IF(C27=Recherche!$C$2,MAX(Y$5:Y26)+1,"")</f>
        <v>1</v>
      </c>
    </row>
    <row r="28" spans="1:25" x14ac:dyDescent="0.15">
      <c r="A28" s="6">
        <v>43526</v>
      </c>
      <c r="B28" s="7">
        <v>6780</v>
      </c>
      <c r="C28" s="9" t="s">
        <v>31</v>
      </c>
      <c r="D28" s="4" t="s">
        <v>44</v>
      </c>
      <c r="E28" s="9" t="s">
        <v>31</v>
      </c>
      <c r="F28" s="9" t="s">
        <v>65</v>
      </c>
      <c r="G28" s="7"/>
      <c r="H28" s="7"/>
      <c r="I28" s="8" t="s">
        <v>61</v>
      </c>
      <c r="J28" s="8">
        <v>400002</v>
      </c>
      <c r="K28" s="16">
        <v>36810</v>
      </c>
      <c r="L28" s="8">
        <v>36861</v>
      </c>
      <c r="M28" s="16">
        <v>36861</v>
      </c>
      <c r="N28" s="16">
        <v>36861</v>
      </c>
      <c r="O28" s="16">
        <v>36861</v>
      </c>
      <c r="P28" s="8" t="s">
        <v>26</v>
      </c>
      <c r="Q28" s="8" t="s">
        <v>36</v>
      </c>
      <c r="R28" s="8" t="s">
        <v>39</v>
      </c>
      <c r="S28" s="8"/>
      <c r="X28" s="49">
        <f>IF(COUNTIF(C$6:C28,C28)=1,MAX(X$5:X27)+1,"")</f>
        <v>7</v>
      </c>
      <c r="Y28" s="49" t="str">
        <f>IF(C28=Recherche!$C$2,MAX(Y$5:Y27)+1,"")</f>
        <v/>
      </c>
    </row>
    <row r="29" spans="1:25" x14ac:dyDescent="0.15">
      <c r="A29" s="6">
        <v>43527</v>
      </c>
      <c r="B29" s="7">
        <v>4512</v>
      </c>
      <c r="C29" s="9" t="s">
        <v>50</v>
      </c>
      <c r="D29" s="4" t="s">
        <v>44</v>
      </c>
      <c r="E29" s="9" t="s">
        <v>50</v>
      </c>
      <c r="F29" s="9" t="s">
        <v>41</v>
      </c>
      <c r="G29" s="7"/>
      <c r="H29" s="7"/>
      <c r="I29" s="11" t="s">
        <v>60</v>
      </c>
      <c r="J29" s="8">
        <v>400002</v>
      </c>
      <c r="X29" s="49">
        <f>IF(COUNTIF(C$6:C29,C29)=1,MAX(X$5:X28)+1,"")</f>
        <v>8</v>
      </c>
      <c r="Y29" s="49" t="str">
        <f>IF(C29=Recherche!$C$2,MAX(Y$5:Y28)+1,"")</f>
        <v/>
      </c>
    </row>
    <row r="30" spans="1:25" x14ac:dyDescent="0.15">
      <c r="A30" s="6">
        <v>43528</v>
      </c>
      <c r="B30" s="7">
        <v>7023</v>
      </c>
      <c r="C30" s="9" t="s">
        <v>50</v>
      </c>
      <c r="D30" s="4" t="s">
        <v>44</v>
      </c>
      <c r="E30" s="9" t="s">
        <v>50</v>
      </c>
      <c r="F30" s="9" t="s">
        <v>41</v>
      </c>
      <c r="G30" s="7"/>
      <c r="H30" s="7"/>
      <c r="I30" s="11" t="s">
        <v>60</v>
      </c>
      <c r="J30" s="8">
        <v>400002</v>
      </c>
      <c r="X30" s="49" t="str">
        <f>IF(COUNTIF(C$6:C30,C30)=1,MAX(X$5:X29)+1,"")</f>
        <v/>
      </c>
      <c r="Y30" s="49" t="str">
        <f>IF(C30=Recherche!$C$2,MAX(Y$5:Y29)+1,"")</f>
        <v/>
      </c>
    </row>
    <row r="31" spans="1:25" x14ac:dyDescent="0.15">
      <c r="A31" s="6">
        <v>43529</v>
      </c>
      <c r="B31" s="7">
        <v>1233</v>
      </c>
      <c r="C31" s="9" t="s">
        <v>49</v>
      </c>
      <c r="D31" s="4" t="s">
        <v>44</v>
      </c>
      <c r="E31" s="9" t="s">
        <v>49</v>
      </c>
      <c r="F31" s="9" t="s">
        <v>42</v>
      </c>
      <c r="H31" s="7"/>
      <c r="J31" s="8"/>
      <c r="X31" s="49">
        <f>IF(COUNTIF(C$6:C31,C31)=1,MAX(X$5:X30)+1,"")</f>
        <v>9</v>
      </c>
      <c r="Y31" s="49" t="str">
        <f>IF(C31=Recherche!$C$2,MAX(Y$5:Y30)+1,"")</f>
        <v/>
      </c>
    </row>
    <row r="32" spans="1:25" x14ac:dyDescent="0.15">
      <c r="A32" s="6">
        <v>43530</v>
      </c>
      <c r="B32" s="7">
        <v>8523</v>
      </c>
      <c r="C32" s="9" t="s">
        <v>48</v>
      </c>
      <c r="D32" s="4" t="s">
        <v>44</v>
      </c>
      <c r="E32" s="9" t="s">
        <v>48</v>
      </c>
      <c r="F32" s="9" t="s">
        <v>41</v>
      </c>
      <c r="X32" s="49">
        <f>IF(COUNTIF(C$6:C32,C32)=1,MAX(X$5:X31)+1,"")</f>
        <v>10</v>
      </c>
      <c r="Y32" s="49" t="str">
        <f>IF(C32=Recherche!$C$2,MAX(Y$5:Y31)+1,"")</f>
        <v/>
      </c>
    </row>
    <row r="33" spans="24:25" x14ac:dyDescent="0.15">
      <c r="X33" s="49" t="str">
        <f>IF(COUNTIF(C$6:C33,C33)=1,MAX(X$5:X32)+1,"")</f>
        <v/>
      </c>
      <c r="Y33" s="49" t="str">
        <f>IF(C33=Recherche!$C$2,MAX(Y$5:Y32)+1,"")</f>
        <v/>
      </c>
    </row>
    <row r="34" spans="24:25" x14ac:dyDescent="0.15">
      <c r="X34" s="49" t="str">
        <f>IF(COUNTIF(C$6:C34,C34)=1,MAX(X$5:X33)+1,"")</f>
        <v/>
      </c>
      <c r="Y34" s="49" t="str">
        <f>IF(C34=Recherche!$C$2,MAX(Y$5:Y33)+1,"")</f>
        <v/>
      </c>
    </row>
    <row r="35" spans="24:25" x14ac:dyDescent="0.15">
      <c r="X35" s="49" t="str">
        <f>IF(COUNTIF(C$6:C35,C35)=1,MAX(X$5:X34)+1,"")</f>
        <v/>
      </c>
      <c r="Y35" s="49" t="str">
        <f>IF(C35=Recherche!$C$2,MAX(Y$5:Y34)+1,"")</f>
        <v/>
      </c>
    </row>
    <row r="36" spans="24:25" x14ac:dyDescent="0.15">
      <c r="X36" s="49" t="str">
        <f>IF(COUNTIF(C$6:C36,C36)=1,MAX(X$5:X35)+1,"")</f>
        <v/>
      </c>
      <c r="Y36" s="49" t="str">
        <f>IF(C36=Recherche!$C$2,MAX(Y$5:Y35)+1,"")</f>
        <v/>
      </c>
    </row>
    <row r="37" spans="24:25" x14ac:dyDescent="0.15">
      <c r="X37" s="49" t="str">
        <f>IF(COUNTIF(C$6:C37,C37)=1,MAX(X$5:X36)+1,"")</f>
        <v/>
      </c>
      <c r="Y37" s="49" t="str">
        <f>IF(C37=Recherche!$C$2,MAX(Y$5:Y36)+1,"")</f>
        <v/>
      </c>
    </row>
    <row r="38" spans="24:25" x14ac:dyDescent="0.15">
      <c r="X38" s="49" t="str">
        <f>IF(COUNTIF(C$6:C38,C38)=1,MAX(X$5:X37)+1,"")</f>
        <v/>
      </c>
      <c r="Y38" s="49" t="str">
        <f>IF(C38=Recherche!$C$2,MAX(Y$5:Y37)+1,"")</f>
        <v/>
      </c>
    </row>
    <row r="39" spans="24:25" x14ac:dyDescent="0.15">
      <c r="X39" s="49" t="str">
        <f>IF(COUNTIF(C$6:C39,C39)=1,MAX(X$5:X38)+1,"")</f>
        <v/>
      </c>
      <c r="Y39" s="49" t="str">
        <f>IF(C39=Recherche!$C$2,MAX(Y$5:Y38)+1,"")</f>
        <v/>
      </c>
    </row>
    <row r="40" spans="24:25" x14ac:dyDescent="0.15">
      <c r="X40" s="49" t="str">
        <f>IF(COUNTIF(C$6:C40,C40)=1,MAX(X$5:X39)+1,"")</f>
        <v/>
      </c>
      <c r="Y40" s="49" t="str">
        <f>IF(C40=Recherche!$C$2,MAX(Y$5:Y39)+1,"")</f>
        <v/>
      </c>
    </row>
    <row r="41" spans="24:25" x14ac:dyDescent="0.15">
      <c r="X41" s="49" t="str">
        <f>IF(COUNTIF(C$6:C41,C41)=1,MAX(X$5:X40)+1,"")</f>
        <v/>
      </c>
      <c r="Y41" s="49" t="str">
        <f>IF(C41=Recherche!$C$2,MAX(Y$5:Y40)+1,"")</f>
        <v/>
      </c>
    </row>
    <row r="42" spans="24:25" x14ac:dyDescent="0.15">
      <c r="X42" s="49" t="str">
        <f>IF(COUNTIF(C$6:C42,C42)=1,MAX(X$5:X41)+1,"")</f>
        <v/>
      </c>
      <c r="Y42" s="49" t="str">
        <f>IF(C42=Recherche!$C$2,MAX(Y$5:Y41)+1,"")</f>
        <v/>
      </c>
    </row>
    <row r="43" spans="24:25" x14ac:dyDescent="0.15">
      <c r="X43" s="49" t="str">
        <f>IF(COUNTIF(C$6:C43,C43)=1,MAX(X$5:X42)+1,"")</f>
        <v/>
      </c>
      <c r="Y43" s="49" t="str">
        <f>IF(C43=Recherche!$C$2,MAX(Y$5:Y42)+1,"")</f>
        <v/>
      </c>
    </row>
    <row r="44" spans="24:25" x14ac:dyDescent="0.15">
      <c r="X44" s="49" t="str">
        <f>IF(COUNTIF(C$6:C44,C44)=1,MAX(X$5:X43)+1,"")</f>
        <v/>
      </c>
      <c r="Y44" s="49" t="str">
        <f>IF(C44=Recherche!$C$2,MAX(Y$5:Y43)+1,"")</f>
        <v/>
      </c>
    </row>
    <row r="45" spans="24:25" x14ac:dyDescent="0.15">
      <c r="X45" s="49" t="str">
        <f>IF(COUNTIF(C$6:C45,C45)=1,MAX(X$5:X44)+1,"")</f>
        <v/>
      </c>
      <c r="Y45" s="49" t="str">
        <f>IF(C45=Recherche!$C$2,MAX(Y$5:Y44)+1,"")</f>
        <v/>
      </c>
    </row>
    <row r="46" spans="24:25" x14ac:dyDescent="0.15">
      <c r="X46" s="49" t="str">
        <f>IF(COUNTIF(C$6:C46,C46)=1,MAX(X$5:X45)+1,"")</f>
        <v/>
      </c>
      <c r="Y46" s="49" t="str">
        <f>IF(C46=Recherche!$C$2,MAX(Y$5:Y45)+1,"")</f>
        <v/>
      </c>
    </row>
    <row r="47" spans="24:25" x14ac:dyDescent="0.15">
      <c r="X47" s="49" t="str">
        <f>IF(COUNTIF(C$6:C47,C47)=1,MAX(X$5:X46)+1,"")</f>
        <v/>
      </c>
      <c r="Y47" s="49" t="str">
        <f>IF(C47=Recherche!$C$2,MAX(Y$5:Y46)+1,"")</f>
        <v/>
      </c>
    </row>
    <row r="48" spans="24:25" x14ac:dyDescent="0.15">
      <c r="X48" s="49" t="str">
        <f>IF(COUNTIF(C$6:C48,C48)=1,MAX(X$5:X47)+1,"")</f>
        <v/>
      </c>
      <c r="Y48" s="49" t="str">
        <f>IF(C48=Recherche!$C$2,MAX(Y$5:Y47)+1,"")</f>
        <v/>
      </c>
    </row>
    <row r="49" spans="24:25" x14ac:dyDescent="0.15">
      <c r="X49" s="49" t="str">
        <f>IF(COUNTIF(C$6:C49,C49)=1,MAX(X$5:X48)+1,"")</f>
        <v/>
      </c>
      <c r="Y49" s="49" t="str">
        <f>IF(C49=Recherche!$C$2,MAX(Y$5:Y48)+1,"")</f>
        <v/>
      </c>
    </row>
    <row r="50" spans="24:25" x14ac:dyDescent="0.15">
      <c r="X50" s="49" t="str">
        <f>IF(COUNTIF(C$6:C50,C50)=1,MAX(X$5:X49)+1,"")</f>
        <v/>
      </c>
      <c r="Y50" s="49" t="str">
        <f>IF(C50=Recherche!$C$2,MAX(Y$5:Y49)+1,"")</f>
        <v/>
      </c>
    </row>
    <row r="51" spans="24:25" x14ac:dyDescent="0.15">
      <c r="X51" s="49" t="str">
        <f>IF(COUNTIF(C$6:C51,C51)=1,MAX(X$5:X50)+1,"")</f>
        <v/>
      </c>
      <c r="Y51" s="49" t="str">
        <f>IF(C51=Recherche!$C$2,MAX(Y$5:Y50)+1,"")</f>
        <v/>
      </c>
    </row>
    <row r="52" spans="24:25" x14ac:dyDescent="0.15">
      <c r="X52" s="49" t="str">
        <f>IF(COUNTIF(C$6:C52,C52)=1,MAX(X$5:X51)+1,"")</f>
        <v/>
      </c>
      <c r="Y52" s="49" t="str">
        <f>IF(C52=Recherche!$C$2,MAX(Y$5:Y51)+1,"")</f>
        <v/>
      </c>
    </row>
    <row r="53" spans="24:25" x14ac:dyDescent="0.15">
      <c r="X53" s="49" t="str">
        <f>IF(COUNTIF(C$6:C53,C53)=1,MAX(X$5:X52)+1,"")</f>
        <v/>
      </c>
      <c r="Y53" s="49" t="str">
        <f>IF(C53=Recherche!$C$2,MAX(Y$5:Y52)+1,"")</f>
        <v/>
      </c>
    </row>
    <row r="54" spans="24:25" x14ac:dyDescent="0.15">
      <c r="X54" s="49" t="str">
        <f>IF(COUNTIF(C$6:C54,C54)=1,MAX(X$5:X53)+1,"")</f>
        <v/>
      </c>
      <c r="Y54" s="49" t="str">
        <f>IF(C54=Recherche!$C$2,MAX(Y$5:Y53)+1,"")</f>
        <v/>
      </c>
    </row>
    <row r="55" spans="24:25" x14ac:dyDescent="0.15">
      <c r="X55" s="49" t="str">
        <f>IF(COUNTIF(C$6:C55,C55)=1,MAX(X$5:X54)+1,"")</f>
        <v/>
      </c>
      <c r="Y55" s="49" t="str">
        <f>IF(C55=Recherche!$C$2,MAX(Y$5:Y54)+1,"")</f>
        <v/>
      </c>
    </row>
    <row r="56" spans="24:25" x14ac:dyDescent="0.15">
      <c r="X56" s="49" t="str">
        <f>IF(COUNTIF(C$6:C56,C56)=1,MAX(X$5:X55)+1,"")</f>
        <v/>
      </c>
      <c r="Y56" s="49" t="str">
        <f>IF(C56=Recherche!$C$2,MAX(Y$5:Y55)+1,"")</f>
        <v/>
      </c>
    </row>
    <row r="57" spans="24:25" x14ac:dyDescent="0.15">
      <c r="X57" s="49" t="str">
        <f>IF(COUNTIF(C$6:C57,C57)=1,MAX(X$5:X56)+1,"")</f>
        <v/>
      </c>
      <c r="Y57" s="49" t="str">
        <f>IF(C57=Recherche!$C$2,MAX(Y$5:Y56)+1,"")</f>
        <v/>
      </c>
    </row>
    <row r="58" spans="24:25" x14ac:dyDescent="0.15">
      <c r="X58" s="49" t="str">
        <f>IF(COUNTIF(C$6:C58,C58)=1,MAX(X$5:X57)+1,"")</f>
        <v/>
      </c>
      <c r="Y58" s="49" t="str">
        <f>IF(C58=Recherche!$C$2,MAX(Y$5:Y57)+1,"")</f>
        <v/>
      </c>
    </row>
    <row r="59" spans="24:25" x14ac:dyDescent="0.15">
      <c r="X59" s="49" t="str">
        <f>IF(COUNTIF(C$6:C59,C59)=1,MAX(X$5:X58)+1,"")</f>
        <v/>
      </c>
      <c r="Y59" s="49" t="str">
        <f>IF(C59=Recherche!$C$2,MAX(Y$5:Y58)+1,"")</f>
        <v/>
      </c>
    </row>
    <row r="60" spans="24:25" x14ac:dyDescent="0.15">
      <c r="X60" s="49" t="str">
        <f>IF(COUNTIF(C$6:C60,C60)=1,MAX(X$5:X59)+1,"")</f>
        <v/>
      </c>
      <c r="Y60" s="49" t="str">
        <f>IF(C60=Recherche!$C$2,MAX(Y$5:Y59)+1,"")</f>
        <v/>
      </c>
    </row>
    <row r="61" spans="24:25" x14ac:dyDescent="0.15">
      <c r="X61" s="49" t="str">
        <f>IF(COUNTIF(C$6:C61,C61)=1,MAX(X$5:X60)+1,"")</f>
        <v/>
      </c>
      <c r="Y61" s="49" t="str">
        <f>IF(C61=Recherche!$C$2,MAX(Y$5:Y60)+1,"")</f>
        <v/>
      </c>
    </row>
    <row r="62" spans="24:25" x14ac:dyDescent="0.15">
      <c r="X62" s="49" t="str">
        <f>IF(COUNTIF(C$6:C62,C62)=1,MAX(X$5:X61)+1,"")</f>
        <v/>
      </c>
      <c r="Y62" s="49" t="str">
        <f>IF(C62=Recherche!$C$2,MAX(Y$5:Y61)+1,"")</f>
        <v/>
      </c>
    </row>
    <row r="63" spans="24:25" x14ac:dyDescent="0.15">
      <c r="X63" s="49" t="str">
        <f>IF(COUNTIF(C$6:C63,C63)=1,MAX(X$5:X62)+1,"")</f>
        <v/>
      </c>
      <c r="Y63" s="49" t="str">
        <f>IF(C63=Recherche!$C$2,MAX(Y$5:Y62)+1,"")</f>
        <v/>
      </c>
    </row>
    <row r="64" spans="24:25" x14ac:dyDescent="0.15">
      <c r="X64" s="49" t="str">
        <f>IF(COUNTIF(C$6:C64,C64)=1,MAX(X$5:X63)+1,"")</f>
        <v/>
      </c>
      <c r="Y64" s="49" t="str">
        <f>IF(C64=Recherche!$C$2,MAX(Y$5:Y63)+1,"")</f>
        <v/>
      </c>
    </row>
    <row r="65" spans="24:25" x14ac:dyDescent="0.15">
      <c r="X65" s="49" t="str">
        <f>IF(COUNTIF(C$6:C65,C65)=1,MAX(X$5:X64)+1,"")</f>
        <v/>
      </c>
      <c r="Y65" s="49" t="str">
        <f>IF(C65=Recherche!$C$2,MAX(Y$5:Y64)+1,"")</f>
        <v/>
      </c>
    </row>
    <row r="66" spans="24:25" x14ac:dyDescent="0.15">
      <c r="X66" s="49" t="str">
        <f>IF(COUNTIF(C$6:C66,C66)=1,MAX(X$5:X65)+1,"")</f>
        <v/>
      </c>
      <c r="Y66" s="49" t="str">
        <f>IF(C66=Recherche!$C$2,MAX(Y$5:Y65)+1,"")</f>
        <v/>
      </c>
    </row>
    <row r="67" spans="24:25" x14ac:dyDescent="0.15">
      <c r="X67" s="49" t="str">
        <f>IF(COUNTIF(C$6:C67,C67)=1,MAX(X$5:X66)+1,"")</f>
        <v/>
      </c>
      <c r="Y67" s="49" t="str">
        <f>IF(C67=Recherche!$C$2,MAX(Y$5:Y66)+1,"")</f>
        <v/>
      </c>
    </row>
    <row r="68" spans="24:25" x14ac:dyDescent="0.15">
      <c r="X68" s="49" t="str">
        <f>IF(COUNTIF(C$6:C68,C68)=1,MAX(X$5:X67)+1,"")</f>
        <v/>
      </c>
      <c r="Y68" s="49" t="str">
        <f>IF(C68=Recherche!$C$2,MAX(Y$5:Y67)+1,"")</f>
        <v/>
      </c>
    </row>
    <row r="69" spans="24:25" x14ac:dyDescent="0.15">
      <c r="X69" s="49" t="str">
        <f>IF(COUNTIF(C$6:C69,C69)=1,MAX(X$5:X68)+1,"")</f>
        <v/>
      </c>
      <c r="Y69" s="49" t="str">
        <f>IF(C69=Recherche!$C$2,MAX(Y$5:Y68)+1,"")</f>
        <v/>
      </c>
    </row>
    <row r="70" spans="24:25" x14ac:dyDescent="0.15">
      <c r="X70" s="49" t="str">
        <f>IF(COUNTIF(C$6:C70,C70)=1,MAX(X$5:X69)+1,"")</f>
        <v/>
      </c>
      <c r="Y70" s="49" t="str">
        <f>IF(C70=Recherche!$C$2,MAX(Y$5:Y69)+1,"")</f>
        <v/>
      </c>
    </row>
    <row r="71" spans="24:25" x14ac:dyDescent="0.15">
      <c r="X71" s="49" t="str">
        <f>IF(COUNTIF(C$6:C71,C71)=1,MAX(X$5:X70)+1,"")</f>
        <v/>
      </c>
      <c r="Y71" s="49" t="str">
        <f>IF(C71=Recherche!$C$2,MAX(Y$5:Y70)+1,"")</f>
        <v/>
      </c>
    </row>
    <row r="72" spans="24:25" x14ac:dyDescent="0.15">
      <c r="X72" s="49" t="str">
        <f>IF(COUNTIF(C$6:C72,C72)=1,MAX(X$5:X71)+1,"")</f>
        <v/>
      </c>
      <c r="Y72" s="49" t="str">
        <f>IF(C72=Recherche!$C$2,MAX(Y$5:Y71)+1,"")</f>
        <v/>
      </c>
    </row>
    <row r="73" spans="24:25" x14ac:dyDescent="0.15">
      <c r="X73" s="49" t="str">
        <f>IF(COUNTIF(C$6:C73,C73)=1,MAX(X$5:X72)+1,"")</f>
        <v/>
      </c>
      <c r="Y73" s="49" t="str">
        <f>IF(C73=Recherche!$C$2,MAX(Y$5:Y72)+1,"")</f>
        <v/>
      </c>
    </row>
    <row r="74" spans="24:25" x14ac:dyDescent="0.15">
      <c r="X74" s="49" t="str">
        <f>IF(COUNTIF(C$6:C74,C74)=1,MAX(X$5:X73)+1,"")</f>
        <v/>
      </c>
      <c r="Y74" s="49" t="str">
        <f>IF(C74=Recherche!$C$2,MAX(Y$5:Y73)+1,"")</f>
        <v/>
      </c>
    </row>
    <row r="75" spans="24:25" x14ac:dyDescent="0.15">
      <c r="X75" s="49" t="str">
        <f>IF(COUNTIF(C$6:C75,C75)=1,MAX(X$5:X74)+1,"")</f>
        <v/>
      </c>
      <c r="Y75" s="49" t="str">
        <f>IF(C75=Recherche!$C$2,MAX(Y$5:Y74)+1,"")</f>
        <v/>
      </c>
    </row>
    <row r="76" spans="24:25" x14ac:dyDescent="0.15">
      <c r="X76" s="49" t="str">
        <f>IF(COUNTIF(C$6:C76,C76)=1,MAX(X$5:X75)+1,"")</f>
        <v/>
      </c>
      <c r="Y76" s="49" t="str">
        <f>IF(C76=Recherche!$C$2,MAX(Y$5:Y75)+1,"")</f>
        <v/>
      </c>
    </row>
    <row r="77" spans="24:25" x14ac:dyDescent="0.15">
      <c r="X77" s="49" t="str">
        <f>IF(COUNTIF(C$6:C77,C77)=1,MAX(X$5:X76)+1,"")</f>
        <v/>
      </c>
      <c r="Y77" s="49" t="str">
        <f>IF(C77=Recherche!$C$2,MAX(Y$5:Y76)+1,"")</f>
        <v/>
      </c>
    </row>
    <row r="78" spans="24:25" x14ac:dyDescent="0.15">
      <c r="X78" s="49" t="str">
        <f>IF(COUNTIF(C$6:C78,C78)=1,MAX(X$5:X77)+1,"")</f>
        <v/>
      </c>
      <c r="Y78" s="49" t="str">
        <f>IF(C78=Recherche!$C$2,MAX(Y$5:Y77)+1,"")</f>
        <v/>
      </c>
    </row>
    <row r="79" spans="24:25" x14ac:dyDescent="0.15">
      <c r="X79" s="49" t="str">
        <f>IF(COUNTIF(C$6:C79,C79)=1,MAX(X$5:X78)+1,"")</f>
        <v/>
      </c>
      <c r="Y79" s="49" t="str">
        <f>IF(C79=Recherche!$C$2,MAX(Y$5:Y78)+1,"")</f>
        <v/>
      </c>
    </row>
    <row r="80" spans="24:25" x14ac:dyDescent="0.15">
      <c r="X80" s="49" t="str">
        <f>IF(COUNTIF(C$6:C80,C80)=1,MAX(X$5:X79)+1,"")</f>
        <v/>
      </c>
      <c r="Y80" s="49" t="str">
        <f>IF(C80=Recherche!$C$2,MAX(Y$5:Y79)+1,"")</f>
        <v/>
      </c>
    </row>
    <row r="81" spans="24:25" x14ac:dyDescent="0.15">
      <c r="X81" s="49" t="str">
        <f>IF(COUNTIF(C$6:C81,C81)=1,MAX(X$5:X80)+1,"")</f>
        <v/>
      </c>
      <c r="Y81" s="49" t="str">
        <f>IF(C81=Recherche!$C$2,MAX(Y$5:Y80)+1,"")</f>
        <v/>
      </c>
    </row>
    <row r="82" spans="24:25" x14ac:dyDescent="0.15">
      <c r="X82" s="49" t="str">
        <f>IF(COUNTIF(C$6:C82,C82)=1,MAX(X$5:X81)+1,"")</f>
        <v/>
      </c>
      <c r="Y82" s="49" t="str">
        <f>IF(C82=Recherche!$C$2,MAX(Y$5:Y81)+1,"")</f>
        <v/>
      </c>
    </row>
    <row r="83" spans="24:25" x14ac:dyDescent="0.15">
      <c r="X83" s="49" t="str">
        <f>IF(COUNTIF(C$6:C83,C83)=1,MAX(X$5:X82)+1,"")</f>
        <v/>
      </c>
      <c r="Y83" s="49" t="str">
        <f>IF(C83=Recherche!$C$2,MAX(Y$5:Y82)+1,"")</f>
        <v/>
      </c>
    </row>
    <row r="84" spans="24:25" x14ac:dyDescent="0.15">
      <c r="X84" s="49" t="str">
        <f>IF(COUNTIF(C$6:C84,C84)=1,MAX(X$5:X83)+1,"")</f>
        <v/>
      </c>
      <c r="Y84" s="49" t="str">
        <f>IF(C84=Recherche!$C$2,MAX(Y$5:Y83)+1,"")</f>
        <v/>
      </c>
    </row>
    <row r="85" spans="24:25" x14ac:dyDescent="0.15">
      <c r="X85" s="49" t="str">
        <f>IF(COUNTIF(C$6:C85,C85)=1,MAX(X$5:X84)+1,"")</f>
        <v/>
      </c>
      <c r="Y85" s="49" t="str">
        <f>IF(C85=Recherche!$C$2,MAX(Y$5:Y84)+1,"")</f>
        <v/>
      </c>
    </row>
    <row r="86" spans="24:25" x14ac:dyDescent="0.15">
      <c r="X86" s="49" t="str">
        <f>IF(COUNTIF(C$6:C86,C86)=1,MAX(X$5:X85)+1,"")</f>
        <v/>
      </c>
      <c r="Y86" s="49" t="str">
        <f>IF(C86=Recherche!$C$2,MAX(Y$5:Y85)+1,"")</f>
        <v/>
      </c>
    </row>
    <row r="87" spans="24:25" x14ac:dyDescent="0.15">
      <c r="X87" s="49" t="str">
        <f>IF(COUNTIF(C$6:C87,C87)=1,MAX(X$5:X86)+1,"")</f>
        <v/>
      </c>
      <c r="Y87" s="49" t="str">
        <f>IF(C87=Recherche!$C$2,MAX(Y$5:Y86)+1,"")</f>
        <v/>
      </c>
    </row>
    <row r="88" spans="24:25" x14ac:dyDescent="0.15">
      <c r="X88" s="49" t="str">
        <f>IF(COUNTIF(C$6:C88,C88)=1,MAX(X$5:X87)+1,"")</f>
        <v/>
      </c>
      <c r="Y88" s="49" t="str">
        <f>IF(C88=Recherche!$C$2,MAX(Y$5:Y87)+1,"")</f>
        <v/>
      </c>
    </row>
    <row r="89" spans="24:25" x14ac:dyDescent="0.15">
      <c r="X89" s="49" t="str">
        <f>IF(COUNTIF(C$6:C89,C89)=1,MAX(X$5:X88)+1,"")</f>
        <v/>
      </c>
      <c r="Y89" s="49" t="str">
        <f>IF(C89=Recherche!$C$2,MAX(Y$5:Y88)+1,"")</f>
        <v/>
      </c>
    </row>
    <row r="90" spans="24:25" x14ac:dyDescent="0.15">
      <c r="X90" s="49" t="str">
        <f>IF(COUNTIF(C$6:C90,C90)=1,MAX(X$5:X89)+1,"")</f>
        <v/>
      </c>
      <c r="Y90" s="49" t="str">
        <f>IF(C90=Recherche!$C$2,MAX(Y$5:Y89)+1,"")</f>
        <v/>
      </c>
    </row>
    <row r="91" spans="24:25" x14ac:dyDescent="0.15">
      <c r="X91" s="49" t="str">
        <f>IF(COUNTIF(C$6:C91,C91)=1,MAX(X$5:X90)+1,"")</f>
        <v/>
      </c>
      <c r="Y91" s="49" t="str">
        <f>IF(C91=Recherche!$C$2,MAX(Y$5:Y90)+1,"")</f>
        <v/>
      </c>
    </row>
    <row r="92" spans="24:25" x14ac:dyDescent="0.15">
      <c r="X92" s="49" t="str">
        <f>IF(COUNTIF(C$6:C92,C92)=1,MAX(X$5:X91)+1,"")</f>
        <v/>
      </c>
      <c r="Y92" s="49" t="str">
        <f>IF(C92=Recherche!$C$2,MAX(Y$5:Y91)+1,"")</f>
        <v/>
      </c>
    </row>
    <row r="93" spans="24:25" x14ac:dyDescent="0.15">
      <c r="X93" s="49" t="str">
        <f>IF(COUNTIF(C$6:C93,C93)=1,MAX(X$5:X92)+1,"")</f>
        <v/>
      </c>
      <c r="Y93" s="49" t="str">
        <f>IF(C93=Recherche!$C$2,MAX(Y$5:Y92)+1,"")</f>
        <v/>
      </c>
    </row>
    <row r="94" spans="24:25" x14ac:dyDescent="0.15">
      <c r="X94" s="49" t="str">
        <f>IF(COUNTIF(C$6:C94,C94)=1,MAX(X$5:X93)+1,"")</f>
        <v/>
      </c>
      <c r="Y94" s="49" t="str">
        <f>IF(C94=Recherche!$C$2,MAX(Y$5:Y93)+1,"")</f>
        <v/>
      </c>
    </row>
    <row r="95" spans="24:25" x14ac:dyDescent="0.15">
      <c r="X95" s="49" t="str">
        <f>IF(COUNTIF(C$6:C95,C95)=1,MAX(X$5:X94)+1,"")</f>
        <v/>
      </c>
      <c r="Y95" s="49" t="str">
        <f>IF(C95=Recherche!$C$2,MAX(Y$5:Y94)+1,"")</f>
        <v/>
      </c>
    </row>
    <row r="96" spans="24:25" x14ac:dyDescent="0.15">
      <c r="X96" s="49" t="str">
        <f>IF(COUNTIF(C$6:C96,C96)=1,MAX(X$5:X95)+1,"")</f>
        <v/>
      </c>
      <c r="Y96" s="49" t="str">
        <f>IF(C96=Recherche!$C$2,MAX(Y$5:Y95)+1,"")</f>
        <v/>
      </c>
    </row>
    <row r="97" spans="24:25" x14ac:dyDescent="0.15">
      <c r="X97" s="49" t="str">
        <f>IF(COUNTIF(C$6:C97,C97)=1,MAX(X$5:X96)+1,"")</f>
        <v/>
      </c>
      <c r="Y97" s="49" t="str">
        <f>IF(C97=Recherche!$C$2,MAX(Y$5:Y96)+1,"")</f>
        <v/>
      </c>
    </row>
    <row r="98" spans="24:25" x14ac:dyDescent="0.15">
      <c r="X98" s="49" t="str">
        <f>IF(COUNTIF(C$6:C98,C98)=1,MAX(X$5:X97)+1,"")</f>
        <v/>
      </c>
      <c r="Y98" s="49" t="str">
        <f>IF(C98=Recherche!$C$2,MAX(Y$5:Y97)+1,"")</f>
        <v/>
      </c>
    </row>
    <row r="99" spans="24:25" x14ac:dyDescent="0.15">
      <c r="X99" s="49" t="str">
        <f>IF(COUNTIF(C$6:C99,C99)=1,MAX(X$5:X98)+1,"")</f>
        <v/>
      </c>
      <c r="Y99" s="49" t="str">
        <f>IF(C99=Recherche!$C$2,MAX(Y$5:Y98)+1,"")</f>
        <v/>
      </c>
    </row>
    <row r="100" spans="24:25" x14ac:dyDescent="0.15">
      <c r="X100" s="49" t="str">
        <f>IF(COUNTIF(C$6:C100,C100)=1,MAX(X$5:X99)+1,"")</f>
        <v/>
      </c>
      <c r="Y100" s="49" t="str">
        <f>IF(C100=Recherche!$C$2,MAX(Y$5:Y99)+1,"")</f>
        <v/>
      </c>
    </row>
    <row r="101" spans="24:25" x14ac:dyDescent="0.15">
      <c r="X101" s="49" t="str">
        <f>IF(COUNTIF(C$6:C101,C101)=1,MAX(X$5:X100)+1,"")</f>
        <v/>
      </c>
      <c r="Y101" s="49" t="str">
        <f>IF(C101=Recherche!$C$2,MAX(Y$5:Y100)+1,"")</f>
        <v/>
      </c>
    </row>
    <row r="102" spans="24:25" x14ac:dyDescent="0.15">
      <c r="X102" s="49" t="str">
        <f>IF(COUNTIF(C$6:C102,C102)=1,MAX(X$5:X101)+1,"")</f>
        <v/>
      </c>
      <c r="Y102" s="49" t="str">
        <f>IF(C102=Recherche!$C$2,MAX(Y$5:Y101)+1,"")</f>
        <v/>
      </c>
    </row>
    <row r="103" spans="24:25" x14ac:dyDescent="0.15">
      <c r="X103" s="49" t="str">
        <f>IF(COUNTIF(C$6:C103,C103)=1,MAX(X$5:X102)+1,"")</f>
        <v/>
      </c>
      <c r="Y103" s="49" t="str">
        <f>IF(C103=Recherche!$C$2,MAX(Y$5:Y102)+1,"")</f>
        <v/>
      </c>
    </row>
    <row r="104" spans="24:25" x14ac:dyDescent="0.15">
      <c r="X104" s="49" t="str">
        <f>IF(COUNTIF(C$6:C104,C104)=1,MAX(X$5:X103)+1,"")</f>
        <v/>
      </c>
      <c r="Y104" s="49" t="str">
        <f>IF(C104=Recherche!$C$2,MAX(Y$5:Y103)+1,"")</f>
        <v/>
      </c>
    </row>
    <row r="105" spans="24:25" x14ac:dyDescent="0.15">
      <c r="X105" s="49" t="str">
        <f>IF(COUNTIF(C$6:C105,C105)=1,MAX(X$5:X104)+1,"")</f>
        <v/>
      </c>
      <c r="Y105" s="49" t="str">
        <f>IF(C105=Recherche!$C$2,MAX(Y$5:Y104)+1,"")</f>
        <v/>
      </c>
    </row>
    <row r="106" spans="24:25" x14ac:dyDescent="0.15">
      <c r="X106" s="49" t="str">
        <f>IF(COUNTIF(C$6:C106,C106)=1,MAX(X$5:X105)+1,"")</f>
        <v/>
      </c>
      <c r="Y106" s="49" t="str">
        <f>IF(C106=Recherche!$C$2,MAX(Y$5:Y105)+1,"")</f>
        <v/>
      </c>
    </row>
    <row r="107" spans="24:25" x14ac:dyDescent="0.15">
      <c r="X107" s="49" t="str">
        <f>IF(COUNTIF(C$6:C107,C107)=1,MAX(X$5:X106)+1,"")</f>
        <v/>
      </c>
      <c r="Y107" s="49" t="str">
        <f>IF(C107=Recherche!$C$2,MAX(Y$5:Y106)+1,"")</f>
        <v/>
      </c>
    </row>
    <row r="108" spans="24:25" x14ac:dyDescent="0.15">
      <c r="X108" s="49" t="str">
        <f>IF(COUNTIF(C$6:C108,C108)=1,MAX(X$5:X107)+1,"")</f>
        <v/>
      </c>
      <c r="Y108" s="49" t="str">
        <f>IF(C108=Recherche!$C$2,MAX(Y$5:Y107)+1,"")</f>
        <v/>
      </c>
    </row>
    <row r="109" spans="24:25" x14ac:dyDescent="0.15">
      <c r="X109" s="49" t="str">
        <f>IF(COUNTIF(C$6:C109,C109)=1,MAX(X$5:X108)+1,"")</f>
        <v/>
      </c>
      <c r="Y109" s="49" t="str">
        <f>IF(C109=Recherche!$C$2,MAX(Y$5:Y108)+1,"")</f>
        <v/>
      </c>
    </row>
    <row r="110" spans="24:25" x14ac:dyDescent="0.15">
      <c r="X110" s="49" t="str">
        <f>IF(COUNTIF(C$6:C110,C110)=1,MAX(X$5:X109)+1,"")</f>
        <v/>
      </c>
      <c r="Y110" s="49" t="str">
        <f>IF(C110=Recherche!$C$2,MAX(Y$5:Y109)+1,"")</f>
        <v/>
      </c>
    </row>
    <row r="111" spans="24:25" x14ac:dyDescent="0.15">
      <c r="X111" s="49" t="str">
        <f>IF(COUNTIF(C$6:C111,C111)=1,MAX(X$5:X110)+1,"")</f>
        <v/>
      </c>
      <c r="Y111" s="49" t="str">
        <f>IF(C111=Recherche!$C$2,MAX(Y$5:Y110)+1,"")</f>
        <v/>
      </c>
    </row>
    <row r="112" spans="24:25" x14ac:dyDescent="0.15">
      <c r="X112" s="49" t="str">
        <f>IF(COUNTIF(C$6:C112,C112)=1,MAX(X$5:X111)+1,"")</f>
        <v/>
      </c>
      <c r="Y112" s="49" t="str">
        <f>IF(C112=Recherche!$C$2,MAX(Y$5:Y111)+1,"")</f>
        <v/>
      </c>
    </row>
    <row r="113" spans="24:25" x14ac:dyDescent="0.15">
      <c r="X113" s="49" t="str">
        <f>IF(COUNTIF(C$6:C113,C113)=1,MAX(X$5:X112)+1,"")</f>
        <v/>
      </c>
      <c r="Y113" s="49" t="str">
        <f>IF(C113=Recherche!$C$2,MAX(Y$5:Y112)+1,"")</f>
        <v/>
      </c>
    </row>
    <row r="114" spans="24:25" x14ac:dyDescent="0.15">
      <c r="X114" s="49" t="str">
        <f>IF(COUNTIF(C$6:C114,C114)=1,MAX(X$5:X113)+1,"")</f>
        <v/>
      </c>
      <c r="Y114" s="49" t="str">
        <f>IF(C114=Recherche!$C$2,MAX(Y$5:Y113)+1,"")</f>
        <v/>
      </c>
    </row>
    <row r="115" spans="24:25" x14ac:dyDescent="0.15">
      <c r="X115" s="49" t="str">
        <f>IF(COUNTIF(C$6:C115,C115)=1,MAX(X$5:X114)+1,"")</f>
        <v/>
      </c>
      <c r="Y115" s="49" t="str">
        <f>IF(C115=Recherche!$C$2,MAX(Y$5:Y114)+1,"")</f>
        <v/>
      </c>
    </row>
    <row r="116" spans="24:25" x14ac:dyDescent="0.15">
      <c r="X116" s="49" t="str">
        <f>IF(COUNTIF(C$6:C116,C116)=1,MAX(X$5:X115)+1,"")</f>
        <v/>
      </c>
      <c r="Y116" s="49" t="str">
        <f>IF(C116=Recherche!$C$2,MAX(Y$5:Y115)+1,"")</f>
        <v/>
      </c>
    </row>
    <row r="117" spans="24:25" x14ac:dyDescent="0.15">
      <c r="X117" s="49" t="str">
        <f>IF(COUNTIF(C$6:C117,C117)=1,MAX(X$5:X116)+1,"")</f>
        <v/>
      </c>
      <c r="Y117" s="49" t="str">
        <f>IF(C117=Recherche!$C$2,MAX(Y$5:Y116)+1,"")</f>
        <v/>
      </c>
    </row>
    <row r="118" spans="24:25" x14ac:dyDescent="0.15">
      <c r="X118" s="49" t="str">
        <f>IF(COUNTIF(C$6:C118,C118)=1,MAX(X$5:X117)+1,"")</f>
        <v/>
      </c>
      <c r="Y118" s="49" t="str">
        <f>IF(C118=Recherche!$C$2,MAX(Y$5:Y117)+1,"")</f>
        <v/>
      </c>
    </row>
    <row r="119" spans="24:25" x14ac:dyDescent="0.15">
      <c r="X119" s="49" t="str">
        <f>IF(COUNTIF(C$6:C119,C119)=1,MAX(X$5:X118)+1,"")</f>
        <v/>
      </c>
      <c r="Y119" s="49" t="str">
        <f>IF(C119=Recherche!$C$2,MAX(Y$5:Y118)+1,"")</f>
        <v/>
      </c>
    </row>
    <row r="120" spans="24:25" x14ac:dyDescent="0.15">
      <c r="X120" s="49" t="str">
        <f>IF(COUNTIF(C$6:C120,C120)=1,MAX(X$5:X119)+1,"")</f>
        <v/>
      </c>
      <c r="Y120" s="49" t="str">
        <f>IF(C120=Recherche!$C$2,MAX(Y$5:Y119)+1,"")</f>
        <v/>
      </c>
    </row>
    <row r="121" spans="24:25" x14ac:dyDescent="0.15">
      <c r="X121" s="49" t="str">
        <f>IF(COUNTIF(C$6:C121,C121)=1,MAX(X$5:X120)+1,"")</f>
        <v/>
      </c>
      <c r="Y121" s="49" t="str">
        <f>IF(C121=Recherche!$C$2,MAX(Y$5:Y120)+1,"")</f>
        <v/>
      </c>
    </row>
    <row r="122" spans="24:25" x14ac:dyDescent="0.15">
      <c r="X122" s="49" t="str">
        <f>IF(COUNTIF(C$6:C122,C122)=1,MAX(X$5:X121)+1,"")</f>
        <v/>
      </c>
      <c r="Y122" s="49" t="str">
        <f>IF(C122=Recherche!$C$2,MAX(Y$5:Y121)+1,"")</f>
        <v/>
      </c>
    </row>
    <row r="123" spans="24:25" x14ac:dyDescent="0.15">
      <c r="X123" s="49" t="str">
        <f>IF(COUNTIF(C$6:C123,C123)=1,MAX(X$5:X122)+1,"")</f>
        <v/>
      </c>
      <c r="Y123" s="49" t="str">
        <f>IF(C123=Recherche!$C$2,MAX(Y$5:Y122)+1,"")</f>
        <v/>
      </c>
    </row>
    <row r="124" spans="24:25" x14ac:dyDescent="0.15">
      <c r="X124" s="49" t="str">
        <f>IF(COUNTIF(C$6:C124,C124)=1,MAX(X$5:X123)+1,"")</f>
        <v/>
      </c>
      <c r="Y124" s="49" t="str">
        <f>IF(C124=Recherche!$C$2,MAX(Y$5:Y123)+1,"")</f>
        <v/>
      </c>
    </row>
    <row r="125" spans="24:25" x14ac:dyDescent="0.15">
      <c r="X125" s="49" t="str">
        <f>IF(COUNTIF(C$6:C125,C125)=1,MAX(X$5:X124)+1,"")</f>
        <v/>
      </c>
      <c r="Y125" s="49" t="str">
        <f>IF(C125=Recherche!$C$2,MAX(Y$5:Y124)+1,"")</f>
        <v/>
      </c>
    </row>
    <row r="126" spans="24:25" x14ac:dyDescent="0.15">
      <c r="X126" s="49" t="str">
        <f>IF(COUNTIF(C$6:C126,C126)=1,MAX(X$5:X125)+1,"")</f>
        <v/>
      </c>
      <c r="Y126" s="49" t="str">
        <f>IF(C126=Recherche!$C$2,MAX(Y$5:Y125)+1,"")</f>
        <v/>
      </c>
    </row>
    <row r="127" spans="24:25" x14ac:dyDescent="0.15">
      <c r="X127" s="49" t="str">
        <f>IF(COUNTIF(C$6:C127,C127)=1,MAX(X$5:X126)+1,"")</f>
        <v/>
      </c>
      <c r="Y127" s="49" t="str">
        <f>IF(C127=Recherche!$C$2,MAX(Y$5:Y126)+1,"")</f>
        <v/>
      </c>
    </row>
    <row r="128" spans="24:25" x14ac:dyDescent="0.15">
      <c r="X128" s="49" t="str">
        <f>IF(COUNTIF(C$6:C128,C128)=1,MAX(X$5:X127)+1,"")</f>
        <v/>
      </c>
      <c r="Y128" s="49" t="str">
        <f>IF(C128=Recherche!$C$2,MAX(Y$5:Y127)+1,"")</f>
        <v/>
      </c>
    </row>
    <row r="129" spans="24:25" x14ac:dyDescent="0.15">
      <c r="X129" s="49" t="str">
        <f>IF(COUNTIF(C$6:C129,C129)=1,MAX(X$5:X128)+1,"")</f>
        <v/>
      </c>
      <c r="Y129" s="49" t="str">
        <f>IF(C129=Recherche!$C$2,MAX(Y$5:Y128)+1,"")</f>
        <v/>
      </c>
    </row>
    <row r="130" spans="24:25" x14ac:dyDescent="0.15">
      <c r="X130" s="49" t="str">
        <f>IF(COUNTIF(C$6:C130,C130)=1,MAX(X$5:X129)+1,"")</f>
        <v/>
      </c>
      <c r="Y130" s="49" t="str">
        <f>IF(C130=Recherche!$C$2,MAX(Y$5:Y129)+1,"")</f>
        <v/>
      </c>
    </row>
    <row r="131" spans="24:25" x14ac:dyDescent="0.15">
      <c r="X131" s="49" t="str">
        <f>IF(COUNTIF(C$6:C131,C131)=1,MAX(X$5:X130)+1,"")</f>
        <v/>
      </c>
      <c r="Y131" s="49" t="str">
        <f>IF(C131=Recherche!$C$2,MAX(Y$5:Y130)+1,"")</f>
        <v/>
      </c>
    </row>
    <row r="132" spans="24:25" x14ac:dyDescent="0.15">
      <c r="X132" s="49" t="str">
        <f>IF(COUNTIF(C$6:C132,C132)=1,MAX(X$5:X131)+1,"")</f>
        <v/>
      </c>
      <c r="Y132" s="49" t="str">
        <f>IF(C132=Recherche!$C$2,MAX(Y$5:Y131)+1,"")</f>
        <v/>
      </c>
    </row>
    <row r="133" spans="24:25" x14ac:dyDescent="0.15">
      <c r="X133" s="49" t="str">
        <f>IF(COUNTIF(C$6:C133,C133)=1,MAX(X$5:X132)+1,"")</f>
        <v/>
      </c>
      <c r="Y133" s="49" t="str">
        <f>IF(C133=Recherche!$C$2,MAX(Y$5:Y132)+1,"")</f>
        <v/>
      </c>
    </row>
    <row r="134" spans="24:25" x14ac:dyDescent="0.15">
      <c r="X134" s="49" t="str">
        <f>IF(COUNTIF(C$6:C134,C134)=1,MAX(X$5:X133)+1,"")</f>
        <v/>
      </c>
      <c r="Y134" s="49" t="str">
        <f>IF(C134=Recherche!$C$2,MAX(Y$5:Y133)+1,"")</f>
        <v/>
      </c>
    </row>
    <row r="135" spans="24:25" x14ac:dyDescent="0.15">
      <c r="X135" s="49" t="str">
        <f>IF(COUNTIF(C$6:C135,C135)=1,MAX(X$5:X134)+1,"")</f>
        <v/>
      </c>
      <c r="Y135" s="49" t="str">
        <f>IF(C135=Recherche!$C$2,MAX(Y$5:Y134)+1,"")</f>
        <v/>
      </c>
    </row>
    <row r="136" spans="24:25" x14ac:dyDescent="0.15">
      <c r="X136" s="49" t="str">
        <f>IF(COUNTIF(C$6:C136,C136)=1,MAX(X$5:X135)+1,"")</f>
        <v/>
      </c>
      <c r="Y136" s="49" t="str">
        <f>IF(C136=Recherche!$C$2,MAX(Y$5:Y135)+1,"")</f>
        <v/>
      </c>
    </row>
    <row r="137" spans="24:25" x14ac:dyDescent="0.15">
      <c r="X137" s="49" t="str">
        <f>IF(COUNTIF(C$6:C137,C137)=1,MAX(X$5:X136)+1,"")</f>
        <v/>
      </c>
      <c r="Y137" s="49" t="str">
        <f>IF(C137=Recherche!$C$2,MAX(Y$5:Y136)+1,"")</f>
        <v/>
      </c>
    </row>
    <row r="138" spans="24:25" x14ac:dyDescent="0.15">
      <c r="X138" s="49" t="str">
        <f>IF(COUNTIF(C$6:C138,C138)=1,MAX(X$5:X137)+1,"")</f>
        <v/>
      </c>
      <c r="Y138" s="49" t="str">
        <f>IF(C138=Recherche!$C$2,MAX(Y$5:Y137)+1,"")</f>
        <v/>
      </c>
    </row>
    <row r="139" spans="24:25" x14ac:dyDescent="0.15">
      <c r="X139" s="49" t="str">
        <f>IF(COUNTIF(C$6:C139,C139)=1,MAX(X$5:X138)+1,"")</f>
        <v/>
      </c>
      <c r="Y139" s="49" t="str">
        <f>IF(C139=Recherche!$C$2,MAX(Y$5:Y138)+1,"")</f>
        <v/>
      </c>
    </row>
    <row r="140" spans="24:25" x14ac:dyDescent="0.15">
      <c r="X140" s="49" t="str">
        <f>IF(COUNTIF(C$6:C140,C140)=1,MAX(X$5:X139)+1,"")</f>
        <v/>
      </c>
      <c r="Y140" s="49" t="str">
        <f>IF(C140=Recherche!$C$2,MAX(Y$5:Y139)+1,"")</f>
        <v/>
      </c>
    </row>
    <row r="141" spans="24:25" x14ac:dyDescent="0.15">
      <c r="X141" s="49" t="str">
        <f>IF(COUNTIF(C$6:C141,C141)=1,MAX(X$5:X140)+1,"")</f>
        <v/>
      </c>
      <c r="Y141" s="49" t="str">
        <f>IF(C141=Recherche!$C$2,MAX(Y$5:Y140)+1,"")</f>
        <v/>
      </c>
    </row>
    <row r="142" spans="24:25" x14ac:dyDescent="0.15">
      <c r="X142" s="49" t="str">
        <f>IF(COUNTIF(C$6:C142,C142)=1,MAX(X$5:X141)+1,"")</f>
        <v/>
      </c>
      <c r="Y142" s="49" t="str">
        <f>IF(C142=Recherche!$C$2,MAX(Y$5:Y141)+1,"")</f>
        <v/>
      </c>
    </row>
    <row r="143" spans="24:25" x14ac:dyDescent="0.15">
      <c r="X143" s="49" t="str">
        <f>IF(COUNTIF(C$6:C143,C143)=1,MAX(X$5:X142)+1,"")</f>
        <v/>
      </c>
      <c r="Y143" s="49" t="str">
        <f>IF(C143=Recherche!$C$2,MAX(Y$5:Y142)+1,"")</f>
        <v/>
      </c>
    </row>
    <row r="144" spans="24:25" x14ac:dyDescent="0.15">
      <c r="X144" s="49" t="str">
        <f>IF(COUNTIF(C$6:C144,C144)=1,MAX(X$5:X143)+1,"")</f>
        <v/>
      </c>
      <c r="Y144" s="49" t="str">
        <f>IF(C144=Recherche!$C$2,MAX(Y$5:Y143)+1,"")</f>
        <v/>
      </c>
    </row>
    <row r="145" spans="24:25" x14ac:dyDescent="0.15">
      <c r="X145" s="49" t="str">
        <f>IF(COUNTIF(C$6:C145,C145)=1,MAX(X$5:X144)+1,"")</f>
        <v/>
      </c>
      <c r="Y145" s="49" t="str">
        <f>IF(C145=Recherche!$C$2,MAX(Y$5:Y144)+1,"")</f>
        <v/>
      </c>
    </row>
    <row r="146" spans="24:25" x14ac:dyDescent="0.15">
      <c r="X146" s="49" t="str">
        <f>IF(COUNTIF(C$6:C146,C146)=1,MAX(X$5:X145)+1,"")</f>
        <v/>
      </c>
      <c r="Y146" s="49" t="str">
        <f>IF(C146=Recherche!$C$2,MAX(Y$5:Y145)+1,"")</f>
        <v/>
      </c>
    </row>
    <row r="147" spans="24:25" x14ac:dyDescent="0.15">
      <c r="X147" s="49" t="str">
        <f>IF(COUNTIF(C$6:C147,C147)=1,MAX(X$5:X146)+1,"")</f>
        <v/>
      </c>
      <c r="Y147" s="49" t="str">
        <f>IF(C147=Recherche!$C$2,MAX(Y$5:Y146)+1,"")</f>
        <v/>
      </c>
    </row>
    <row r="148" spans="24:25" x14ac:dyDescent="0.15">
      <c r="X148" s="49" t="str">
        <f>IF(COUNTIF(C$6:C148,C148)=1,MAX(X$5:X147)+1,"")</f>
        <v/>
      </c>
      <c r="Y148" s="49" t="str">
        <f>IF(C148=Recherche!$C$2,MAX(Y$5:Y147)+1,"")</f>
        <v/>
      </c>
    </row>
    <row r="149" spans="24:25" x14ac:dyDescent="0.15">
      <c r="X149" s="49" t="str">
        <f>IF(COUNTIF(C$6:C149,C149)=1,MAX(X$5:X148)+1,"")</f>
        <v/>
      </c>
      <c r="Y149" s="49" t="str">
        <f>IF(C149=Recherche!$C$2,MAX(Y$5:Y148)+1,"")</f>
        <v/>
      </c>
    </row>
    <row r="150" spans="24:25" x14ac:dyDescent="0.15">
      <c r="X150" s="49" t="str">
        <f>IF(COUNTIF(C$6:C150,C150)=1,MAX(X$5:X149)+1,"")</f>
        <v/>
      </c>
      <c r="Y150" s="49" t="str">
        <f>IF(C150=Recherche!$C$2,MAX(Y$5:Y149)+1,"")</f>
        <v/>
      </c>
    </row>
    <row r="151" spans="24:25" x14ac:dyDescent="0.15">
      <c r="X151" s="49" t="str">
        <f>IF(COUNTIF(C$6:C151,C151)=1,MAX(X$5:X150)+1,"")</f>
        <v/>
      </c>
      <c r="Y151" s="49" t="str">
        <f>IF(C151=Recherche!$C$2,MAX(Y$5:Y150)+1,"")</f>
        <v/>
      </c>
    </row>
    <row r="152" spans="24:25" x14ac:dyDescent="0.15">
      <c r="X152" s="49" t="str">
        <f>IF(COUNTIF(C$6:C152,C152)=1,MAX(X$5:X151)+1,"")</f>
        <v/>
      </c>
      <c r="Y152" s="49" t="str">
        <f>IF(C152=Recherche!$C$2,MAX(Y$5:Y151)+1,"")</f>
        <v/>
      </c>
    </row>
    <row r="153" spans="24:25" x14ac:dyDescent="0.15">
      <c r="X153" s="49" t="str">
        <f>IF(COUNTIF(C$6:C153,C153)=1,MAX(X$5:X152)+1,"")</f>
        <v/>
      </c>
      <c r="Y153" s="49" t="str">
        <f>IF(C153=Recherche!$C$2,MAX(Y$5:Y152)+1,"")</f>
        <v/>
      </c>
    </row>
    <row r="154" spans="24:25" x14ac:dyDescent="0.15">
      <c r="X154" s="49" t="str">
        <f>IF(COUNTIF(C$6:C154,C154)=1,MAX(X$5:X153)+1,"")</f>
        <v/>
      </c>
      <c r="Y154" s="49" t="str">
        <f>IF(C154=Recherche!$C$2,MAX(Y$5:Y153)+1,"")</f>
        <v/>
      </c>
    </row>
    <row r="155" spans="24:25" x14ac:dyDescent="0.15">
      <c r="X155" s="49" t="str">
        <f>IF(COUNTIF(C$6:C155,C155)=1,MAX(X$5:X154)+1,"")</f>
        <v/>
      </c>
      <c r="Y155" s="49" t="str">
        <f>IF(C155=Recherche!$C$2,MAX(Y$5:Y154)+1,"")</f>
        <v/>
      </c>
    </row>
    <row r="156" spans="24:25" x14ac:dyDescent="0.15">
      <c r="X156" s="49" t="str">
        <f>IF(COUNTIF(C$6:C156,C156)=1,MAX(X$5:X155)+1,"")</f>
        <v/>
      </c>
      <c r="Y156" s="49" t="str">
        <f>IF(C156=Recherche!$C$2,MAX(Y$5:Y155)+1,"")</f>
        <v/>
      </c>
    </row>
    <row r="157" spans="24:25" x14ac:dyDescent="0.15">
      <c r="X157" s="49" t="str">
        <f>IF(COUNTIF(C$6:C157,C157)=1,MAX(X$5:X156)+1,"")</f>
        <v/>
      </c>
      <c r="Y157" s="49" t="str">
        <f>IF(C157=Recherche!$C$2,MAX(Y$5:Y156)+1,"")</f>
        <v/>
      </c>
    </row>
    <row r="158" spans="24:25" x14ac:dyDescent="0.15">
      <c r="X158" s="49" t="str">
        <f>IF(COUNTIF(C$6:C158,C158)=1,MAX(X$5:X157)+1,"")</f>
        <v/>
      </c>
      <c r="Y158" s="49" t="str">
        <f>IF(C158=Recherche!$C$2,MAX(Y$5:Y157)+1,"")</f>
        <v/>
      </c>
    </row>
    <row r="159" spans="24:25" x14ac:dyDescent="0.15">
      <c r="X159" s="49" t="str">
        <f>IF(COUNTIF(C$6:C159,C159)=1,MAX(X$5:X158)+1,"")</f>
        <v/>
      </c>
      <c r="Y159" s="49" t="str">
        <f>IF(C159=Recherche!$C$2,MAX(Y$5:Y158)+1,"")</f>
        <v/>
      </c>
    </row>
    <row r="160" spans="24:25" x14ac:dyDescent="0.15">
      <c r="X160" s="49" t="str">
        <f>IF(COUNTIF(C$6:C160,C160)=1,MAX(X$5:X159)+1,"")</f>
        <v/>
      </c>
      <c r="Y160" s="49" t="str">
        <f>IF(C160=Recherche!$C$2,MAX(Y$5:Y159)+1,"")</f>
        <v/>
      </c>
    </row>
    <row r="161" spans="24:25" x14ac:dyDescent="0.15">
      <c r="X161" s="49" t="str">
        <f>IF(COUNTIF(C$6:C161,C161)=1,MAX(X$5:X160)+1,"")</f>
        <v/>
      </c>
      <c r="Y161" s="49" t="str">
        <f>IF(C161=Recherche!$C$2,MAX(Y$5:Y160)+1,"")</f>
        <v/>
      </c>
    </row>
    <row r="162" spans="24:25" x14ac:dyDescent="0.15">
      <c r="X162" s="49" t="str">
        <f>IF(COUNTIF(C$6:C162,C162)=1,MAX(X$5:X161)+1,"")</f>
        <v/>
      </c>
      <c r="Y162" s="49" t="str">
        <f>IF(C162=Recherche!$C$2,MAX(Y$5:Y161)+1,"")</f>
        <v/>
      </c>
    </row>
    <row r="163" spans="24:25" x14ac:dyDescent="0.15">
      <c r="X163" s="49" t="str">
        <f>IF(COUNTIF(C$6:C163,C163)=1,MAX(X$5:X162)+1,"")</f>
        <v/>
      </c>
      <c r="Y163" s="49" t="str">
        <f>IF(C163=Recherche!$C$2,MAX(Y$5:Y162)+1,"")</f>
        <v/>
      </c>
    </row>
    <row r="164" spans="24:25" x14ac:dyDescent="0.15">
      <c r="X164" s="49" t="str">
        <f>IF(COUNTIF(C$6:C164,C164)=1,MAX(X$5:X163)+1,"")</f>
        <v/>
      </c>
      <c r="Y164" s="49" t="str">
        <f>IF(C164=Recherche!$C$2,MAX(Y$5:Y163)+1,"")</f>
        <v/>
      </c>
    </row>
    <row r="165" spans="24:25" x14ac:dyDescent="0.15">
      <c r="X165" s="49" t="str">
        <f>IF(COUNTIF(C$6:C165,C165)=1,MAX(X$5:X164)+1,"")</f>
        <v/>
      </c>
      <c r="Y165" s="49" t="str">
        <f>IF(C165=Recherche!$C$2,MAX(Y$5:Y164)+1,"")</f>
        <v/>
      </c>
    </row>
    <row r="166" spans="24:25" x14ac:dyDescent="0.15">
      <c r="X166" s="49" t="str">
        <f>IF(COUNTIF(C$6:C166,C166)=1,MAX(X$5:X165)+1,"")</f>
        <v/>
      </c>
      <c r="Y166" s="49" t="str">
        <f>IF(C166=Recherche!$C$2,MAX(Y$5:Y165)+1,"")</f>
        <v/>
      </c>
    </row>
    <row r="167" spans="24:25" x14ac:dyDescent="0.15">
      <c r="X167" s="49" t="str">
        <f>IF(COUNTIF(C$6:C167,C167)=1,MAX(X$5:X166)+1,"")</f>
        <v/>
      </c>
      <c r="Y167" s="49" t="str">
        <f>IF(C167=Recherche!$C$2,MAX(Y$5:Y166)+1,"")</f>
        <v/>
      </c>
    </row>
    <row r="168" spans="24:25" x14ac:dyDescent="0.15">
      <c r="X168" s="49" t="str">
        <f>IF(COUNTIF(C$6:C168,C168)=1,MAX(X$5:X167)+1,"")</f>
        <v/>
      </c>
      <c r="Y168" s="49" t="str">
        <f>IF(C168=Recherche!$C$2,MAX(Y$5:Y167)+1,"")</f>
        <v/>
      </c>
    </row>
    <row r="169" spans="24:25" x14ac:dyDescent="0.15">
      <c r="X169" s="49" t="str">
        <f>IF(COUNTIF(C$6:C169,C169)=1,MAX(X$5:X168)+1,"")</f>
        <v/>
      </c>
      <c r="Y169" s="49" t="str">
        <f>IF(C169=Recherche!$C$2,MAX(Y$5:Y168)+1,"")</f>
        <v/>
      </c>
    </row>
    <row r="170" spans="24:25" x14ac:dyDescent="0.15">
      <c r="X170" s="49" t="str">
        <f>IF(COUNTIF(C$6:C170,C170)=1,MAX(X$5:X169)+1,"")</f>
        <v/>
      </c>
      <c r="Y170" s="49" t="str">
        <f>IF(C170=Recherche!$C$2,MAX(Y$5:Y169)+1,"")</f>
        <v/>
      </c>
    </row>
    <row r="171" spans="24:25" x14ac:dyDescent="0.15">
      <c r="X171" s="49" t="str">
        <f>IF(COUNTIF(C$6:C171,C171)=1,MAX(X$5:X170)+1,"")</f>
        <v/>
      </c>
      <c r="Y171" s="49" t="str">
        <f>IF(C171=Recherche!$C$2,MAX(Y$5:Y170)+1,"")</f>
        <v/>
      </c>
    </row>
    <row r="172" spans="24:25" x14ac:dyDescent="0.15">
      <c r="X172" s="49" t="str">
        <f>IF(COUNTIF(C$6:C172,C172)=1,MAX(X$5:X171)+1,"")</f>
        <v/>
      </c>
      <c r="Y172" s="49" t="str">
        <f>IF(C172=Recherche!$C$2,MAX(Y$5:Y171)+1,"")</f>
        <v/>
      </c>
    </row>
    <row r="173" spans="24:25" x14ac:dyDescent="0.15">
      <c r="X173" s="49" t="str">
        <f>IF(COUNTIF(C$6:C173,C173)=1,MAX(X$5:X172)+1,"")</f>
        <v/>
      </c>
      <c r="Y173" s="49" t="str">
        <f>IF(C173=Recherche!$C$2,MAX(Y$5:Y172)+1,"")</f>
        <v/>
      </c>
    </row>
    <row r="174" spans="24:25" x14ac:dyDescent="0.15">
      <c r="X174" s="49" t="str">
        <f>IF(COUNTIF(C$6:C174,C174)=1,MAX(X$5:X173)+1,"")</f>
        <v/>
      </c>
      <c r="Y174" s="49" t="str">
        <f>IF(C174=Recherche!$C$2,MAX(Y$5:Y173)+1,"")</f>
        <v/>
      </c>
    </row>
    <row r="175" spans="24:25" x14ac:dyDescent="0.15">
      <c r="X175" s="49" t="str">
        <f>IF(COUNTIF(C$6:C175,C175)=1,MAX(X$5:X174)+1,"")</f>
        <v/>
      </c>
      <c r="Y175" s="49" t="str">
        <f>IF(C175=Recherche!$C$2,MAX(Y$5:Y174)+1,"")</f>
        <v/>
      </c>
    </row>
    <row r="176" spans="24:25" x14ac:dyDescent="0.15">
      <c r="X176" s="49" t="str">
        <f>IF(COUNTIF(C$6:C176,C176)=1,MAX(X$5:X175)+1,"")</f>
        <v/>
      </c>
      <c r="Y176" s="49" t="str">
        <f>IF(C176=Recherche!$C$2,MAX(Y$5:Y175)+1,"")</f>
        <v/>
      </c>
    </row>
    <row r="177" spans="24:25" x14ac:dyDescent="0.15">
      <c r="X177" s="49" t="str">
        <f>IF(COUNTIF(C$6:C177,C177)=1,MAX(X$5:X176)+1,"")</f>
        <v/>
      </c>
      <c r="Y177" s="49" t="str">
        <f>IF(C177=Recherche!$C$2,MAX(Y$5:Y176)+1,"")</f>
        <v/>
      </c>
    </row>
    <row r="178" spans="24:25" x14ac:dyDescent="0.15">
      <c r="X178" s="49" t="str">
        <f>IF(COUNTIF(C$6:C178,C178)=1,MAX(X$5:X177)+1,"")</f>
        <v/>
      </c>
      <c r="Y178" s="49" t="str">
        <f>IF(C178=Recherche!$C$2,MAX(Y$5:Y177)+1,"")</f>
        <v/>
      </c>
    </row>
    <row r="179" spans="24:25" x14ac:dyDescent="0.15">
      <c r="X179" s="49" t="str">
        <f>IF(COUNTIF(C$6:C179,C179)=1,MAX(X$5:X178)+1,"")</f>
        <v/>
      </c>
      <c r="Y179" s="49" t="str">
        <f>IF(C179=Recherche!$C$2,MAX(Y$5:Y178)+1,"")</f>
        <v/>
      </c>
    </row>
    <row r="180" spans="24:25" x14ac:dyDescent="0.15">
      <c r="X180" s="49" t="str">
        <f>IF(COUNTIF(C$6:C180,C180)=1,MAX(X$5:X179)+1,"")</f>
        <v/>
      </c>
      <c r="Y180" s="49" t="str">
        <f>IF(C180=Recherche!$C$2,MAX(Y$5:Y179)+1,"")</f>
        <v/>
      </c>
    </row>
    <row r="181" spans="24:25" x14ac:dyDescent="0.15">
      <c r="X181" s="49" t="str">
        <f>IF(COUNTIF(C$6:C181,C181)=1,MAX(X$5:X180)+1,"")</f>
        <v/>
      </c>
      <c r="Y181" s="49" t="str">
        <f>IF(C181=Recherche!$C$2,MAX(Y$5:Y180)+1,"")</f>
        <v/>
      </c>
    </row>
    <row r="182" spans="24:25" x14ac:dyDescent="0.15">
      <c r="X182" s="49" t="str">
        <f>IF(COUNTIF(C$6:C182,C182)=1,MAX(X$5:X181)+1,"")</f>
        <v/>
      </c>
      <c r="Y182" s="49" t="str">
        <f>IF(C182=Recherche!$C$2,MAX(Y$5:Y181)+1,"")</f>
        <v/>
      </c>
    </row>
    <row r="183" spans="24:25" x14ac:dyDescent="0.15">
      <c r="X183" s="49" t="str">
        <f>IF(COUNTIF(C$6:C183,C183)=1,MAX(X$5:X182)+1,"")</f>
        <v/>
      </c>
      <c r="Y183" s="49" t="str">
        <f>IF(C183=Recherche!$C$2,MAX(Y$5:Y182)+1,"")</f>
        <v/>
      </c>
    </row>
    <row r="184" spans="24:25" x14ac:dyDescent="0.15">
      <c r="X184" s="49" t="str">
        <f>IF(COUNTIF(C$6:C184,C184)=1,MAX(X$5:X183)+1,"")</f>
        <v/>
      </c>
      <c r="Y184" s="49" t="str">
        <f>IF(C184=Recherche!$C$2,MAX(Y$5:Y183)+1,"")</f>
        <v/>
      </c>
    </row>
    <row r="185" spans="24:25" x14ac:dyDescent="0.15">
      <c r="X185" s="49" t="str">
        <f>IF(COUNTIF(C$6:C185,C185)=1,MAX(X$5:X184)+1,"")</f>
        <v/>
      </c>
      <c r="Y185" s="49" t="str">
        <f>IF(C185=Recherche!$C$2,MAX(Y$5:Y184)+1,"")</f>
        <v/>
      </c>
    </row>
    <row r="186" spans="24:25" x14ac:dyDescent="0.15">
      <c r="X186" s="49" t="str">
        <f>IF(COUNTIF(C$6:C186,C186)=1,MAX(X$5:X185)+1,"")</f>
        <v/>
      </c>
      <c r="Y186" s="49" t="str">
        <f>IF(C186=Recherche!$C$2,MAX(Y$5:Y185)+1,"")</f>
        <v/>
      </c>
    </row>
    <row r="187" spans="24:25" x14ac:dyDescent="0.15">
      <c r="X187" s="49" t="str">
        <f>IF(COUNTIF(C$6:C187,C187)=1,MAX(X$5:X186)+1,"")</f>
        <v/>
      </c>
      <c r="Y187" s="49" t="str">
        <f>IF(C187=Recherche!$C$2,MAX(Y$5:Y186)+1,"")</f>
        <v/>
      </c>
    </row>
    <row r="188" spans="24:25" x14ac:dyDescent="0.15">
      <c r="X188" s="49" t="str">
        <f>IF(COUNTIF(C$6:C188,C188)=1,MAX(X$5:X187)+1,"")</f>
        <v/>
      </c>
      <c r="Y188" s="49" t="str">
        <f>IF(C188=Recherche!$C$2,MAX(Y$5:Y187)+1,"")</f>
        <v/>
      </c>
    </row>
    <row r="189" spans="24:25" x14ac:dyDescent="0.15">
      <c r="X189" s="49" t="str">
        <f>IF(COUNTIF(C$6:C189,C189)=1,MAX(X$5:X188)+1,"")</f>
        <v/>
      </c>
      <c r="Y189" s="49" t="str">
        <f>IF(C189=Recherche!$C$2,MAX(Y$5:Y188)+1,"")</f>
        <v/>
      </c>
    </row>
    <row r="190" spans="24:25" x14ac:dyDescent="0.15">
      <c r="X190" s="49" t="str">
        <f>IF(COUNTIF(C$6:C190,C190)=1,MAX(X$5:X189)+1,"")</f>
        <v/>
      </c>
      <c r="Y190" s="49" t="str">
        <f>IF(C190=Recherche!$C$2,MAX(Y$5:Y189)+1,"")</f>
        <v/>
      </c>
    </row>
    <row r="191" spans="24:25" x14ac:dyDescent="0.15">
      <c r="X191" s="49" t="str">
        <f>IF(COUNTIF(C$6:C191,C191)=1,MAX(X$5:X190)+1,"")</f>
        <v/>
      </c>
      <c r="Y191" s="49" t="str">
        <f>IF(C191=Recherche!$C$2,MAX(Y$5:Y190)+1,"")</f>
        <v/>
      </c>
    </row>
    <row r="192" spans="24:25" x14ac:dyDescent="0.15">
      <c r="X192" s="49" t="str">
        <f>IF(COUNTIF(C$6:C192,C192)=1,MAX(X$5:X191)+1,"")</f>
        <v/>
      </c>
      <c r="Y192" s="49" t="str">
        <f>IF(C192=Recherche!$C$2,MAX(Y$5:Y191)+1,"")</f>
        <v/>
      </c>
    </row>
    <row r="193" spans="24:25" x14ac:dyDescent="0.15">
      <c r="X193" s="49" t="str">
        <f>IF(COUNTIF(C$6:C193,C193)=1,MAX(X$5:X192)+1,"")</f>
        <v/>
      </c>
      <c r="Y193" s="49" t="str">
        <f>IF(C193=Recherche!$C$2,MAX(Y$5:Y192)+1,"")</f>
        <v/>
      </c>
    </row>
    <row r="194" spans="24:25" x14ac:dyDescent="0.15">
      <c r="X194" s="49" t="str">
        <f>IF(COUNTIF(C$6:C194,C194)=1,MAX(X$5:X193)+1,"")</f>
        <v/>
      </c>
      <c r="Y194" s="49" t="str">
        <f>IF(C194=Recherche!$C$2,MAX(Y$5:Y193)+1,"")</f>
        <v/>
      </c>
    </row>
    <row r="195" spans="24:25" x14ac:dyDescent="0.15">
      <c r="X195" s="49" t="str">
        <f>IF(COUNTIF(C$6:C195,C195)=1,MAX(X$5:X194)+1,"")</f>
        <v/>
      </c>
      <c r="Y195" s="49" t="str">
        <f>IF(C195=Recherche!$C$2,MAX(Y$5:Y194)+1,"")</f>
        <v/>
      </c>
    </row>
    <row r="196" spans="24:25" x14ac:dyDescent="0.15">
      <c r="X196" s="49" t="str">
        <f>IF(COUNTIF(C$6:C196,C196)=1,MAX(X$5:X195)+1,"")</f>
        <v/>
      </c>
      <c r="Y196" s="49" t="str">
        <f>IF(C196=Recherche!$C$2,MAX(Y$5:Y195)+1,"")</f>
        <v/>
      </c>
    </row>
    <row r="197" spans="24:25" x14ac:dyDescent="0.15">
      <c r="X197" s="49" t="str">
        <f>IF(COUNTIF(C$6:C197,C197)=1,MAX(X$5:X196)+1,"")</f>
        <v/>
      </c>
      <c r="Y197" s="49" t="str">
        <f>IF(C197=Recherche!$C$2,MAX(Y$5:Y196)+1,"")</f>
        <v/>
      </c>
    </row>
    <row r="198" spans="24:25" x14ac:dyDescent="0.15">
      <c r="X198" s="49" t="str">
        <f>IF(COUNTIF(C$6:C198,C198)=1,MAX(X$5:X197)+1,"")</f>
        <v/>
      </c>
      <c r="Y198" s="49" t="str">
        <f>IF(C198=Recherche!$C$2,MAX(Y$5:Y197)+1,"")</f>
        <v/>
      </c>
    </row>
    <row r="199" spans="24:25" x14ac:dyDescent="0.15">
      <c r="X199" s="49" t="str">
        <f>IF(COUNTIF(C$6:C199,C199)=1,MAX(X$5:X198)+1,"")</f>
        <v/>
      </c>
      <c r="Y199" s="49" t="str">
        <f>IF(C199=Recherche!$C$2,MAX(Y$5:Y198)+1,"")</f>
        <v/>
      </c>
    </row>
    <row r="200" spans="24:25" x14ac:dyDescent="0.15">
      <c r="X200" s="49" t="str">
        <f>IF(COUNTIF(C$6:C200,C200)=1,MAX(X$5:X199)+1,"")</f>
        <v/>
      </c>
      <c r="Y200" s="49" t="str">
        <f>IF(C200=Recherche!$C$2,MAX(Y$5:Y199)+1,"")</f>
        <v/>
      </c>
    </row>
    <row r="201" spans="24:25" x14ac:dyDescent="0.15">
      <c r="X201" s="49" t="str">
        <f>IF(COUNTIF(C$6:C201,C201)=1,MAX(X$5:X200)+1,"")</f>
        <v/>
      </c>
      <c r="Y201" s="49" t="str">
        <f>IF(C201=Recherche!$C$2,MAX(Y$5:Y200)+1,"")</f>
        <v/>
      </c>
    </row>
    <row r="202" spans="24:25" x14ac:dyDescent="0.15">
      <c r="X202" s="49" t="str">
        <f>IF(COUNTIF(C$6:C202,C202)=1,MAX(X$5:X201)+1,"")</f>
        <v/>
      </c>
      <c r="Y202" s="49" t="str">
        <f>IF(C202=Recherche!$C$2,MAX(Y$5:Y201)+1,"")</f>
        <v/>
      </c>
    </row>
    <row r="203" spans="24:25" x14ac:dyDescent="0.15">
      <c r="X203" s="49" t="str">
        <f>IF(COUNTIF(C$6:C203,C203)=1,MAX(X$5:X202)+1,"")</f>
        <v/>
      </c>
      <c r="Y203" s="49" t="str">
        <f>IF(C203=Recherche!$C$2,MAX(Y$5:Y202)+1,"")</f>
        <v/>
      </c>
    </row>
    <row r="204" spans="24:25" x14ac:dyDescent="0.15">
      <c r="X204" s="49" t="str">
        <f>IF(COUNTIF(C$6:C204,C204)=1,MAX(X$5:X203)+1,"")</f>
        <v/>
      </c>
      <c r="Y204" s="49" t="str">
        <f>IF(C204=Recherche!$C$2,MAX(Y$5:Y203)+1,"")</f>
        <v/>
      </c>
    </row>
    <row r="205" spans="24:25" x14ac:dyDescent="0.15">
      <c r="X205" s="49" t="str">
        <f>IF(COUNTIF(C$6:C205,C205)=1,MAX(X$5:X204)+1,"")</f>
        <v/>
      </c>
      <c r="Y205" s="49" t="str">
        <f>IF(C205=Recherche!$C$2,MAX(Y$5:Y204)+1,"")</f>
        <v/>
      </c>
    </row>
    <row r="206" spans="24:25" x14ac:dyDescent="0.15">
      <c r="X206" s="49" t="str">
        <f>IF(COUNTIF(C$6:C206,C206)=1,MAX(X$5:X205)+1,"")</f>
        <v/>
      </c>
      <c r="Y206" s="49" t="str">
        <f>IF(C206=Recherche!$C$2,MAX(Y$5:Y205)+1,"")</f>
        <v/>
      </c>
    </row>
    <row r="207" spans="24:25" x14ac:dyDescent="0.15">
      <c r="X207" s="49" t="str">
        <f>IF(COUNTIF(C$6:C207,C207)=1,MAX(X$5:X206)+1,"")</f>
        <v/>
      </c>
      <c r="Y207" s="49" t="str">
        <f>IF(C207=Recherche!$C$2,MAX(Y$5:Y206)+1,"")</f>
        <v/>
      </c>
    </row>
    <row r="208" spans="24:25" x14ac:dyDescent="0.15">
      <c r="X208" s="49" t="str">
        <f>IF(COUNTIF(C$6:C208,C208)=1,MAX(X$5:X207)+1,"")</f>
        <v/>
      </c>
      <c r="Y208" s="49" t="str">
        <f>IF(C208=Recherche!$C$2,MAX(Y$5:Y207)+1,"")</f>
        <v/>
      </c>
    </row>
    <row r="209" spans="24:25" x14ac:dyDescent="0.15">
      <c r="X209" s="49" t="str">
        <f>IF(COUNTIF(C$6:C209,C209)=1,MAX(X$5:X208)+1,"")</f>
        <v/>
      </c>
      <c r="Y209" s="49" t="str">
        <f>IF(C209=Recherche!$C$2,MAX(Y$5:Y208)+1,"")</f>
        <v/>
      </c>
    </row>
    <row r="210" spans="24:25" x14ac:dyDescent="0.15">
      <c r="X210" s="49" t="str">
        <f>IF(COUNTIF(C$6:C210,C210)=1,MAX(X$5:X209)+1,"")</f>
        <v/>
      </c>
      <c r="Y210" s="49" t="str">
        <f>IF(C210=Recherche!$C$2,MAX(Y$5:Y209)+1,"")</f>
        <v/>
      </c>
    </row>
    <row r="211" spans="24:25" x14ac:dyDescent="0.15">
      <c r="X211" s="49" t="str">
        <f>IF(COUNTIF(C$6:C211,C211)=1,MAX(X$5:X210)+1,"")</f>
        <v/>
      </c>
      <c r="Y211" s="49" t="str">
        <f>IF(C211=Recherche!$C$2,MAX(Y$5:Y210)+1,"")</f>
        <v/>
      </c>
    </row>
    <row r="212" spans="24:25" x14ac:dyDescent="0.15">
      <c r="X212" s="49" t="str">
        <f>IF(COUNTIF(C$6:C212,C212)=1,MAX(X$5:X211)+1,"")</f>
        <v/>
      </c>
      <c r="Y212" s="49" t="str">
        <f>IF(C212=Recherche!$C$2,MAX(Y$5:Y211)+1,"")</f>
        <v/>
      </c>
    </row>
    <row r="213" spans="24:25" x14ac:dyDescent="0.15">
      <c r="X213" s="49" t="str">
        <f>IF(COUNTIF(C$6:C213,C213)=1,MAX(X$5:X212)+1,"")</f>
        <v/>
      </c>
      <c r="Y213" s="49" t="str">
        <f>IF(C213=Recherche!$C$2,MAX(Y$5:Y212)+1,"")</f>
        <v/>
      </c>
    </row>
    <row r="214" spans="24:25" x14ac:dyDescent="0.15">
      <c r="X214" s="49" t="str">
        <f>IF(COUNTIF(C$6:C214,C214)=1,MAX(X$5:X213)+1,"")</f>
        <v/>
      </c>
      <c r="Y214" s="49" t="str">
        <f>IF(C214=Recherche!$C$2,MAX(Y$5:Y213)+1,"")</f>
        <v/>
      </c>
    </row>
    <row r="215" spans="24:25" x14ac:dyDescent="0.15">
      <c r="X215" s="49" t="str">
        <f>IF(COUNTIF(C$6:C215,C215)=1,MAX(X$5:X214)+1,"")</f>
        <v/>
      </c>
      <c r="Y215" s="49" t="str">
        <f>IF(C215=Recherche!$C$2,MAX(Y$5:Y214)+1,"")</f>
        <v/>
      </c>
    </row>
    <row r="216" spans="24:25" x14ac:dyDescent="0.15">
      <c r="X216" s="49" t="str">
        <f>IF(COUNTIF(C$6:C216,C216)=1,MAX(X$5:X215)+1,"")</f>
        <v/>
      </c>
      <c r="Y216" s="49" t="str">
        <f>IF(C216=Recherche!$C$2,MAX(Y$5:Y215)+1,"")</f>
        <v/>
      </c>
    </row>
    <row r="217" spans="24:25" x14ac:dyDescent="0.15">
      <c r="X217" s="49" t="str">
        <f>IF(COUNTIF(C$6:C217,C217)=1,MAX(X$5:X216)+1,"")</f>
        <v/>
      </c>
      <c r="Y217" s="49" t="str">
        <f>IF(C217=Recherche!$C$2,MAX(Y$5:Y216)+1,"")</f>
        <v/>
      </c>
    </row>
    <row r="218" spans="24:25" x14ac:dyDescent="0.15">
      <c r="X218" s="49" t="str">
        <f>IF(COUNTIF(C$6:C218,C218)=1,MAX(X$5:X217)+1,"")</f>
        <v/>
      </c>
      <c r="Y218" s="49" t="str">
        <f>IF(C218=Recherche!$C$2,MAX(Y$5:Y217)+1,"")</f>
        <v/>
      </c>
    </row>
    <row r="219" spans="24:25" x14ac:dyDescent="0.15">
      <c r="X219" s="49" t="str">
        <f>IF(COUNTIF(C$6:C219,C219)=1,MAX(X$5:X218)+1,"")</f>
        <v/>
      </c>
      <c r="Y219" s="49" t="str">
        <f>IF(C219=Recherche!$C$2,MAX(Y$5:Y218)+1,"")</f>
        <v/>
      </c>
    </row>
    <row r="220" spans="24:25" x14ac:dyDescent="0.15">
      <c r="X220" s="49" t="str">
        <f>IF(COUNTIF(C$6:C220,C220)=1,MAX(X$5:X219)+1,"")</f>
        <v/>
      </c>
      <c r="Y220" s="49" t="str">
        <f>IF(C220=Recherche!$C$2,MAX(Y$5:Y219)+1,"")</f>
        <v/>
      </c>
    </row>
    <row r="221" spans="24:25" x14ac:dyDescent="0.15">
      <c r="X221" s="49" t="str">
        <f>IF(COUNTIF(C$6:C221,C221)=1,MAX(X$5:X220)+1,"")</f>
        <v/>
      </c>
      <c r="Y221" s="49" t="str">
        <f>IF(C221=Recherche!$C$2,MAX(Y$5:Y220)+1,"")</f>
        <v/>
      </c>
    </row>
    <row r="222" spans="24:25" x14ac:dyDescent="0.15">
      <c r="X222" s="49" t="str">
        <f>IF(COUNTIF(C$6:C222,C222)=1,MAX(X$5:X221)+1,"")</f>
        <v/>
      </c>
      <c r="Y222" s="49" t="str">
        <f>IF(C222=Recherche!$C$2,MAX(Y$5:Y221)+1,"")</f>
        <v/>
      </c>
    </row>
    <row r="223" spans="24:25" x14ac:dyDescent="0.15">
      <c r="X223" s="49" t="str">
        <f>IF(COUNTIF(C$6:C223,C223)=1,MAX(X$5:X222)+1,"")</f>
        <v/>
      </c>
      <c r="Y223" s="49" t="str">
        <f>IF(C223=Recherche!$C$2,MAX(Y$5:Y222)+1,"")</f>
        <v/>
      </c>
    </row>
    <row r="224" spans="24:25" x14ac:dyDescent="0.15">
      <c r="X224" s="49" t="str">
        <f>IF(COUNTIF(C$6:C224,C224)=1,MAX(X$5:X223)+1,"")</f>
        <v/>
      </c>
      <c r="Y224" s="49" t="str">
        <f>IF(C224=Recherche!$C$2,MAX(Y$5:Y223)+1,"")</f>
        <v/>
      </c>
    </row>
    <row r="225" spans="24:25" x14ac:dyDescent="0.15">
      <c r="X225" s="49" t="str">
        <f>IF(COUNTIF(C$6:C225,C225)=1,MAX(X$5:X224)+1,"")</f>
        <v/>
      </c>
      <c r="Y225" s="49" t="str">
        <f>IF(C225=Recherche!$C$2,MAX(Y$5:Y224)+1,"")</f>
        <v/>
      </c>
    </row>
    <row r="226" spans="24:25" x14ac:dyDescent="0.15">
      <c r="X226" s="49" t="str">
        <f>IF(COUNTIF(C$6:C226,C226)=1,MAX(X$5:X225)+1,"")</f>
        <v/>
      </c>
      <c r="Y226" s="49" t="str">
        <f>IF(C226=Recherche!$C$2,MAX(Y$5:Y225)+1,"")</f>
        <v/>
      </c>
    </row>
    <row r="227" spans="24:25" x14ac:dyDescent="0.15">
      <c r="X227" s="49" t="str">
        <f>IF(COUNTIF(C$6:C227,C227)=1,MAX(X$5:X226)+1,"")</f>
        <v/>
      </c>
      <c r="Y227" s="49" t="str">
        <f>IF(C227=Recherche!$C$2,MAX(Y$5:Y226)+1,"")</f>
        <v/>
      </c>
    </row>
    <row r="228" spans="24:25" x14ac:dyDescent="0.15">
      <c r="X228" s="49" t="str">
        <f>IF(COUNTIF(C$6:C228,C228)=1,MAX(X$5:X227)+1,"")</f>
        <v/>
      </c>
      <c r="Y228" s="49" t="str">
        <f>IF(C228=Recherche!$C$2,MAX(Y$5:Y227)+1,"")</f>
        <v/>
      </c>
    </row>
    <row r="229" spans="24:25" x14ac:dyDescent="0.15">
      <c r="X229" s="49" t="str">
        <f>IF(COUNTIF(C$6:C229,C229)=1,MAX(X$5:X228)+1,"")</f>
        <v/>
      </c>
      <c r="Y229" s="49" t="str">
        <f>IF(C229=Recherche!$C$2,MAX(Y$5:Y228)+1,"")</f>
        <v/>
      </c>
    </row>
    <row r="230" spans="24:25" x14ac:dyDescent="0.15">
      <c r="X230" s="49" t="str">
        <f>IF(COUNTIF(C$6:C230,C230)=1,MAX(X$5:X229)+1,"")</f>
        <v/>
      </c>
      <c r="Y230" s="49" t="str">
        <f>IF(C230=Recherche!$C$2,MAX(Y$5:Y229)+1,"")</f>
        <v/>
      </c>
    </row>
    <row r="231" spans="24:25" x14ac:dyDescent="0.15">
      <c r="X231" s="49" t="str">
        <f>IF(COUNTIF(C$6:C231,C231)=1,MAX(X$5:X230)+1,"")</f>
        <v/>
      </c>
      <c r="Y231" s="49" t="str">
        <f>IF(C231=Recherche!$C$2,MAX(Y$5:Y230)+1,"")</f>
        <v/>
      </c>
    </row>
    <row r="232" spans="24:25" x14ac:dyDescent="0.15">
      <c r="X232" s="49" t="str">
        <f>IF(COUNTIF(C$6:C232,C232)=1,MAX(X$5:X231)+1,"")</f>
        <v/>
      </c>
      <c r="Y232" s="49" t="str">
        <f>IF(C232=Recherche!$C$2,MAX(Y$5:Y231)+1,"")</f>
        <v/>
      </c>
    </row>
    <row r="233" spans="24:25" x14ac:dyDescent="0.15">
      <c r="X233" s="49" t="str">
        <f>IF(COUNTIF(C$6:C233,C233)=1,MAX(X$5:X232)+1,"")</f>
        <v/>
      </c>
      <c r="Y233" s="49" t="str">
        <f>IF(C233=Recherche!$C$2,MAX(Y$5:Y232)+1,"")</f>
        <v/>
      </c>
    </row>
    <row r="234" spans="24:25" x14ac:dyDescent="0.15">
      <c r="X234" s="49" t="str">
        <f>IF(COUNTIF(C$6:C234,C234)=1,MAX(X$5:X233)+1,"")</f>
        <v/>
      </c>
      <c r="Y234" s="49" t="str">
        <f>IF(C234=Recherche!$C$2,MAX(Y$5:Y233)+1,"")</f>
        <v/>
      </c>
    </row>
    <row r="235" spans="24:25" x14ac:dyDescent="0.15">
      <c r="X235" s="49" t="str">
        <f>IF(COUNTIF(C$6:C235,C235)=1,MAX(X$5:X234)+1,"")</f>
        <v/>
      </c>
      <c r="Y235" s="49" t="str">
        <f>IF(C235=Recherche!$C$2,MAX(Y$5:Y234)+1,"")</f>
        <v/>
      </c>
    </row>
    <row r="236" spans="24:25" x14ac:dyDescent="0.15">
      <c r="X236" s="49" t="str">
        <f>IF(COUNTIF(C$6:C236,C236)=1,MAX(X$5:X235)+1,"")</f>
        <v/>
      </c>
      <c r="Y236" s="49" t="str">
        <f>IF(C236=Recherche!$C$2,MAX(Y$5:Y235)+1,"")</f>
        <v/>
      </c>
    </row>
    <row r="237" spans="24:25" x14ac:dyDescent="0.15">
      <c r="X237" s="49" t="str">
        <f>IF(COUNTIF(C$6:C237,C237)=1,MAX(X$5:X236)+1,"")</f>
        <v/>
      </c>
      <c r="Y237" s="49" t="str">
        <f>IF(C237=Recherche!$C$2,MAX(Y$5:Y236)+1,"")</f>
        <v/>
      </c>
    </row>
    <row r="238" spans="24:25" x14ac:dyDescent="0.15">
      <c r="X238" s="49" t="str">
        <f>IF(COUNTIF(C$6:C238,C238)=1,MAX(X$5:X237)+1,"")</f>
        <v/>
      </c>
      <c r="Y238" s="49" t="str">
        <f>IF(C238=Recherche!$C$2,MAX(Y$5:Y237)+1,"")</f>
        <v/>
      </c>
    </row>
    <row r="239" spans="24:25" x14ac:dyDescent="0.15">
      <c r="X239" s="49" t="str">
        <f>IF(COUNTIF(C$6:C239,C239)=1,MAX(X$5:X238)+1,"")</f>
        <v/>
      </c>
      <c r="Y239" s="49" t="str">
        <f>IF(C239=Recherche!$C$2,MAX(Y$5:Y238)+1,"")</f>
        <v/>
      </c>
    </row>
    <row r="240" spans="24:25" x14ac:dyDescent="0.15">
      <c r="X240" s="49" t="str">
        <f>IF(COUNTIF(C$6:C240,C240)=1,MAX(X$5:X239)+1,"")</f>
        <v/>
      </c>
      <c r="Y240" s="49" t="str">
        <f>IF(C240=Recherche!$C$2,MAX(Y$5:Y239)+1,"")</f>
        <v/>
      </c>
    </row>
    <row r="241" spans="24:25" x14ac:dyDescent="0.15">
      <c r="X241" s="49" t="str">
        <f>IF(COUNTIF(C$6:C241,C241)=1,MAX(X$5:X240)+1,"")</f>
        <v/>
      </c>
      <c r="Y241" s="49" t="str">
        <f>IF(C241=Recherche!$C$2,MAX(Y$5:Y240)+1,"")</f>
        <v/>
      </c>
    </row>
    <row r="242" spans="24:25" x14ac:dyDescent="0.15">
      <c r="X242" s="49" t="str">
        <f>IF(COUNTIF(C$6:C242,C242)=1,MAX(X$5:X241)+1,"")</f>
        <v/>
      </c>
      <c r="Y242" s="49" t="str">
        <f>IF(C242=Recherche!$C$2,MAX(Y$5:Y241)+1,"")</f>
        <v/>
      </c>
    </row>
    <row r="243" spans="24:25" x14ac:dyDescent="0.15">
      <c r="X243" s="49" t="str">
        <f>IF(COUNTIF(C$6:C243,C243)=1,MAX(X$5:X242)+1,"")</f>
        <v/>
      </c>
      <c r="Y243" s="49" t="str">
        <f>IF(C243=Recherche!$C$2,MAX(Y$5:Y242)+1,"")</f>
        <v/>
      </c>
    </row>
    <row r="244" spans="24:25" x14ac:dyDescent="0.15">
      <c r="X244" s="49" t="str">
        <f>IF(COUNTIF(C$6:C244,C244)=1,MAX(X$5:X243)+1,"")</f>
        <v/>
      </c>
      <c r="Y244" s="49" t="str">
        <f>IF(C244=Recherche!$C$2,MAX(Y$5:Y243)+1,"")</f>
        <v/>
      </c>
    </row>
    <row r="245" spans="24:25" x14ac:dyDescent="0.15">
      <c r="X245" s="49" t="str">
        <f>IF(COUNTIF(C$6:C245,C245)=1,MAX(X$5:X244)+1,"")</f>
        <v/>
      </c>
      <c r="Y245" s="49" t="str">
        <f>IF(C245=Recherche!$C$2,MAX(Y$5:Y244)+1,"")</f>
        <v/>
      </c>
    </row>
    <row r="246" spans="24:25" x14ac:dyDescent="0.15">
      <c r="X246" s="49" t="str">
        <f>IF(COUNTIF(C$6:C246,C246)=1,MAX(X$5:X245)+1,"")</f>
        <v/>
      </c>
      <c r="Y246" s="49" t="str">
        <f>IF(C246=Recherche!$C$2,MAX(Y$5:Y245)+1,"")</f>
        <v/>
      </c>
    </row>
    <row r="247" spans="24:25" x14ac:dyDescent="0.15">
      <c r="X247" s="49" t="str">
        <f>IF(COUNTIF(C$6:C247,C247)=1,MAX(X$5:X246)+1,"")</f>
        <v/>
      </c>
      <c r="Y247" s="49" t="str">
        <f>IF(C247=Recherche!$C$2,MAX(Y$5:Y246)+1,"")</f>
        <v/>
      </c>
    </row>
    <row r="248" spans="24:25" x14ac:dyDescent="0.15">
      <c r="X248" s="49" t="str">
        <f>IF(COUNTIF(C$6:C248,C248)=1,MAX(X$5:X247)+1,"")</f>
        <v/>
      </c>
      <c r="Y248" s="49" t="str">
        <f>IF(C248=Recherche!$C$2,MAX(Y$5:Y247)+1,"")</f>
        <v/>
      </c>
    </row>
    <row r="249" spans="24:25" x14ac:dyDescent="0.15">
      <c r="X249" s="49" t="str">
        <f>IF(COUNTIF(C$6:C249,C249)=1,MAX(X$5:X248)+1,"")</f>
        <v/>
      </c>
      <c r="Y249" s="49" t="str">
        <f>IF(C249=Recherche!$C$2,MAX(Y$5:Y248)+1,"")</f>
        <v/>
      </c>
    </row>
    <row r="250" spans="24:25" x14ac:dyDescent="0.15">
      <c r="X250" s="49" t="str">
        <f>IF(COUNTIF(C$6:C250,C250)=1,MAX(X$5:X249)+1,"")</f>
        <v/>
      </c>
      <c r="Y250" s="49" t="str">
        <f>IF(C250=Recherche!$C$2,MAX(Y$5:Y249)+1,"")</f>
        <v/>
      </c>
    </row>
    <row r="251" spans="24:25" x14ac:dyDescent="0.15">
      <c r="X251" s="49" t="str">
        <f>IF(COUNTIF(C$6:C251,C251)=1,MAX(X$5:X250)+1,"")</f>
        <v/>
      </c>
      <c r="Y251" s="49" t="str">
        <f>IF(C251=Recherche!$C$2,MAX(Y$5:Y250)+1,"")</f>
        <v/>
      </c>
    </row>
    <row r="252" spans="24:25" x14ac:dyDescent="0.15">
      <c r="X252" s="49" t="str">
        <f>IF(COUNTIF(C$6:C252,C252)=1,MAX(X$5:X251)+1,"")</f>
        <v/>
      </c>
      <c r="Y252" s="49" t="str">
        <f>IF(C252=Recherche!$C$2,MAX(Y$5:Y251)+1,"")</f>
        <v/>
      </c>
    </row>
    <row r="253" spans="24:25" x14ac:dyDescent="0.15">
      <c r="X253" s="49" t="str">
        <f>IF(COUNTIF(C$6:C253,C253)=1,MAX(X$5:X252)+1,"")</f>
        <v/>
      </c>
      <c r="Y253" s="49" t="str">
        <f>IF(C253=Recherche!$C$2,MAX(Y$5:Y252)+1,"")</f>
        <v/>
      </c>
    </row>
    <row r="254" spans="24:25" x14ac:dyDescent="0.15">
      <c r="X254" s="49" t="str">
        <f>IF(COUNTIF(C$6:C254,C254)=1,MAX(X$5:X253)+1,"")</f>
        <v/>
      </c>
      <c r="Y254" s="49" t="str">
        <f>IF(C254=Recherche!$C$2,MAX(Y$5:Y253)+1,"")</f>
        <v/>
      </c>
    </row>
    <row r="255" spans="24:25" x14ac:dyDescent="0.15">
      <c r="X255" s="49" t="str">
        <f>IF(COUNTIF(C$6:C255,C255)=1,MAX(X$5:X254)+1,"")</f>
        <v/>
      </c>
      <c r="Y255" s="49" t="str">
        <f>IF(C255=Recherche!$C$2,MAX(Y$5:Y254)+1,"")</f>
        <v/>
      </c>
    </row>
    <row r="256" spans="24:25" x14ac:dyDescent="0.15">
      <c r="X256" s="49" t="str">
        <f>IF(COUNTIF(C$6:C256,C256)=1,MAX(X$5:X255)+1,"")</f>
        <v/>
      </c>
      <c r="Y256" s="49" t="str">
        <f>IF(C256=Recherche!$C$2,MAX(Y$5:Y255)+1,"")</f>
        <v/>
      </c>
    </row>
    <row r="257" spans="24:25" x14ac:dyDescent="0.15">
      <c r="X257" s="49" t="str">
        <f>IF(COUNTIF(C$6:C257,C257)=1,MAX(X$5:X256)+1,"")</f>
        <v/>
      </c>
      <c r="Y257" s="49" t="str">
        <f>IF(C257=Recherche!$C$2,MAX(Y$5:Y256)+1,"")</f>
        <v/>
      </c>
    </row>
    <row r="258" spans="24:25" x14ac:dyDescent="0.15">
      <c r="X258" s="49" t="str">
        <f>IF(COUNTIF(C$6:C258,C258)=1,MAX(X$5:X257)+1,"")</f>
        <v/>
      </c>
      <c r="Y258" s="49" t="str">
        <f>IF(C258=Recherche!$C$2,MAX(Y$5:Y257)+1,"")</f>
        <v/>
      </c>
    </row>
    <row r="259" spans="24:25" x14ac:dyDescent="0.15">
      <c r="X259" s="49" t="str">
        <f>IF(COUNTIF(C$6:C259,C259)=1,MAX(X$5:X258)+1,"")</f>
        <v/>
      </c>
      <c r="Y259" s="49" t="str">
        <f>IF(C259=Recherche!$C$2,MAX(Y$5:Y258)+1,"")</f>
        <v/>
      </c>
    </row>
    <row r="260" spans="24:25" x14ac:dyDescent="0.15">
      <c r="X260" s="49" t="str">
        <f>IF(COUNTIF(C$6:C260,C260)=1,MAX(X$5:X259)+1,"")</f>
        <v/>
      </c>
      <c r="Y260" s="49" t="str">
        <f>IF(C260=Recherche!$C$2,MAX(Y$5:Y259)+1,"")</f>
        <v/>
      </c>
    </row>
    <row r="261" spans="24:25" x14ac:dyDescent="0.15">
      <c r="X261" s="49" t="str">
        <f>IF(COUNTIF(C$6:C261,C261)=1,MAX(X$5:X260)+1,"")</f>
        <v/>
      </c>
      <c r="Y261" s="49" t="str">
        <f>IF(C261=Recherche!$C$2,MAX(Y$5:Y260)+1,"")</f>
        <v/>
      </c>
    </row>
    <row r="262" spans="24:25" x14ac:dyDescent="0.15">
      <c r="X262" s="49" t="str">
        <f>IF(COUNTIF(C$6:C262,C262)=1,MAX(X$5:X261)+1,"")</f>
        <v/>
      </c>
      <c r="Y262" s="49" t="str">
        <f>IF(C262=Recherche!$C$2,MAX(Y$5:Y261)+1,"")</f>
        <v/>
      </c>
    </row>
    <row r="263" spans="24:25" x14ac:dyDescent="0.15">
      <c r="X263" s="49" t="str">
        <f>IF(COUNTIF(C$6:C263,C263)=1,MAX(X$5:X262)+1,"")</f>
        <v/>
      </c>
      <c r="Y263" s="49" t="str">
        <f>IF(C263=Recherche!$C$2,MAX(Y$5:Y262)+1,"")</f>
        <v/>
      </c>
    </row>
    <row r="264" spans="24:25" x14ac:dyDescent="0.15">
      <c r="X264" s="49" t="str">
        <f>IF(COUNTIF(C$6:C264,C264)=1,MAX(X$5:X263)+1,"")</f>
        <v/>
      </c>
      <c r="Y264" s="49" t="str">
        <f>IF(C264=Recherche!$C$2,MAX(Y$5:Y263)+1,"")</f>
        <v/>
      </c>
    </row>
    <row r="265" spans="24:25" x14ac:dyDescent="0.15">
      <c r="X265" s="49" t="str">
        <f>IF(COUNTIF(C$6:C265,C265)=1,MAX(X$5:X264)+1,"")</f>
        <v/>
      </c>
      <c r="Y265" s="49" t="str">
        <f>IF(C265=Recherche!$C$2,MAX(Y$5:Y264)+1,"")</f>
        <v/>
      </c>
    </row>
    <row r="266" spans="24:25" x14ac:dyDescent="0.15">
      <c r="X266" s="49" t="str">
        <f>IF(COUNTIF(C$6:C266,C266)=1,MAX(X$5:X265)+1,"")</f>
        <v/>
      </c>
      <c r="Y266" s="49" t="str">
        <f>IF(C266=Recherche!$C$2,MAX(Y$5:Y265)+1,"")</f>
        <v/>
      </c>
    </row>
    <row r="267" spans="24:25" x14ac:dyDescent="0.15">
      <c r="X267" s="49" t="str">
        <f>IF(COUNTIF(C$6:C267,C267)=1,MAX(X$5:X266)+1,"")</f>
        <v/>
      </c>
      <c r="Y267" s="49" t="str">
        <f>IF(C267=Recherche!$C$2,MAX(Y$5:Y266)+1,"")</f>
        <v/>
      </c>
    </row>
    <row r="268" spans="24:25" x14ac:dyDescent="0.15">
      <c r="X268" s="49" t="str">
        <f>IF(COUNTIF(C$6:C268,C268)=1,MAX(X$5:X267)+1,"")</f>
        <v/>
      </c>
      <c r="Y268" s="49" t="str">
        <f>IF(C268=Recherche!$C$2,MAX(Y$5:Y267)+1,"")</f>
        <v/>
      </c>
    </row>
    <row r="269" spans="24:25" x14ac:dyDescent="0.15">
      <c r="X269" s="49" t="str">
        <f>IF(COUNTIF(C$6:C269,C269)=1,MAX(X$5:X268)+1,"")</f>
        <v/>
      </c>
      <c r="Y269" s="49" t="str">
        <f>IF(C269=Recherche!$C$2,MAX(Y$5:Y268)+1,"")</f>
        <v/>
      </c>
    </row>
    <row r="270" spans="24:25" x14ac:dyDescent="0.15">
      <c r="X270" s="49" t="str">
        <f>IF(COUNTIF(C$6:C270,C270)=1,MAX(X$5:X269)+1,"")</f>
        <v/>
      </c>
      <c r="Y270" s="49" t="str">
        <f>IF(C270=Recherche!$C$2,MAX(Y$5:Y269)+1,"")</f>
        <v/>
      </c>
    </row>
    <row r="271" spans="24:25" x14ac:dyDescent="0.15">
      <c r="X271" s="49" t="str">
        <f>IF(COUNTIF(C$6:C271,C271)=1,MAX(X$5:X270)+1,"")</f>
        <v/>
      </c>
      <c r="Y271" s="49" t="str">
        <f>IF(C271=Recherche!$C$2,MAX(Y$5:Y270)+1,"")</f>
        <v/>
      </c>
    </row>
    <row r="272" spans="24:25" x14ac:dyDescent="0.15">
      <c r="X272" s="49" t="str">
        <f>IF(COUNTIF(C$6:C272,C272)=1,MAX(X$5:X271)+1,"")</f>
        <v/>
      </c>
      <c r="Y272" s="49" t="str">
        <f>IF(C272=Recherche!$C$2,MAX(Y$5:Y271)+1,"")</f>
        <v/>
      </c>
    </row>
    <row r="273" spans="24:25" x14ac:dyDescent="0.15">
      <c r="X273" s="49" t="str">
        <f>IF(COUNTIF(C$6:C273,C273)=1,MAX(X$5:X272)+1,"")</f>
        <v/>
      </c>
      <c r="Y273" s="49" t="str">
        <f>IF(C273=Recherche!$C$2,MAX(Y$5:Y272)+1,"")</f>
        <v/>
      </c>
    </row>
    <row r="274" spans="24:25" x14ac:dyDescent="0.15">
      <c r="X274" s="49" t="str">
        <f>IF(COUNTIF(C$6:C274,C274)=1,MAX(X$5:X273)+1,"")</f>
        <v/>
      </c>
      <c r="Y274" s="49" t="str">
        <f>IF(C274=Recherche!$C$2,MAX(Y$5:Y273)+1,"")</f>
        <v/>
      </c>
    </row>
    <row r="275" spans="24:25" x14ac:dyDescent="0.15">
      <c r="X275" s="49" t="str">
        <f>IF(COUNTIF(C$6:C275,C275)=1,MAX(X$5:X274)+1,"")</f>
        <v/>
      </c>
      <c r="Y275" s="49" t="str">
        <f>IF(C275=Recherche!$C$2,MAX(Y$5:Y274)+1,"")</f>
        <v/>
      </c>
    </row>
    <row r="276" spans="24:25" x14ac:dyDescent="0.15">
      <c r="X276" s="49" t="str">
        <f>IF(COUNTIF(C$6:C276,C276)=1,MAX(X$5:X275)+1,"")</f>
        <v/>
      </c>
      <c r="Y276" s="49" t="str">
        <f>IF(C276=Recherche!$C$2,MAX(Y$5:Y275)+1,"")</f>
        <v/>
      </c>
    </row>
    <row r="277" spans="24:25" x14ac:dyDescent="0.15">
      <c r="X277" s="49" t="str">
        <f>IF(COUNTIF(C$6:C277,C277)=1,MAX(X$5:X276)+1,"")</f>
        <v/>
      </c>
      <c r="Y277" s="49" t="str">
        <f>IF(C277=Recherche!$C$2,MAX(Y$5:Y276)+1,"")</f>
        <v/>
      </c>
    </row>
    <row r="278" spans="24:25" x14ac:dyDescent="0.15">
      <c r="X278" s="49" t="str">
        <f>IF(COUNTIF(C$6:C278,C278)=1,MAX(X$5:X277)+1,"")</f>
        <v/>
      </c>
      <c r="Y278" s="49" t="str">
        <f>IF(C278=Recherche!$C$2,MAX(Y$5:Y277)+1,"")</f>
        <v/>
      </c>
    </row>
    <row r="279" spans="24:25" x14ac:dyDescent="0.15">
      <c r="X279" s="49" t="str">
        <f>IF(COUNTIF(C$6:C279,C279)=1,MAX(X$5:X278)+1,"")</f>
        <v/>
      </c>
      <c r="Y279" s="49" t="str">
        <f>IF(C279=Recherche!$C$2,MAX(Y$5:Y278)+1,"")</f>
        <v/>
      </c>
    </row>
    <row r="280" spans="24:25" x14ac:dyDescent="0.15">
      <c r="X280" s="49" t="str">
        <f>IF(COUNTIF(C$6:C280,C280)=1,MAX(X$5:X279)+1,"")</f>
        <v/>
      </c>
      <c r="Y280" s="49" t="str">
        <f>IF(C280=Recherche!$C$2,MAX(Y$5:Y279)+1,"")</f>
        <v/>
      </c>
    </row>
    <row r="281" spans="24:25" x14ac:dyDescent="0.15">
      <c r="X281" s="49" t="str">
        <f>IF(COUNTIF(C$6:C281,C281)=1,MAX(X$5:X280)+1,"")</f>
        <v/>
      </c>
      <c r="Y281" s="49" t="str">
        <f>IF(C281=Recherche!$C$2,MAX(Y$5:Y280)+1,"")</f>
        <v/>
      </c>
    </row>
    <row r="282" spans="24:25" x14ac:dyDescent="0.15">
      <c r="X282" s="49" t="str">
        <f>IF(COUNTIF(C$6:C282,C282)=1,MAX(X$5:X281)+1,"")</f>
        <v/>
      </c>
      <c r="Y282" s="49" t="str">
        <f>IF(C282=Recherche!$C$2,MAX(Y$5:Y281)+1,"")</f>
        <v/>
      </c>
    </row>
    <row r="283" spans="24:25" x14ac:dyDescent="0.15">
      <c r="X283" s="49" t="str">
        <f>IF(COUNTIF(C$6:C283,C283)=1,MAX(X$5:X282)+1,"")</f>
        <v/>
      </c>
      <c r="Y283" s="49" t="str">
        <f>IF(C283=Recherche!$C$2,MAX(Y$5:Y282)+1,"")</f>
        <v/>
      </c>
    </row>
    <row r="284" spans="24:25" x14ac:dyDescent="0.15">
      <c r="X284" s="49" t="str">
        <f>IF(COUNTIF(C$6:C284,C284)=1,MAX(X$5:X283)+1,"")</f>
        <v/>
      </c>
      <c r="Y284" s="49" t="str">
        <f>IF(C284=Recherche!$C$2,MAX(Y$5:Y283)+1,"")</f>
        <v/>
      </c>
    </row>
    <row r="285" spans="24:25" x14ac:dyDescent="0.15">
      <c r="X285" s="49" t="str">
        <f>IF(COUNTIF(C$6:C285,C285)=1,MAX(X$5:X284)+1,"")</f>
        <v/>
      </c>
      <c r="Y285" s="49" t="str">
        <f>IF(C285=Recherche!$C$2,MAX(Y$5:Y284)+1,"")</f>
        <v/>
      </c>
    </row>
    <row r="286" spans="24:25" x14ac:dyDescent="0.15">
      <c r="X286" s="49" t="str">
        <f>IF(COUNTIF(C$6:C286,C286)=1,MAX(X$5:X285)+1,"")</f>
        <v/>
      </c>
      <c r="Y286" s="49" t="str">
        <f>IF(C286=Recherche!$C$2,MAX(Y$5:Y285)+1,"")</f>
        <v/>
      </c>
    </row>
    <row r="287" spans="24:25" x14ac:dyDescent="0.15">
      <c r="X287" s="49" t="str">
        <f>IF(COUNTIF(C$6:C287,C287)=1,MAX(X$5:X286)+1,"")</f>
        <v/>
      </c>
      <c r="Y287" s="49" t="str">
        <f>IF(C287=Recherche!$C$2,MAX(Y$5:Y286)+1,"")</f>
        <v/>
      </c>
    </row>
    <row r="288" spans="24:25" x14ac:dyDescent="0.15">
      <c r="X288" s="49" t="str">
        <f>IF(COUNTIF(C$6:C288,C288)=1,MAX(X$5:X287)+1,"")</f>
        <v/>
      </c>
      <c r="Y288" s="49" t="str">
        <f>IF(C288=Recherche!$C$2,MAX(Y$5:Y287)+1,"")</f>
        <v/>
      </c>
    </row>
    <row r="289" spans="24:25" x14ac:dyDescent="0.15">
      <c r="X289" s="49" t="str">
        <f>IF(COUNTIF(C$6:C289,C289)=1,MAX(X$5:X288)+1,"")</f>
        <v/>
      </c>
      <c r="Y289" s="49" t="str">
        <f>IF(C289=Recherche!$C$2,MAX(Y$5:Y288)+1,"")</f>
        <v/>
      </c>
    </row>
    <row r="290" spans="24:25" x14ac:dyDescent="0.15">
      <c r="X290" s="49" t="str">
        <f>IF(COUNTIF(C$6:C290,C290)=1,MAX(X$5:X289)+1,"")</f>
        <v/>
      </c>
      <c r="Y290" s="49" t="str">
        <f>IF(C290=Recherche!$C$2,MAX(Y$5:Y289)+1,"")</f>
        <v/>
      </c>
    </row>
    <row r="291" spans="24:25" x14ac:dyDescent="0.15">
      <c r="X291" s="49" t="str">
        <f>IF(COUNTIF(C$6:C291,C291)=1,MAX(X$5:X290)+1,"")</f>
        <v/>
      </c>
      <c r="Y291" s="49" t="str">
        <f>IF(C291=Recherche!$C$2,MAX(Y$5:Y290)+1,"")</f>
        <v/>
      </c>
    </row>
    <row r="292" spans="24:25" x14ac:dyDescent="0.15">
      <c r="X292" s="49" t="str">
        <f>IF(COUNTIF(C$6:C292,C292)=1,MAX(X$5:X291)+1,"")</f>
        <v/>
      </c>
      <c r="Y292" s="49" t="str">
        <f>IF(C292=Recherche!$C$2,MAX(Y$5:Y291)+1,"")</f>
        <v/>
      </c>
    </row>
    <row r="293" spans="24:25" x14ac:dyDescent="0.15">
      <c r="X293" s="49" t="str">
        <f>IF(COUNTIF(C$6:C293,C293)=1,MAX(X$5:X292)+1,"")</f>
        <v/>
      </c>
      <c r="Y293" s="49" t="str">
        <f>IF(C293=Recherche!$C$2,MAX(Y$5:Y292)+1,"")</f>
        <v/>
      </c>
    </row>
    <row r="294" spans="24:25" x14ac:dyDescent="0.15">
      <c r="X294" s="49" t="str">
        <f>IF(COUNTIF(C$6:C294,C294)=1,MAX(X$5:X293)+1,"")</f>
        <v/>
      </c>
      <c r="Y294" s="49" t="str">
        <f>IF(C294=Recherche!$C$2,MAX(Y$5:Y293)+1,"")</f>
        <v/>
      </c>
    </row>
    <row r="295" spans="24:25" x14ac:dyDescent="0.15">
      <c r="X295" s="49" t="str">
        <f>IF(COUNTIF(C$6:C295,C295)=1,MAX(X$5:X294)+1,"")</f>
        <v/>
      </c>
      <c r="Y295" s="49" t="str">
        <f>IF(C295=Recherche!$C$2,MAX(Y$5:Y294)+1,"")</f>
        <v/>
      </c>
    </row>
    <row r="296" spans="24:25" x14ac:dyDescent="0.15">
      <c r="X296" s="49" t="str">
        <f>IF(COUNTIF(C$6:C296,C296)=1,MAX(X$5:X295)+1,"")</f>
        <v/>
      </c>
      <c r="Y296" s="49" t="str">
        <f>IF(C296=Recherche!$C$2,MAX(Y$5:Y295)+1,"")</f>
        <v/>
      </c>
    </row>
    <row r="297" spans="24:25" x14ac:dyDescent="0.15">
      <c r="X297" s="49" t="str">
        <f>IF(COUNTIF(C$6:C297,C297)=1,MAX(X$5:X296)+1,"")</f>
        <v/>
      </c>
      <c r="Y297" s="49" t="str">
        <f>IF(C297=Recherche!$C$2,MAX(Y$5:Y296)+1,"")</f>
        <v/>
      </c>
    </row>
    <row r="298" spans="24:25" x14ac:dyDescent="0.15">
      <c r="X298" s="49" t="str">
        <f>IF(COUNTIF(C$6:C298,C298)=1,MAX(X$5:X297)+1,"")</f>
        <v/>
      </c>
      <c r="Y298" s="49" t="str">
        <f>IF(C298=Recherche!$C$2,MAX(Y$5:Y297)+1,"")</f>
        <v/>
      </c>
    </row>
    <row r="299" spans="24:25" x14ac:dyDescent="0.15">
      <c r="X299" s="49" t="str">
        <f>IF(COUNTIF(C$6:C299,C299)=1,MAX(X$5:X298)+1,"")</f>
        <v/>
      </c>
      <c r="Y299" s="49" t="str">
        <f>IF(C299=Recherche!$C$2,MAX(Y$5:Y298)+1,"")</f>
        <v/>
      </c>
    </row>
    <row r="300" spans="24:25" x14ac:dyDescent="0.15">
      <c r="X300" s="49" t="str">
        <f>IF(COUNTIF(C$6:C300,C300)=1,MAX(X$5:X299)+1,"")</f>
        <v/>
      </c>
      <c r="Y300" s="49" t="str">
        <f>IF(C300=Recherche!$C$2,MAX(Y$5:Y299)+1,"")</f>
        <v/>
      </c>
    </row>
    <row r="301" spans="24:25" x14ac:dyDescent="0.15">
      <c r="X301" s="49" t="str">
        <f>IF(COUNTIF(C$6:C301,C301)=1,MAX(X$5:X300)+1,"")</f>
        <v/>
      </c>
      <c r="Y301" s="49" t="str">
        <f>IF(C301=Recherche!$C$2,MAX(Y$5:Y300)+1,"")</f>
        <v/>
      </c>
    </row>
    <row r="302" spans="24:25" x14ac:dyDescent="0.15">
      <c r="X302" s="49" t="str">
        <f>IF(COUNTIF(C$6:C302,C302)=1,MAX(X$5:X301)+1,"")</f>
        <v/>
      </c>
      <c r="Y302" s="49" t="str">
        <f>IF(C302=Recherche!$C$2,MAX(Y$5:Y301)+1,"")</f>
        <v/>
      </c>
    </row>
    <row r="303" spans="24:25" x14ac:dyDescent="0.15">
      <c r="X303" s="49" t="str">
        <f>IF(COUNTIF(C$6:C303,C303)=1,MAX(X$5:X302)+1,"")</f>
        <v/>
      </c>
      <c r="Y303" s="49" t="str">
        <f>IF(C303=Recherche!$C$2,MAX(Y$5:Y302)+1,"")</f>
        <v/>
      </c>
    </row>
    <row r="304" spans="24:25" x14ac:dyDescent="0.15">
      <c r="X304" s="49" t="str">
        <f>IF(COUNTIF(C$6:C304,C304)=1,MAX(X$5:X303)+1,"")</f>
        <v/>
      </c>
      <c r="Y304" s="49" t="str">
        <f>IF(C304=Recherche!$C$2,MAX(Y$5:Y303)+1,"")</f>
        <v/>
      </c>
    </row>
    <row r="305" spans="24:25" x14ac:dyDescent="0.15">
      <c r="X305" s="49" t="str">
        <f>IF(COUNTIF(C$6:C305,C305)=1,MAX(X$5:X304)+1,"")</f>
        <v/>
      </c>
      <c r="Y305" s="49" t="str">
        <f>IF(C305=Recherche!$C$2,MAX(Y$5:Y304)+1,"")</f>
        <v/>
      </c>
    </row>
    <row r="306" spans="24:25" x14ac:dyDescent="0.15">
      <c r="X306" s="49" t="str">
        <f>IF(COUNTIF(C$6:C306,C306)=1,MAX(X$5:X305)+1,"")</f>
        <v/>
      </c>
      <c r="Y306" s="49" t="str">
        <f>IF(C306=Recherche!$C$2,MAX(Y$5:Y305)+1,"")</f>
        <v/>
      </c>
    </row>
    <row r="307" spans="24:25" x14ac:dyDescent="0.15">
      <c r="X307" s="49" t="str">
        <f>IF(COUNTIF(C$6:C307,C307)=1,MAX(X$5:X306)+1,"")</f>
        <v/>
      </c>
      <c r="Y307" s="49" t="str">
        <f>IF(C307=Recherche!$C$2,MAX(Y$5:Y306)+1,"")</f>
        <v/>
      </c>
    </row>
    <row r="308" spans="24:25" x14ac:dyDescent="0.15">
      <c r="X308" s="49" t="str">
        <f>IF(COUNTIF(C$6:C308,C308)=1,MAX(X$5:X307)+1,"")</f>
        <v/>
      </c>
      <c r="Y308" s="49" t="str">
        <f>IF(C308=Recherche!$C$2,MAX(Y$5:Y307)+1,"")</f>
        <v/>
      </c>
    </row>
    <row r="309" spans="24:25" x14ac:dyDescent="0.15">
      <c r="X309" s="49" t="str">
        <f>IF(COUNTIF(C$6:C309,C309)=1,MAX(X$5:X308)+1,"")</f>
        <v/>
      </c>
      <c r="Y309" s="49" t="str">
        <f>IF(C309=Recherche!$C$2,MAX(Y$5:Y308)+1,"")</f>
        <v/>
      </c>
    </row>
    <row r="310" spans="24:25" x14ac:dyDescent="0.15">
      <c r="X310" s="49" t="str">
        <f>IF(COUNTIF(C$6:C310,C310)=1,MAX(X$5:X309)+1,"")</f>
        <v/>
      </c>
      <c r="Y310" s="49" t="str">
        <f>IF(C310=Recherche!$C$2,MAX(Y$5:Y309)+1,"")</f>
        <v/>
      </c>
    </row>
    <row r="311" spans="24:25" x14ac:dyDescent="0.15">
      <c r="X311" s="49" t="str">
        <f>IF(COUNTIF(C$6:C311,C311)=1,MAX(X$5:X310)+1,"")</f>
        <v/>
      </c>
      <c r="Y311" s="49" t="str">
        <f>IF(C311=Recherche!$C$2,MAX(Y$5:Y310)+1,"")</f>
        <v/>
      </c>
    </row>
    <row r="312" spans="24:25" x14ac:dyDescent="0.15">
      <c r="X312" s="49" t="str">
        <f>IF(COUNTIF(C$6:C312,C312)=1,MAX(X$5:X311)+1,"")</f>
        <v/>
      </c>
      <c r="Y312" s="49" t="str">
        <f>IF(C312=Recherche!$C$2,MAX(Y$5:Y311)+1,"")</f>
        <v/>
      </c>
    </row>
    <row r="313" spans="24:25" x14ac:dyDescent="0.15">
      <c r="X313" s="49" t="str">
        <f>IF(COUNTIF(C$6:C313,C313)=1,MAX(X$5:X312)+1,"")</f>
        <v/>
      </c>
      <c r="Y313" s="49" t="str">
        <f>IF(C313=Recherche!$C$2,MAX(Y$5:Y312)+1,"")</f>
        <v/>
      </c>
    </row>
    <row r="314" spans="24:25" x14ac:dyDescent="0.15">
      <c r="X314" s="49" t="str">
        <f>IF(COUNTIF(C$6:C314,C314)=1,MAX(X$5:X313)+1,"")</f>
        <v/>
      </c>
      <c r="Y314" s="49" t="str">
        <f>IF(C314=Recherche!$C$2,MAX(Y$5:Y313)+1,"")</f>
        <v/>
      </c>
    </row>
    <row r="315" spans="24:25" x14ac:dyDescent="0.15">
      <c r="X315" s="49" t="str">
        <f>IF(COUNTIF(C$6:C315,C315)=1,MAX(X$5:X314)+1,"")</f>
        <v/>
      </c>
      <c r="Y315" s="49" t="str">
        <f>IF(C315=Recherche!$C$2,MAX(Y$5:Y314)+1,"")</f>
        <v/>
      </c>
    </row>
    <row r="316" spans="24:25" x14ac:dyDescent="0.15">
      <c r="X316" s="49" t="str">
        <f>IF(COUNTIF(C$6:C316,C316)=1,MAX(X$5:X315)+1,"")</f>
        <v/>
      </c>
      <c r="Y316" s="49" t="str">
        <f>IF(C316=Recherche!$C$2,MAX(Y$5:Y315)+1,"")</f>
        <v/>
      </c>
    </row>
    <row r="317" spans="24:25" x14ac:dyDescent="0.15">
      <c r="X317" s="49" t="str">
        <f>IF(COUNTIF(C$6:C317,C317)=1,MAX(X$5:X316)+1,"")</f>
        <v/>
      </c>
      <c r="Y317" s="49" t="str">
        <f>IF(C317=Recherche!$C$2,MAX(Y$5:Y316)+1,"")</f>
        <v/>
      </c>
    </row>
    <row r="318" spans="24:25" x14ac:dyDescent="0.15">
      <c r="X318" s="49" t="str">
        <f>IF(COUNTIF(C$6:C318,C318)=1,MAX(X$5:X317)+1,"")</f>
        <v/>
      </c>
      <c r="Y318" s="49" t="str">
        <f>IF(C318=Recherche!$C$2,MAX(Y$5:Y317)+1,"")</f>
        <v/>
      </c>
    </row>
    <row r="319" spans="24:25" x14ac:dyDescent="0.15">
      <c r="X319" s="49" t="str">
        <f>IF(COUNTIF(C$6:C319,C319)=1,MAX(X$5:X318)+1,"")</f>
        <v/>
      </c>
      <c r="Y319" s="49" t="str">
        <f>IF(C319=Recherche!$C$2,MAX(Y$5:Y318)+1,"")</f>
        <v/>
      </c>
    </row>
    <row r="320" spans="24:25" x14ac:dyDescent="0.15">
      <c r="X320" s="49" t="str">
        <f>IF(COUNTIF(C$6:C320,C320)=1,MAX(X$5:X319)+1,"")</f>
        <v/>
      </c>
      <c r="Y320" s="49" t="str">
        <f>IF(C320=Recherche!$C$2,MAX(Y$5:Y319)+1,"")</f>
        <v/>
      </c>
    </row>
    <row r="321" spans="24:25" x14ac:dyDescent="0.15">
      <c r="X321" s="49" t="str">
        <f>IF(COUNTIF(C$6:C321,C321)=1,MAX(X$5:X320)+1,"")</f>
        <v/>
      </c>
      <c r="Y321" s="49" t="str">
        <f>IF(C321=Recherche!$C$2,MAX(Y$5:Y320)+1,"")</f>
        <v/>
      </c>
    </row>
    <row r="322" spans="24:25" x14ac:dyDescent="0.15">
      <c r="X322" s="49" t="str">
        <f>IF(COUNTIF(C$6:C322,C322)=1,MAX(X$5:X321)+1,"")</f>
        <v/>
      </c>
      <c r="Y322" s="49" t="str">
        <f>IF(C322=Recherche!$C$2,MAX(Y$5:Y321)+1,"")</f>
        <v/>
      </c>
    </row>
    <row r="323" spans="24:25" x14ac:dyDescent="0.15">
      <c r="X323" s="49" t="str">
        <f>IF(COUNTIF(C$6:C323,C323)=1,MAX(X$5:X322)+1,"")</f>
        <v/>
      </c>
      <c r="Y323" s="49" t="str">
        <f>IF(C323=Recherche!$C$2,MAX(Y$5:Y322)+1,"")</f>
        <v/>
      </c>
    </row>
    <row r="324" spans="24:25" x14ac:dyDescent="0.15">
      <c r="X324" s="49" t="str">
        <f>IF(COUNTIF(C$6:C324,C324)=1,MAX(X$5:X323)+1,"")</f>
        <v/>
      </c>
      <c r="Y324" s="49" t="str">
        <f>IF(C324=Recherche!$C$2,MAX(Y$5:Y323)+1,"")</f>
        <v/>
      </c>
    </row>
    <row r="325" spans="24:25" x14ac:dyDescent="0.15">
      <c r="X325" s="49" t="str">
        <f>IF(COUNTIF(C$6:C325,C325)=1,MAX(X$5:X324)+1,"")</f>
        <v/>
      </c>
      <c r="Y325" s="49" t="str">
        <f>IF(C325=Recherche!$C$2,MAX(Y$5:Y324)+1,"")</f>
        <v/>
      </c>
    </row>
    <row r="326" spans="24:25" x14ac:dyDescent="0.15">
      <c r="X326" s="49" t="str">
        <f>IF(COUNTIF(C$6:C326,C326)=1,MAX(X$5:X325)+1,"")</f>
        <v/>
      </c>
      <c r="Y326" s="49" t="str">
        <f>IF(C326=Recherche!$C$2,MAX(Y$5:Y325)+1,"")</f>
        <v/>
      </c>
    </row>
    <row r="327" spans="24:25" x14ac:dyDescent="0.15">
      <c r="X327" s="49" t="str">
        <f>IF(COUNTIF(C$6:C327,C327)=1,MAX(X$5:X326)+1,"")</f>
        <v/>
      </c>
      <c r="Y327" s="49" t="str">
        <f>IF(C327=Recherche!$C$2,MAX(Y$5:Y326)+1,"")</f>
        <v/>
      </c>
    </row>
    <row r="328" spans="24:25" x14ac:dyDescent="0.15">
      <c r="X328" s="49" t="str">
        <f>IF(COUNTIF(C$6:C328,C328)=1,MAX(X$5:X327)+1,"")</f>
        <v/>
      </c>
      <c r="Y328" s="49" t="str">
        <f>IF(C328=Recherche!$C$2,MAX(Y$5:Y327)+1,"")</f>
        <v/>
      </c>
    </row>
    <row r="329" spans="24:25" x14ac:dyDescent="0.15">
      <c r="X329" s="49" t="str">
        <f>IF(COUNTIF(C$6:C329,C329)=1,MAX(X$5:X328)+1,"")</f>
        <v/>
      </c>
      <c r="Y329" s="49" t="str">
        <f>IF(C329=Recherche!$C$2,MAX(Y$5:Y328)+1,"")</f>
        <v/>
      </c>
    </row>
    <row r="330" spans="24:25" x14ac:dyDescent="0.15">
      <c r="X330" s="49" t="str">
        <f>IF(COUNTIF(C$6:C330,C330)=1,MAX(X$5:X329)+1,"")</f>
        <v/>
      </c>
      <c r="Y330" s="49" t="str">
        <f>IF(C330=Recherche!$C$2,MAX(Y$5:Y329)+1,"")</f>
        <v/>
      </c>
    </row>
    <row r="331" spans="24:25" x14ac:dyDescent="0.15">
      <c r="X331" s="49" t="str">
        <f>IF(COUNTIF(C$6:C331,C331)=1,MAX(X$5:X330)+1,"")</f>
        <v/>
      </c>
      <c r="Y331" s="49" t="str">
        <f>IF(C331=Recherche!$C$2,MAX(Y$5:Y330)+1,"")</f>
        <v/>
      </c>
    </row>
    <row r="332" spans="24:25" x14ac:dyDescent="0.15">
      <c r="X332" s="49" t="str">
        <f>IF(COUNTIF(C$6:C332,C332)=1,MAX(X$5:X331)+1,"")</f>
        <v/>
      </c>
      <c r="Y332" s="49" t="str">
        <f>IF(C332=Recherche!$C$2,MAX(Y$5:Y331)+1,"")</f>
        <v/>
      </c>
    </row>
    <row r="333" spans="24:25" x14ac:dyDescent="0.15">
      <c r="X333" s="49" t="str">
        <f>IF(COUNTIF(C$6:C333,C333)=1,MAX(X$5:X332)+1,"")</f>
        <v/>
      </c>
      <c r="Y333" s="49" t="str">
        <f>IF(C333=Recherche!$C$2,MAX(Y$5:Y332)+1,"")</f>
        <v/>
      </c>
    </row>
    <row r="334" spans="24:25" x14ac:dyDescent="0.15">
      <c r="X334" s="49" t="str">
        <f>IF(COUNTIF(C$6:C334,C334)=1,MAX(X$5:X333)+1,"")</f>
        <v/>
      </c>
      <c r="Y334" s="49" t="str">
        <f>IF(C334=Recherche!$C$2,MAX(Y$5:Y333)+1,"")</f>
        <v/>
      </c>
    </row>
    <row r="335" spans="24:25" x14ac:dyDescent="0.15">
      <c r="X335" s="49" t="str">
        <f>IF(COUNTIF(C$6:C335,C335)=1,MAX(X$5:X334)+1,"")</f>
        <v/>
      </c>
      <c r="Y335" s="49" t="str">
        <f>IF(C335=Recherche!$C$2,MAX(Y$5:Y334)+1,"")</f>
        <v/>
      </c>
    </row>
    <row r="336" spans="24:25" x14ac:dyDescent="0.15">
      <c r="X336" s="49" t="str">
        <f>IF(COUNTIF(C$6:C336,C336)=1,MAX(X$5:X335)+1,"")</f>
        <v/>
      </c>
      <c r="Y336" s="49" t="str">
        <f>IF(C336=Recherche!$C$2,MAX(Y$5:Y335)+1,"")</f>
        <v/>
      </c>
    </row>
    <row r="337" spans="24:25" x14ac:dyDescent="0.15">
      <c r="X337" s="49" t="str">
        <f>IF(COUNTIF(C$6:C337,C337)=1,MAX(X$5:X336)+1,"")</f>
        <v/>
      </c>
      <c r="Y337" s="49" t="str">
        <f>IF(C337=Recherche!$C$2,MAX(Y$5:Y336)+1,"")</f>
        <v/>
      </c>
    </row>
    <row r="338" spans="24:25" x14ac:dyDescent="0.15">
      <c r="X338" s="49" t="str">
        <f>IF(COUNTIF(C$6:C338,C338)=1,MAX(X$5:X337)+1,"")</f>
        <v/>
      </c>
      <c r="Y338" s="49" t="str">
        <f>IF(C338=Recherche!$C$2,MAX(Y$5:Y337)+1,"")</f>
        <v/>
      </c>
    </row>
    <row r="339" spans="24:25" x14ac:dyDescent="0.15">
      <c r="X339" s="49" t="str">
        <f>IF(COUNTIF(C$6:C339,C339)=1,MAX(X$5:X338)+1,"")</f>
        <v/>
      </c>
      <c r="Y339" s="49" t="str">
        <f>IF(C339=Recherche!$C$2,MAX(Y$5:Y338)+1,"")</f>
        <v/>
      </c>
    </row>
    <row r="340" spans="24:25" x14ac:dyDescent="0.15">
      <c r="X340" s="49" t="str">
        <f>IF(COUNTIF(C$6:C340,C340)=1,MAX(X$5:X339)+1,"")</f>
        <v/>
      </c>
      <c r="Y340" s="49" t="str">
        <f>IF(C340=Recherche!$C$2,MAX(Y$5:Y339)+1,"")</f>
        <v/>
      </c>
    </row>
    <row r="341" spans="24:25" x14ac:dyDescent="0.15">
      <c r="X341" s="49" t="str">
        <f>IF(COUNTIF(C$6:C341,C341)=1,MAX(X$5:X340)+1,"")</f>
        <v/>
      </c>
      <c r="Y341" s="49" t="str">
        <f>IF(C341=Recherche!$C$2,MAX(Y$5:Y340)+1,"")</f>
        <v/>
      </c>
    </row>
    <row r="342" spans="24:25" x14ac:dyDescent="0.15">
      <c r="X342" s="49" t="str">
        <f>IF(COUNTIF(C$6:C342,C342)=1,MAX(X$5:X341)+1,"")</f>
        <v/>
      </c>
      <c r="Y342" s="49" t="str">
        <f>IF(C342=Recherche!$C$2,MAX(Y$5:Y341)+1,"")</f>
        <v/>
      </c>
    </row>
    <row r="343" spans="24:25" x14ac:dyDescent="0.15">
      <c r="X343" s="49" t="str">
        <f>IF(COUNTIF(C$6:C343,C343)=1,MAX(X$5:X342)+1,"")</f>
        <v/>
      </c>
      <c r="Y343" s="49" t="str">
        <f>IF(C343=Recherche!$C$2,MAX(Y$5:Y342)+1,"")</f>
        <v/>
      </c>
    </row>
    <row r="344" spans="24:25" x14ac:dyDescent="0.15">
      <c r="X344" s="49" t="str">
        <f>IF(COUNTIF(C$6:C344,C344)=1,MAX(X$5:X343)+1,"")</f>
        <v/>
      </c>
      <c r="Y344" s="49" t="str">
        <f>IF(C344=Recherche!$C$2,MAX(Y$5:Y343)+1,"")</f>
        <v/>
      </c>
    </row>
    <row r="345" spans="24:25" x14ac:dyDescent="0.15">
      <c r="X345" s="49" t="str">
        <f>IF(COUNTIF(C$6:C345,C345)=1,MAX(X$5:X344)+1,"")</f>
        <v/>
      </c>
      <c r="Y345" s="49" t="str">
        <f>IF(C345=Recherche!$C$2,MAX(Y$5:Y344)+1,"")</f>
        <v/>
      </c>
    </row>
    <row r="346" spans="24:25" x14ac:dyDescent="0.15">
      <c r="X346" s="49" t="str">
        <f>IF(COUNTIF(C$6:C346,C346)=1,MAX(X$5:X345)+1,"")</f>
        <v/>
      </c>
      <c r="Y346" s="49" t="str">
        <f>IF(C346=Recherche!$C$2,MAX(Y$5:Y345)+1,"")</f>
        <v/>
      </c>
    </row>
    <row r="347" spans="24:25" x14ac:dyDescent="0.15">
      <c r="X347" s="49" t="str">
        <f>IF(COUNTIF(C$6:C347,C347)=1,MAX(X$5:X346)+1,"")</f>
        <v/>
      </c>
      <c r="Y347" s="49" t="str">
        <f>IF(C347=Recherche!$C$2,MAX(Y$5:Y346)+1,"")</f>
        <v/>
      </c>
    </row>
    <row r="348" spans="24:25" x14ac:dyDescent="0.15">
      <c r="X348" s="49" t="str">
        <f>IF(COUNTIF(C$6:C348,C348)=1,MAX(X$5:X347)+1,"")</f>
        <v/>
      </c>
      <c r="Y348" s="49" t="str">
        <f>IF(C348=Recherche!$C$2,MAX(Y$5:Y347)+1,"")</f>
        <v/>
      </c>
    </row>
    <row r="349" spans="24:25" x14ac:dyDescent="0.15">
      <c r="X349" s="49" t="str">
        <f>IF(COUNTIF(C$6:C349,C349)=1,MAX(X$5:X348)+1,"")</f>
        <v/>
      </c>
      <c r="Y349" s="49" t="str">
        <f>IF(C349=Recherche!$C$2,MAX(Y$5:Y348)+1,"")</f>
        <v/>
      </c>
    </row>
    <row r="350" spans="24:25" x14ac:dyDescent="0.15">
      <c r="X350" s="49" t="str">
        <f>IF(COUNTIF(C$6:C350,C350)=1,MAX(X$5:X349)+1,"")</f>
        <v/>
      </c>
      <c r="Y350" s="49" t="str">
        <f>IF(C350=Recherche!$C$2,MAX(Y$5:Y349)+1,"")</f>
        <v/>
      </c>
    </row>
    <row r="351" spans="24:25" x14ac:dyDescent="0.15">
      <c r="X351" s="49" t="str">
        <f>IF(COUNTIF(C$6:C351,C351)=1,MAX(X$5:X350)+1,"")</f>
        <v/>
      </c>
      <c r="Y351" s="49" t="str">
        <f>IF(C351=Recherche!$C$2,MAX(Y$5:Y350)+1,"")</f>
        <v/>
      </c>
    </row>
    <row r="352" spans="24:25" x14ac:dyDescent="0.15">
      <c r="X352" s="49" t="str">
        <f>IF(COUNTIF(C$6:C352,C352)=1,MAX(X$5:X351)+1,"")</f>
        <v/>
      </c>
      <c r="Y352" s="49" t="str">
        <f>IF(C352=Recherche!$C$2,MAX(Y$5:Y351)+1,"")</f>
        <v/>
      </c>
    </row>
    <row r="353" spans="24:25" x14ac:dyDescent="0.15">
      <c r="X353" s="49" t="str">
        <f>IF(COUNTIF(C$6:C353,C353)=1,MAX(X$5:X352)+1,"")</f>
        <v/>
      </c>
      <c r="Y353" s="49" t="str">
        <f>IF(C353=Recherche!$C$2,MAX(Y$5:Y352)+1,"")</f>
        <v/>
      </c>
    </row>
    <row r="354" spans="24:25" x14ac:dyDescent="0.15">
      <c r="X354" s="49" t="str">
        <f>IF(COUNTIF(C$6:C354,C354)=1,MAX(X$5:X353)+1,"")</f>
        <v/>
      </c>
      <c r="Y354" s="49" t="str">
        <f>IF(C354=Recherche!$C$2,MAX(Y$5:Y353)+1,"")</f>
        <v/>
      </c>
    </row>
    <row r="355" spans="24:25" x14ac:dyDescent="0.15">
      <c r="X355" s="49" t="str">
        <f>IF(COUNTIF(C$6:C355,C355)=1,MAX(X$5:X354)+1,"")</f>
        <v/>
      </c>
      <c r="Y355" s="49" t="str">
        <f>IF(C355=Recherche!$C$2,MAX(Y$5:Y354)+1,"")</f>
        <v/>
      </c>
    </row>
    <row r="356" spans="24:25" x14ac:dyDescent="0.15">
      <c r="X356" s="49" t="str">
        <f>IF(COUNTIF(C$6:C356,C356)=1,MAX(X$5:X355)+1,"")</f>
        <v/>
      </c>
      <c r="Y356" s="49" t="str">
        <f>IF(C356=Recherche!$C$2,MAX(Y$5:Y355)+1,"")</f>
        <v/>
      </c>
    </row>
    <row r="357" spans="24:25" x14ac:dyDescent="0.15">
      <c r="X357" s="49" t="str">
        <f>IF(COUNTIF(C$6:C357,C357)=1,MAX(X$5:X356)+1,"")</f>
        <v/>
      </c>
      <c r="Y357" s="49" t="str">
        <f>IF(C357=Recherche!$C$2,MAX(Y$5:Y356)+1,"")</f>
        <v/>
      </c>
    </row>
    <row r="358" spans="24:25" x14ac:dyDescent="0.15">
      <c r="X358" s="49" t="str">
        <f>IF(COUNTIF(C$6:C358,C358)=1,MAX(X$5:X357)+1,"")</f>
        <v/>
      </c>
      <c r="Y358" s="49" t="str">
        <f>IF(C358=Recherche!$C$2,MAX(Y$5:Y357)+1,"")</f>
        <v/>
      </c>
    </row>
    <row r="359" spans="24:25" x14ac:dyDescent="0.15">
      <c r="X359" s="49" t="str">
        <f>IF(COUNTIF(C$6:C359,C359)=1,MAX(X$5:X358)+1,"")</f>
        <v/>
      </c>
      <c r="Y359" s="49" t="str">
        <f>IF(C359=Recherche!$C$2,MAX(Y$5:Y358)+1,"")</f>
        <v/>
      </c>
    </row>
    <row r="360" spans="24:25" x14ac:dyDescent="0.15">
      <c r="X360" s="49" t="str">
        <f>IF(COUNTIF(C$6:C360,C360)=1,MAX(X$5:X359)+1,"")</f>
        <v/>
      </c>
      <c r="Y360" s="49" t="str">
        <f>IF(C360=Recherche!$C$2,MAX(Y$5:Y359)+1,"")</f>
        <v/>
      </c>
    </row>
    <row r="361" spans="24:25" x14ac:dyDescent="0.15">
      <c r="X361" s="49" t="str">
        <f>IF(COUNTIF(C$6:C361,C361)=1,MAX(X$5:X360)+1,"")</f>
        <v/>
      </c>
      <c r="Y361" s="49" t="str">
        <f>IF(C361=Recherche!$C$2,MAX(Y$5:Y360)+1,"")</f>
        <v/>
      </c>
    </row>
    <row r="362" spans="24:25" x14ac:dyDescent="0.15">
      <c r="X362" s="49" t="str">
        <f>IF(COUNTIF(C$6:C362,C362)=1,MAX(X$5:X361)+1,"")</f>
        <v/>
      </c>
      <c r="Y362" s="49" t="str">
        <f>IF(C362=Recherche!$C$2,MAX(Y$5:Y361)+1,"")</f>
        <v/>
      </c>
    </row>
    <row r="363" spans="24:25" x14ac:dyDescent="0.15">
      <c r="X363" s="49" t="str">
        <f>IF(COUNTIF(C$6:C363,C363)=1,MAX(X$5:X362)+1,"")</f>
        <v/>
      </c>
      <c r="Y363" s="49" t="str">
        <f>IF(C363=Recherche!$C$2,MAX(Y$5:Y362)+1,"")</f>
        <v/>
      </c>
    </row>
    <row r="364" spans="24:25" x14ac:dyDescent="0.15">
      <c r="X364" s="49" t="str">
        <f>IF(COUNTIF(C$6:C364,C364)=1,MAX(X$5:X363)+1,"")</f>
        <v/>
      </c>
      <c r="Y364" s="49" t="str">
        <f>IF(C364=Recherche!$C$2,MAX(Y$5:Y363)+1,"")</f>
        <v/>
      </c>
    </row>
    <row r="365" spans="24:25" x14ac:dyDescent="0.15">
      <c r="X365" s="49" t="str">
        <f>IF(COUNTIF(C$6:C365,C365)=1,MAX(X$5:X364)+1,"")</f>
        <v/>
      </c>
      <c r="Y365" s="49" t="str">
        <f>IF(C365=Recherche!$C$2,MAX(Y$5:Y364)+1,"")</f>
        <v/>
      </c>
    </row>
    <row r="366" spans="24:25" x14ac:dyDescent="0.15">
      <c r="X366" s="49" t="str">
        <f>IF(COUNTIF(C$6:C366,C366)=1,MAX(X$5:X365)+1,"")</f>
        <v/>
      </c>
      <c r="Y366" s="49" t="str">
        <f>IF(C366=Recherche!$C$2,MAX(Y$5:Y365)+1,"")</f>
        <v/>
      </c>
    </row>
    <row r="367" spans="24:25" x14ac:dyDescent="0.15">
      <c r="X367" s="49" t="str">
        <f>IF(COUNTIF(C$6:C367,C367)=1,MAX(X$5:X366)+1,"")</f>
        <v/>
      </c>
      <c r="Y367" s="49" t="str">
        <f>IF(C367=Recherche!$C$2,MAX(Y$5:Y366)+1,"")</f>
        <v/>
      </c>
    </row>
    <row r="368" spans="24:25" x14ac:dyDescent="0.15">
      <c r="X368" s="49" t="str">
        <f>IF(COUNTIF(C$6:C368,C368)=1,MAX(X$5:X367)+1,"")</f>
        <v/>
      </c>
      <c r="Y368" s="49" t="str">
        <f>IF(C368=Recherche!$C$2,MAX(Y$5:Y367)+1,"")</f>
        <v/>
      </c>
    </row>
    <row r="369" spans="24:25" x14ac:dyDescent="0.15">
      <c r="X369" s="49" t="str">
        <f>IF(COUNTIF(C$6:C369,C369)=1,MAX(X$5:X368)+1,"")</f>
        <v/>
      </c>
      <c r="Y369" s="49" t="str">
        <f>IF(C369=Recherche!$C$2,MAX(Y$5:Y368)+1,"")</f>
        <v/>
      </c>
    </row>
    <row r="370" spans="24:25" x14ac:dyDescent="0.15">
      <c r="X370" s="49" t="str">
        <f>IF(COUNTIF(C$6:C370,C370)=1,MAX(X$5:X369)+1,"")</f>
        <v/>
      </c>
      <c r="Y370" s="49" t="str">
        <f>IF(C370=Recherche!$C$2,MAX(Y$5:Y369)+1,"")</f>
        <v/>
      </c>
    </row>
    <row r="371" spans="24:25" x14ac:dyDescent="0.15">
      <c r="X371" s="49" t="str">
        <f>IF(COUNTIF(C$6:C371,C371)=1,MAX(X$5:X370)+1,"")</f>
        <v/>
      </c>
      <c r="Y371" s="49" t="str">
        <f>IF(C371=Recherche!$C$2,MAX(Y$5:Y370)+1,"")</f>
        <v/>
      </c>
    </row>
    <row r="372" spans="24:25" x14ac:dyDescent="0.15">
      <c r="X372" s="49" t="str">
        <f>IF(COUNTIF(C$6:C372,C372)=1,MAX(X$5:X371)+1,"")</f>
        <v/>
      </c>
      <c r="Y372" s="49" t="str">
        <f>IF(C372=Recherche!$C$2,MAX(Y$5:Y371)+1,"")</f>
        <v/>
      </c>
    </row>
    <row r="373" spans="24:25" x14ac:dyDescent="0.15">
      <c r="X373" s="49" t="str">
        <f>IF(COUNTIF(C$6:C373,C373)=1,MAX(X$5:X372)+1,"")</f>
        <v/>
      </c>
      <c r="Y373" s="49" t="str">
        <f>IF(C373=Recherche!$C$2,MAX(Y$5:Y372)+1,"")</f>
        <v/>
      </c>
    </row>
    <row r="374" spans="24:25" x14ac:dyDescent="0.15">
      <c r="X374" s="49" t="str">
        <f>IF(COUNTIF(C$6:C374,C374)=1,MAX(X$5:X373)+1,"")</f>
        <v/>
      </c>
      <c r="Y374" s="49" t="str">
        <f>IF(C374=Recherche!$C$2,MAX(Y$5:Y373)+1,"")</f>
        <v/>
      </c>
    </row>
    <row r="375" spans="24:25" x14ac:dyDescent="0.15">
      <c r="X375" s="49" t="str">
        <f>IF(COUNTIF(C$6:C375,C375)=1,MAX(X$5:X374)+1,"")</f>
        <v/>
      </c>
      <c r="Y375" s="49" t="str">
        <f>IF(C375=Recherche!$C$2,MAX(Y$5:Y374)+1,"")</f>
        <v/>
      </c>
    </row>
    <row r="376" spans="24:25" x14ac:dyDescent="0.15">
      <c r="X376" s="49" t="str">
        <f>IF(COUNTIF(C$6:C376,C376)=1,MAX(X$5:X375)+1,"")</f>
        <v/>
      </c>
      <c r="Y376" s="49" t="str">
        <f>IF(C376=Recherche!$C$2,MAX(Y$5:Y375)+1,"")</f>
        <v/>
      </c>
    </row>
    <row r="377" spans="24:25" x14ac:dyDescent="0.15">
      <c r="X377" s="49" t="str">
        <f>IF(COUNTIF(C$6:C377,C377)=1,MAX(X$5:X376)+1,"")</f>
        <v/>
      </c>
      <c r="Y377" s="49" t="str">
        <f>IF(C377=Recherche!$C$2,MAX(Y$5:Y376)+1,"")</f>
        <v/>
      </c>
    </row>
    <row r="378" spans="24:25" x14ac:dyDescent="0.15">
      <c r="X378" s="49" t="str">
        <f>IF(COUNTIF(C$6:C378,C378)=1,MAX(X$5:X377)+1,"")</f>
        <v/>
      </c>
      <c r="Y378" s="49" t="str">
        <f>IF(C378=Recherche!$C$2,MAX(Y$5:Y377)+1,"")</f>
        <v/>
      </c>
    </row>
    <row r="379" spans="24:25" x14ac:dyDescent="0.15">
      <c r="X379" s="49" t="str">
        <f>IF(COUNTIF(C$6:C379,C379)=1,MAX(X$5:X378)+1,"")</f>
        <v/>
      </c>
      <c r="Y379" s="49" t="str">
        <f>IF(C379=Recherche!$C$2,MAX(Y$5:Y378)+1,"")</f>
        <v/>
      </c>
    </row>
    <row r="380" spans="24:25" x14ac:dyDescent="0.15">
      <c r="X380" s="49" t="str">
        <f>IF(COUNTIF(C$6:C380,C380)=1,MAX(X$5:X379)+1,"")</f>
        <v/>
      </c>
      <c r="Y380" s="49" t="str">
        <f>IF(C380=Recherche!$C$2,MAX(Y$5:Y379)+1,"")</f>
        <v/>
      </c>
    </row>
    <row r="381" spans="24:25" x14ac:dyDescent="0.15">
      <c r="X381" s="49" t="str">
        <f>IF(COUNTIF(C$6:C381,C381)=1,MAX(X$5:X380)+1,"")</f>
        <v/>
      </c>
      <c r="Y381" s="49" t="str">
        <f>IF(C381=Recherche!$C$2,MAX(Y$5:Y380)+1,"")</f>
        <v/>
      </c>
    </row>
    <row r="382" spans="24:25" x14ac:dyDescent="0.15">
      <c r="X382" s="49" t="str">
        <f>IF(COUNTIF(C$6:C382,C382)=1,MAX(X$5:X381)+1,"")</f>
        <v/>
      </c>
      <c r="Y382" s="49" t="str">
        <f>IF(C382=Recherche!$C$2,MAX(Y$5:Y381)+1,"")</f>
        <v/>
      </c>
    </row>
    <row r="383" spans="24:25" x14ac:dyDescent="0.15">
      <c r="X383" s="49" t="str">
        <f>IF(COUNTIF(C$6:C383,C383)=1,MAX(X$5:X382)+1,"")</f>
        <v/>
      </c>
      <c r="Y383" s="49" t="str">
        <f>IF(C383=Recherche!$C$2,MAX(Y$5:Y382)+1,"")</f>
        <v/>
      </c>
    </row>
    <row r="384" spans="24:25" x14ac:dyDescent="0.15">
      <c r="X384" s="49" t="str">
        <f>IF(COUNTIF(C$6:C384,C384)=1,MAX(X$5:X383)+1,"")</f>
        <v/>
      </c>
      <c r="Y384" s="49" t="str">
        <f>IF(C384=Recherche!$C$2,MAX(Y$5:Y383)+1,"")</f>
        <v/>
      </c>
    </row>
    <row r="385" spans="2:25" x14ac:dyDescent="0.15">
      <c r="X385" s="49" t="str">
        <f>IF(COUNTIF(C$6:C385,C385)=1,MAX(X$5:X384)+1,"")</f>
        <v/>
      </c>
      <c r="Y385" s="49" t="str">
        <f>IF(C385=Recherche!$C$2,MAX(Y$5:Y384)+1,"")</f>
        <v/>
      </c>
    </row>
    <row r="386" spans="2:25" x14ac:dyDescent="0.15">
      <c r="X386" s="49" t="str">
        <f>IF(COUNTIF(C$6:C386,C386)=1,MAX(X$5:X385)+1,"")</f>
        <v/>
      </c>
      <c r="Y386" s="49" t="str">
        <f>IF(C386=Recherche!$C$2,MAX(Y$5:Y385)+1,"")</f>
        <v/>
      </c>
    </row>
    <row r="387" spans="2:25" x14ac:dyDescent="0.15">
      <c r="X387" s="49" t="str">
        <f>IF(COUNTIF(C$6:C387,C387)=1,MAX(X$5:X386)+1,"")</f>
        <v/>
      </c>
      <c r="Y387" s="49" t="str">
        <f>IF(C387=Recherche!$C$2,MAX(Y$5:Y386)+1,"")</f>
        <v/>
      </c>
    </row>
    <row r="388" spans="2:25" x14ac:dyDescent="0.15">
      <c r="B388" s="7"/>
      <c r="X388" s="49" t="str">
        <f>IF(COUNTIF(C$6:C388,C388)=1,MAX(X$5:X387)+1,"")</f>
        <v/>
      </c>
      <c r="Y388" s="49" t="str">
        <f>IF(C388=Recherche!$C$2,MAX(Y$5:Y387)+1,"")</f>
        <v/>
      </c>
    </row>
    <row r="389" spans="2:25" x14ac:dyDescent="0.15">
      <c r="B389" s="7"/>
      <c r="X389" s="49" t="str">
        <f>IF(COUNTIF(C$6:C389,C389)=1,MAX(X$5:X388)+1,"")</f>
        <v/>
      </c>
      <c r="Y389" s="49" t="str">
        <f>IF(C389=Recherche!$C$2,MAX(Y$5:Y388)+1,"")</f>
        <v/>
      </c>
    </row>
    <row r="390" spans="2:25" x14ac:dyDescent="0.15">
      <c r="B390" s="7"/>
      <c r="X390" s="49" t="str">
        <f>IF(COUNTIF(C$6:C390,C390)=1,MAX(X$5:X389)+1,"")</f>
        <v/>
      </c>
      <c r="Y390" s="49" t="str">
        <f>IF(C390=Recherche!$C$2,MAX(Y$5:Y389)+1,"")</f>
        <v/>
      </c>
    </row>
    <row r="391" spans="2:25" x14ac:dyDescent="0.15">
      <c r="B391" s="7"/>
      <c r="X391" s="49" t="str">
        <f>IF(COUNTIF(C$6:C391,C391)=1,MAX(X$5:X390)+1,"")</f>
        <v/>
      </c>
      <c r="Y391" s="49" t="str">
        <f>IF(C391=Recherche!$C$2,MAX(Y$5:Y390)+1,"")</f>
        <v/>
      </c>
    </row>
    <row r="392" spans="2:25" x14ac:dyDescent="0.15">
      <c r="B392" s="7"/>
      <c r="X392" s="49" t="str">
        <f>IF(COUNTIF(C$6:C392,C392)=1,MAX(X$5:X391)+1,"")</f>
        <v/>
      </c>
      <c r="Y392" s="49" t="str">
        <f>IF(C392=Recherche!$C$2,MAX(Y$5:Y391)+1,"")</f>
        <v/>
      </c>
    </row>
    <row r="393" spans="2:25" x14ac:dyDescent="0.15">
      <c r="B393" s="7"/>
      <c r="X393" s="49" t="str">
        <f>IF(COUNTIF(C$6:C393,C393)=1,MAX(X$5:X392)+1,"")</f>
        <v/>
      </c>
      <c r="Y393" s="49" t="str">
        <f>IF(C393=Recherche!$C$2,MAX(Y$5:Y392)+1,"")</f>
        <v/>
      </c>
    </row>
    <row r="394" spans="2:25" x14ac:dyDescent="0.15">
      <c r="B394" s="7"/>
      <c r="X394" s="49" t="str">
        <f>IF(COUNTIF(C$6:C394,C394)=1,MAX(X$5:X393)+1,"")</f>
        <v/>
      </c>
      <c r="Y394" s="49" t="str">
        <f>IF(C394=Recherche!$C$2,MAX(Y$5:Y393)+1,"")</f>
        <v/>
      </c>
    </row>
    <row r="395" spans="2:25" x14ac:dyDescent="0.15">
      <c r="B395" s="7"/>
      <c r="X395" s="49" t="str">
        <f>IF(COUNTIF(C$6:C395,C395)=1,MAX(X$5:X394)+1,"")</f>
        <v/>
      </c>
      <c r="Y395" s="49" t="str">
        <f>IF(C395=Recherche!$C$2,MAX(Y$5:Y394)+1,"")</f>
        <v/>
      </c>
    </row>
    <row r="396" spans="2:25" x14ac:dyDescent="0.15">
      <c r="B396" s="7"/>
      <c r="X396" s="49" t="str">
        <f>IF(COUNTIF(C$6:C396,C396)=1,MAX(X$5:X395)+1,"")</f>
        <v/>
      </c>
      <c r="Y396" s="49" t="str">
        <f>IF(C396=Recherche!$C$2,MAX(Y$5:Y395)+1,"")</f>
        <v/>
      </c>
    </row>
    <row r="397" spans="2:25" x14ac:dyDescent="0.15">
      <c r="B397" s="7"/>
      <c r="X397" s="49" t="str">
        <f>IF(COUNTIF(C$6:C397,C397)=1,MAX(X$5:X396)+1,"")</f>
        <v/>
      </c>
      <c r="Y397" s="49" t="str">
        <f>IF(C397=Recherche!$C$2,MAX(Y$5:Y396)+1,"")</f>
        <v/>
      </c>
    </row>
    <row r="398" spans="2:25" x14ac:dyDescent="0.15">
      <c r="B398" s="7"/>
      <c r="X398" s="49" t="str">
        <f>IF(COUNTIF(C$6:C398,C398)=1,MAX(X$5:X397)+1,"")</f>
        <v/>
      </c>
      <c r="Y398" s="49" t="str">
        <f>IF(C398=Recherche!$C$2,MAX(Y$5:Y397)+1,"")</f>
        <v/>
      </c>
    </row>
    <row r="399" spans="2:25" x14ac:dyDescent="0.15">
      <c r="B399" s="7"/>
      <c r="X399" s="49" t="str">
        <f>IF(COUNTIF(C$6:C399,C399)=1,MAX(X$5:X398)+1,"")</f>
        <v/>
      </c>
      <c r="Y399" s="49" t="str">
        <f>IF(C399=Recherche!$C$2,MAX(Y$5:Y398)+1,"")</f>
        <v/>
      </c>
    </row>
    <row r="400" spans="2:25" x14ac:dyDescent="0.15">
      <c r="B400" s="7"/>
      <c r="X400" s="49" t="str">
        <f>IF(COUNTIF(C$6:C400,C400)=1,MAX(X$5:X399)+1,"")</f>
        <v/>
      </c>
      <c r="Y400" s="49" t="str">
        <f>IF(C400=Recherche!$C$2,MAX(Y$5:Y399)+1,"")</f>
        <v/>
      </c>
    </row>
    <row r="401" spans="2:25" x14ac:dyDescent="0.15">
      <c r="B401" s="7"/>
      <c r="X401" s="49" t="str">
        <f>IF(COUNTIF(C$6:C401,C401)=1,MAX(X$5:X400)+1,"")</f>
        <v/>
      </c>
      <c r="Y401" s="49" t="str">
        <f>IF(C401=Recherche!$C$2,MAX(Y$5:Y400)+1,"")</f>
        <v/>
      </c>
    </row>
    <row r="402" spans="2:25" x14ac:dyDescent="0.15">
      <c r="B402" s="7"/>
      <c r="X402" s="49" t="str">
        <f>IF(COUNTIF(C$6:C402,C402)=1,MAX(X$5:X401)+1,"")</f>
        <v/>
      </c>
      <c r="Y402" s="49" t="str">
        <f>IF(C402=Recherche!$C$2,MAX(Y$5:Y401)+1,"")</f>
        <v/>
      </c>
    </row>
    <row r="403" spans="2:25" x14ac:dyDescent="0.15">
      <c r="B403" s="7"/>
      <c r="X403" s="49" t="str">
        <f>IF(COUNTIF(C$6:C403,C403)=1,MAX(X$5:X402)+1,"")</f>
        <v/>
      </c>
      <c r="Y403" s="49" t="str">
        <f>IF(C403=Recherche!$C$2,MAX(Y$5:Y402)+1,"")</f>
        <v/>
      </c>
    </row>
    <row r="404" spans="2:25" x14ac:dyDescent="0.15">
      <c r="B404" s="7"/>
      <c r="X404" s="49" t="str">
        <f>IF(COUNTIF(C$6:C404,C404)=1,MAX(X$5:X403)+1,"")</f>
        <v/>
      </c>
      <c r="Y404" s="49" t="str">
        <f>IF(C404=Recherche!$C$2,MAX(Y$5:Y403)+1,"")</f>
        <v/>
      </c>
    </row>
    <row r="405" spans="2:25" x14ac:dyDescent="0.15">
      <c r="B405" s="7"/>
      <c r="X405" s="49" t="str">
        <f>IF(COUNTIF(C$6:C405,C405)=1,MAX(X$5:X404)+1,"")</f>
        <v/>
      </c>
      <c r="Y405" s="49" t="str">
        <f>IF(C405=Recherche!$C$2,MAX(Y$5:Y404)+1,"")</f>
        <v/>
      </c>
    </row>
    <row r="406" spans="2:25" x14ac:dyDescent="0.15">
      <c r="B406" s="7"/>
      <c r="X406" s="49" t="str">
        <f>IF(COUNTIF(C$6:C406,C406)=1,MAX(X$5:X405)+1,"")</f>
        <v/>
      </c>
      <c r="Y406" s="49" t="str">
        <f>IF(C406=Recherche!$C$2,MAX(Y$5:Y405)+1,"")</f>
        <v/>
      </c>
    </row>
    <row r="407" spans="2:25" x14ac:dyDescent="0.15">
      <c r="B407" s="7"/>
      <c r="X407" s="49" t="str">
        <f>IF(COUNTIF(C$6:C407,C407)=1,MAX(X$5:X406)+1,"")</f>
        <v/>
      </c>
      <c r="Y407" s="49" t="str">
        <f>IF(C407=Recherche!$C$2,MAX(Y$5:Y406)+1,"")</f>
        <v/>
      </c>
    </row>
    <row r="408" spans="2:25" x14ac:dyDescent="0.15">
      <c r="B408" s="7"/>
      <c r="X408" s="49" t="str">
        <f>IF(COUNTIF(C$6:C408,C408)=1,MAX(X$5:X407)+1,"")</f>
        <v/>
      </c>
      <c r="Y408" s="49" t="str">
        <f>IF(C408=Recherche!$C$2,MAX(Y$5:Y407)+1,"")</f>
        <v/>
      </c>
    </row>
    <row r="409" spans="2:25" x14ac:dyDescent="0.15">
      <c r="B409" s="7"/>
      <c r="X409" s="49" t="str">
        <f>IF(COUNTIF(C$6:C409,C409)=1,MAX(X$5:X408)+1,"")</f>
        <v/>
      </c>
      <c r="Y409" s="49" t="str">
        <f>IF(C409=Recherche!$C$2,MAX(Y$5:Y408)+1,"")</f>
        <v/>
      </c>
    </row>
    <row r="410" spans="2:25" x14ac:dyDescent="0.15">
      <c r="B410" s="7"/>
      <c r="X410" s="49" t="str">
        <f>IF(COUNTIF(C$6:C410,C410)=1,MAX(X$5:X409)+1,"")</f>
        <v/>
      </c>
      <c r="Y410" s="49" t="str">
        <f>IF(C410=Recherche!$C$2,MAX(Y$5:Y409)+1,"")</f>
        <v/>
      </c>
    </row>
    <row r="411" spans="2:25" x14ac:dyDescent="0.15">
      <c r="B411" s="7"/>
      <c r="X411" s="49" t="str">
        <f>IF(COUNTIF(C$6:C411,C411)=1,MAX(X$5:X410)+1,"")</f>
        <v/>
      </c>
      <c r="Y411" s="49" t="str">
        <f>IF(C411=Recherche!$C$2,MAX(Y$5:Y410)+1,"")</f>
        <v/>
      </c>
    </row>
    <row r="412" spans="2:25" x14ac:dyDescent="0.15">
      <c r="B412" s="7"/>
      <c r="X412" s="49" t="str">
        <f>IF(COUNTIF(C$6:C412,C412)=1,MAX(X$5:X411)+1,"")</f>
        <v/>
      </c>
      <c r="Y412" s="49" t="str">
        <f>IF(C412=Recherche!$C$2,MAX(Y$5:Y411)+1,"")</f>
        <v/>
      </c>
    </row>
    <row r="413" spans="2:25" x14ac:dyDescent="0.15">
      <c r="B413" s="7"/>
      <c r="X413" s="49" t="str">
        <f>IF(COUNTIF(C$6:C413,C413)=1,MAX(X$5:X412)+1,"")</f>
        <v/>
      </c>
      <c r="Y413" s="49" t="str">
        <f>IF(C413=Recherche!$C$2,MAX(Y$5:Y412)+1,"")</f>
        <v/>
      </c>
    </row>
    <row r="414" spans="2:25" x14ac:dyDescent="0.15">
      <c r="B414" s="7"/>
      <c r="X414" s="49" t="str">
        <f>IF(COUNTIF(C$6:C414,C414)=1,MAX(X$5:X413)+1,"")</f>
        <v/>
      </c>
      <c r="Y414" s="49" t="str">
        <f>IF(C414=Recherche!$C$2,MAX(Y$5:Y413)+1,"")</f>
        <v/>
      </c>
    </row>
    <row r="415" spans="2:25" x14ac:dyDescent="0.15">
      <c r="B415" s="7"/>
      <c r="X415" s="49" t="str">
        <f>IF(COUNTIF(C$6:C415,C415)=1,MAX(X$5:X414)+1,"")</f>
        <v/>
      </c>
      <c r="Y415" s="49" t="str">
        <f>IF(C415=Recherche!$C$2,MAX(Y$5:Y414)+1,"")</f>
        <v/>
      </c>
    </row>
    <row r="416" spans="2:25" x14ac:dyDescent="0.15">
      <c r="B416" s="7"/>
      <c r="X416" s="49" t="str">
        <f>IF(COUNTIF(C$6:C416,C416)=1,MAX(X$5:X415)+1,"")</f>
        <v/>
      </c>
      <c r="Y416" s="49" t="str">
        <f>IF(C416=Recherche!$C$2,MAX(Y$5:Y415)+1,"")</f>
        <v/>
      </c>
    </row>
    <row r="417" spans="2:25" x14ac:dyDescent="0.15">
      <c r="B417" s="7"/>
      <c r="X417" s="49" t="str">
        <f>IF(COUNTIF(C$6:C417,C417)=1,MAX(X$5:X416)+1,"")</f>
        <v/>
      </c>
      <c r="Y417" s="49" t="str">
        <f>IF(C417=Recherche!$C$2,MAX(Y$5:Y416)+1,"")</f>
        <v/>
      </c>
    </row>
    <row r="418" spans="2:25" x14ac:dyDescent="0.15">
      <c r="B418" s="7"/>
      <c r="X418" s="49" t="str">
        <f>IF(COUNTIF(C$6:C418,C418)=1,MAX(X$5:X417)+1,"")</f>
        <v/>
      </c>
      <c r="Y418" s="49" t="str">
        <f>IF(C418=Recherche!$C$2,MAX(Y$5:Y417)+1,"")</f>
        <v/>
      </c>
    </row>
    <row r="419" spans="2:25" x14ac:dyDescent="0.15">
      <c r="B419" s="7"/>
      <c r="X419" s="49" t="str">
        <f>IF(COUNTIF(C$6:C419,C419)=1,MAX(X$5:X418)+1,"")</f>
        <v/>
      </c>
      <c r="Y419" s="49" t="str">
        <f>IF(C419=Recherche!$C$2,MAX(Y$5:Y418)+1,"")</f>
        <v/>
      </c>
    </row>
    <row r="420" spans="2:25" x14ac:dyDescent="0.15">
      <c r="B420" s="7"/>
      <c r="X420" s="49" t="str">
        <f>IF(COUNTIF(C$6:C420,C420)=1,MAX(X$5:X419)+1,"")</f>
        <v/>
      </c>
      <c r="Y420" s="49" t="str">
        <f>IF(C420=Recherche!$C$2,MAX(Y$5:Y419)+1,"")</f>
        <v/>
      </c>
    </row>
    <row r="421" spans="2:25" x14ac:dyDescent="0.15">
      <c r="B421" s="7"/>
      <c r="X421" s="49" t="str">
        <f>IF(COUNTIF(C$6:C421,C421)=1,MAX(X$5:X420)+1,"")</f>
        <v/>
      </c>
      <c r="Y421" s="49" t="str">
        <f>IF(C421=Recherche!$C$2,MAX(Y$5:Y420)+1,"")</f>
        <v/>
      </c>
    </row>
    <row r="422" spans="2:25" x14ac:dyDescent="0.15">
      <c r="B422" s="7"/>
      <c r="X422" s="49" t="str">
        <f>IF(COUNTIF(C$6:C422,C422)=1,MAX(X$5:X421)+1,"")</f>
        <v/>
      </c>
      <c r="Y422" s="49" t="str">
        <f>IF(C422=Recherche!$C$2,MAX(Y$5:Y421)+1,"")</f>
        <v/>
      </c>
    </row>
    <row r="423" spans="2:25" x14ac:dyDescent="0.15">
      <c r="B423" s="7"/>
      <c r="X423" s="49" t="str">
        <f>IF(COUNTIF(C$6:C423,C423)=1,MAX(X$5:X422)+1,"")</f>
        <v/>
      </c>
      <c r="Y423" s="49" t="str">
        <f>IF(C423=Recherche!$C$2,MAX(Y$5:Y422)+1,"")</f>
        <v/>
      </c>
    </row>
    <row r="424" spans="2:25" x14ac:dyDescent="0.15">
      <c r="B424" s="7"/>
      <c r="X424" s="49" t="str">
        <f>IF(COUNTIF(C$6:C424,C424)=1,MAX(X$5:X423)+1,"")</f>
        <v/>
      </c>
      <c r="Y424" s="49" t="str">
        <f>IF(C424=Recherche!$C$2,MAX(Y$5:Y423)+1,"")</f>
        <v/>
      </c>
    </row>
    <row r="425" spans="2:25" x14ac:dyDescent="0.15">
      <c r="B425" s="7"/>
      <c r="X425" s="49" t="str">
        <f>IF(COUNTIF(C$6:C425,C425)=1,MAX(X$5:X424)+1,"")</f>
        <v/>
      </c>
      <c r="Y425" s="49" t="str">
        <f>IF(C425=Recherche!$C$2,MAX(Y$5:Y424)+1,"")</f>
        <v/>
      </c>
    </row>
    <row r="426" spans="2:25" x14ac:dyDescent="0.15">
      <c r="B426" s="7"/>
      <c r="X426" s="49" t="str">
        <f>IF(COUNTIF(C$6:C426,C426)=1,MAX(X$5:X425)+1,"")</f>
        <v/>
      </c>
      <c r="Y426" s="49" t="str">
        <f>IF(C426=Recherche!$C$2,MAX(Y$5:Y425)+1,"")</f>
        <v/>
      </c>
    </row>
    <row r="427" spans="2:25" x14ac:dyDescent="0.15">
      <c r="B427" s="7"/>
      <c r="X427" s="49" t="str">
        <f>IF(COUNTIF(C$6:C427,C427)=1,MAX(X$5:X426)+1,"")</f>
        <v/>
      </c>
      <c r="Y427" s="49" t="str">
        <f>IF(C427=Recherche!$C$2,MAX(Y$5:Y426)+1,"")</f>
        <v/>
      </c>
    </row>
    <row r="428" spans="2:25" x14ac:dyDescent="0.15">
      <c r="B428" s="7"/>
      <c r="X428" s="49" t="str">
        <f>IF(COUNTIF(C$6:C428,C428)=1,MAX(X$5:X427)+1,"")</f>
        <v/>
      </c>
      <c r="Y428" s="49" t="str">
        <f>IF(C428=Recherche!$C$2,MAX(Y$5:Y427)+1,"")</f>
        <v/>
      </c>
    </row>
    <row r="429" spans="2:25" x14ac:dyDescent="0.15">
      <c r="B429" s="7"/>
      <c r="X429" s="49" t="str">
        <f>IF(COUNTIF(C$6:C429,C429)=1,MAX(X$5:X428)+1,"")</f>
        <v/>
      </c>
      <c r="Y429" s="49" t="str">
        <f>IF(C429=Recherche!$C$2,MAX(Y$5:Y428)+1,"")</f>
        <v/>
      </c>
    </row>
    <row r="430" spans="2:25" x14ac:dyDescent="0.15">
      <c r="B430" s="7"/>
      <c r="X430" s="49" t="str">
        <f>IF(COUNTIF(C$6:C430,C430)=1,MAX(X$5:X429)+1,"")</f>
        <v/>
      </c>
      <c r="Y430" s="49" t="str">
        <f>IF(C430=Recherche!$C$2,MAX(Y$5:Y429)+1,"")</f>
        <v/>
      </c>
    </row>
    <row r="431" spans="2:25" x14ac:dyDescent="0.15">
      <c r="B431" s="7"/>
      <c r="X431" s="49" t="str">
        <f>IF(COUNTIF(C$6:C431,C431)=1,MAX(X$5:X430)+1,"")</f>
        <v/>
      </c>
      <c r="Y431" s="49" t="str">
        <f>IF(C431=Recherche!$C$2,MAX(Y$5:Y430)+1,"")</f>
        <v/>
      </c>
    </row>
    <row r="432" spans="2:25" x14ac:dyDescent="0.15">
      <c r="B432" s="7"/>
      <c r="X432" s="49" t="str">
        <f>IF(COUNTIF(C$6:C432,C432)=1,MAX(X$5:X431)+1,"")</f>
        <v/>
      </c>
      <c r="Y432" s="49" t="str">
        <f>IF(C432=Recherche!$C$2,MAX(Y$5:Y431)+1,"")</f>
        <v/>
      </c>
    </row>
    <row r="433" spans="2:25" x14ac:dyDescent="0.15">
      <c r="B433" s="7"/>
      <c r="X433" s="49" t="str">
        <f>IF(COUNTIF(C$6:C433,C433)=1,MAX(X$5:X432)+1,"")</f>
        <v/>
      </c>
      <c r="Y433" s="49" t="str">
        <f>IF(C433=Recherche!$C$2,MAX(Y$5:Y432)+1,"")</f>
        <v/>
      </c>
    </row>
    <row r="434" spans="2:25" x14ac:dyDescent="0.15">
      <c r="B434" s="7"/>
      <c r="X434" s="49" t="str">
        <f>IF(COUNTIF(C$6:C434,C434)=1,MAX(X$5:X433)+1,"")</f>
        <v/>
      </c>
      <c r="Y434" s="49" t="str">
        <f>IF(C434=Recherche!$C$2,MAX(Y$5:Y433)+1,"")</f>
        <v/>
      </c>
    </row>
    <row r="435" spans="2:25" x14ac:dyDescent="0.15">
      <c r="B435" s="7"/>
      <c r="X435" s="49" t="str">
        <f>IF(COUNTIF(C$6:C435,C435)=1,MAX(X$5:X434)+1,"")</f>
        <v/>
      </c>
      <c r="Y435" s="49" t="str">
        <f>IF(C435=Recherche!$C$2,MAX(Y$5:Y434)+1,"")</f>
        <v/>
      </c>
    </row>
    <row r="436" spans="2:25" x14ac:dyDescent="0.15">
      <c r="B436" s="7"/>
      <c r="X436" s="49" t="str">
        <f>IF(COUNTIF(C$6:C436,C436)=1,MAX(X$5:X435)+1,"")</f>
        <v/>
      </c>
      <c r="Y436" s="49" t="str">
        <f>IF(C436=Recherche!$C$2,MAX(Y$5:Y435)+1,"")</f>
        <v/>
      </c>
    </row>
    <row r="437" spans="2:25" x14ac:dyDescent="0.15">
      <c r="B437" s="7"/>
      <c r="X437" s="49" t="str">
        <f>IF(COUNTIF(C$6:C437,C437)=1,MAX(X$5:X436)+1,"")</f>
        <v/>
      </c>
      <c r="Y437" s="49" t="str">
        <f>IF(C437=Recherche!$C$2,MAX(Y$5:Y436)+1,"")</f>
        <v/>
      </c>
    </row>
    <row r="438" spans="2:25" x14ac:dyDescent="0.15">
      <c r="B438" s="7"/>
      <c r="X438" s="49" t="str">
        <f>IF(COUNTIF(C$6:C438,C438)=1,MAX(X$5:X437)+1,"")</f>
        <v/>
      </c>
      <c r="Y438" s="49" t="str">
        <f>IF(C438=Recherche!$C$2,MAX(Y$5:Y437)+1,"")</f>
        <v/>
      </c>
    </row>
    <row r="439" spans="2:25" x14ac:dyDescent="0.15">
      <c r="B439" s="7"/>
      <c r="X439" s="49" t="str">
        <f>IF(COUNTIF(C$6:C439,C439)=1,MAX(X$5:X438)+1,"")</f>
        <v/>
      </c>
      <c r="Y439" s="49" t="str">
        <f>IF(C439=Recherche!$C$2,MAX(Y$5:Y438)+1,"")</f>
        <v/>
      </c>
    </row>
    <row r="440" spans="2:25" x14ac:dyDescent="0.15">
      <c r="B440" s="7"/>
      <c r="X440" s="49" t="str">
        <f>IF(COUNTIF(C$6:C440,C440)=1,MAX(X$5:X439)+1,"")</f>
        <v/>
      </c>
      <c r="Y440" s="49" t="str">
        <f>IF(C440=Recherche!$C$2,MAX(Y$5:Y439)+1,"")</f>
        <v/>
      </c>
    </row>
    <row r="441" spans="2:25" x14ac:dyDescent="0.15">
      <c r="B441" s="7"/>
      <c r="X441" s="49" t="str">
        <f>IF(COUNTIF(C$6:C441,C441)=1,MAX(X$5:X440)+1,"")</f>
        <v/>
      </c>
      <c r="Y441" s="49" t="str">
        <f>IF(C441=Recherche!$C$2,MAX(Y$5:Y440)+1,"")</f>
        <v/>
      </c>
    </row>
    <row r="442" spans="2:25" x14ac:dyDescent="0.15">
      <c r="B442" s="7"/>
      <c r="X442" s="49" t="str">
        <f>IF(COUNTIF(C$6:C442,C442)=1,MAX(X$5:X441)+1,"")</f>
        <v/>
      </c>
      <c r="Y442" s="49" t="str">
        <f>IF(C442=Recherche!$C$2,MAX(Y$5:Y441)+1,"")</f>
        <v/>
      </c>
    </row>
    <row r="443" spans="2:25" x14ac:dyDescent="0.15">
      <c r="B443" s="7"/>
      <c r="X443" s="49" t="str">
        <f>IF(COUNTIF(C$6:C443,C443)=1,MAX(X$5:X442)+1,"")</f>
        <v/>
      </c>
      <c r="Y443" s="49" t="str">
        <f>IF(C443=Recherche!$C$2,MAX(Y$5:Y442)+1,"")</f>
        <v/>
      </c>
    </row>
    <row r="444" spans="2:25" x14ac:dyDescent="0.15">
      <c r="B444" s="7"/>
      <c r="X444" s="49" t="str">
        <f>IF(COUNTIF(C$6:C444,C444)=1,MAX(X$5:X443)+1,"")</f>
        <v/>
      </c>
      <c r="Y444" s="49" t="str">
        <f>IF(C444=Recherche!$C$2,MAX(Y$5:Y443)+1,"")</f>
        <v/>
      </c>
    </row>
    <row r="445" spans="2:25" x14ac:dyDescent="0.15">
      <c r="B445" s="7"/>
      <c r="X445" s="49" t="str">
        <f>IF(COUNTIF(C$6:C445,C445)=1,MAX(X$5:X444)+1,"")</f>
        <v/>
      </c>
      <c r="Y445" s="49" t="str">
        <f>IF(C445=Recherche!$C$2,MAX(Y$5:Y444)+1,"")</f>
        <v/>
      </c>
    </row>
    <row r="446" spans="2:25" x14ac:dyDescent="0.15">
      <c r="B446" s="7"/>
      <c r="X446" s="49" t="str">
        <f>IF(COUNTIF(C$6:C446,C446)=1,MAX(X$5:X445)+1,"")</f>
        <v/>
      </c>
      <c r="Y446" s="49" t="str">
        <f>IF(C446=Recherche!$C$2,MAX(Y$5:Y445)+1,"")</f>
        <v/>
      </c>
    </row>
    <row r="447" spans="2:25" x14ac:dyDescent="0.15">
      <c r="B447" s="7"/>
      <c r="X447" s="49" t="str">
        <f>IF(COUNTIF(C$6:C447,C447)=1,MAX(X$5:X446)+1,"")</f>
        <v/>
      </c>
      <c r="Y447" s="49" t="str">
        <f>IF(C447=Recherche!$C$2,MAX(Y$5:Y446)+1,"")</f>
        <v/>
      </c>
    </row>
    <row r="448" spans="2:25" x14ac:dyDescent="0.15">
      <c r="B448" s="7"/>
      <c r="X448" s="49" t="str">
        <f>IF(COUNTIF(C$6:C448,C448)=1,MAX(X$5:X447)+1,"")</f>
        <v/>
      </c>
      <c r="Y448" s="49" t="str">
        <f>IF(C448=Recherche!$C$2,MAX(Y$5:Y447)+1,"")</f>
        <v/>
      </c>
    </row>
    <row r="449" spans="2:25" x14ac:dyDescent="0.15">
      <c r="B449" s="7"/>
      <c r="X449" s="49" t="str">
        <f>IF(COUNTIF(C$6:C449,C449)=1,MAX(X$5:X448)+1,"")</f>
        <v/>
      </c>
      <c r="Y449" s="49" t="str">
        <f>IF(C449=Recherche!$C$2,MAX(Y$5:Y448)+1,"")</f>
        <v/>
      </c>
    </row>
    <row r="450" spans="2:25" x14ac:dyDescent="0.15">
      <c r="B450" s="7"/>
      <c r="X450" s="49" t="str">
        <f>IF(COUNTIF(C$6:C450,C450)=1,MAX(X$5:X449)+1,"")</f>
        <v/>
      </c>
      <c r="Y450" s="49" t="str">
        <f>IF(C450=Recherche!$C$2,MAX(Y$5:Y449)+1,"")</f>
        <v/>
      </c>
    </row>
    <row r="451" spans="2:25" x14ac:dyDescent="0.15">
      <c r="B451" s="7"/>
      <c r="X451" s="49" t="str">
        <f>IF(COUNTIF(C$6:C451,C451)=1,MAX(X$5:X450)+1,"")</f>
        <v/>
      </c>
      <c r="Y451" s="49" t="str">
        <f>IF(C451=Recherche!$C$2,MAX(Y$5:Y450)+1,"")</f>
        <v/>
      </c>
    </row>
    <row r="452" spans="2:25" x14ac:dyDescent="0.15">
      <c r="B452" s="7"/>
      <c r="X452" s="49" t="str">
        <f>IF(COUNTIF(C$6:C452,C452)=1,MAX(X$5:X451)+1,"")</f>
        <v/>
      </c>
      <c r="Y452" s="49" t="str">
        <f>IF(C452=Recherche!$C$2,MAX(Y$5:Y451)+1,"")</f>
        <v/>
      </c>
    </row>
    <row r="453" spans="2:25" x14ac:dyDescent="0.15">
      <c r="B453" s="7"/>
      <c r="X453" s="49" t="str">
        <f>IF(COUNTIF(C$6:C453,C453)=1,MAX(X$5:X452)+1,"")</f>
        <v/>
      </c>
      <c r="Y453" s="49" t="str">
        <f>IF(C453=Recherche!$C$2,MAX(Y$5:Y452)+1,"")</f>
        <v/>
      </c>
    </row>
    <row r="454" spans="2:25" x14ac:dyDescent="0.15">
      <c r="B454" s="7"/>
      <c r="X454" s="49" t="str">
        <f>IF(COUNTIF(C$6:C454,C454)=1,MAX(X$5:X453)+1,"")</f>
        <v/>
      </c>
      <c r="Y454" s="49" t="str">
        <f>IF(C454=Recherche!$C$2,MAX(Y$5:Y453)+1,"")</f>
        <v/>
      </c>
    </row>
    <row r="455" spans="2:25" x14ac:dyDescent="0.15">
      <c r="B455" s="7"/>
      <c r="X455" s="49" t="str">
        <f>IF(COUNTIF(C$6:C455,C455)=1,MAX(X$5:X454)+1,"")</f>
        <v/>
      </c>
      <c r="Y455" s="49" t="str">
        <f>IF(C455=Recherche!$C$2,MAX(Y$5:Y454)+1,"")</f>
        <v/>
      </c>
    </row>
    <row r="456" spans="2:25" x14ac:dyDescent="0.15">
      <c r="B456" s="7"/>
      <c r="X456" s="49" t="str">
        <f>IF(COUNTIF(C$6:C456,C456)=1,MAX(X$5:X455)+1,"")</f>
        <v/>
      </c>
      <c r="Y456" s="49" t="str">
        <f>IF(C456=Recherche!$C$2,MAX(Y$5:Y455)+1,"")</f>
        <v/>
      </c>
    </row>
    <row r="457" spans="2:25" x14ac:dyDescent="0.15">
      <c r="B457" s="7"/>
      <c r="X457" s="49" t="str">
        <f>IF(COUNTIF(C$6:C457,C457)=1,MAX(X$5:X456)+1,"")</f>
        <v/>
      </c>
      <c r="Y457" s="49" t="str">
        <f>IF(C457=Recherche!$C$2,MAX(Y$5:Y456)+1,"")</f>
        <v/>
      </c>
    </row>
    <row r="458" spans="2:25" x14ac:dyDescent="0.15">
      <c r="B458" s="7"/>
      <c r="X458" s="49" t="str">
        <f>IF(COUNTIF(C$6:C458,C458)=1,MAX(X$5:X457)+1,"")</f>
        <v/>
      </c>
      <c r="Y458" s="49" t="str">
        <f>IF(C458=Recherche!$C$2,MAX(Y$5:Y457)+1,"")</f>
        <v/>
      </c>
    </row>
    <row r="459" spans="2:25" x14ac:dyDescent="0.15">
      <c r="B459" s="7"/>
      <c r="X459" s="49" t="str">
        <f>IF(COUNTIF(C$6:C459,C459)=1,MAX(X$5:X458)+1,"")</f>
        <v/>
      </c>
      <c r="Y459" s="49" t="str">
        <f>IF(C459=Recherche!$C$2,MAX(Y$5:Y458)+1,"")</f>
        <v/>
      </c>
    </row>
    <row r="460" spans="2:25" x14ac:dyDescent="0.15">
      <c r="B460" s="7"/>
      <c r="X460" s="49" t="str">
        <f>IF(COUNTIF(C$6:C460,C460)=1,MAX(X$5:X459)+1,"")</f>
        <v/>
      </c>
      <c r="Y460" s="49" t="str">
        <f>IF(C460=Recherche!$C$2,MAX(Y$5:Y459)+1,"")</f>
        <v/>
      </c>
    </row>
    <row r="461" spans="2:25" x14ac:dyDescent="0.15">
      <c r="B461" s="7"/>
      <c r="X461" s="49" t="str">
        <f>IF(COUNTIF(C$6:C461,C461)=1,MAX(X$5:X460)+1,"")</f>
        <v/>
      </c>
      <c r="Y461" s="49" t="str">
        <f>IF(C461=Recherche!$C$2,MAX(Y$5:Y460)+1,"")</f>
        <v/>
      </c>
    </row>
    <row r="462" spans="2:25" x14ac:dyDescent="0.15">
      <c r="B462" s="7"/>
      <c r="X462" s="49" t="str">
        <f>IF(COUNTIF(C$6:C462,C462)=1,MAX(X$5:X461)+1,"")</f>
        <v/>
      </c>
      <c r="Y462" s="49" t="str">
        <f>IF(C462=Recherche!$C$2,MAX(Y$5:Y461)+1,"")</f>
        <v/>
      </c>
    </row>
    <row r="463" spans="2:25" x14ac:dyDescent="0.15">
      <c r="B463" s="7"/>
      <c r="X463" s="49" t="str">
        <f>IF(COUNTIF(C$6:C463,C463)=1,MAX(X$5:X462)+1,"")</f>
        <v/>
      </c>
      <c r="Y463" s="49" t="str">
        <f>IF(C463=Recherche!$C$2,MAX(Y$5:Y462)+1,"")</f>
        <v/>
      </c>
    </row>
    <row r="464" spans="2:25" x14ac:dyDescent="0.15">
      <c r="B464" s="7"/>
      <c r="X464" s="49" t="str">
        <f>IF(COUNTIF(C$6:C464,C464)=1,MAX(X$5:X463)+1,"")</f>
        <v/>
      </c>
      <c r="Y464" s="49" t="str">
        <f>IF(C464=Recherche!$C$2,MAX(Y$5:Y463)+1,"")</f>
        <v/>
      </c>
    </row>
    <row r="465" spans="2:25" x14ac:dyDescent="0.15">
      <c r="B465" s="7"/>
      <c r="X465" s="49" t="str">
        <f>IF(COUNTIF(C$6:C465,C465)=1,MAX(X$5:X464)+1,"")</f>
        <v/>
      </c>
      <c r="Y465" s="49" t="str">
        <f>IF(C465=Recherche!$C$2,MAX(Y$5:Y464)+1,"")</f>
        <v/>
      </c>
    </row>
    <row r="466" spans="2:25" x14ac:dyDescent="0.15">
      <c r="B466" s="7"/>
      <c r="X466" s="49" t="str">
        <f>IF(COUNTIF(C$6:C466,C466)=1,MAX(X$5:X465)+1,"")</f>
        <v/>
      </c>
      <c r="Y466" s="49" t="str">
        <f>IF(C466=Recherche!$C$2,MAX(Y$5:Y465)+1,"")</f>
        <v/>
      </c>
    </row>
    <row r="467" spans="2:25" x14ac:dyDescent="0.15">
      <c r="B467" s="7"/>
      <c r="X467" s="49" t="str">
        <f>IF(COUNTIF(C$6:C467,C467)=1,MAX(X$5:X466)+1,"")</f>
        <v/>
      </c>
      <c r="Y467" s="49" t="str">
        <f>IF(C467=Recherche!$C$2,MAX(Y$5:Y466)+1,"")</f>
        <v/>
      </c>
    </row>
    <row r="468" spans="2:25" x14ac:dyDescent="0.15">
      <c r="B468" s="7"/>
      <c r="X468" s="49" t="str">
        <f>IF(COUNTIF(C$6:C468,C468)=1,MAX(X$5:X467)+1,"")</f>
        <v/>
      </c>
      <c r="Y468" s="49" t="str">
        <f>IF(C468=Recherche!$C$2,MAX(Y$5:Y467)+1,"")</f>
        <v/>
      </c>
    </row>
    <row r="469" spans="2:25" x14ac:dyDescent="0.15">
      <c r="B469" s="7"/>
      <c r="X469" s="49" t="str">
        <f>IF(COUNTIF(C$6:C469,C469)=1,MAX(X$5:X468)+1,"")</f>
        <v/>
      </c>
      <c r="Y469" s="49" t="str">
        <f>IF(C469=Recherche!$C$2,MAX(Y$5:Y468)+1,"")</f>
        <v/>
      </c>
    </row>
    <row r="470" spans="2:25" x14ac:dyDescent="0.15">
      <c r="B470" s="7"/>
      <c r="X470" s="49" t="str">
        <f>IF(COUNTIF(C$6:C470,C470)=1,MAX(X$5:X469)+1,"")</f>
        <v/>
      </c>
      <c r="Y470" s="49" t="str">
        <f>IF(C470=Recherche!$C$2,MAX(Y$5:Y469)+1,"")</f>
        <v/>
      </c>
    </row>
    <row r="471" spans="2:25" x14ac:dyDescent="0.15">
      <c r="B471" s="7"/>
      <c r="X471" s="49" t="str">
        <f>IF(COUNTIF(C$6:C471,C471)=1,MAX(X$5:X470)+1,"")</f>
        <v/>
      </c>
      <c r="Y471" s="49" t="str">
        <f>IF(C471=Recherche!$C$2,MAX(Y$5:Y470)+1,"")</f>
        <v/>
      </c>
    </row>
    <row r="472" spans="2:25" x14ac:dyDescent="0.15">
      <c r="B472" s="7"/>
      <c r="X472" s="49" t="str">
        <f>IF(COUNTIF(C$6:C472,C472)=1,MAX(X$5:X471)+1,"")</f>
        <v/>
      </c>
      <c r="Y472" s="49" t="str">
        <f>IF(C472=Recherche!$C$2,MAX(Y$5:Y471)+1,"")</f>
        <v/>
      </c>
    </row>
    <row r="473" spans="2:25" x14ac:dyDescent="0.15">
      <c r="B473" s="7"/>
      <c r="X473" s="49" t="str">
        <f>IF(COUNTIF(C$6:C473,C473)=1,MAX(X$5:X472)+1,"")</f>
        <v/>
      </c>
      <c r="Y473" s="49" t="str">
        <f>IF(C473=Recherche!$C$2,MAX(Y$5:Y472)+1,"")</f>
        <v/>
      </c>
    </row>
    <row r="474" spans="2:25" x14ac:dyDescent="0.15">
      <c r="B474" s="7"/>
      <c r="X474" s="49" t="str">
        <f>IF(COUNTIF(C$6:C474,C474)=1,MAX(X$5:X473)+1,"")</f>
        <v/>
      </c>
      <c r="Y474" s="49" t="str">
        <f>IF(C474=Recherche!$C$2,MAX(Y$5:Y473)+1,"")</f>
        <v/>
      </c>
    </row>
    <row r="475" spans="2:25" x14ac:dyDescent="0.15">
      <c r="B475" s="7"/>
      <c r="X475" s="49" t="str">
        <f>IF(COUNTIF(C$6:C475,C475)=1,MAX(X$5:X474)+1,"")</f>
        <v/>
      </c>
      <c r="Y475" s="49" t="str">
        <f>IF(C475=Recherche!$C$2,MAX(Y$5:Y474)+1,"")</f>
        <v/>
      </c>
    </row>
    <row r="476" spans="2:25" x14ac:dyDescent="0.15">
      <c r="B476" s="7"/>
      <c r="X476" s="49" t="str">
        <f>IF(COUNTIF(C$6:C476,C476)=1,MAX(X$5:X475)+1,"")</f>
        <v/>
      </c>
      <c r="Y476" s="49" t="str">
        <f>IF(C476=Recherche!$C$2,MAX(Y$5:Y475)+1,"")</f>
        <v/>
      </c>
    </row>
    <row r="477" spans="2:25" x14ac:dyDescent="0.15">
      <c r="B477" s="7"/>
      <c r="X477" s="49" t="str">
        <f>IF(COUNTIF(C$6:C477,C477)=1,MAX(X$5:X476)+1,"")</f>
        <v/>
      </c>
      <c r="Y477" s="49" t="str">
        <f>IF(C477=Recherche!$C$2,MAX(Y$5:Y476)+1,"")</f>
        <v/>
      </c>
    </row>
    <row r="478" spans="2:25" x14ac:dyDescent="0.15">
      <c r="B478" s="7"/>
      <c r="X478" s="49" t="str">
        <f>IF(COUNTIF(C$6:C478,C478)=1,MAX(X$5:X477)+1,"")</f>
        <v/>
      </c>
      <c r="Y478" s="49" t="str">
        <f>IF(C478=Recherche!$C$2,MAX(Y$5:Y477)+1,"")</f>
        <v/>
      </c>
    </row>
    <row r="479" spans="2:25" x14ac:dyDescent="0.15">
      <c r="B479" s="7"/>
      <c r="X479" s="49" t="str">
        <f>IF(COUNTIF(C$6:C479,C479)=1,MAX(X$5:X478)+1,"")</f>
        <v/>
      </c>
      <c r="Y479" s="49" t="str">
        <f>IF(C479=Recherche!$C$2,MAX(Y$5:Y478)+1,"")</f>
        <v/>
      </c>
    </row>
    <row r="480" spans="2:25" x14ac:dyDescent="0.15">
      <c r="B480" s="7"/>
      <c r="X480" s="49" t="str">
        <f>IF(COUNTIF(C$6:C480,C480)=1,MAX(X$5:X479)+1,"")</f>
        <v/>
      </c>
      <c r="Y480" s="49" t="str">
        <f>IF(C480=Recherche!$C$2,MAX(Y$5:Y479)+1,"")</f>
        <v/>
      </c>
    </row>
    <row r="481" spans="2:25" x14ac:dyDescent="0.15">
      <c r="B481" s="7"/>
      <c r="X481" s="49" t="str">
        <f>IF(COUNTIF(C$6:C481,C481)=1,MAX(X$5:X480)+1,"")</f>
        <v/>
      </c>
      <c r="Y481" s="49" t="str">
        <f>IF(C481=Recherche!$C$2,MAX(Y$5:Y480)+1,"")</f>
        <v/>
      </c>
    </row>
    <row r="482" spans="2:25" x14ac:dyDescent="0.15">
      <c r="B482" s="7"/>
      <c r="X482" s="49" t="str">
        <f>IF(COUNTIF(C$6:C482,C482)=1,MAX(X$5:X481)+1,"")</f>
        <v/>
      </c>
      <c r="Y482" s="49" t="str">
        <f>IF(C482=Recherche!$C$2,MAX(Y$5:Y481)+1,"")</f>
        <v/>
      </c>
    </row>
    <row r="483" spans="2:25" x14ac:dyDescent="0.15">
      <c r="B483" s="7"/>
      <c r="X483" s="49" t="str">
        <f>IF(COUNTIF(C$6:C483,C483)=1,MAX(X$5:X482)+1,"")</f>
        <v/>
      </c>
      <c r="Y483" s="49" t="str">
        <f>IF(C483=Recherche!$C$2,MAX(Y$5:Y482)+1,"")</f>
        <v/>
      </c>
    </row>
    <row r="484" spans="2:25" x14ac:dyDescent="0.15">
      <c r="B484" s="7"/>
      <c r="X484" s="49" t="str">
        <f>IF(COUNTIF(C$6:C484,C484)=1,MAX(X$5:X483)+1,"")</f>
        <v/>
      </c>
      <c r="Y484" s="49" t="str">
        <f>IF(C484=Recherche!$C$2,MAX(Y$5:Y483)+1,"")</f>
        <v/>
      </c>
    </row>
    <row r="485" spans="2:25" x14ac:dyDescent="0.15">
      <c r="B485" s="7"/>
      <c r="X485" s="49" t="str">
        <f>IF(COUNTIF(C$6:C485,C485)=1,MAX(X$5:X484)+1,"")</f>
        <v/>
      </c>
      <c r="Y485" s="49" t="str">
        <f>IF(C485=Recherche!$C$2,MAX(Y$5:Y484)+1,"")</f>
        <v/>
      </c>
    </row>
    <row r="486" spans="2:25" x14ac:dyDescent="0.15">
      <c r="B486" s="7"/>
      <c r="X486" s="49" t="str">
        <f>IF(COUNTIF(C$6:C486,C486)=1,MAX(X$5:X485)+1,"")</f>
        <v/>
      </c>
      <c r="Y486" s="49" t="str">
        <f>IF(C486=Recherche!$C$2,MAX(Y$5:Y485)+1,"")</f>
        <v/>
      </c>
    </row>
    <row r="487" spans="2:25" x14ac:dyDescent="0.15">
      <c r="B487" s="7"/>
      <c r="X487" s="49" t="str">
        <f>IF(COUNTIF(C$6:C487,C487)=1,MAX(X$5:X486)+1,"")</f>
        <v/>
      </c>
      <c r="Y487" s="49" t="str">
        <f>IF(C487=Recherche!$C$2,MAX(Y$5:Y486)+1,"")</f>
        <v/>
      </c>
    </row>
    <row r="488" spans="2:25" x14ac:dyDescent="0.15">
      <c r="B488" s="7"/>
      <c r="X488" s="49" t="str">
        <f>IF(COUNTIF(C$6:C488,C488)=1,MAX(X$5:X487)+1,"")</f>
        <v/>
      </c>
      <c r="Y488" s="49" t="str">
        <f>IF(C488=Recherche!$C$2,MAX(Y$5:Y487)+1,"")</f>
        <v/>
      </c>
    </row>
    <row r="489" spans="2:25" x14ac:dyDescent="0.15">
      <c r="B489" s="7"/>
      <c r="X489" s="49" t="str">
        <f>IF(COUNTIF(C$6:C489,C489)=1,MAX(X$5:X488)+1,"")</f>
        <v/>
      </c>
      <c r="Y489" s="49" t="str">
        <f>IF(C489=Recherche!$C$2,MAX(Y$5:Y488)+1,"")</f>
        <v/>
      </c>
    </row>
    <row r="490" spans="2:25" x14ac:dyDescent="0.15">
      <c r="B490" s="7"/>
      <c r="X490" s="49" t="str">
        <f>IF(COUNTIF(C$6:C490,C490)=1,MAX(X$5:X489)+1,"")</f>
        <v/>
      </c>
      <c r="Y490" s="49" t="str">
        <f>IF(C490=Recherche!$C$2,MAX(Y$5:Y489)+1,"")</f>
        <v/>
      </c>
    </row>
    <row r="491" spans="2:25" x14ac:dyDescent="0.15">
      <c r="B491" s="7"/>
      <c r="X491" s="49" t="str">
        <f>IF(COUNTIF(C$6:C491,C491)=1,MAX(X$5:X490)+1,"")</f>
        <v/>
      </c>
      <c r="Y491" s="49" t="str">
        <f>IF(C491=Recherche!$C$2,MAX(Y$5:Y490)+1,"")</f>
        <v/>
      </c>
    </row>
    <row r="492" spans="2:25" x14ac:dyDescent="0.15">
      <c r="B492" s="7"/>
      <c r="X492" s="49" t="str">
        <f>IF(COUNTIF(C$6:C492,C492)=1,MAX(X$5:X491)+1,"")</f>
        <v/>
      </c>
      <c r="Y492" s="49" t="str">
        <f>IF(C492=Recherche!$C$2,MAX(Y$5:Y491)+1,"")</f>
        <v/>
      </c>
    </row>
    <row r="493" spans="2:25" x14ac:dyDescent="0.15">
      <c r="B493" s="7"/>
      <c r="X493" s="49" t="str">
        <f>IF(COUNTIF(C$6:C493,C493)=1,MAX(X$5:X492)+1,"")</f>
        <v/>
      </c>
      <c r="Y493" s="49" t="str">
        <f>IF(C493=Recherche!$C$2,MAX(Y$5:Y492)+1,"")</f>
        <v/>
      </c>
    </row>
    <row r="494" spans="2:25" x14ac:dyDescent="0.15">
      <c r="B494" s="7"/>
      <c r="X494" s="49" t="str">
        <f>IF(COUNTIF(C$6:C494,C494)=1,MAX(X$5:X493)+1,"")</f>
        <v/>
      </c>
      <c r="Y494" s="49" t="str">
        <f>IF(C494=Recherche!$C$2,MAX(Y$5:Y493)+1,"")</f>
        <v/>
      </c>
    </row>
    <row r="495" spans="2:25" x14ac:dyDescent="0.15">
      <c r="B495" s="7"/>
      <c r="X495" s="49" t="str">
        <f>IF(COUNTIF(C$6:C495,C495)=1,MAX(X$5:X494)+1,"")</f>
        <v/>
      </c>
      <c r="Y495" s="49" t="str">
        <f>IF(C495=Recherche!$C$2,MAX(Y$5:Y494)+1,"")</f>
        <v/>
      </c>
    </row>
    <row r="496" spans="2:25" x14ac:dyDescent="0.15">
      <c r="B496" s="7"/>
      <c r="X496" s="49" t="str">
        <f>IF(COUNTIF(C$6:C496,C496)=1,MAX(X$5:X495)+1,"")</f>
        <v/>
      </c>
      <c r="Y496" s="49" t="str">
        <f>IF(C496=Recherche!$C$2,MAX(Y$5:Y495)+1,"")</f>
        <v/>
      </c>
    </row>
    <row r="497" spans="2:25" x14ac:dyDescent="0.15">
      <c r="B497" s="7"/>
      <c r="X497" s="49" t="str">
        <f>IF(COUNTIF(C$6:C497,C497)=1,MAX(X$5:X496)+1,"")</f>
        <v/>
      </c>
      <c r="Y497" s="49" t="str">
        <f>IF(C497=Recherche!$C$2,MAX(Y$5:Y496)+1,"")</f>
        <v/>
      </c>
    </row>
    <row r="498" spans="2:25" x14ac:dyDescent="0.15">
      <c r="B498" s="7"/>
      <c r="X498" s="49" t="str">
        <f>IF(COUNTIF(C$6:C498,C498)=1,MAX(X$5:X497)+1,"")</f>
        <v/>
      </c>
      <c r="Y498" s="49" t="str">
        <f>IF(C498=Recherche!$C$2,MAX(Y$5:Y497)+1,"")</f>
        <v/>
      </c>
    </row>
    <row r="499" spans="2:25" x14ac:dyDescent="0.15">
      <c r="B499" s="7"/>
      <c r="X499" s="49" t="str">
        <f>IF(COUNTIF(C$6:C499,C499)=1,MAX(X$5:X498)+1,"")</f>
        <v/>
      </c>
      <c r="Y499" s="49" t="str">
        <f>IF(C499=Recherche!$C$2,MAX(Y$5:Y498)+1,"")</f>
        <v/>
      </c>
    </row>
    <row r="500" spans="2:25" x14ac:dyDescent="0.15">
      <c r="B500" s="7"/>
      <c r="X500" s="49" t="str">
        <f>IF(COUNTIF(C$6:C500,C500)=1,MAX(X$5:X499)+1,"")</f>
        <v/>
      </c>
      <c r="Y500" s="49" t="str">
        <f>IF(C500=Recherche!$C$2,MAX(Y$5:Y499)+1,"")</f>
        <v/>
      </c>
    </row>
    <row r="501" spans="2:25" x14ac:dyDescent="0.15">
      <c r="B501" s="7"/>
      <c r="X501" s="49" t="str">
        <f>IF(COUNTIF(C$6:C501,C501)=1,MAX(X$5:X500)+1,"")</f>
        <v/>
      </c>
      <c r="Y501" s="49" t="str">
        <f>IF(C501=Recherche!$C$2,MAX(Y$5:Y500)+1,"")</f>
        <v/>
      </c>
    </row>
    <row r="502" spans="2:25" x14ac:dyDescent="0.15">
      <c r="B502" s="7"/>
      <c r="X502" s="49" t="str">
        <f>IF(COUNTIF(C$6:C502,C502)=1,MAX(X$5:X501)+1,"")</f>
        <v/>
      </c>
      <c r="Y502" s="49" t="str">
        <f>IF(C502=Recherche!$C$2,MAX(Y$5:Y501)+1,"")</f>
        <v/>
      </c>
    </row>
    <row r="503" spans="2:25" x14ac:dyDescent="0.15">
      <c r="B503" s="7"/>
      <c r="X503" s="49" t="str">
        <f>IF(COUNTIF(C$6:C503,C503)=1,MAX(X$5:X502)+1,"")</f>
        <v/>
      </c>
      <c r="Y503" s="49" t="str">
        <f>IF(C503=Recherche!$C$2,MAX(Y$5:Y502)+1,"")</f>
        <v/>
      </c>
    </row>
    <row r="504" spans="2:25" x14ac:dyDescent="0.15">
      <c r="B504" s="7"/>
      <c r="X504" s="49" t="str">
        <f>IF(COUNTIF(C$6:C504,C504)=1,MAX(X$5:X503)+1,"")</f>
        <v/>
      </c>
      <c r="Y504" s="49" t="str">
        <f>IF(C504=Recherche!$C$2,MAX(Y$5:Y503)+1,"")</f>
        <v/>
      </c>
    </row>
    <row r="505" spans="2:25" x14ac:dyDescent="0.15">
      <c r="B505" s="7"/>
      <c r="X505" s="49" t="str">
        <f>IF(COUNTIF(C$6:C505,C505)=1,MAX(X$5:X504)+1,"")</f>
        <v/>
      </c>
      <c r="Y505" s="49" t="str">
        <f>IF(C505=Recherche!$C$2,MAX(Y$5:Y504)+1,"")</f>
        <v/>
      </c>
    </row>
    <row r="506" spans="2:25" x14ac:dyDescent="0.15">
      <c r="B506" s="7"/>
      <c r="X506" s="49" t="str">
        <f>IF(COUNTIF(C$6:C506,C506)=1,MAX(X$5:X505)+1,"")</f>
        <v/>
      </c>
      <c r="Y506" s="49" t="str">
        <f>IF(C506=Recherche!$C$2,MAX(Y$5:Y505)+1,"")</f>
        <v/>
      </c>
    </row>
    <row r="507" spans="2:25" x14ac:dyDescent="0.15">
      <c r="B507" s="7"/>
      <c r="X507" s="49" t="str">
        <f>IF(COUNTIF(C$6:C507,C507)=1,MAX(X$5:X506)+1,"")</f>
        <v/>
      </c>
      <c r="Y507" s="49" t="str">
        <f>IF(C507=Recherche!$C$2,MAX(Y$5:Y506)+1,"")</f>
        <v/>
      </c>
    </row>
    <row r="508" spans="2:25" x14ac:dyDescent="0.15">
      <c r="B508" s="7"/>
      <c r="X508" s="49" t="str">
        <f>IF(COUNTIF(C$6:C508,C508)=1,MAX(X$5:X507)+1,"")</f>
        <v/>
      </c>
      <c r="Y508" s="49" t="str">
        <f>IF(C508=Recherche!$C$2,MAX(Y$5:Y507)+1,"")</f>
        <v/>
      </c>
    </row>
    <row r="509" spans="2:25" x14ac:dyDescent="0.15">
      <c r="B509" s="7"/>
      <c r="X509" s="49" t="str">
        <f>IF(COUNTIF(C$6:C509,C509)=1,MAX(X$5:X508)+1,"")</f>
        <v/>
      </c>
      <c r="Y509" s="49" t="str">
        <f>IF(C509=Recherche!$C$2,MAX(Y$5:Y508)+1,"")</f>
        <v/>
      </c>
    </row>
    <row r="510" spans="2:25" x14ac:dyDescent="0.15">
      <c r="B510" s="7"/>
      <c r="X510" s="49" t="str">
        <f>IF(COUNTIF(C$6:C510,C510)=1,MAX(X$5:X509)+1,"")</f>
        <v/>
      </c>
      <c r="Y510" s="49" t="str">
        <f>IF(C510=Recherche!$C$2,MAX(Y$5:Y509)+1,"")</f>
        <v/>
      </c>
    </row>
    <row r="511" spans="2:25" x14ac:dyDescent="0.15">
      <c r="B511" s="7"/>
      <c r="X511" s="49" t="str">
        <f>IF(COUNTIF(C$6:C511,C511)=1,MAX(X$5:X510)+1,"")</f>
        <v/>
      </c>
      <c r="Y511" s="49" t="str">
        <f>IF(C511=Recherche!$C$2,MAX(Y$5:Y510)+1,"")</f>
        <v/>
      </c>
    </row>
    <row r="512" spans="2:25" x14ac:dyDescent="0.15">
      <c r="B512" s="7"/>
      <c r="X512" s="49" t="str">
        <f>IF(COUNTIF(C$6:C512,C512)=1,MAX(X$5:X511)+1,"")</f>
        <v/>
      </c>
      <c r="Y512" s="49" t="str">
        <f>IF(C512=Recherche!$C$2,MAX(Y$5:Y511)+1,"")</f>
        <v/>
      </c>
    </row>
    <row r="513" spans="2:25" x14ac:dyDescent="0.15">
      <c r="B513" s="7"/>
      <c r="X513" s="49" t="str">
        <f>IF(COUNTIF(C$6:C513,C513)=1,MAX(X$5:X512)+1,"")</f>
        <v/>
      </c>
      <c r="Y513" s="49" t="str">
        <f>IF(C513=Recherche!$C$2,MAX(Y$5:Y512)+1,"")</f>
        <v/>
      </c>
    </row>
    <row r="514" spans="2:25" x14ac:dyDescent="0.15">
      <c r="B514" s="7"/>
      <c r="X514" s="49" t="str">
        <f>IF(COUNTIF(C$6:C514,C514)=1,MAX(X$5:X513)+1,"")</f>
        <v/>
      </c>
      <c r="Y514" s="49" t="str">
        <f>IF(C514=Recherche!$C$2,MAX(Y$5:Y513)+1,"")</f>
        <v/>
      </c>
    </row>
    <row r="515" spans="2:25" x14ac:dyDescent="0.15">
      <c r="B515" s="7"/>
      <c r="X515" s="49" t="str">
        <f>IF(COUNTIF(C$6:C515,C515)=1,MAX(X$5:X514)+1,"")</f>
        <v/>
      </c>
      <c r="Y515" s="49" t="str">
        <f>IF(C515=Recherche!$C$2,MAX(Y$5:Y514)+1,"")</f>
        <v/>
      </c>
    </row>
    <row r="516" spans="2:25" x14ac:dyDescent="0.15">
      <c r="B516" s="7"/>
      <c r="X516" s="49" t="str">
        <f>IF(COUNTIF(C$6:C516,C516)=1,MAX(X$5:X515)+1,"")</f>
        <v/>
      </c>
      <c r="Y516" s="49" t="str">
        <f>IF(C516=Recherche!$C$2,MAX(Y$5:Y515)+1,"")</f>
        <v/>
      </c>
    </row>
    <row r="517" spans="2:25" x14ac:dyDescent="0.15">
      <c r="B517" s="7"/>
      <c r="X517" s="49" t="str">
        <f>IF(COUNTIF(C$6:C517,C517)=1,MAX(X$5:X516)+1,"")</f>
        <v/>
      </c>
      <c r="Y517" s="49" t="str">
        <f>IF(C517=Recherche!$C$2,MAX(Y$5:Y516)+1,"")</f>
        <v/>
      </c>
    </row>
    <row r="518" spans="2:25" x14ac:dyDescent="0.15">
      <c r="B518" s="7"/>
      <c r="X518" s="49" t="str">
        <f>IF(COUNTIF(C$6:C518,C518)=1,MAX(X$5:X517)+1,"")</f>
        <v/>
      </c>
      <c r="Y518" s="49" t="str">
        <f>IF(C518=Recherche!$C$2,MAX(Y$5:Y517)+1,"")</f>
        <v/>
      </c>
    </row>
    <row r="519" spans="2:25" x14ac:dyDescent="0.15">
      <c r="B519" s="7"/>
      <c r="X519" s="49" t="str">
        <f>IF(COUNTIF(C$6:C519,C519)=1,MAX(X$5:X518)+1,"")</f>
        <v/>
      </c>
      <c r="Y519" s="49" t="str">
        <f>IF(C519=Recherche!$C$2,MAX(Y$5:Y518)+1,"")</f>
        <v/>
      </c>
    </row>
    <row r="520" spans="2:25" x14ac:dyDescent="0.15">
      <c r="B520" s="7"/>
      <c r="X520" s="49" t="str">
        <f>IF(COUNTIF(C$6:C520,C520)=1,MAX(X$5:X519)+1,"")</f>
        <v/>
      </c>
      <c r="Y520" s="49" t="str">
        <f>IF(C520=Recherche!$C$2,MAX(Y$5:Y519)+1,"")</f>
        <v/>
      </c>
    </row>
    <row r="521" spans="2:25" x14ac:dyDescent="0.15">
      <c r="B521" s="7"/>
      <c r="X521" s="49" t="str">
        <f>IF(COUNTIF(C$6:C521,C521)=1,MAX(X$5:X520)+1,"")</f>
        <v/>
      </c>
      <c r="Y521" s="49" t="str">
        <f>IF(C521=Recherche!$C$2,MAX(Y$5:Y520)+1,"")</f>
        <v/>
      </c>
    </row>
    <row r="522" spans="2:25" x14ac:dyDescent="0.15">
      <c r="B522" s="7"/>
      <c r="X522" s="49" t="str">
        <f>IF(COUNTIF(C$6:C522,C522)=1,MAX(X$5:X521)+1,"")</f>
        <v/>
      </c>
      <c r="Y522" s="49" t="str">
        <f>IF(C522=Recherche!$C$2,MAX(Y$5:Y521)+1,"")</f>
        <v/>
      </c>
    </row>
    <row r="523" spans="2:25" x14ac:dyDescent="0.15">
      <c r="B523" s="7"/>
      <c r="X523" s="49" t="str">
        <f>IF(COUNTIF(C$6:C523,C523)=1,MAX(X$5:X522)+1,"")</f>
        <v/>
      </c>
      <c r="Y523" s="49" t="str">
        <f>IF(C523=Recherche!$C$2,MAX(Y$5:Y522)+1,"")</f>
        <v/>
      </c>
    </row>
    <row r="524" spans="2:25" x14ac:dyDescent="0.15">
      <c r="B524" s="7"/>
      <c r="X524" s="49" t="str">
        <f>IF(COUNTIF(C$6:C524,C524)=1,MAX(X$5:X523)+1,"")</f>
        <v/>
      </c>
      <c r="Y524" s="49" t="str">
        <f>IF(C524=Recherche!$C$2,MAX(Y$5:Y523)+1,"")</f>
        <v/>
      </c>
    </row>
    <row r="525" spans="2:25" x14ac:dyDescent="0.15">
      <c r="B525" s="7"/>
      <c r="X525" s="49" t="str">
        <f>IF(COUNTIF(C$6:C525,C525)=1,MAX(X$5:X524)+1,"")</f>
        <v/>
      </c>
      <c r="Y525" s="49" t="str">
        <f>IF(C525=Recherche!$C$2,MAX(Y$5:Y524)+1,"")</f>
        <v/>
      </c>
    </row>
    <row r="526" spans="2:25" x14ac:dyDescent="0.15">
      <c r="B526" s="7"/>
      <c r="X526" s="49" t="str">
        <f>IF(COUNTIF(C$6:C526,C526)=1,MAX(X$5:X525)+1,"")</f>
        <v/>
      </c>
      <c r="Y526" s="49" t="str">
        <f>IF(C526=Recherche!$C$2,MAX(Y$5:Y525)+1,"")</f>
        <v/>
      </c>
    </row>
    <row r="527" spans="2:25" x14ac:dyDescent="0.15">
      <c r="B527" s="7"/>
      <c r="X527" s="49" t="str">
        <f>IF(COUNTIF(C$6:C527,C527)=1,MAX(X$5:X526)+1,"")</f>
        <v/>
      </c>
      <c r="Y527" s="49" t="str">
        <f>IF(C527=Recherche!$C$2,MAX(Y$5:Y526)+1,"")</f>
        <v/>
      </c>
    </row>
    <row r="528" spans="2:25" x14ac:dyDescent="0.15">
      <c r="B528" s="7"/>
      <c r="X528" s="49" t="str">
        <f>IF(COUNTIF(C$6:C528,C528)=1,MAX(X$5:X527)+1,"")</f>
        <v/>
      </c>
      <c r="Y528" s="49" t="str">
        <f>IF(C528=Recherche!$C$2,MAX(Y$5:Y527)+1,"")</f>
        <v/>
      </c>
    </row>
    <row r="529" spans="2:25" x14ac:dyDescent="0.15">
      <c r="B529" s="7"/>
      <c r="X529" s="49" t="str">
        <f>IF(COUNTIF(C$6:C529,C529)=1,MAX(X$5:X528)+1,"")</f>
        <v/>
      </c>
      <c r="Y529" s="49" t="str">
        <f>IF(C529=Recherche!$C$2,MAX(Y$5:Y528)+1,"")</f>
        <v/>
      </c>
    </row>
    <row r="530" spans="2:25" x14ac:dyDescent="0.15">
      <c r="B530" s="7"/>
      <c r="X530" s="49" t="str">
        <f>IF(COUNTIF(C$6:C530,C530)=1,MAX(X$5:X529)+1,"")</f>
        <v/>
      </c>
      <c r="Y530" s="49" t="str">
        <f>IF(C530=Recherche!$C$2,MAX(Y$5:Y529)+1,"")</f>
        <v/>
      </c>
    </row>
    <row r="531" spans="2:25" x14ac:dyDescent="0.15">
      <c r="B531" s="7"/>
      <c r="X531" s="49" t="str">
        <f>IF(COUNTIF(C$6:C531,C531)=1,MAX(X$5:X530)+1,"")</f>
        <v/>
      </c>
      <c r="Y531" s="49" t="str">
        <f>IF(C531=Recherche!$C$2,MAX(Y$5:Y530)+1,"")</f>
        <v/>
      </c>
    </row>
    <row r="532" spans="2:25" x14ac:dyDescent="0.15">
      <c r="B532" s="7"/>
      <c r="X532" s="49" t="str">
        <f>IF(COUNTIF(C$6:C532,C532)=1,MAX(X$5:X531)+1,"")</f>
        <v/>
      </c>
      <c r="Y532" s="49" t="str">
        <f>IF(C532=Recherche!$C$2,MAX(Y$5:Y531)+1,"")</f>
        <v/>
      </c>
    </row>
    <row r="533" spans="2:25" x14ac:dyDescent="0.15">
      <c r="B533" s="7"/>
      <c r="X533" s="49" t="str">
        <f>IF(COUNTIF(C$6:C533,C533)=1,MAX(X$5:X532)+1,"")</f>
        <v/>
      </c>
      <c r="Y533" s="49" t="str">
        <f>IF(C533=Recherche!$C$2,MAX(Y$5:Y532)+1,"")</f>
        <v/>
      </c>
    </row>
    <row r="534" spans="2:25" x14ac:dyDescent="0.15">
      <c r="B534" s="7"/>
      <c r="X534" s="49" t="str">
        <f>IF(COUNTIF(C$6:C534,C534)=1,MAX(X$5:X533)+1,"")</f>
        <v/>
      </c>
      <c r="Y534" s="49" t="str">
        <f>IF(C534=Recherche!$C$2,MAX(Y$5:Y533)+1,"")</f>
        <v/>
      </c>
    </row>
    <row r="535" spans="2:25" x14ac:dyDescent="0.15">
      <c r="B535" s="7"/>
      <c r="X535" s="49" t="str">
        <f>IF(COUNTIF(C$6:C535,C535)=1,MAX(X$5:X534)+1,"")</f>
        <v/>
      </c>
      <c r="Y535" s="49" t="str">
        <f>IF(C535=Recherche!$C$2,MAX(Y$5:Y534)+1,"")</f>
        <v/>
      </c>
    </row>
    <row r="536" spans="2:25" x14ac:dyDescent="0.15">
      <c r="B536" s="7"/>
      <c r="X536" s="49" t="str">
        <f>IF(COUNTIF(C$6:C536,C536)=1,MAX(X$5:X535)+1,"")</f>
        <v/>
      </c>
      <c r="Y536" s="49" t="str">
        <f>IF(C536=Recherche!$C$2,MAX(Y$5:Y535)+1,"")</f>
        <v/>
      </c>
    </row>
    <row r="537" spans="2:25" x14ac:dyDescent="0.15">
      <c r="B537" s="7"/>
      <c r="X537" s="49" t="str">
        <f>IF(COUNTIF(C$6:C537,C537)=1,MAX(X$5:X536)+1,"")</f>
        <v/>
      </c>
      <c r="Y537" s="49" t="str">
        <f>IF(C537=Recherche!$C$2,MAX(Y$5:Y536)+1,"")</f>
        <v/>
      </c>
    </row>
    <row r="538" spans="2:25" x14ac:dyDescent="0.15">
      <c r="B538" s="7"/>
      <c r="X538" s="49" t="str">
        <f>IF(COUNTIF(C$6:C538,C538)=1,MAX(X$5:X537)+1,"")</f>
        <v/>
      </c>
      <c r="Y538" s="49" t="str">
        <f>IF(C538=Recherche!$C$2,MAX(Y$5:Y537)+1,"")</f>
        <v/>
      </c>
    </row>
    <row r="539" spans="2:25" x14ac:dyDescent="0.15">
      <c r="B539" s="7"/>
      <c r="X539" s="49" t="str">
        <f>IF(COUNTIF(C$6:C539,C539)=1,MAX(X$5:X538)+1,"")</f>
        <v/>
      </c>
      <c r="Y539" s="49" t="str">
        <f>IF(C539=Recherche!$C$2,MAX(Y$5:Y538)+1,"")</f>
        <v/>
      </c>
    </row>
    <row r="540" spans="2:25" x14ac:dyDescent="0.15">
      <c r="B540" s="7"/>
      <c r="X540" s="49" t="str">
        <f>IF(COUNTIF(C$6:C540,C540)=1,MAX(X$5:X539)+1,"")</f>
        <v/>
      </c>
      <c r="Y540" s="49" t="str">
        <f>IF(C540=Recherche!$C$2,MAX(Y$5:Y539)+1,"")</f>
        <v/>
      </c>
    </row>
    <row r="541" spans="2:25" x14ac:dyDescent="0.15">
      <c r="B541" s="7"/>
      <c r="X541" s="49" t="str">
        <f>IF(COUNTIF(C$6:C541,C541)=1,MAX(X$5:X540)+1,"")</f>
        <v/>
      </c>
      <c r="Y541" s="49" t="str">
        <f>IF(C541=Recherche!$C$2,MAX(Y$5:Y540)+1,"")</f>
        <v/>
      </c>
    </row>
    <row r="542" spans="2:25" x14ac:dyDescent="0.15">
      <c r="B542" s="7"/>
      <c r="X542" s="49" t="str">
        <f>IF(COUNTIF(C$6:C542,C542)=1,MAX(X$5:X541)+1,"")</f>
        <v/>
      </c>
      <c r="Y542" s="49" t="str">
        <f>IF(C542=Recherche!$C$2,MAX(Y$5:Y541)+1,"")</f>
        <v/>
      </c>
    </row>
    <row r="543" spans="2:25" x14ac:dyDescent="0.15">
      <c r="B543" s="7"/>
      <c r="X543" s="49" t="str">
        <f>IF(COUNTIF(C$6:C543,C543)=1,MAX(X$5:X542)+1,"")</f>
        <v/>
      </c>
      <c r="Y543" s="49" t="str">
        <f>IF(C543=Recherche!$C$2,MAX(Y$5:Y542)+1,"")</f>
        <v/>
      </c>
    </row>
    <row r="544" spans="2:25" x14ac:dyDescent="0.15">
      <c r="B544" s="7"/>
      <c r="X544" s="49" t="str">
        <f>IF(COUNTIF(C$6:C544,C544)=1,MAX(X$5:X543)+1,"")</f>
        <v/>
      </c>
      <c r="Y544" s="49" t="str">
        <f>IF(C544=Recherche!$C$2,MAX(Y$5:Y543)+1,"")</f>
        <v/>
      </c>
    </row>
    <row r="545" spans="2:25" x14ac:dyDescent="0.15">
      <c r="B545" s="7"/>
      <c r="X545" s="49" t="str">
        <f>IF(COUNTIF(C$6:C545,C545)=1,MAX(X$5:X544)+1,"")</f>
        <v/>
      </c>
      <c r="Y545" s="49" t="str">
        <f>IF(C545=Recherche!$C$2,MAX(Y$5:Y544)+1,"")</f>
        <v/>
      </c>
    </row>
    <row r="546" spans="2:25" x14ac:dyDescent="0.15">
      <c r="B546" s="7"/>
      <c r="X546" s="49" t="str">
        <f>IF(COUNTIF(C$6:C546,C546)=1,MAX(X$5:X545)+1,"")</f>
        <v/>
      </c>
      <c r="Y546" s="49" t="str">
        <f>IF(C546=Recherche!$C$2,MAX(Y$5:Y545)+1,"")</f>
        <v/>
      </c>
    </row>
    <row r="547" spans="2:25" x14ac:dyDescent="0.15">
      <c r="B547" s="7"/>
      <c r="X547" s="49" t="str">
        <f>IF(COUNTIF(C$6:C547,C547)=1,MAX(X$5:X546)+1,"")</f>
        <v/>
      </c>
      <c r="Y547" s="49" t="str">
        <f>IF(C547=Recherche!$C$2,MAX(Y$5:Y546)+1,"")</f>
        <v/>
      </c>
    </row>
    <row r="548" spans="2:25" x14ac:dyDescent="0.15">
      <c r="B548" s="7"/>
      <c r="X548" s="49" t="str">
        <f>IF(COUNTIF(C$6:C548,C548)=1,MAX(X$5:X547)+1,"")</f>
        <v/>
      </c>
      <c r="Y548" s="49" t="str">
        <f>IF(C548=Recherche!$C$2,MAX(Y$5:Y547)+1,"")</f>
        <v/>
      </c>
    </row>
    <row r="549" spans="2:25" x14ac:dyDescent="0.15">
      <c r="B549" s="7"/>
      <c r="X549" s="49" t="str">
        <f>IF(COUNTIF(C$6:C549,C549)=1,MAX(X$5:X548)+1,"")</f>
        <v/>
      </c>
      <c r="Y549" s="49" t="str">
        <f>IF(C549=Recherche!$C$2,MAX(Y$5:Y548)+1,"")</f>
        <v/>
      </c>
    </row>
    <row r="550" spans="2:25" x14ac:dyDescent="0.15">
      <c r="B550" s="7"/>
      <c r="X550" s="49" t="str">
        <f>IF(COUNTIF(C$6:C550,C550)=1,MAX(X$5:X549)+1,"")</f>
        <v/>
      </c>
      <c r="Y550" s="49" t="str">
        <f>IF(C550=Recherche!$C$2,MAX(Y$5:Y549)+1,"")</f>
        <v/>
      </c>
    </row>
    <row r="551" spans="2:25" x14ac:dyDescent="0.15">
      <c r="B551" s="7"/>
      <c r="X551" s="49" t="str">
        <f>IF(COUNTIF(C$6:C551,C551)=1,MAX(X$5:X550)+1,"")</f>
        <v/>
      </c>
      <c r="Y551" s="49" t="str">
        <f>IF(C551=Recherche!$C$2,MAX(Y$5:Y550)+1,"")</f>
        <v/>
      </c>
    </row>
    <row r="552" spans="2:25" x14ac:dyDescent="0.15">
      <c r="B552" s="7"/>
      <c r="X552" s="49" t="str">
        <f>IF(COUNTIF(C$6:C552,C552)=1,MAX(X$5:X551)+1,"")</f>
        <v/>
      </c>
      <c r="Y552" s="49" t="str">
        <f>IF(C552=Recherche!$C$2,MAX(Y$5:Y551)+1,"")</f>
        <v/>
      </c>
    </row>
    <row r="553" spans="2:25" x14ac:dyDescent="0.15">
      <c r="B553" s="7"/>
      <c r="X553" s="49" t="str">
        <f>IF(COUNTIF(C$6:C553,C553)=1,MAX(X$5:X552)+1,"")</f>
        <v/>
      </c>
      <c r="Y553" s="49" t="str">
        <f>IF(C553=Recherche!$C$2,MAX(Y$5:Y552)+1,"")</f>
        <v/>
      </c>
    </row>
    <row r="554" spans="2:25" x14ac:dyDescent="0.15">
      <c r="B554" s="7"/>
      <c r="X554" s="49" t="str">
        <f>IF(COUNTIF(C$6:C554,C554)=1,MAX(X$5:X553)+1,"")</f>
        <v/>
      </c>
      <c r="Y554" s="49" t="str">
        <f>IF(C554=Recherche!$C$2,MAX(Y$5:Y553)+1,"")</f>
        <v/>
      </c>
    </row>
    <row r="555" spans="2:25" x14ac:dyDescent="0.15">
      <c r="B555" s="7"/>
      <c r="X555" s="49" t="str">
        <f>IF(COUNTIF(C$6:C555,C555)=1,MAX(X$5:X554)+1,"")</f>
        <v/>
      </c>
      <c r="Y555" s="49" t="str">
        <f>IF(C555=Recherche!$C$2,MAX(Y$5:Y554)+1,"")</f>
        <v/>
      </c>
    </row>
    <row r="556" spans="2:25" x14ac:dyDescent="0.15">
      <c r="B556" s="7"/>
      <c r="X556" s="49" t="str">
        <f>IF(COUNTIF(C$6:C556,C556)=1,MAX(X$5:X555)+1,"")</f>
        <v/>
      </c>
      <c r="Y556" s="49" t="str">
        <f>IF(C556=Recherche!$C$2,MAX(Y$5:Y555)+1,"")</f>
        <v/>
      </c>
    </row>
    <row r="557" spans="2:25" x14ac:dyDescent="0.15">
      <c r="B557" s="7"/>
      <c r="X557" s="49" t="str">
        <f>IF(COUNTIF(C$6:C557,C557)=1,MAX(X$5:X556)+1,"")</f>
        <v/>
      </c>
      <c r="Y557" s="49" t="str">
        <f>IF(C557=Recherche!$C$2,MAX(Y$5:Y556)+1,"")</f>
        <v/>
      </c>
    </row>
    <row r="558" spans="2:25" x14ac:dyDescent="0.15">
      <c r="B558" s="7"/>
      <c r="X558" s="49" t="str">
        <f>IF(COUNTIF(C$6:C558,C558)=1,MAX(X$5:X557)+1,"")</f>
        <v/>
      </c>
      <c r="Y558" s="49" t="str">
        <f>IF(C558=Recherche!$C$2,MAX(Y$5:Y557)+1,"")</f>
        <v/>
      </c>
    </row>
    <row r="559" spans="2:25" x14ac:dyDescent="0.15">
      <c r="B559" s="7"/>
      <c r="X559" s="49" t="str">
        <f>IF(COUNTIF(C$6:C559,C559)=1,MAX(X$5:X558)+1,"")</f>
        <v/>
      </c>
      <c r="Y559" s="49" t="str">
        <f>IF(C559=Recherche!$C$2,MAX(Y$5:Y558)+1,"")</f>
        <v/>
      </c>
    </row>
    <row r="560" spans="2:25" x14ac:dyDescent="0.15">
      <c r="B560" s="7"/>
      <c r="X560" s="49" t="str">
        <f>IF(COUNTIF(C$6:C560,C560)=1,MAX(X$5:X559)+1,"")</f>
        <v/>
      </c>
      <c r="Y560" s="49" t="str">
        <f>IF(C560=Recherche!$C$2,MAX(Y$5:Y559)+1,"")</f>
        <v/>
      </c>
    </row>
    <row r="561" spans="2:25" x14ac:dyDescent="0.15">
      <c r="B561" s="7"/>
      <c r="X561" s="49" t="str">
        <f>IF(COUNTIF(C$6:C561,C561)=1,MAX(X$5:X560)+1,"")</f>
        <v/>
      </c>
      <c r="Y561" s="49" t="str">
        <f>IF(C561=Recherche!$C$2,MAX(Y$5:Y560)+1,"")</f>
        <v/>
      </c>
    </row>
    <row r="562" spans="2:25" x14ac:dyDescent="0.15">
      <c r="B562" s="7"/>
      <c r="X562" s="49" t="str">
        <f>IF(COUNTIF(C$6:C562,C562)=1,MAX(X$5:X561)+1,"")</f>
        <v/>
      </c>
      <c r="Y562" s="49" t="str">
        <f>IF(C562=Recherche!$C$2,MAX(Y$5:Y561)+1,"")</f>
        <v/>
      </c>
    </row>
    <row r="563" spans="2:25" x14ac:dyDescent="0.15">
      <c r="B563" s="7"/>
      <c r="X563" s="49" t="str">
        <f>IF(COUNTIF(C$6:C563,C563)=1,MAX(X$5:X562)+1,"")</f>
        <v/>
      </c>
      <c r="Y563" s="49" t="str">
        <f>IF(C563=Recherche!$C$2,MAX(Y$5:Y562)+1,"")</f>
        <v/>
      </c>
    </row>
    <row r="564" spans="2:25" x14ac:dyDescent="0.15">
      <c r="B564" s="7"/>
      <c r="X564" s="49" t="str">
        <f>IF(COUNTIF(C$6:C564,C564)=1,MAX(X$5:X563)+1,"")</f>
        <v/>
      </c>
      <c r="Y564" s="49" t="str">
        <f>IF(C564=Recherche!$C$2,MAX(Y$5:Y563)+1,"")</f>
        <v/>
      </c>
    </row>
    <row r="565" spans="2:25" x14ac:dyDescent="0.15">
      <c r="B565" s="7"/>
      <c r="X565" s="49" t="str">
        <f>IF(COUNTIF(C$6:C565,C565)=1,MAX(X$5:X564)+1,"")</f>
        <v/>
      </c>
      <c r="Y565" s="49" t="str">
        <f>IF(C565=Recherche!$C$2,MAX(Y$5:Y564)+1,"")</f>
        <v/>
      </c>
    </row>
    <row r="566" spans="2:25" x14ac:dyDescent="0.15">
      <c r="B566" s="7"/>
      <c r="X566" s="49" t="str">
        <f>IF(COUNTIF(C$6:C566,C566)=1,MAX(X$5:X565)+1,"")</f>
        <v/>
      </c>
      <c r="Y566" s="49" t="str">
        <f>IF(C566=Recherche!$C$2,MAX(Y$5:Y565)+1,"")</f>
        <v/>
      </c>
    </row>
    <row r="567" spans="2:25" x14ac:dyDescent="0.15">
      <c r="B567" s="7"/>
      <c r="X567" s="49" t="str">
        <f>IF(COUNTIF(C$6:C567,C567)=1,MAX(X$5:X566)+1,"")</f>
        <v/>
      </c>
      <c r="Y567" s="49" t="str">
        <f>IF(C567=Recherche!$C$2,MAX(Y$5:Y566)+1,"")</f>
        <v/>
      </c>
    </row>
    <row r="568" spans="2:25" x14ac:dyDescent="0.15">
      <c r="B568" s="7"/>
      <c r="X568" s="49" t="str">
        <f>IF(COUNTIF(C$6:C568,C568)=1,MAX(X$5:X567)+1,"")</f>
        <v/>
      </c>
      <c r="Y568" s="49" t="str">
        <f>IF(C568=Recherche!$C$2,MAX(Y$5:Y567)+1,"")</f>
        <v/>
      </c>
    </row>
    <row r="569" spans="2:25" x14ac:dyDescent="0.15">
      <c r="B569" s="7"/>
      <c r="X569" s="49" t="str">
        <f>IF(COUNTIF(C$6:C569,C569)=1,MAX(X$5:X568)+1,"")</f>
        <v/>
      </c>
      <c r="Y569" s="49" t="str">
        <f>IF(C569=Recherche!$C$2,MAX(Y$5:Y568)+1,"")</f>
        <v/>
      </c>
    </row>
    <row r="570" spans="2:25" x14ac:dyDescent="0.15">
      <c r="B570" s="7"/>
      <c r="X570" s="49" t="str">
        <f>IF(COUNTIF(C$6:C570,C570)=1,MAX(X$5:X569)+1,"")</f>
        <v/>
      </c>
      <c r="Y570" s="49" t="str">
        <f>IF(C570=Recherche!$C$2,MAX(Y$5:Y569)+1,"")</f>
        <v/>
      </c>
    </row>
    <row r="571" spans="2:25" x14ac:dyDescent="0.15">
      <c r="B571" s="7"/>
      <c r="X571" s="49" t="str">
        <f>IF(COUNTIF(C$6:C571,C571)=1,MAX(X$5:X570)+1,"")</f>
        <v/>
      </c>
      <c r="Y571" s="49" t="str">
        <f>IF(C571=Recherche!$C$2,MAX(Y$5:Y570)+1,"")</f>
        <v/>
      </c>
    </row>
    <row r="572" spans="2:25" x14ac:dyDescent="0.15">
      <c r="B572" s="7"/>
      <c r="X572" s="49" t="str">
        <f>IF(COUNTIF(C$6:C572,C572)=1,MAX(X$5:X571)+1,"")</f>
        <v/>
      </c>
      <c r="Y572" s="49" t="str">
        <f>IF(C572=Recherche!$C$2,MAX(Y$5:Y571)+1,"")</f>
        <v/>
      </c>
    </row>
    <row r="573" spans="2:25" x14ac:dyDescent="0.15">
      <c r="B573" s="7"/>
      <c r="X573" s="49" t="str">
        <f>IF(COUNTIF(C$6:C573,C573)=1,MAX(X$5:X572)+1,"")</f>
        <v/>
      </c>
      <c r="Y573" s="49" t="str">
        <f>IF(C573=Recherche!$C$2,MAX(Y$5:Y572)+1,"")</f>
        <v/>
      </c>
    </row>
    <row r="574" spans="2:25" x14ac:dyDescent="0.15">
      <c r="B574" s="7"/>
      <c r="X574" s="49" t="str">
        <f>IF(COUNTIF(C$6:C574,C574)=1,MAX(X$5:X573)+1,"")</f>
        <v/>
      </c>
      <c r="Y574" s="49" t="str">
        <f>IF(C574=Recherche!$C$2,MAX(Y$5:Y573)+1,"")</f>
        <v/>
      </c>
    </row>
    <row r="575" spans="2:25" x14ac:dyDescent="0.15">
      <c r="B575" s="7"/>
      <c r="X575" s="49" t="str">
        <f>IF(COUNTIF(C$6:C575,C575)=1,MAX(X$5:X574)+1,"")</f>
        <v/>
      </c>
      <c r="Y575" s="49" t="str">
        <f>IF(C575=Recherche!$C$2,MAX(Y$5:Y574)+1,"")</f>
        <v/>
      </c>
    </row>
    <row r="576" spans="2:25" x14ac:dyDescent="0.15">
      <c r="B576" s="7"/>
      <c r="X576" s="49" t="str">
        <f>IF(COUNTIF(C$6:C576,C576)=1,MAX(X$5:X575)+1,"")</f>
        <v/>
      </c>
      <c r="Y576" s="49" t="str">
        <f>IF(C576=Recherche!$C$2,MAX(Y$5:Y575)+1,"")</f>
        <v/>
      </c>
    </row>
    <row r="577" spans="2:25" x14ac:dyDescent="0.15">
      <c r="B577" s="7"/>
      <c r="X577" s="49" t="str">
        <f>IF(COUNTIF(C$6:C577,C577)=1,MAX(X$5:X576)+1,"")</f>
        <v/>
      </c>
      <c r="Y577" s="49" t="str">
        <f>IF(C577=Recherche!$C$2,MAX(Y$5:Y576)+1,"")</f>
        <v/>
      </c>
    </row>
    <row r="578" spans="2:25" x14ac:dyDescent="0.15">
      <c r="B578" s="7"/>
      <c r="X578" s="49" t="str">
        <f>IF(COUNTIF(C$6:C578,C578)=1,MAX(X$5:X577)+1,"")</f>
        <v/>
      </c>
      <c r="Y578" s="49" t="str">
        <f>IF(C578=Recherche!$C$2,MAX(Y$5:Y577)+1,"")</f>
        <v/>
      </c>
    </row>
    <row r="579" spans="2:25" x14ac:dyDescent="0.15">
      <c r="B579" s="7"/>
      <c r="X579" s="49" t="str">
        <f>IF(COUNTIF(C$6:C579,C579)=1,MAX(X$5:X578)+1,"")</f>
        <v/>
      </c>
      <c r="Y579" s="49" t="str">
        <f>IF(C579=Recherche!$C$2,MAX(Y$5:Y578)+1,"")</f>
        <v/>
      </c>
    </row>
    <row r="580" spans="2:25" x14ac:dyDescent="0.15">
      <c r="B580" s="7"/>
      <c r="X580" s="49" t="str">
        <f>IF(COUNTIF(C$6:C580,C580)=1,MAX(X$5:X579)+1,"")</f>
        <v/>
      </c>
      <c r="Y580" s="49" t="str">
        <f>IF(C580=Recherche!$C$2,MAX(Y$5:Y579)+1,"")</f>
        <v/>
      </c>
    </row>
    <row r="581" spans="2:25" x14ac:dyDescent="0.15">
      <c r="B581" s="7"/>
      <c r="X581" s="49" t="str">
        <f>IF(COUNTIF(C$6:C581,C581)=1,MAX(X$5:X580)+1,"")</f>
        <v/>
      </c>
      <c r="Y581" s="49" t="str">
        <f>IF(C581=Recherche!$C$2,MAX(Y$5:Y580)+1,"")</f>
        <v/>
      </c>
    </row>
    <row r="582" spans="2:25" x14ac:dyDescent="0.15">
      <c r="B582" s="7"/>
      <c r="X582" s="49" t="str">
        <f>IF(COUNTIF(C$6:C582,C582)=1,MAX(X$5:X581)+1,"")</f>
        <v/>
      </c>
      <c r="Y582" s="49" t="str">
        <f>IF(C582=Recherche!$C$2,MAX(Y$5:Y581)+1,"")</f>
        <v/>
      </c>
    </row>
    <row r="583" spans="2:25" x14ac:dyDescent="0.15">
      <c r="B583" s="7"/>
      <c r="X583" s="49" t="str">
        <f>IF(COUNTIF(C$6:C583,C583)=1,MAX(X$5:X582)+1,"")</f>
        <v/>
      </c>
      <c r="Y583" s="49" t="str">
        <f>IF(C583=Recherche!$C$2,MAX(Y$5:Y582)+1,"")</f>
        <v/>
      </c>
    </row>
    <row r="584" spans="2:25" x14ac:dyDescent="0.15">
      <c r="B584" s="7"/>
      <c r="X584" s="49" t="str">
        <f>IF(COUNTIF(C$6:C584,C584)=1,MAX(X$5:X583)+1,"")</f>
        <v/>
      </c>
      <c r="Y584" s="49" t="str">
        <f>IF(C584=Recherche!$C$2,MAX(Y$5:Y583)+1,"")</f>
        <v/>
      </c>
    </row>
    <row r="585" spans="2:25" x14ac:dyDescent="0.15">
      <c r="B585" s="7"/>
      <c r="X585" s="49" t="str">
        <f>IF(COUNTIF(C$6:C585,C585)=1,MAX(X$5:X584)+1,"")</f>
        <v/>
      </c>
      <c r="Y585" s="49" t="str">
        <f>IF(C585=Recherche!$C$2,MAX(Y$5:Y584)+1,"")</f>
        <v/>
      </c>
    </row>
    <row r="586" spans="2:25" x14ac:dyDescent="0.15">
      <c r="B586" s="7"/>
      <c r="X586" s="49" t="str">
        <f>IF(COUNTIF(C$6:C586,C586)=1,MAX(X$5:X585)+1,"")</f>
        <v/>
      </c>
      <c r="Y586" s="49" t="str">
        <f>IF(C586=Recherche!$C$2,MAX(Y$5:Y585)+1,"")</f>
        <v/>
      </c>
    </row>
    <row r="587" spans="2:25" x14ac:dyDescent="0.15">
      <c r="B587" s="7"/>
      <c r="X587" s="49" t="str">
        <f>IF(COUNTIF(C$6:C587,C587)=1,MAX(X$5:X586)+1,"")</f>
        <v/>
      </c>
      <c r="Y587" s="49" t="str">
        <f>IF(C587=Recherche!$C$2,MAX(Y$5:Y586)+1,"")</f>
        <v/>
      </c>
    </row>
    <row r="588" spans="2:25" x14ac:dyDescent="0.15">
      <c r="B588" s="7"/>
      <c r="X588" s="49" t="str">
        <f>IF(COUNTIF(C$6:C588,C588)=1,MAX(X$5:X587)+1,"")</f>
        <v/>
      </c>
      <c r="Y588" s="49" t="str">
        <f>IF(C588=Recherche!$C$2,MAX(Y$5:Y587)+1,"")</f>
        <v/>
      </c>
    </row>
    <row r="589" spans="2:25" x14ac:dyDescent="0.15">
      <c r="B589" s="7"/>
      <c r="X589" s="49" t="str">
        <f>IF(COUNTIF(C$6:C589,C589)=1,MAX(X$5:X588)+1,"")</f>
        <v/>
      </c>
      <c r="Y589" s="49" t="str">
        <f>IF(C589=Recherche!$C$2,MAX(Y$5:Y588)+1,"")</f>
        <v/>
      </c>
    </row>
    <row r="590" spans="2:25" x14ac:dyDescent="0.15">
      <c r="B590" s="7"/>
      <c r="X590" s="49" t="str">
        <f>IF(COUNTIF(C$6:C590,C590)=1,MAX(X$5:X589)+1,"")</f>
        <v/>
      </c>
      <c r="Y590" s="49" t="str">
        <f>IF(C590=Recherche!$C$2,MAX(Y$5:Y589)+1,"")</f>
        <v/>
      </c>
    </row>
    <row r="591" spans="2:25" x14ac:dyDescent="0.15">
      <c r="B591" s="7"/>
      <c r="X591" s="49" t="str">
        <f>IF(COUNTIF(C$6:C591,C591)=1,MAX(X$5:X590)+1,"")</f>
        <v/>
      </c>
      <c r="Y591" s="49" t="str">
        <f>IF(C591=Recherche!$C$2,MAX(Y$5:Y590)+1,"")</f>
        <v/>
      </c>
    </row>
    <row r="592" spans="2:25" x14ac:dyDescent="0.15">
      <c r="B592" s="7"/>
      <c r="X592" s="49" t="str">
        <f>IF(COUNTIF(C$6:C592,C592)=1,MAX(X$5:X591)+1,"")</f>
        <v/>
      </c>
      <c r="Y592" s="49" t="str">
        <f>IF(C592=Recherche!$C$2,MAX(Y$5:Y591)+1,"")</f>
        <v/>
      </c>
    </row>
    <row r="593" spans="2:25" x14ac:dyDescent="0.15">
      <c r="B593" s="7"/>
      <c r="X593" s="49" t="str">
        <f>IF(COUNTIF(C$6:C593,C593)=1,MAX(X$5:X592)+1,"")</f>
        <v/>
      </c>
      <c r="Y593" s="49" t="str">
        <f>IF(C593=Recherche!$C$2,MAX(Y$5:Y592)+1,"")</f>
        <v/>
      </c>
    </row>
    <row r="594" spans="2:25" x14ac:dyDescent="0.15">
      <c r="B594" s="7"/>
      <c r="X594" s="49" t="str">
        <f>IF(COUNTIF(C$6:C594,C594)=1,MAX(X$5:X593)+1,"")</f>
        <v/>
      </c>
      <c r="Y594" s="49" t="str">
        <f>IF(C594=Recherche!$C$2,MAX(Y$5:Y593)+1,"")</f>
        <v/>
      </c>
    </row>
    <row r="595" spans="2:25" x14ac:dyDescent="0.15">
      <c r="B595" s="7"/>
      <c r="X595" s="49" t="str">
        <f>IF(COUNTIF(C$6:C595,C595)=1,MAX(X$5:X594)+1,"")</f>
        <v/>
      </c>
      <c r="Y595" s="49" t="str">
        <f>IF(C595=Recherche!$C$2,MAX(Y$5:Y594)+1,"")</f>
        <v/>
      </c>
    </row>
    <row r="596" spans="2:25" x14ac:dyDescent="0.15">
      <c r="B596" s="7"/>
      <c r="X596" s="49" t="str">
        <f>IF(COUNTIF(C$6:C596,C596)=1,MAX(X$5:X595)+1,"")</f>
        <v/>
      </c>
      <c r="Y596" s="49" t="str">
        <f>IF(C596=Recherche!$C$2,MAX(Y$5:Y595)+1,"")</f>
        <v/>
      </c>
    </row>
    <row r="597" spans="2:25" x14ac:dyDescent="0.15">
      <c r="B597" s="7"/>
      <c r="X597" s="49" t="str">
        <f>IF(COUNTIF(C$6:C597,C597)=1,MAX(X$5:X596)+1,"")</f>
        <v/>
      </c>
      <c r="Y597" s="49" t="str">
        <f>IF(C597=Recherche!$C$2,MAX(Y$5:Y596)+1,"")</f>
        <v/>
      </c>
    </row>
    <row r="598" spans="2:25" x14ac:dyDescent="0.15">
      <c r="B598" s="7"/>
      <c r="X598" s="49" t="str">
        <f>IF(COUNTIF(C$6:C598,C598)=1,MAX(X$5:X597)+1,"")</f>
        <v/>
      </c>
      <c r="Y598" s="49" t="str">
        <f>IF(C598=Recherche!$C$2,MAX(Y$5:Y597)+1,"")</f>
        <v/>
      </c>
    </row>
    <row r="599" spans="2:25" x14ac:dyDescent="0.15">
      <c r="B599" s="7"/>
      <c r="X599" s="49" t="str">
        <f>IF(COUNTIF(C$6:C599,C599)=1,MAX(X$5:X598)+1,"")</f>
        <v/>
      </c>
      <c r="Y599" s="49" t="str">
        <f>IF(C599=Recherche!$C$2,MAX(Y$5:Y598)+1,"")</f>
        <v/>
      </c>
    </row>
    <row r="600" spans="2:25" x14ac:dyDescent="0.15">
      <c r="B600" s="7"/>
      <c r="X600" s="49" t="str">
        <f>IF(COUNTIF(C$6:C600,C600)=1,MAX(X$5:X599)+1,"")</f>
        <v/>
      </c>
      <c r="Y600" s="49" t="str">
        <f>IF(C600=Recherche!$C$2,MAX(Y$5:Y599)+1,"")</f>
        <v/>
      </c>
    </row>
    <row r="601" spans="2:25" x14ac:dyDescent="0.15">
      <c r="B601" s="7"/>
      <c r="X601" s="49" t="str">
        <f>IF(COUNTIF(C$6:C601,C601)=1,MAX(X$5:X600)+1,"")</f>
        <v/>
      </c>
      <c r="Y601" s="49" t="str">
        <f>IF(C601=Recherche!$C$2,MAX(Y$5:Y600)+1,"")</f>
        <v/>
      </c>
    </row>
    <row r="602" spans="2:25" x14ac:dyDescent="0.15">
      <c r="B602" s="7"/>
      <c r="X602" s="49" t="str">
        <f>IF(COUNTIF(C$6:C602,C602)=1,MAX(X$5:X601)+1,"")</f>
        <v/>
      </c>
      <c r="Y602" s="49" t="str">
        <f>IF(C602=Recherche!$C$2,MAX(Y$5:Y601)+1,"")</f>
        <v/>
      </c>
    </row>
    <row r="603" spans="2:25" x14ac:dyDescent="0.15">
      <c r="B603" s="7"/>
      <c r="X603" s="49" t="str">
        <f>IF(COUNTIF(C$6:C603,C603)=1,MAX(X$5:X602)+1,"")</f>
        <v/>
      </c>
      <c r="Y603" s="49" t="str">
        <f>IF(C603=Recherche!$C$2,MAX(Y$5:Y602)+1,"")</f>
        <v/>
      </c>
    </row>
    <row r="604" spans="2:25" x14ac:dyDescent="0.15">
      <c r="B604" s="7"/>
      <c r="X604" s="49" t="str">
        <f>IF(COUNTIF(C$6:C604,C604)=1,MAX(X$5:X603)+1,"")</f>
        <v/>
      </c>
      <c r="Y604" s="49" t="str">
        <f>IF(C604=Recherche!$C$2,MAX(Y$5:Y603)+1,"")</f>
        <v/>
      </c>
    </row>
    <row r="605" spans="2:25" x14ac:dyDescent="0.15">
      <c r="B605" s="7"/>
      <c r="X605" s="49" t="str">
        <f>IF(COUNTIF(C$6:C605,C605)=1,MAX(X$5:X604)+1,"")</f>
        <v/>
      </c>
      <c r="Y605" s="49" t="str">
        <f>IF(C605=Recherche!$C$2,MAX(Y$5:Y604)+1,"")</f>
        <v/>
      </c>
    </row>
    <row r="606" spans="2:25" x14ac:dyDescent="0.15">
      <c r="B606" s="7"/>
      <c r="X606" s="49" t="str">
        <f>IF(COUNTIF(C$6:C606,C606)=1,MAX(X$5:X605)+1,"")</f>
        <v/>
      </c>
      <c r="Y606" s="49" t="str">
        <f>IF(C606=Recherche!$C$2,MAX(Y$5:Y605)+1,"")</f>
        <v/>
      </c>
    </row>
    <row r="607" spans="2:25" x14ac:dyDescent="0.15">
      <c r="B607" s="7"/>
      <c r="X607" s="49" t="str">
        <f>IF(COUNTIF(C$6:C607,C607)=1,MAX(X$5:X606)+1,"")</f>
        <v/>
      </c>
      <c r="Y607" s="49" t="str">
        <f>IF(C607=Recherche!$C$2,MAX(Y$5:Y606)+1,"")</f>
        <v/>
      </c>
    </row>
    <row r="608" spans="2:25" x14ac:dyDescent="0.15">
      <c r="B608" s="7"/>
      <c r="X608" s="49" t="str">
        <f>IF(COUNTIF(C$6:C608,C608)=1,MAX(X$5:X607)+1,"")</f>
        <v/>
      </c>
      <c r="Y608" s="49" t="str">
        <f>IF(C608=Recherche!$C$2,MAX(Y$5:Y607)+1,"")</f>
        <v/>
      </c>
    </row>
    <row r="609" spans="2:25" x14ac:dyDescent="0.15">
      <c r="B609" s="7"/>
      <c r="X609" s="49" t="str">
        <f>IF(COUNTIF(C$6:C609,C609)=1,MAX(X$5:X608)+1,"")</f>
        <v/>
      </c>
      <c r="Y609" s="49" t="str">
        <f>IF(C609=Recherche!$C$2,MAX(Y$5:Y608)+1,"")</f>
        <v/>
      </c>
    </row>
    <row r="610" spans="2:25" x14ac:dyDescent="0.15">
      <c r="B610" s="7"/>
      <c r="X610" s="49" t="str">
        <f>IF(COUNTIF(C$6:C610,C610)=1,MAX(X$5:X609)+1,"")</f>
        <v/>
      </c>
      <c r="Y610" s="49" t="str">
        <f>IF(C610=Recherche!$C$2,MAX(Y$5:Y609)+1,"")</f>
        <v/>
      </c>
    </row>
    <row r="611" spans="2:25" x14ac:dyDescent="0.15">
      <c r="B611" s="7"/>
      <c r="X611" s="49" t="str">
        <f>IF(COUNTIF(C$6:C611,C611)=1,MAX(X$5:X610)+1,"")</f>
        <v/>
      </c>
      <c r="Y611" s="49" t="str">
        <f>IF(C611=Recherche!$C$2,MAX(Y$5:Y610)+1,"")</f>
        <v/>
      </c>
    </row>
    <row r="612" spans="2:25" x14ac:dyDescent="0.15">
      <c r="B612" s="7"/>
      <c r="X612" s="49" t="str">
        <f>IF(COUNTIF(C$6:C612,C612)=1,MAX(X$5:X611)+1,"")</f>
        <v/>
      </c>
      <c r="Y612" s="49" t="str">
        <f>IF(C612=Recherche!$C$2,MAX(Y$5:Y611)+1,"")</f>
        <v/>
      </c>
    </row>
    <row r="613" spans="2:25" x14ac:dyDescent="0.15">
      <c r="B613" s="7"/>
      <c r="X613" s="49" t="str">
        <f>IF(COUNTIF(C$6:C613,C613)=1,MAX(X$5:X612)+1,"")</f>
        <v/>
      </c>
      <c r="Y613" s="49" t="str">
        <f>IF(C613=Recherche!$C$2,MAX(Y$5:Y612)+1,"")</f>
        <v/>
      </c>
    </row>
    <row r="614" spans="2:25" x14ac:dyDescent="0.15">
      <c r="B614" s="7"/>
      <c r="X614" s="49" t="str">
        <f>IF(COUNTIF(C$6:C614,C614)=1,MAX(X$5:X613)+1,"")</f>
        <v/>
      </c>
      <c r="Y614" s="49" t="str">
        <f>IF(C614=Recherche!$C$2,MAX(Y$5:Y613)+1,"")</f>
        <v/>
      </c>
    </row>
    <row r="615" spans="2:25" x14ac:dyDescent="0.15">
      <c r="B615" s="7"/>
      <c r="X615" s="49" t="str">
        <f>IF(COUNTIF(C$6:C615,C615)=1,MAX(X$5:X614)+1,"")</f>
        <v/>
      </c>
      <c r="Y615" s="49" t="str">
        <f>IF(C615=Recherche!$C$2,MAX(Y$5:Y614)+1,"")</f>
        <v/>
      </c>
    </row>
    <row r="616" spans="2:25" x14ac:dyDescent="0.15">
      <c r="B616" s="7"/>
      <c r="X616" s="49" t="str">
        <f>IF(COUNTIF(C$6:C616,C616)=1,MAX(X$5:X615)+1,"")</f>
        <v/>
      </c>
      <c r="Y616" s="49" t="str">
        <f>IF(C616=Recherche!$C$2,MAX(Y$5:Y615)+1,"")</f>
        <v/>
      </c>
    </row>
    <row r="617" spans="2:25" x14ac:dyDescent="0.15">
      <c r="B617" s="7"/>
      <c r="X617" s="49" t="str">
        <f>IF(COUNTIF(C$6:C617,C617)=1,MAX(X$5:X616)+1,"")</f>
        <v/>
      </c>
      <c r="Y617" s="49" t="str">
        <f>IF(C617=Recherche!$C$2,MAX(Y$5:Y616)+1,"")</f>
        <v/>
      </c>
    </row>
    <row r="618" spans="2:25" x14ac:dyDescent="0.15">
      <c r="B618" s="7"/>
      <c r="X618" s="49" t="str">
        <f>IF(COUNTIF(C$6:C618,C618)=1,MAX(X$5:X617)+1,"")</f>
        <v/>
      </c>
      <c r="Y618" s="49" t="str">
        <f>IF(C618=Recherche!$C$2,MAX(Y$5:Y617)+1,"")</f>
        <v/>
      </c>
    </row>
    <row r="619" spans="2:25" x14ac:dyDescent="0.15">
      <c r="B619" s="7"/>
      <c r="X619" s="49" t="str">
        <f>IF(COUNTIF(C$6:C619,C619)=1,MAX(X$5:X618)+1,"")</f>
        <v/>
      </c>
      <c r="Y619" s="49" t="str">
        <f>IF(C619=Recherche!$C$2,MAX(Y$5:Y618)+1,"")</f>
        <v/>
      </c>
    </row>
    <row r="620" spans="2:25" x14ac:dyDescent="0.15">
      <c r="B620" s="7"/>
      <c r="X620" s="49" t="str">
        <f>IF(COUNTIF(C$6:C620,C620)=1,MAX(X$5:X619)+1,"")</f>
        <v/>
      </c>
      <c r="Y620" s="49" t="str">
        <f>IF(C620=Recherche!$C$2,MAX(Y$5:Y619)+1,"")</f>
        <v/>
      </c>
    </row>
    <row r="621" spans="2:25" x14ac:dyDescent="0.15">
      <c r="B621" s="7"/>
      <c r="X621" s="49" t="str">
        <f>IF(COUNTIF(C$6:C621,C621)=1,MAX(X$5:X620)+1,"")</f>
        <v/>
      </c>
      <c r="Y621" s="49" t="str">
        <f>IF(C621=Recherche!$C$2,MAX(Y$5:Y620)+1,"")</f>
        <v/>
      </c>
    </row>
    <row r="622" spans="2:25" x14ac:dyDescent="0.15">
      <c r="B622" s="7"/>
      <c r="X622" s="49" t="str">
        <f>IF(COUNTIF(C$6:C622,C622)=1,MAX(X$5:X621)+1,"")</f>
        <v/>
      </c>
      <c r="Y622" s="49" t="str">
        <f>IF(C622=Recherche!$C$2,MAX(Y$5:Y621)+1,"")</f>
        <v/>
      </c>
    </row>
    <row r="623" spans="2:25" x14ac:dyDescent="0.15">
      <c r="B623" s="7"/>
      <c r="X623" s="49" t="str">
        <f>IF(COUNTIF(C$6:C623,C623)=1,MAX(X$5:X622)+1,"")</f>
        <v/>
      </c>
      <c r="Y623" s="49" t="str">
        <f>IF(C623=Recherche!$C$2,MAX(Y$5:Y622)+1,"")</f>
        <v/>
      </c>
    </row>
    <row r="624" spans="2:25" x14ac:dyDescent="0.15">
      <c r="B624" s="7"/>
      <c r="X624" s="49" t="str">
        <f>IF(COUNTIF(C$6:C624,C624)=1,MAX(X$5:X623)+1,"")</f>
        <v/>
      </c>
      <c r="Y624" s="49" t="str">
        <f>IF(C624=Recherche!$C$2,MAX(Y$5:Y623)+1,"")</f>
        <v/>
      </c>
    </row>
    <row r="625" spans="2:25" x14ac:dyDescent="0.15">
      <c r="B625" s="7"/>
      <c r="X625" s="49" t="str">
        <f>IF(COUNTIF(C$6:C625,C625)=1,MAX(X$5:X624)+1,"")</f>
        <v/>
      </c>
      <c r="Y625" s="49" t="str">
        <f>IF(C625=Recherche!$C$2,MAX(Y$5:Y624)+1,"")</f>
        <v/>
      </c>
    </row>
    <row r="626" spans="2:25" x14ac:dyDescent="0.15">
      <c r="B626" s="7"/>
      <c r="X626" s="49" t="str">
        <f>IF(COUNTIF(C$6:C626,C626)=1,MAX(X$5:X625)+1,"")</f>
        <v/>
      </c>
      <c r="Y626" s="49" t="str">
        <f>IF(C626=Recherche!$C$2,MAX(Y$5:Y625)+1,"")</f>
        <v/>
      </c>
    </row>
    <row r="627" spans="2:25" x14ac:dyDescent="0.15">
      <c r="B627" s="7"/>
      <c r="X627" s="49" t="str">
        <f>IF(COUNTIF(C$6:C627,C627)=1,MAX(X$5:X626)+1,"")</f>
        <v/>
      </c>
      <c r="Y627" s="49" t="str">
        <f>IF(C627=Recherche!$C$2,MAX(Y$5:Y626)+1,"")</f>
        <v/>
      </c>
    </row>
    <row r="628" spans="2:25" x14ac:dyDescent="0.15">
      <c r="B628" s="7"/>
      <c r="X628" s="49" t="str">
        <f>IF(COUNTIF(C$6:C628,C628)=1,MAX(X$5:X627)+1,"")</f>
        <v/>
      </c>
      <c r="Y628" s="49" t="str">
        <f>IF(C628=Recherche!$C$2,MAX(Y$5:Y627)+1,"")</f>
        <v/>
      </c>
    </row>
    <row r="629" spans="2:25" x14ac:dyDescent="0.15">
      <c r="B629" s="7"/>
      <c r="X629" s="49" t="str">
        <f>IF(COUNTIF(C$6:C629,C629)=1,MAX(X$5:X628)+1,"")</f>
        <v/>
      </c>
      <c r="Y629" s="49" t="str">
        <f>IF(C629=Recherche!$C$2,MAX(Y$5:Y628)+1,"")</f>
        <v/>
      </c>
    </row>
    <row r="630" spans="2:25" x14ac:dyDescent="0.15">
      <c r="B630" s="7"/>
      <c r="X630" s="49" t="str">
        <f>IF(COUNTIF(C$6:C630,C630)=1,MAX(X$5:X629)+1,"")</f>
        <v/>
      </c>
      <c r="Y630" s="49" t="str">
        <f>IF(C630=Recherche!$C$2,MAX(Y$5:Y629)+1,"")</f>
        <v/>
      </c>
    </row>
    <row r="631" spans="2:25" x14ac:dyDescent="0.15">
      <c r="B631" s="7"/>
      <c r="X631" s="49" t="str">
        <f>IF(COUNTIF(C$6:C631,C631)=1,MAX(X$5:X630)+1,"")</f>
        <v/>
      </c>
      <c r="Y631" s="49" t="str">
        <f>IF(C631=Recherche!$C$2,MAX(Y$5:Y630)+1,"")</f>
        <v/>
      </c>
    </row>
    <row r="632" spans="2:25" x14ac:dyDescent="0.15">
      <c r="B632" s="7"/>
      <c r="X632" s="49" t="str">
        <f>IF(COUNTIF(C$6:C632,C632)=1,MAX(X$5:X631)+1,"")</f>
        <v/>
      </c>
      <c r="Y632" s="49" t="str">
        <f>IF(C632=Recherche!$C$2,MAX(Y$5:Y631)+1,"")</f>
        <v/>
      </c>
    </row>
    <row r="633" spans="2:25" x14ac:dyDescent="0.15">
      <c r="B633" s="7"/>
      <c r="X633" s="49" t="str">
        <f>IF(COUNTIF(C$6:C633,C633)=1,MAX(X$5:X632)+1,"")</f>
        <v/>
      </c>
      <c r="Y633" s="49" t="str">
        <f>IF(C633=Recherche!$C$2,MAX(Y$5:Y632)+1,"")</f>
        <v/>
      </c>
    </row>
    <row r="634" spans="2:25" x14ac:dyDescent="0.15">
      <c r="B634" s="7"/>
      <c r="X634" s="49" t="str">
        <f>IF(COUNTIF(C$6:C634,C634)=1,MAX(X$5:X633)+1,"")</f>
        <v/>
      </c>
      <c r="Y634" s="49" t="str">
        <f>IF(C634=Recherche!$C$2,MAX(Y$5:Y633)+1,"")</f>
        <v/>
      </c>
    </row>
    <row r="635" spans="2:25" x14ac:dyDescent="0.15">
      <c r="B635" s="7"/>
      <c r="X635" s="49" t="str">
        <f>IF(COUNTIF(C$6:C635,C635)=1,MAX(X$5:X634)+1,"")</f>
        <v/>
      </c>
      <c r="Y635" s="49" t="str">
        <f>IF(C635=Recherche!$C$2,MAX(Y$5:Y634)+1,"")</f>
        <v/>
      </c>
    </row>
    <row r="636" spans="2:25" x14ac:dyDescent="0.15">
      <c r="B636" s="7"/>
      <c r="X636" s="49" t="str">
        <f>IF(COUNTIF(C$6:C636,C636)=1,MAX(X$5:X635)+1,"")</f>
        <v/>
      </c>
      <c r="Y636" s="49" t="str">
        <f>IF(C636=Recherche!$C$2,MAX(Y$5:Y635)+1,"")</f>
        <v/>
      </c>
    </row>
    <row r="637" spans="2:25" x14ac:dyDescent="0.15">
      <c r="B637" s="7"/>
      <c r="X637" s="49" t="str">
        <f>IF(COUNTIF(C$6:C637,C637)=1,MAX(X$5:X636)+1,"")</f>
        <v/>
      </c>
      <c r="Y637" s="49" t="str">
        <f>IF(C637=Recherche!$C$2,MAX(Y$5:Y636)+1,"")</f>
        <v/>
      </c>
    </row>
    <row r="638" spans="2:25" x14ac:dyDescent="0.15">
      <c r="B638" s="7"/>
      <c r="X638" s="49" t="str">
        <f>IF(COUNTIF(C$6:C638,C638)=1,MAX(X$5:X637)+1,"")</f>
        <v/>
      </c>
      <c r="Y638" s="49" t="str">
        <f>IF(C638=Recherche!$C$2,MAX(Y$5:Y637)+1,"")</f>
        <v/>
      </c>
    </row>
    <row r="639" spans="2:25" x14ac:dyDescent="0.15">
      <c r="B639" s="7"/>
      <c r="X639" s="49" t="str">
        <f>IF(COUNTIF(C$6:C639,C639)=1,MAX(X$5:X638)+1,"")</f>
        <v/>
      </c>
      <c r="Y639" s="49" t="str">
        <f>IF(C639=Recherche!$C$2,MAX(Y$5:Y638)+1,"")</f>
        <v/>
      </c>
    </row>
    <row r="640" spans="2:25" x14ac:dyDescent="0.15">
      <c r="B640" s="7"/>
      <c r="X640" s="49" t="str">
        <f>IF(COUNTIF(C$6:C640,C640)=1,MAX(X$5:X639)+1,"")</f>
        <v/>
      </c>
      <c r="Y640" s="49" t="str">
        <f>IF(C640=Recherche!$C$2,MAX(Y$5:Y639)+1,"")</f>
        <v/>
      </c>
    </row>
    <row r="641" spans="2:25" x14ac:dyDescent="0.15">
      <c r="B641" s="7"/>
      <c r="X641" s="49" t="str">
        <f>IF(COUNTIF(C$6:C641,C641)=1,MAX(X$5:X640)+1,"")</f>
        <v/>
      </c>
      <c r="Y641" s="49" t="str">
        <f>IF(C641=Recherche!$C$2,MAX(Y$5:Y640)+1,"")</f>
        <v/>
      </c>
    </row>
    <row r="642" spans="2:25" x14ac:dyDescent="0.15">
      <c r="B642" s="7"/>
      <c r="X642" s="49" t="str">
        <f>IF(COUNTIF(C$6:C642,C642)=1,MAX(X$5:X641)+1,"")</f>
        <v/>
      </c>
      <c r="Y642" s="49" t="str">
        <f>IF(C642=Recherche!$C$2,MAX(Y$5:Y641)+1,"")</f>
        <v/>
      </c>
    </row>
    <row r="643" spans="2:25" x14ac:dyDescent="0.15">
      <c r="B643" s="7"/>
      <c r="X643" s="49" t="str">
        <f>IF(COUNTIF(C$6:C643,C643)=1,MAX(X$5:X642)+1,"")</f>
        <v/>
      </c>
      <c r="Y643" s="49" t="str">
        <f>IF(C643=Recherche!$C$2,MAX(Y$5:Y642)+1,"")</f>
        <v/>
      </c>
    </row>
    <row r="644" spans="2:25" x14ac:dyDescent="0.15">
      <c r="B644" s="7"/>
      <c r="X644" s="49" t="str">
        <f>IF(COUNTIF(C$6:C644,C644)=1,MAX(X$5:X643)+1,"")</f>
        <v/>
      </c>
      <c r="Y644" s="49" t="str">
        <f>IF(C644=Recherche!$C$2,MAX(Y$5:Y643)+1,"")</f>
        <v/>
      </c>
    </row>
    <row r="645" spans="2:25" x14ac:dyDescent="0.15">
      <c r="B645" s="7"/>
      <c r="X645" s="49" t="str">
        <f>IF(COUNTIF(C$6:C645,C645)=1,MAX(X$5:X644)+1,"")</f>
        <v/>
      </c>
      <c r="Y645" s="49" t="str">
        <f>IF(C645=Recherche!$C$2,MAX(Y$5:Y644)+1,"")</f>
        <v/>
      </c>
    </row>
    <row r="646" spans="2:25" x14ac:dyDescent="0.15">
      <c r="B646" s="7"/>
      <c r="X646" s="49" t="str">
        <f>IF(COUNTIF(C$6:C646,C646)=1,MAX(X$5:X645)+1,"")</f>
        <v/>
      </c>
      <c r="Y646" s="49" t="str">
        <f>IF(C646=Recherche!$C$2,MAX(Y$5:Y645)+1,"")</f>
        <v/>
      </c>
    </row>
    <row r="647" spans="2:25" x14ac:dyDescent="0.15">
      <c r="B647" s="7"/>
      <c r="X647" s="49" t="str">
        <f>IF(COUNTIF(C$6:C647,C647)=1,MAX(X$5:X646)+1,"")</f>
        <v/>
      </c>
      <c r="Y647" s="49" t="str">
        <f>IF(C647=Recherche!$C$2,MAX(Y$5:Y646)+1,"")</f>
        <v/>
      </c>
    </row>
    <row r="648" spans="2:25" x14ac:dyDescent="0.15">
      <c r="B648" s="7"/>
      <c r="X648" s="49" t="str">
        <f>IF(COUNTIF(C$6:C648,C648)=1,MAX(X$5:X647)+1,"")</f>
        <v/>
      </c>
      <c r="Y648" s="49" t="str">
        <f>IF(C648=Recherche!$C$2,MAX(Y$5:Y647)+1,"")</f>
        <v/>
      </c>
    </row>
    <row r="649" spans="2:25" x14ac:dyDescent="0.15">
      <c r="B649" s="7"/>
      <c r="X649" s="49" t="str">
        <f>IF(COUNTIF(C$6:C649,C649)=1,MAX(X$5:X648)+1,"")</f>
        <v/>
      </c>
      <c r="Y649" s="49" t="str">
        <f>IF(C649=Recherche!$C$2,MAX(Y$5:Y648)+1,"")</f>
        <v/>
      </c>
    </row>
    <row r="650" spans="2:25" x14ac:dyDescent="0.15">
      <c r="B650" s="7"/>
      <c r="X650" s="49" t="str">
        <f>IF(COUNTIF(C$6:C650,C650)=1,MAX(X$5:X649)+1,"")</f>
        <v/>
      </c>
      <c r="Y650" s="49" t="str">
        <f>IF(C650=Recherche!$C$2,MAX(Y$5:Y649)+1,"")</f>
        <v/>
      </c>
    </row>
    <row r="651" spans="2:25" x14ac:dyDescent="0.15">
      <c r="B651" s="7"/>
      <c r="X651" s="49" t="str">
        <f>IF(COUNTIF(C$6:C651,C651)=1,MAX(X$5:X650)+1,"")</f>
        <v/>
      </c>
      <c r="Y651" s="49" t="str">
        <f>IF(C651=Recherche!$C$2,MAX(Y$5:Y650)+1,"")</f>
        <v/>
      </c>
    </row>
    <row r="652" spans="2:25" x14ac:dyDescent="0.15">
      <c r="B652" s="7"/>
      <c r="X652" s="49" t="str">
        <f>IF(COUNTIF(C$6:C652,C652)=1,MAX(X$5:X651)+1,"")</f>
        <v/>
      </c>
      <c r="Y652" s="49" t="str">
        <f>IF(C652=Recherche!$C$2,MAX(Y$5:Y651)+1,"")</f>
        <v/>
      </c>
    </row>
    <row r="653" spans="2:25" x14ac:dyDescent="0.15">
      <c r="B653" s="7"/>
      <c r="X653" s="49" t="str">
        <f>IF(COUNTIF(C$6:C653,C653)=1,MAX(X$5:X652)+1,"")</f>
        <v/>
      </c>
      <c r="Y653" s="49" t="str">
        <f>IF(C653=Recherche!$C$2,MAX(Y$5:Y652)+1,"")</f>
        <v/>
      </c>
    </row>
    <row r="654" spans="2:25" x14ac:dyDescent="0.15">
      <c r="B654" s="7"/>
      <c r="X654" s="49" t="str">
        <f>IF(COUNTIF(C$6:C654,C654)=1,MAX(X$5:X653)+1,"")</f>
        <v/>
      </c>
      <c r="Y654" s="49" t="str">
        <f>IF(C654=Recherche!$C$2,MAX(Y$5:Y653)+1,"")</f>
        <v/>
      </c>
    </row>
    <row r="655" spans="2:25" x14ac:dyDescent="0.15">
      <c r="B655" s="7"/>
      <c r="X655" s="49" t="str">
        <f>IF(COUNTIF(C$6:C655,C655)=1,MAX(X$5:X654)+1,"")</f>
        <v/>
      </c>
      <c r="Y655" s="49" t="str">
        <f>IF(C655=Recherche!$C$2,MAX(Y$5:Y654)+1,"")</f>
        <v/>
      </c>
    </row>
    <row r="656" spans="2:25" x14ac:dyDescent="0.15">
      <c r="B656" s="7"/>
      <c r="X656" s="49" t="str">
        <f>IF(COUNTIF(C$6:C656,C656)=1,MAX(X$5:X655)+1,"")</f>
        <v/>
      </c>
      <c r="Y656" s="49" t="str">
        <f>IF(C656=Recherche!$C$2,MAX(Y$5:Y655)+1,"")</f>
        <v/>
      </c>
    </row>
    <row r="657" spans="2:25" x14ac:dyDescent="0.15">
      <c r="B657" s="7"/>
      <c r="X657" s="49" t="str">
        <f>IF(COUNTIF(C$6:C657,C657)=1,MAX(X$5:X656)+1,"")</f>
        <v/>
      </c>
      <c r="Y657" s="49" t="str">
        <f>IF(C657=Recherche!$C$2,MAX(Y$5:Y656)+1,"")</f>
        <v/>
      </c>
    </row>
    <row r="658" spans="2:25" x14ac:dyDescent="0.15">
      <c r="B658" s="7"/>
      <c r="X658" s="49" t="str">
        <f>IF(COUNTIF(C$6:C658,C658)=1,MAX(X$5:X657)+1,"")</f>
        <v/>
      </c>
      <c r="Y658" s="49" t="str">
        <f>IF(C658=Recherche!$C$2,MAX(Y$5:Y657)+1,"")</f>
        <v/>
      </c>
    </row>
    <row r="659" spans="2:25" x14ac:dyDescent="0.15">
      <c r="B659" s="7"/>
      <c r="X659" s="49" t="str">
        <f>IF(COUNTIF(C$6:C659,C659)=1,MAX(X$5:X658)+1,"")</f>
        <v/>
      </c>
      <c r="Y659" s="49" t="str">
        <f>IF(C659=Recherche!$C$2,MAX(Y$5:Y658)+1,"")</f>
        <v/>
      </c>
    </row>
    <row r="660" spans="2:25" x14ac:dyDescent="0.15">
      <c r="B660" s="7"/>
      <c r="X660" s="49" t="str">
        <f>IF(COUNTIF(C$6:C660,C660)=1,MAX(X$5:X659)+1,"")</f>
        <v/>
      </c>
      <c r="Y660" s="49" t="str">
        <f>IF(C660=Recherche!$C$2,MAX(Y$5:Y659)+1,"")</f>
        <v/>
      </c>
    </row>
    <row r="661" spans="2:25" x14ac:dyDescent="0.15">
      <c r="B661" s="7"/>
      <c r="X661" s="49" t="str">
        <f>IF(COUNTIF(C$6:C661,C661)=1,MAX(X$5:X660)+1,"")</f>
        <v/>
      </c>
      <c r="Y661" s="49" t="str">
        <f>IF(C661=Recherche!$C$2,MAX(Y$5:Y660)+1,"")</f>
        <v/>
      </c>
    </row>
    <row r="662" spans="2:25" x14ac:dyDescent="0.15">
      <c r="B662" s="7"/>
      <c r="X662" s="49" t="str">
        <f>IF(COUNTIF(C$6:C662,C662)=1,MAX(X$5:X661)+1,"")</f>
        <v/>
      </c>
      <c r="Y662" s="49" t="str">
        <f>IF(C662=Recherche!$C$2,MAX(Y$5:Y661)+1,"")</f>
        <v/>
      </c>
    </row>
    <row r="663" spans="2:25" x14ac:dyDescent="0.15">
      <c r="B663" s="7"/>
      <c r="X663" s="49" t="str">
        <f>IF(COUNTIF(C$6:C663,C663)=1,MAX(X$5:X662)+1,"")</f>
        <v/>
      </c>
      <c r="Y663" s="49" t="str">
        <f>IF(C663=Recherche!$C$2,MAX(Y$5:Y662)+1,"")</f>
        <v/>
      </c>
    </row>
    <row r="664" spans="2:25" x14ac:dyDescent="0.15">
      <c r="B664" s="7"/>
      <c r="X664" s="49" t="str">
        <f>IF(COUNTIF(C$6:C664,C664)=1,MAX(X$5:X663)+1,"")</f>
        <v/>
      </c>
      <c r="Y664" s="49" t="str">
        <f>IF(C664=Recherche!$C$2,MAX(Y$5:Y663)+1,"")</f>
        <v/>
      </c>
    </row>
    <row r="665" spans="2:25" x14ac:dyDescent="0.15">
      <c r="B665" s="7"/>
      <c r="X665" s="49" t="str">
        <f>IF(COUNTIF(C$6:C665,C665)=1,MAX(X$5:X664)+1,"")</f>
        <v/>
      </c>
      <c r="Y665" s="49" t="str">
        <f>IF(C665=Recherche!$C$2,MAX(Y$5:Y664)+1,"")</f>
        <v/>
      </c>
    </row>
    <row r="666" spans="2:25" x14ac:dyDescent="0.15">
      <c r="B666" s="7"/>
      <c r="X666" s="49" t="str">
        <f>IF(COUNTIF(C$6:C666,C666)=1,MAX(X$5:X665)+1,"")</f>
        <v/>
      </c>
      <c r="Y666" s="49" t="str">
        <f>IF(C666=Recherche!$C$2,MAX(Y$5:Y665)+1,"")</f>
        <v/>
      </c>
    </row>
    <row r="667" spans="2:25" x14ac:dyDescent="0.15">
      <c r="B667" s="7"/>
      <c r="X667" s="49" t="str">
        <f>IF(COUNTIF(C$6:C667,C667)=1,MAX(X$5:X666)+1,"")</f>
        <v/>
      </c>
      <c r="Y667" s="49" t="str">
        <f>IF(C667=Recherche!$C$2,MAX(Y$5:Y666)+1,"")</f>
        <v/>
      </c>
    </row>
    <row r="668" spans="2:25" x14ac:dyDescent="0.15">
      <c r="B668" s="7"/>
      <c r="X668" s="49" t="str">
        <f>IF(COUNTIF(C$6:C668,C668)=1,MAX(X$5:X667)+1,"")</f>
        <v/>
      </c>
      <c r="Y668" s="49" t="str">
        <f>IF(C668=Recherche!$C$2,MAX(Y$5:Y667)+1,"")</f>
        <v/>
      </c>
    </row>
    <row r="669" spans="2:25" x14ac:dyDescent="0.15">
      <c r="B669" s="7"/>
      <c r="X669" s="49" t="str">
        <f>IF(COUNTIF(C$6:C669,C669)=1,MAX(X$5:X668)+1,"")</f>
        <v/>
      </c>
      <c r="Y669" s="49" t="str">
        <f>IF(C669=Recherche!$C$2,MAX(Y$5:Y668)+1,"")</f>
        <v/>
      </c>
    </row>
    <row r="670" spans="2:25" x14ac:dyDescent="0.15">
      <c r="B670" s="7"/>
      <c r="X670" s="49" t="str">
        <f>IF(COUNTIF(C$6:C670,C670)=1,MAX(X$5:X669)+1,"")</f>
        <v/>
      </c>
      <c r="Y670" s="49" t="str">
        <f>IF(C670=Recherche!$C$2,MAX(Y$5:Y669)+1,"")</f>
        <v/>
      </c>
    </row>
    <row r="671" spans="2:25" x14ac:dyDescent="0.15">
      <c r="B671" s="7"/>
      <c r="X671" s="49" t="str">
        <f>IF(COUNTIF(C$6:C671,C671)=1,MAX(X$5:X670)+1,"")</f>
        <v/>
      </c>
      <c r="Y671" s="49" t="str">
        <f>IF(C671=Recherche!$C$2,MAX(Y$5:Y670)+1,"")</f>
        <v/>
      </c>
    </row>
    <row r="672" spans="2:25" x14ac:dyDescent="0.15">
      <c r="B672" s="7"/>
      <c r="X672" s="49" t="str">
        <f>IF(COUNTIF(C$6:C672,C672)=1,MAX(X$5:X671)+1,"")</f>
        <v/>
      </c>
      <c r="Y672" s="49" t="str">
        <f>IF(C672=Recherche!$C$2,MAX(Y$5:Y671)+1,"")</f>
        <v/>
      </c>
    </row>
    <row r="673" spans="2:25" x14ac:dyDescent="0.15">
      <c r="B673" s="7"/>
      <c r="X673" s="49" t="str">
        <f>IF(COUNTIF(C$6:C673,C673)=1,MAX(X$5:X672)+1,"")</f>
        <v/>
      </c>
      <c r="Y673" s="49" t="str">
        <f>IF(C673=Recherche!$C$2,MAX(Y$5:Y672)+1,"")</f>
        <v/>
      </c>
    </row>
    <row r="674" spans="2:25" x14ac:dyDescent="0.15">
      <c r="B674" s="7"/>
      <c r="X674" s="49" t="str">
        <f>IF(COUNTIF(C$6:C674,C674)=1,MAX(X$5:X673)+1,"")</f>
        <v/>
      </c>
      <c r="Y674" s="49" t="str">
        <f>IF(C674=Recherche!$C$2,MAX(Y$5:Y673)+1,"")</f>
        <v/>
      </c>
    </row>
    <row r="675" spans="2:25" x14ac:dyDescent="0.15">
      <c r="B675" s="7"/>
      <c r="X675" s="49" t="str">
        <f>IF(COUNTIF(C$6:C675,C675)=1,MAX(X$5:X674)+1,"")</f>
        <v/>
      </c>
      <c r="Y675" s="49" t="str">
        <f>IF(C675=Recherche!$C$2,MAX(Y$5:Y674)+1,"")</f>
        <v/>
      </c>
    </row>
    <row r="676" spans="2:25" x14ac:dyDescent="0.15">
      <c r="B676" s="7"/>
      <c r="X676" s="49" t="str">
        <f>IF(COUNTIF(C$6:C676,C676)=1,MAX(X$5:X675)+1,"")</f>
        <v/>
      </c>
      <c r="Y676" s="49" t="str">
        <f>IF(C676=Recherche!$C$2,MAX(Y$5:Y675)+1,"")</f>
        <v/>
      </c>
    </row>
    <row r="677" spans="2:25" x14ac:dyDescent="0.15">
      <c r="B677" s="7"/>
      <c r="X677" s="49" t="str">
        <f>IF(COUNTIF(C$6:C677,C677)=1,MAX(X$5:X676)+1,"")</f>
        <v/>
      </c>
      <c r="Y677" s="49" t="str">
        <f>IF(C677=Recherche!$C$2,MAX(Y$5:Y676)+1,"")</f>
        <v/>
      </c>
    </row>
    <row r="678" spans="2:25" x14ac:dyDescent="0.15">
      <c r="B678" s="7"/>
      <c r="X678" s="49" t="str">
        <f>IF(COUNTIF(C$6:C678,C678)=1,MAX(X$5:X677)+1,"")</f>
        <v/>
      </c>
      <c r="Y678" s="49" t="str">
        <f>IF(C678=Recherche!$C$2,MAX(Y$5:Y677)+1,"")</f>
        <v/>
      </c>
    </row>
    <row r="679" spans="2:25" x14ac:dyDescent="0.15">
      <c r="B679" s="7"/>
      <c r="X679" s="49" t="str">
        <f>IF(COUNTIF(C$6:C679,C679)=1,MAX(X$5:X678)+1,"")</f>
        <v/>
      </c>
      <c r="Y679" s="49" t="str">
        <f>IF(C679=Recherche!$C$2,MAX(Y$5:Y678)+1,"")</f>
        <v/>
      </c>
    </row>
    <row r="680" spans="2:25" x14ac:dyDescent="0.15">
      <c r="B680" s="7"/>
      <c r="X680" s="49" t="str">
        <f>IF(COUNTIF(C$6:C680,C680)=1,MAX(X$5:X679)+1,"")</f>
        <v/>
      </c>
      <c r="Y680" s="49" t="str">
        <f>IF(C680=Recherche!$C$2,MAX(Y$5:Y679)+1,"")</f>
        <v/>
      </c>
    </row>
    <row r="681" spans="2:25" x14ac:dyDescent="0.15">
      <c r="B681" s="7"/>
      <c r="X681" s="49" t="str">
        <f>IF(COUNTIF(C$6:C681,C681)=1,MAX(X$5:X680)+1,"")</f>
        <v/>
      </c>
      <c r="Y681" s="49" t="str">
        <f>IF(C681=Recherche!$C$2,MAX(Y$5:Y680)+1,"")</f>
        <v/>
      </c>
    </row>
    <row r="682" spans="2:25" x14ac:dyDescent="0.15">
      <c r="B682" s="7"/>
      <c r="X682" s="49" t="str">
        <f>IF(COUNTIF(C$6:C682,C682)=1,MAX(X$5:X681)+1,"")</f>
        <v/>
      </c>
      <c r="Y682" s="49" t="str">
        <f>IF(C682=Recherche!$C$2,MAX(Y$5:Y681)+1,"")</f>
        <v/>
      </c>
    </row>
    <row r="683" spans="2:25" x14ac:dyDescent="0.15">
      <c r="B683" s="7"/>
      <c r="X683" s="49" t="str">
        <f>IF(COUNTIF(C$6:C683,C683)=1,MAX(X$5:X682)+1,"")</f>
        <v/>
      </c>
      <c r="Y683" s="49" t="str">
        <f>IF(C683=Recherche!$C$2,MAX(Y$5:Y682)+1,"")</f>
        <v/>
      </c>
    </row>
    <row r="684" spans="2:25" x14ac:dyDescent="0.15">
      <c r="B684" s="7"/>
      <c r="X684" s="49" t="str">
        <f>IF(COUNTIF(C$6:C684,C684)=1,MAX(X$5:X683)+1,"")</f>
        <v/>
      </c>
      <c r="Y684" s="49" t="str">
        <f>IF(C684=Recherche!$C$2,MAX(Y$5:Y683)+1,"")</f>
        <v/>
      </c>
    </row>
    <row r="685" spans="2:25" x14ac:dyDescent="0.15">
      <c r="B685" s="7"/>
      <c r="X685" s="49" t="str">
        <f>IF(COUNTIF(C$6:C685,C685)=1,MAX(X$5:X684)+1,"")</f>
        <v/>
      </c>
      <c r="Y685" s="49" t="str">
        <f>IF(C685=Recherche!$C$2,MAX(Y$5:Y684)+1,"")</f>
        <v/>
      </c>
    </row>
    <row r="686" spans="2:25" x14ac:dyDescent="0.15">
      <c r="B686" s="7"/>
      <c r="X686" s="49" t="str">
        <f>IF(COUNTIF(C$6:C686,C686)=1,MAX(X$5:X685)+1,"")</f>
        <v/>
      </c>
      <c r="Y686" s="49" t="str">
        <f>IF(C686=Recherche!$C$2,MAX(Y$5:Y685)+1,"")</f>
        <v/>
      </c>
    </row>
    <row r="687" spans="2:25" x14ac:dyDescent="0.15">
      <c r="B687" s="7"/>
      <c r="X687" s="49" t="str">
        <f>IF(COUNTIF(C$6:C687,C687)=1,MAX(X$5:X686)+1,"")</f>
        <v/>
      </c>
      <c r="Y687" s="49" t="str">
        <f>IF(C687=Recherche!$C$2,MAX(Y$5:Y686)+1,"")</f>
        <v/>
      </c>
    </row>
    <row r="688" spans="2:25" x14ac:dyDescent="0.15">
      <c r="B688" s="7"/>
      <c r="X688" s="49" t="str">
        <f>IF(COUNTIF(C$6:C688,C688)=1,MAX(X$5:X687)+1,"")</f>
        <v/>
      </c>
      <c r="Y688" s="49" t="str">
        <f>IF(C688=Recherche!$C$2,MAX(Y$5:Y687)+1,"")</f>
        <v/>
      </c>
    </row>
    <row r="689" spans="2:25" x14ac:dyDescent="0.15">
      <c r="B689" s="7"/>
      <c r="X689" s="49" t="str">
        <f>IF(COUNTIF(C$6:C689,C689)=1,MAX(X$5:X688)+1,"")</f>
        <v/>
      </c>
      <c r="Y689" s="49" t="str">
        <f>IF(C689=Recherche!$C$2,MAX(Y$5:Y688)+1,"")</f>
        <v/>
      </c>
    </row>
    <row r="690" spans="2:25" x14ac:dyDescent="0.15">
      <c r="B690" s="7"/>
      <c r="X690" s="49" t="str">
        <f>IF(COUNTIF(C$6:C690,C690)=1,MAX(X$5:X689)+1,"")</f>
        <v/>
      </c>
      <c r="Y690" s="49" t="str">
        <f>IF(C690=Recherche!$C$2,MAX(Y$5:Y689)+1,"")</f>
        <v/>
      </c>
    </row>
    <row r="691" spans="2:25" x14ac:dyDescent="0.15">
      <c r="B691" s="7"/>
      <c r="X691" s="49" t="str">
        <f>IF(COUNTIF(C$6:C691,C691)=1,MAX(X$5:X690)+1,"")</f>
        <v/>
      </c>
      <c r="Y691" s="49" t="str">
        <f>IF(C691=Recherche!$C$2,MAX(Y$5:Y690)+1,"")</f>
        <v/>
      </c>
    </row>
    <row r="692" spans="2:25" x14ac:dyDescent="0.15">
      <c r="B692" s="7"/>
      <c r="X692" s="49" t="str">
        <f>IF(COUNTIF(C$6:C692,C692)=1,MAX(X$5:X691)+1,"")</f>
        <v/>
      </c>
      <c r="Y692" s="49" t="str">
        <f>IF(C692=Recherche!$C$2,MAX(Y$5:Y691)+1,"")</f>
        <v/>
      </c>
    </row>
    <row r="693" spans="2:25" x14ac:dyDescent="0.15">
      <c r="B693" s="7"/>
      <c r="X693" s="49" t="str">
        <f>IF(COUNTIF(C$6:C693,C693)=1,MAX(X$5:X692)+1,"")</f>
        <v/>
      </c>
      <c r="Y693" s="49" t="str">
        <f>IF(C693=Recherche!$C$2,MAX(Y$5:Y692)+1,"")</f>
        <v/>
      </c>
    </row>
    <row r="694" spans="2:25" x14ac:dyDescent="0.15">
      <c r="B694" s="7"/>
      <c r="X694" s="49" t="str">
        <f>IF(COUNTIF(C$6:C694,C694)=1,MAX(X$5:X693)+1,"")</f>
        <v/>
      </c>
      <c r="Y694" s="49" t="str">
        <f>IF(C694=Recherche!$C$2,MAX(Y$5:Y693)+1,"")</f>
        <v/>
      </c>
    </row>
    <row r="695" spans="2:25" x14ac:dyDescent="0.15">
      <c r="B695" s="7"/>
      <c r="X695" s="49" t="str">
        <f>IF(COUNTIF(C$6:C695,C695)=1,MAX(X$5:X694)+1,"")</f>
        <v/>
      </c>
      <c r="Y695" s="49" t="str">
        <f>IF(C695=Recherche!$C$2,MAX(Y$5:Y694)+1,"")</f>
        <v/>
      </c>
    </row>
    <row r="696" spans="2:25" x14ac:dyDescent="0.15">
      <c r="B696" s="7"/>
      <c r="X696" s="49" t="str">
        <f>IF(COUNTIF(C$6:C696,C696)=1,MAX(X$5:X695)+1,"")</f>
        <v/>
      </c>
      <c r="Y696" s="49" t="str">
        <f>IF(C696=Recherche!$C$2,MAX(Y$5:Y695)+1,"")</f>
        <v/>
      </c>
    </row>
    <row r="697" spans="2:25" x14ac:dyDescent="0.15">
      <c r="B697" s="7"/>
      <c r="X697" s="49" t="str">
        <f>IF(COUNTIF(C$6:C697,C697)=1,MAX(X$5:X696)+1,"")</f>
        <v/>
      </c>
      <c r="Y697" s="49" t="str">
        <f>IF(C697=Recherche!$C$2,MAX(Y$5:Y696)+1,"")</f>
        <v/>
      </c>
    </row>
    <row r="698" spans="2:25" x14ac:dyDescent="0.15">
      <c r="B698" s="7"/>
      <c r="X698" s="49" t="str">
        <f>IF(COUNTIF(C$6:C698,C698)=1,MAX(X$5:X697)+1,"")</f>
        <v/>
      </c>
      <c r="Y698" s="49" t="str">
        <f>IF(C698=Recherche!$C$2,MAX(Y$5:Y697)+1,"")</f>
        <v/>
      </c>
    </row>
    <row r="699" spans="2:25" x14ac:dyDescent="0.15">
      <c r="B699" s="7"/>
      <c r="X699" s="49" t="str">
        <f>IF(COUNTIF(C$6:C699,C699)=1,MAX(X$5:X698)+1,"")</f>
        <v/>
      </c>
      <c r="Y699" s="49" t="str">
        <f>IF(C699=Recherche!$C$2,MAX(Y$5:Y698)+1,"")</f>
        <v/>
      </c>
    </row>
    <row r="700" spans="2:25" x14ac:dyDescent="0.15">
      <c r="B700" s="7"/>
      <c r="X700" s="49" t="str">
        <f>IF(COUNTIF(C$6:C700,C700)=1,MAX(X$5:X699)+1,"")</f>
        <v/>
      </c>
      <c r="Y700" s="49" t="str">
        <f>IF(C700=Recherche!$C$2,MAX(Y$5:Y699)+1,"")</f>
        <v/>
      </c>
    </row>
    <row r="701" spans="2:25" x14ac:dyDescent="0.15">
      <c r="B701" s="7"/>
      <c r="X701" s="49" t="str">
        <f>IF(COUNTIF(C$6:C701,C701)=1,MAX(X$5:X700)+1,"")</f>
        <v/>
      </c>
      <c r="Y701" s="49" t="str">
        <f>IF(C701=Recherche!$C$2,MAX(Y$5:Y700)+1,"")</f>
        <v/>
      </c>
    </row>
    <row r="702" spans="2:25" x14ac:dyDescent="0.15">
      <c r="B702" s="7"/>
      <c r="X702" s="49" t="str">
        <f>IF(COUNTIF(C$6:C702,C702)=1,MAX(X$5:X701)+1,"")</f>
        <v/>
      </c>
      <c r="Y702" s="49" t="str">
        <f>IF(C702=Recherche!$C$2,MAX(Y$5:Y701)+1,"")</f>
        <v/>
      </c>
    </row>
    <row r="703" spans="2:25" x14ac:dyDescent="0.15">
      <c r="B703" s="7"/>
      <c r="X703" s="49" t="str">
        <f>IF(COUNTIF(C$6:C703,C703)=1,MAX(X$5:X702)+1,"")</f>
        <v/>
      </c>
      <c r="Y703" s="49" t="str">
        <f>IF(C703=Recherche!$C$2,MAX(Y$5:Y702)+1,"")</f>
        <v/>
      </c>
    </row>
    <row r="704" spans="2:25" x14ac:dyDescent="0.15">
      <c r="B704" s="7"/>
      <c r="X704" s="49" t="str">
        <f>IF(COUNTIF(C$6:C704,C704)=1,MAX(X$5:X703)+1,"")</f>
        <v/>
      </c>
      <c r="Y704" s="49" t="str">
        <f>IF(C704=Recherche!$C$2,MAX(Y$5:Y703)+1,"")</f>
        <v/>
      </c>
    </row>
    <row r="705" spans="2:25" x14ac:dyDescent="0.15">
      <c r="B705" s="7"/>
      <c r="X705" s="49" t="str">
        <f>IF(COUNTIF(C$6:C705,C705)=1,MAX(X$5:X704)+1,"")</f>
        <v/>
      </c>
      <c r="Y705" s="49" t="str">
        <f>IF(C705=Recherche!$C$2,MAX(Y$5:Y704)+1,"")</f>
        <v/>
      </c>
    </row>
    <row r="706" spans="2:25" x14ac:dyDescent="0.15">
      <c r="B706" s="7"/>
      <c r="X706" s="49" t="str">
        <f>IF(COUNTIF(C$6:C706,C706)=1,MAX(X$5:X705)+1,"")</f>
        <v/>
      </c>
      <c r="Y706" s="49" t="str">
        <f>IF(C706=Recherche!$C$2,MAX(Y$5:Y705)+1,"")</f>
        <v/>
      </c>
    </row>
    <row r="707" spans="2:25" x14ac:dyDescent="0.15">
      <c r="B707" s="7"/>
      <c r="X707" s="49" t="str">
        <f>IF(COUNTIF(C$6:C707,C707)=1,MAX(X$5:X706)+1,"")</f>
        <v/>
      </c>
      <c r="Y707" s="49" t="str">
        <f>IF(C707=Recherche!$C$2,MAX(Y$5:Y706)+1,"")</f>
        <v/>
      </c>
    </row>
    <row r="708" spans="2:25" x14ac:dyDescent="0.15">
      <c r="B708" s="7"/>
      <c r="X708" s="49" t="str">
        <f>IF(COUNTIF(C$6:C708,C708)=1,MAX(X$5:X707)+1,"")</f>
        <v/>
      </c>
      <c r="Y708" s="49" t="str">
        <f>IF(C708=Recherche!$C$2,MAX(Y$5:Y707)+1,"")</f>
        <v/>
      </c>
    </row>
    <row r="709" spans="2:25" x14ac:dyDescent="0.15">
      <c r="B709" s="7"/>
      <c r="X709" s="49" t="str">
        <f>IF(COUNTIF(C$6:C709,C709)=1,MAX(X$5:X708)+1,"")</f>
        <v/>
      </c>
      <c r="Y709" s="49" t="str">
        <f>IF(C709=Recherche!$C$2,MAX(Y$5:Y708)+1,"")</f>
        <v/>
      </c>
    </row>
    <row r="710" spans="2:25" x14ac:dyDescent="0.15">
      <c r="B710" s="7"/>
      <c r="X710" s="49" t="str">
        <f>IF(COUNTIF(C$6:C710,C710)=1,MAX(X$5:X709)+1,"")</f>
        <v/>
      </c>
      <c r="Y710" s="49" t="str">
        <f>IF(C710=Recherche!$C$2,MAX(Y$5:Y709)+1,"")</f>
        <v/>
      </c>
    </row>
    <row r="711" spans="2:25" x14ac:dyDescent="0.15">
      <c r="B711" s="7"/>
      <c r="X711" s="49" t="str">
        <f>IF(COUNTIF(C$6:C711,C711)=1,MAX(X$5:X710)+1,"")</f>
        <v/>
      </c>
      <c r="Y711" s="49" t="str">
        <f>IF(C711=Recherche!$C$2,MAX(Y$5:Y710)+1,"")</f>
        <v/>
      </c>
    </row>
    <row r="712" spans="2:25" x14ac:dyDescent="0.15">
      <c r="B712" s="7"/>
      <c r="X712" s="49" t="str">
        <f>IF(COUNTIF(C$6:C712,C712)=1,MAX(X$5:X711)+1,"")</f>
        <v/>
      </c>
      <c r="Y712" s="49" t="str">
        <f>IF(C712=Recherche!$C$2,MAX(Y$5:Y711)+1,"")</f>
        <v/>
      </c>
    </row>
    <row r="713" spans="2:25" x14ac:dyDescent="0.15">
      <c r="B713" s="7"/>
      <c r="X713" s="49" t="str">
        <f>IF(COUNTIF(C$6:C713,C713)=1,MAX(X$5:X712)+1,"")</f>
        <v/>
      </c>
      <c r="Y713" s="49" t="str">
        <f>IF(C713=Recherche!$C$2,MAX(Y$5:Y712)+1,"")</f>
        <v/>
      </c>
    </row>
    <row r="714" spans="2:25" x14ac:dyDescent="0.15">
      <c r="B714" s="7"/>
      <c r="X714" s="49" t="str">
        <f>IF(COUNTIF(C$6:C714,C714)=1,MAX(X$5:X713)+1,"")</f>
        <v/>
      </c>
      <c r="Y714" s="49" t="str">
        <f>IF(C714=Recherche!$C$2,MAX(Y$5:Y713)+1,"")</f>
        <v/>
      </c>
    </row>
    <row r="715" spans="2:25" x14ac:dyDescent="0.15">
      <c r="B715" s="7"/>
      <c r="X715" s="49" t="str">
        <f>IF(COUNTIF(C$6:C715,C715)=1,MAX(X$5:X714)+1,"")</f>
        <v/>
      </c>
      <c r="Y715" s="49" t="str">
        <f>IF(C715=Recherche!$C$2,MAX(Y$5:Y714)+1,"")</f>
        <v/>
      </c>
    </row>
    <row r="716" spans="2:25" x14ac:dyDescent="0.15">
      <c r="B716" s="7"/>
      <c r="X716" s="49" t="str">
        <f>IF(COUNTIF(C$6:C716,C716)=1,MAX(X$5:X715)+1,"")</f>
        <v/>
      </c>
      <c r="Y716" s="49" t="str">
        <f>IF(C716=Recherche!$C$2,MAX(Y$5:Y715)+1,"")</f>
        <v/>
      </c>
    </row>
    <row r="717" spans="2:25" x14ac:dyDescent="0.15">
      <c r="B717" s="7"/>
      <c r="X717" s="49" t="str">
        <f>IF(COUNTIF(C$6:C717,C717)=1,MAX(X$5:X716)+1,"")</f>
        <v/>
      </c>
      <c r="Y717" s="49" t="str">
        <f>IF(C717=Recherche!$C$2,MAX(Y$5:Y716)+1,"")</f>
        <v/>
      </c>
    </row>
    <row r="718" spans="2:25" x14ac:dyDescent="0.15">
      <c r="B718" s="7"/>
      <c r="X718" s="49" t="str">
        <f>IF(COUNTIF(C$6:C718,C718)=1,MAX(X$5:X717)+1,"")</f>
        <v/>
      </c>
      <c r="Y718" s="49" t="str">
        <f>IF(C718=Recherche!$C$2,MAX(Y$5:Y717)+1,"")</f>
        <v/>
      </c>
    </row>
    <row r="719" spans="2:25" x14ac:dyDescent="0.15">
      <c r="B719" s="7"/>
      <c r="X719" s="49" t="str">
        <f>IF(COUNTIF(C$6:C719,C719)=1,MAX(X$5:X718)+1,"")</f>
        <v/>
      </c>
      <c r="Y719" s="49" t="str">
        <f>IF(C719=Recherche!$C$2,MAX(Y$5:Y718)+1,"")</f>
        <v/>
      </c>
    </row>
    <row r="720" spans="2:25" x14ac:dyDescent="0.15">
      <c r="B720" s="7"/>
      <c r="X720" s="49" t="str">
        <f>IF(COUNTIF(C$6:C720,C720)=1,MAX(X$5:X719)+1,"")</f>
        <v/>
      </c>
      <c r="Y720" s="49" t="str">
        <f>IF(C720=Recherche!$C$2,MAX(Y$5:Y719)+1,"")</f>
        <v/>
      </c>
    </row>
    <row r="721" spans="2:25" x14ac:dyDescent="0.15">
      <c r="B721" s="7"/>
      <c r="X721" s="49" t="str">
        <f>IF(COUNTIF(C$6:C721,C721)=1,MAX(X$5:X720)+1,"")</f>
        <v/>
      </c>
      <c r="Y721" s="49" t="str">
        <f>IF(C721=Recherche!$C$2,MAX(Y$5:Y720)+1,"")</f>
        <v/>
      </c>
    </row>
    <row r="722" spans="2:25" x14ac:dyDescent="0.15">
      <c r="B722" s="7"/>
      <c r="X722" s="49" t="str">
        <f>IF(COUNTIF(C$6:C722,C722)=1,MAX(X$5:X721)+1,"")</f>
        <v/>
      </c>
      <c r="Y722" s="49" t="str">
        <f>IF(C722=Recherche!$C$2,MAX(Y$5:Y721)+1,"")</f>
        <v/>
      </c>
    </row>
    <row r="723" spans="2:25" x14ac:dyDescent="0.15">
      <c r="B723" s="7"/>
      <c r="X723" s="49" t="str">
        <f>IF(COUNTIF(C$6:C723,C723)=1,MAX(X$5:X722)+1,"")</f>
        <v/>
      </c>
      <c r="Y723" s="49" t="str">
        <f>IF(C723=Recherche!$C$2,MAX(Y$5:Y722)+1,"")</f>
        <v/>
      </c>
    </row>
    <row r="724" spans="2:25" x14ac:dyDescent="0.15">
      <c r="B724" s="7"/>
      <c r="X724" s="49" t="str">
        <f>IF(COUNTIF(C$6:C724,C724)=1,MAX(X$5:X723)+1,"")</f>
        <v/>
      </c>
      <c r="Y724" s="49" t="str">
        <f>IF(C724=Recherche!$C$2,MAX(Y$5:Y723)+1,"")</f>
        <v/>
      </c>
    </row>
    <row r="725" spans="2:25" x14ac:dyDescent="0.15">
      <c r="B725" s="7"/>
      <c r="X725" s="49" t="str">
        <f>IF(COUNTIF(C$6:C725,C725)=1,MAX(X$5:X724)+1,"")</f>
        <v/>
      </c>
      <c r="Y725" s="49" t="str">
        <f>IF(C725=Recherche!$C$2,MAX(Y$5:Y724)+1,"")</f>
        <v/>
      </c>
    </row>
    <row r="726" spans="2:25" x14ac:dyDescent="0.15">
      <c r="B726" s="7"/>
      <c r="X726" s="49" t="str">
        <f>IF(COUNTIF(C$6:C726,C726)=1,MAX(X$5:X725)+1,"")</f>
        <v/>
      </c>
      <c r="Y726" s="49" t="str">
        <f>IF(C726=Recherche!$C$2,MAX(Y$5:Y725)+1,"")</f>
        <v/>
      </c>
    </row>
    <row r="727" spans="2:25" x14ac:dyDescent="0.15">
      <c r="B727" s="7"/>
      <c r="X727" s="49" t="str">
        <f>IF(COUNTIF(C$6:C727,C727)=1,MAX(X$5:X726)+1,"")</f>
        <v/>
      </c>
      <c r="Y727" s="49" t="str">
        <f>IF(C727=Recherche!$C$2,MAX(Y$5:Y726)+1,"")</f>
        <v/>
      </c>
    </row>
    <row r="728" spans="2:25" x14ac:dyDescent="0.15">
      <c r="B728" s="7"/>
      <c r="X728" s="49" t="str">
        <f>IF(COUNTIF(C$6:C728,C728)=1,MAX(X$5:X727)+1,"")</f>
        <v/>
      </c>
      <c r="Y728" s="49" t="str">
        <f>IF(C728=Recherche!$C$2,MAX(Y$5:Y727)+1,"")</f>
        <v/>
      </c>
    </row>
    <row r="729" spans="2:25" x14ac:dyDescent="0.15">
      <c r="B729" s="7"/>
      <c r="X729" s="49" t="str">
        <f>IF(COUNTIF(C$6:C729,C729)=1,MAX(X$5:X728)+1,"")</f>
        <v/>
      </c>
      <c r="Y729" s="49" t="str">
        <f>IF(C729=Recherche!$C$2,MAX(Y$5:Y728)+1,"")</f>
        <v/>
      </c>
    </row>
    <row r="730" spans="2:25" x14ac:dyDescent="0.15">
      <c r="B730" s="7"/>
      <c r="X730" s="49" t="str">
        <f>IF(COUNTIF(C$6:C730,C730)=1,MAX(X$5:X729)+1,"")</f>
        <v/>
      </c>
      <c r="Y730" s="49" t="str">
        <f>IF(C730=Recherche!$C$2,MAX(Y$5:Y729)+1,"")</f>
        <v/>
      </c>
    </row>
    <row r="731" spans="2:25" x14ac:dyDescent="0.15">
      <c r="B731" s="7"/>
      <c r="X731" s="49" t="str">
        <f>IF(COUNTIF(C$6:C731,C731)=1,MAX(X$5:X730)+1,"")</f>
        <v/>
      </c>
      <c r="Y731" s="49" t="str">
        <f>IF(C731=Recherche!$C$2,MAX(Y$5:Y730)+1,"")</f>
        <v/>
      </c>
    </row>
    <row r="732" spans="2:25" x14ac:dyDescent="0.15">
      <c r="B732" s="7"/>
      <c r="X732" s="49" t="str">
        <f>IF(COUNTIF(C$6:C732,C732)=1,MAX(X$5:X731)+1,"")</f>
        <v/>
      </c>
      <c r="Y732" s="49" t="str">
        <f>IF(C732=Recherche!$C$2,MAX(Y$5:Y731)+1,"")</f>
        <v/>
      </c>
    </row>
    <row r="733" spans="2:25" x14ac:dyDescent="0.15">
      <c r="B733" s="7"/>
      <c r="X733" s="49" t="str">
        <f>IF(COUNTIF(C$6:C733,C733)=1,MAX(X$5:X732)+1,"")</f>
        <v/>
      </c>
      <c r="Y733" s="49" t="str">
        <f>IF(C733=Recherche!$C$2,MAX(Y$5:Y732)+1,"")</f>
        <v/>
      </c>
    </row>
    <row r="734" spans="2:25" x14ac:dyDescent="0.15">
      <c r="B734" s="7"/>
      <c r="X734" s="49" t="str">
        <f>IF(COUNTIF(C$6:C734,C734)=1,MAX(X$5:X733)+1,"")</f>
        <v/>
      </c>
      <c r="Y734" s="49" t="str">
        <f>IF(C734=Recherche!$C$2,MAX(Y$5:Y733)+1,"")</f>
        <v/>
      </c>
    </row>
    <row r="735" spans="2:25" x14ac:dyDescent="0.15">
      <c r="B735" s="7"/>
      <c r="X735" s="49" t="str">
        <f>IF(COUNTIF(C$6:C735,C735)=1,MAX(X$5:X734)+1,"")</f>
        <v/>
      </c>
      <c r="Y735" s="49" t="str">
        <f>IF(C735=Recherche!$C$2,MAX(Y$5:Y734)+1,"")</f>
        <v/>
      </c>
    </row>
    <row r="736" spans="2:25" x14ac:dyDescent="0.15">
      <c r="B736" s="7"/>
      <c r="X736" s="49" t="str">
        <f>IF(COUNTIF(C$6:C736,C736)=1,MAX(X$5:X735)+1,"")</f>
        <v/>
      </c>
      <c r="Y736" s="49" t="str">
        <f>IF(C736=Recherche!$C$2,MAX(Y$5:Y735)+1,"")</f>
        <v/>
      </c>
    </row>
    <row r="737" spans="2:25" x14ac:dyDescent="0.15">
      <c r="B737" s="7"/>
      <c r="X737" s="49" t="str">
        <f>IF(COUNTIF(C$6:C737,C737)=1,MAX(X$5:X736)+1,"")</f>
        <v/>
      </c>
      <c r="Y737" s="49" t="str">
        <f>IF(C737=Recherche!$C$2,MAX(Y$5:Y736)+1,"")</f>
        <v/>
      </c>
    </row>
    <row r="738" spans="2:25" x14ac:dyDescent="0.15">
      <c r="B738" s="7"/>
      <c r="X738" s="49" t="str">
        <f>IF(COUNTIF(C$6:C738,C738)=1,MAX(X$5:X737)+1,"")</f>
        <v/>
      </c>
      <c r="Y738" s="49" t="str">
        <f>IF(C738=Recherche!$C$2,MAX(Y$5:Y737)+1,"")</f>
        <v/>
      </c>
    </row>
    <row r="739" spans="2:25" x14ac:dyDescent="0.15">
      <c r="B739" s="7"/>
      <c r="X739" s="49" t="str">
        <f>IF(COUNTIF(C$6:C739,C739)=1,MAX(X$5:X738)+1,"")</f>
        <v/>
      </c>
      <c r="Y739" s="49" t="str">
        <f>IF(C739=Recherche!$C$2,MAX(Y$5:Y738)+1,"")</f>
        <v/>
      </c>
    </row>
    <row r="740" spans="2:25" x14ac:dyDescent="0.15">
      <c r="B740" s="7"/>
      <c r="X740" s="49" t="str">
        <f>IF(COUNTIF(C$6:C740,C740)=1,MAX(X$5:X739)+1,"")</f>
        <v/>
      </c>
      <c r="Y740" s="49" t="str">
        <f>IF(C740=Recherche!$C$2,MAX(Y$5:Y739)+1,"")</f>
        <v/>
      </c>
    </row>
    <row r="741" spans="2:25" x14ac:dyDescent="0.15">
      <c r="B741" s="7"/>
      <c r="X741" s="49" t="str">
        <f>IF(COUNTIF(C$6:C741,C741)=1,MAX(X$5:X740)+1,"")</f>
        <v/>
      </c>
      <c r="Y741" s="49" t="str">
        <f>IF(C741=Recherche!$C$2,MAX(Y$5:Y740)+1,"")</f>
        <v/>
      </c>
    </row>
    <row r="742" spans="2:25" x14ac:dyDescent="0.15">
      <c r="B742" s="7"/>
      <c r="X742" s="49" t="str">
        <f>IF(COUNTIF(C$6:C742,C742)=1,MAX(X$5:X741)+1,"")</f>
        <v/>
      </c>
      <c r="Y742" s="49" t="str">
        <f>IF(C742=Recherche!$C$2,MAX(Y$5:Y741)+1,"")</f>
        <v/>
      </c>
    </row>
    <row r="743" spans="2:25" x14ac:dyDescent="0.15">
      <c r="B743" s="7"/>
      <c r="X743" s="49" t="str">
        <f>IF(COUNTIF(C$6:C743,C743)=1,MAX(X$5:X742)+1,"")</f>
        <v/>
      </c>
      <c r="Y743" s="49" t="str">
        <f>IF(C743=Recherche!$C$2,MAX(Y$5:Y742)+1,"")</f>
        <v/>
      </c>
    </row>
    <row r="744" spans="2:25" x14ac:dyDescent="0.15">
      <c r="B744" s="7"/>
      <c r="X744" s="49" t="str">
        <f>IF(COUNTIF(C$6:C744,C744)=1,MAX(X$5:X743)+1,"")</f>
        <v/>
      </c>
      <c r="Y744" s="49" t="str">
        <f>IF(C744=Recherche!$C$2,MAX(Y$5:Y743)+1,"")</f>
        <v/>
      </c>
    </row>
    <row r="745" spans="2:25" x14ac:dyDescent="0.15">
      <c r="B745" s="7"/>
      <c r="X745" s="49" t="str">
        <f>IF(COUNTIF(C$6:C745,C745)=1,MAX(X$5:X744)+1,"")</f>
        <v/>
      </c>
      <c r="Y745" s="49" t="str">
        <f>IF(C745=Recherche!$C$2,MAX(Y$5:Y744)+1,"")</f>
        <v/>
      </c>
    </row>
    <row r="746" spans="2:25" x14ac:dyDescent="0.15">
      <c r="B746" s="7"/>
      <c r="X746" s="49" t="str">
        <f>IF(COUNTIF(C$6:C746,C746)=1,MAX(X$5:X745)+1,"")</f>
        <v/>
      </c>
      <c r="Y746" s="49" t="str">
        <f>IF(C746=Recherche!$C$2,MAX(Y$5:Y745)+1,"")</f>
        <v/>
      </c>
    </row>
    <row r="747" spans="2:25" x14ac:dyDescent="0.15">
      <c r="B747" s="7"/>
      <c r="X747" s="49" t="str">
        <f>IF(COUNTIF(C$6:C747,C747)=1,MAX(X$5:X746)+1,"")</f>
        <v/>
      </c>
      <c r="Y747" s="49" t="str">
        <f>IF(C747=Recherche!$C$2,MAX(Y$5:Y746)+1,"")</f>
        <v/>
      </c>
    </row>
    <row r="748" spans="2:25" x14ac:dyDescent="0.15">
      <c r="B748" s="7"/>
      <c r="X748" s="49" t="str">
        <f>IF(COUNTIF(C$6:C748,C748)=1,MAX(X$5:X747)+1,"")</f>
        <v/>
      </c>
      <c r="Y748" s="49" t="str">
        <f>IF(C748=Recherche!$C$2,MAX(Y$5:Y747)+1,"")</f>
        <v/>
      </c>
    </row>
    <row r="749" spans="2:25" x14ac:dyDescent="0.15">
      <c r="B749" s="7"/>
      <c r="X749" s="49" t="str">
        <f>IF(COUNTIF(C$6:C749,C749)=1,MAX(X$5:X748)+1,"")</f>
        <v/>
      </c>
      <c r="Y749" s="49" t="str">
        <f>IF(C749=Recherche!$C$2,MAX(Y$5:Y748)+1,"")</f>
        <v/>
      </c>
    </row>
    <row r="750" spans="2:25" x14ac:dyDescent="0.15">
      <c r="B750" s="7"/>
      <c r="X750" s="49" t="str">
        <f>IF(COUNTIF(C$6:C750,C750)=1,MAX(X$5:X749)+1,"")</f>
        <v/>
      </c>
      <c r="Y750" s="49" t="str">
        <f>IF(C750=Recherche!$C$2,MAX(Y$5:Y749)+1,"")</f>
        <v/>
      </c>
    </row>
    <row r="751" spans="2:25" x14ac:dyDescent="0.15">
      <c r="B751" s="7"/>
      <c r="X751" s="49" t="str">
        <f>IF(COUNTIF(C$6:C751,C751)=1,MAX(X$5:X750)+1,"")</f>
        <v/>
      </c>
      <c r="Y751" s="49" t="str">
        <f>IF(C751=Recherche!$C$2,MAX(Y$5:Y750)+1,"")</f>
        <v/>
      </c>
    </row>
    <row r="752" spans="2:25" x14ac:dyDescent="0.15">
      <c r="B752" s="7"/>
      <c r="X752" s="49" t="str">
        <f>IF(COUNTIF(C$6:C752,C752)=1,MAX(X$5:X751)+1,"")</f>
        <v/>
      </c>
      <c r="Y752" s="49" t="str">
        <f>IF(C752=Recherche!$C$2,MAX(Y$5:Y751)+1,"")</f>
        <v/>
      </c>
    </row>
    <row r="753" spans="2:25" x14ac:dyDescent="0.15">
      <c r="B753" s="7"/>
      <c r="X753" s="49" t="str">
        <f>IF(COUNTIF(C$6:C753,C753)=1,MAX(X$5:X752)+1,"")</f>
        <v/>
      </c>
      <c r="Y753" s="49" t="str">
        <f>IF(C753=Recherche!$C$2,MAX(Y$5:Y752)+1,"")</f>
        <v/>
      </c>
    </row>
    <row r="754" spans="2:25" x14ac:dyDescent="0.15">
      <c r="B754" s="7"/>
      <c r="X754" s="49" t="str">
        <f>IF(COUNTIF(C$6:C754,C754)=1,MAX(X$5:X753)+1,"")</f>
        <v/>
      </c>
      <c r="Y754" s="49" t="str">
        <f>IF(C754=Recherche!$C$2,MAX(Y$5:Y753)+1,"")</f>
        <v/>
      </c>
    </row>
    <row r="755" spans="2:25" x14ac:dyDescent="0.15">
      <c r="B755" s="7"/>
      <c r="X755" s="49" t="str">
        <f>IF(COUNTIF(C$6:C755,C755)=1,MAX(X$5:X754)+1,"")</f>
        <v/>
      </c>
      <c r="Y755" s="49" t="str">
        <f>IF(C755=Recherche!$C$2,MAX(Y$5:Y754)+1,"")</f>
        <v/>
      </c>
    </row>
    <row r="756" spans="2:25" x14ac:dyDescent="0.15">
      <c r="B756" s="7"/>
      <c r="X756" s="49" t="str">
        <f>IF(COUNTIF(C$6:C756,C756)=1,MAX(X$5:X755)+1,"")</f>
        <v/>
      </c>
      <c r="Y756" s="49" t="str">
        <f>IF(C756=Recherche!$C$2,MAX(Y$5:Y755)+1,"")</f>
        <v/>
      </c>
    </row>
    <row r="757" spans="2:25" x14ac:dyDescent="0.15">
      <c r="B757" s="7"/>
      <c r="X757" s="49" t="str">
        <f>IF(COUNTIF(C$6:C757,C757)=1,MAX(X$5:X756)+1,"")</f>
        <v/>
      </c>
      <c r="Y757" s="49" t="str">
        <f>IF(C757=Recherche!$C$2,MAX(Y$5:Y756)+1,"")</f>
        <v/>
      </c>
    </row>
    <row r="758" spans="2:25" x14ac:dyDescent="0.15">
      <c r="B758" s="7"/>
      <c r="X758" s="49" t="str">
        <f>IF(COUNTIF(C$6:C758,C758)=1,MAX(X$5:X757)+1,"")</f>
        <v/>
      </c>
      <c r="Y758" s="49" t="str">
        <f>IF(C758=Recherche!$C$2,MAX(Y$5:Y757)+1,"")</f>
        <v/>
      </c>
    </row>
    <row r="759" spans="2:25" x14ac:dyDescent="0.15">
      <c r="B759" s="7"/>
      <c r="X759" s="49" t="str">
        <f>IF(COUNTIF(C$6:C759,C759)=1,MAX(X$5:X758)+1,"")</f>
        <v/>
      </c>
      <c r="Y759" s="49" t="str">
        <f>IF(C759=Recherche!$C$2,MAX(Y$5:Y758)+1,"")</f>
        <v/>
      </c>
    </row>
    <row r="760" spans="2:25" x14ac:dyDescent="0.15">
      <c r="B760" s="7"/>
      <c r="X760" s="49" t="str">
        <f>IF(COUNTIF(C$6:C760,C760)=1,MAX(X$5:X759)+1,"")</f>
        <v/>
      </c>
      <c r="Y760" s="49" t="str">
        <f>IF(C760=Recherche!$C$2,MAX(Y$5:Y759)+1,"")</f>
        <v/>
      </c>
    </row>
    <row r="761" spans="2:25" x14ac:dyDescent="0.15">
      <c r="B761" s="7"/>
      <c r="X761" s="49" t="str">
        <f>IF(COUNTIF(C$6:C761,C761)=1,MAX(X$5:X760)+1,"")</f>
        <v/>
      </c>
      <c r="Y761" s="49" t="str">
        <f>IF(C761=Recherche!$C$2,MAX(Y$5:Y760)+1,"")</f>
        <v/>
      </c>
    </row>
    <row r="762" spans="2:25" x14ac:dyDescent="0.15">
      <c r="B762" s="7"/>
      <c r="X762" s="49" t="str">
        <f>IF(COUNTIF(C$6:C762,C762)=1,MAX(X$5:X761)+1,"")</f>
        <v/>
      </c>
      <c r="Y762" s="49" t="str">
        <f>IF(C762=Recherche!$C$2,MAX(Y$5:Y761)+1,"")</f>
        <v/>
      </c>
    </row>
    <row r="763" spans="2:25" x14ac:dyDescent="0.15">
      <c r="B763" s="7"/>
      <c r="X763" s="49" t="str">
        <f>IF(COUNTIF(C$6:C763,C763)=1,MAX(X$5:X762)+1,"")</f>
        <v/>
      </c>
      <c r="Y763" s="49" t="str">
        <f>IF(C763=Recherche!$C$2,MAX(Y$5:Y762)+1,"")</f>
        <v/>
      </c>
    </row>
    <row r="764" spans="2:25" x14ac:dyDescent="0.15">
      <c r="B764" s="7"/>
      <c r="X764" s="49" t="str">
        <f>IF(COUNTIF(C$6:C764,C764)=1,MAX(X$5:X763)+1,"")</f>
        <v/>
      </c>
      <c r="Y764" s="49" t="str">
        <f>IF(C764=Recherche!$C$2,MAX(Y$5:Y763)+1,"")</f>
        <v/>
      </c>
    </row>
    <row r="765" spans="2:25" x14ac:dyDescent="0.15">
      <c r="B765" s="7"/>
      <c r="X765" s="49" t="str">
        <f>IF(COUNTIF(C$6:C765,C765)=1,MAX(X$5:X764)+1,"")</f>
        <v/>
      </c>
      <c r="Y765" s="49" t="str">
        <f>IF(C765=Recherche!$C$2,MAX(Y$5:Y764)+1,"")</f>
        <v/>
      </c>
    </row>
    <row r="766" spans="2:25" x14ac:dyDescent="0.15">
      <c r="B766" s="7"/>
      <c r="X766" s="49" t="str">
        <f>IF(COUNTIF(C$6:C766,C766)=1,MAX(X$5:X765)+1,"")</f>
        <v/>
      </c>
      <c r="Y766" s="49" t="str">
        <f>IF(C766=Recherche!$C$2,MAX(Y$5:Y765)+1,"")</f>
        <v/>
      </c>
    </row>
    <row r="767" spans="2:25" x14ac:dyDescent="0.15">
      <c r="B767" s="7"/>
      <c r="X767" s="49" t="str">
        <f>IF(COUNTIF(C$6:C767,C767)=1,MAX(X$5:X766)+1,"")</f>
        <v/>
      </c>
      <c r="Y767" s="49" t="str">
        <f>IF(C767=Recherche!$C$2,MAX(Y$5:Y766)+1,"")</f>
        <v/>
      </c>
    </row>
    <row r="768" spans="2:25" x14ac:dyDescent="0.15">
      <c r="B768" s="7"/>
      <c r="X768" s="49" t="str">
        <f>IF(COUNTIF(C$6:C768,C768)=1,MAX(X$5:X767)+1,"")</f>
        <v/>
      </c>
      <c r="Y768" s="49" t="str">
        <f>IF(C768=Recherche!$C$2,MAX(Y$5:Y767)+1,"")</f>
        <v/>
      </c>
    </row>
    <row r="769" spans="2:25" x14ac:dyDescent="0.15">
      <c r="B769" s="7"/>
      <c r="X769" s="49" t="str">
        <f>IF(COUNTIF(C$6:C769,C769)=1,MAX(X$5:X768)+1,"")</f>
        <v/>
      </c>
      <c r="Y769" s="49" t="str">
        <f>IF(C769=Recherche!$C$2,MAX(Y$5:Y768)+1,"")</f>
        <v/>
      </c>
    </row>
    <row r="770" spans="2:25" x14ac:dyDescent="0.15">
      <c r="B770" s="7"/>
      <c r="X770" s="49" t="str">
        <f>IF(COUNTIF(C$6:C770,C770)=1,MAX(X$5:X769)+1,"")</f>
        <v/>
      </c>
      <c r="Y770" s="49" t="str">
        <f>IF(C770=Recherche!$C$2,MAX(Y$5:Y769)+1,"")</f>
        <v/>
      </c>
    </row>
    <row r="771" spans="2:25" x14ac:dyDescent="0.15">
      <c r="B771" s="7"/>
      <c r="X771" s="49" t="str">
        <f>IF(COUNTIF(C$6:C771,C771)=1,MAX(X$5:X770)+1,"")</f>
        <v/>
      </c>
      <c r="Y771" s="49" t="str">
        <f>IF(C771=Recherche!$C$2,MAX(Y$5:Y770)+1,"")</f>
        <v/>
      </c>
    </row>
    <row r="772" spans="2:25" x14ac:dyDescent="0.15">
      <c r="B772" s="7"/>
      <c r="X772" s="49" t="str">
        <f>IF(COUNTIF(C$6:C772,C772)=1,MAX(X$5:X771)+1,"")</f>
        <v/>
      </c>
      <c r="Y772" s="49" t="str">
        <f>IF(C772=Recherche!$C$2,MAX(Y$5:Y771)+1,"")</f>
        <v/>
      </c>
    </row>
    <row r="773" spans="2:25" x14ac:dyDescent="0.15">
      <c r="B773" s="7"/>
      <c r="X773" s="49" t="str">
        <f>IF(COUNTIF(C$6:C773,C773)=1,MAX(X$5:X772)+1,"")</f>
        <v/>
      </c>
      <c r="Y773" s="49" t="str">
        <f>IF(C773=Recherche!$C$2,MAX(Y$5:Y772)+1,"")</f>
        <v/>
      </c>
    </row>
    <row r="774" spans="2:25" x14ac:dyDescent="0.15">
      <c r="B774" s="7"/>
      <c r="X774" s="49" t="str">
        <f>IF(COUNTIF(C$6:C774,C774)=1,MAX(X$5:X773)+1,"")</f>
        <v/>
      </c>
      <c r="Y774" s="49" t="str">
        <f>IF(C774=Recherche!$C$2,MAX(Y$5:Y773)+1,"")</f>
        <v/>
      </c>
    </row>
    <row r="775" spans="2:25" x14ac:dyDescent="0.15">
      <c r="B775" s="7"/>
      <c r="X775" s="49" t="str">
        <f>IF(COUNTIF(C$6:C775,C775)=1,MAX(X$5:X774)+1,"")</f>
        <v/>
      </c>
      <c r="Y775" s="49" t="str">
        <f>IF(C775=Recherche!$C$2,MAX(Y$5:Y774)+1,"")</f>
        <v/>
      </c>
    </row>
    <row r="776" spans="2:25" x14ac:dyDescent="0.15">
      <c r="B776" s="7"/>
      <c r="X776" s="49" t="str">
        <f>IF(COUNTIF(C$6:C776,C776)=1,MAX(X$5:X775)+1,"")</f>
        <v/>
      </c>
      <c r="Y776" s="49" t="str">
        <f>IF(C776=Recherche!$C$2,MAX(Y$5:Y775)+1,"")</f>
        <v/>
      </c>
    </row>
    <row r="777" spans="2:25" x14ac:dyDescent="0.15">
      <c r="B777" s="7"/>
      <c r="X777" s="49" t="str">
        <f>IF(COUNTIF(C$6:C777,C777)=1,MAX(X$5:X776)+1,"")</f>
        <v/>
      </c>
      <c r="Y777" s="49" t="str">
        <f>IF(C777=Recherche!$C$2,MAX(Y$5:Y776)+1,"")</f>
        <v/>
      </c>
    </row>
    <row r="778" spans="2:25" x14ac:dyDescent="0.15">
      <c r="B778" s="7"/>
      <c r="X778" s="49" t="str">
        <f>IF(COUNTIF(C$6:C778,C778)=1,MAX(X$5:X777)+1,"")</f>
        <v/>
      </c>
      <c r="Y778" s="49" t="str">
        <f>IF(C778=Recherche!$C$2,MAX(Y$5:Y777)+1,"")</f>
        <v/>
      </c>
    </row>
    <row r="779" spans="2:25" x14ac:dyDescent="0.15">
      <c r="B779" s="7"/>
      <c r="X779" s="49" t="str">
        <f>IF(COUNTIF(C$6:C779,C779)=1,MAX(X$5:X778)+1,"")</f>
        <v/>
      </c>
      <c r="Y779" s="49" t="str">
        <f>IF(C779=Recherche!$C$2,MAX(Y$5:Y778)+1,"")</f>
        <v/>
      </c>
    </row>
    <row r="780" spans="2:25" x14ac:dyDescent="0.15">
      <c r="B780" s="7"/>
      <c r="X780" s="49" t="str">
        <f>IF(COUNTIF(C$6:C780,C780)=1,MAX(X$5:X779)+1,"")</f>
        <v/>
      </c>
      <c r="Y780" s="49" t="str">
        <f>IF(C780=Recherche!$C$2,MAX(Y$5:Y779)+1,"")</f>
        <v/>
      </c>
    </row>
    <row r="781" spans="2:25" x14ac:dyDescent="0.15">
      <c r="B781" s="7"/>
      <c r="X781" s="49" t="str">
        <f>IF(COUNTIF(C$6:C781,C781)=1,MAX(X$5:X780)+1,"")</f>
        <v/>
      </c>
      <c r="Y781" s="49" t="str">
        <f>IF(C781=Recherche!$C$2,MAX(Y$5:Y780)+1,"")</f>
        <v/>
      </c>
    </row>
    <row r="782" spans="2:25" x14ac:dyDescent="0.15">
      <c r="B782" s="7"/>
      <c r="X782" s="49" t="str">
        <f>IF(COUNTIF(C$6:C782,C782)=1,MAX(X$5:X781)+1,"")</f>
        <v/>
      </c>
      <c r="Y782" s="49" t="str">
        <f>IF(C782=Recherche!$C$2,MAX(Y$5:Y781)+1,"")</f>
        <v/>
      </c>
    </row>
    <row r="783" spans="2:25" x14ac:dyDescent="0.15">
      <c r="B783" s="7"/>
      <c r="X783" s="49" t="str">
        <f>IF(COUNTIF(C$6:C783,C783)=1,MAX(X$5:X782)+1,"")</f>
        <v/>
      </c>
      <c r="Y783" s="49" t="str">
        <f>IF(C783=Recherche!$C$2,MAX(Y$5:Y782)+1,"")</f>
        <v/>
      </c>
    </row>
    <row r="784" spans="2:25" x14ac:dyDescent="0.15">
      <c r="B784" s="7"/>
      <c r="X784" s="49" t="str">
        <f>IF(COUNTIF(C$6:C784,C784)=1,MAX(X$5:X783)+1,"")</f>
        <v/>
      </c>
      <c r="Y784" s="49" t="str">
        <f>IF(C784=Recherche!$C$2,MAX(Y$5:Y783)+1,"")</f>
        <v/>
      </c>
    </row>
    <row r="785" spans="2:25" x14ac:dyDescent="0.15">
      <c r="B785" s="7"/>
      <c r="X785" s="49" t="str">
        <f>IF(COUNTIF(C$6:C785,C785)=1,MAX(X$5:X784)+1,"")</f>
        <v/>
      </c>
      <c r="Y785" s="49" t="str">
        <f>IF(C785=Recherche!$C$2,MAX(Y$5:Y784)+1,"")</f>
        <v/>
      </c>
    </row>
    <row r="786" spans="2:25" x14ac:dyDescent="0.15">
      <c r="B786" s="7"/>
      <c r="X786" s="49" t="str">
        <f>IF(COUNTIF(C$6:C786,C786)=1,MAX(X$5:X785)+1,"")</f>
        <v/>
      </c>
      <c r="Y786" s="49" t="str">
        <f>IF(C786=Recherche!$C$2,MAX(Y$5:Y785)+1,"")</f>
        <v/>
      </c>
    </row>
    <row r="787" spans="2:25" x14ac:dyDescent="0.15">
      <c r="B787" s="7"/>
      <c r="X787" s="49" t="str">
        <f>IF(COUNTIF(C$6:C787,C787)=1,MAX(X$5:X786)+1,"")</f>
        <v/>
      </c>
      <c r="Y787" s="49" t="str">
        <f>IF(C787=Recherche!$C$2,MAX(Y$5:Y786)+1,"")</f>
        <v/>
      </c>
    </row>
    <row r="788" spans="2:25" x14ac:dyDescent="0.15">
      <c r="B788" s="7"/>
      <c r="X788" s="49" t="str">
        <f>IF(COUNTIF(C$6:C788,C788)=1,MAX(X$5:X787)+1,"")</f>
        <v/>
      </c>
      <c r="Y788" s="49" t="str">
        <f>IF(C788=Recherche!$C$2,MAX(Y$5:Y787)+1,"")</f>
        <v/>
      </c>
    </row>
    <row r="789" spans="2:25" x14ac:dyDescent="0.15">
      <c r="B789" s="7"/>
      <c r="X789" s="49" t="str">
        <f>IF(COUNTIF(C$6:C789,C789)=1,MAX(X$5:X788)+1,"")</f>
        <v/>
      </c>
      <c r="Y789" s="49" t="str">
        <f>IF(C789=Recherche!$C$2,MAX(Y$5:Y788)+1,"")</f>
        <v/>
      </c>
    </row>
    <row r="790" spans="2:25" x14ac:dyDescent="0.15">
      <c r="B790" s="7"/>
      <c r="X790" s="49" t="str">
        <f>IF(COUNTIF(C$6:C790,C790)=1,MAX(X$5:X789)+1,"")</f>
        <v/>
      </c>
      <c r="Y790" s="49" t="str">
        <f>IF(C790=Recherche!$C$2,MAX(Y$5:Y789)+1,"")</f>
        <v/>
      </c>
    </row>
    <row r="791" spans="2:25" x14ac:dyDescent="0.15">
      <c r="B791" s="7"/>
      <c r="X791" s="49" t="str">
        <f>IF(COUNTIF(C$6:C791,C791)=1,MAX(X$5:X790)+1,"")</f>
        <v/>
      </c>
      <c r="Y791" s="49" t="str">
        <f>IF(C791=Recherche!$C$2,MAX(Y$5:Y790)+1,"")</f>
        <v/>
      </c>
    </row>
    <row r="792" spans="2:25" x14ac:dyDescent="0.15">
      <c r="B792" s="7"/>
      <c r="X792" s="49" t="str">
        <f>IF(COUNTIF(C$6:C792,C792)=1,MAX(X$5:X791)+1,"")</f>
        <v/>
      </c>
      <c r="Y792" s="49" t="str">
        <f>IF(C792=Recherche!$C$2,MAX(Y$5:Y791)+1,"")</f>
        <v/>
      </c>
    </row>
    <row r="793" spans="2:25" x14ac:dyDescent="0.15">
      <c r="B793" s="7"/>
      <c r="X793" s="49" t="str">
        <f>IF(COUNTIF(C$6:C793,C793)=1,MAX(X$5:X792)+1,"")</f>
        <v/>
      </c>
      <c r="Y793" s="49" t="str">
        <f>IF(C793=Recherche!$C$2,MAX(Y$5:Y792)+1,"")</f>
        <v/>
      </c>
    </row>
    <row r="794" spans="2:25" x14ac:dyDescent="0.15">
      <c r="B794" s="7"/>
      <c r="X794" s="49" t="str">
        <f>IF(COUNTIF(C$6:C794,C794)=1,MAX(X$5:X793)+1,"")</f>
        <v/>
      </c>
      <c r="Y794" s="49" t="str">
        <f>IF(C794=Recherche!$C$2,MAX(Y$5:Y793)+1,"")</f>
        <v/>
      </c>
    </row>
    <row r="795" spans="2:25" x14ac:dyDescent="0.15">
      <c r="B795" s="7"/>
      <c r="X795" s="49" t="str">
        <f>IF(COUNTIF(C$6:C795,C795)=1,MAX(X$5:X794)+1,"")</f>
        <v/>
      </c>
      <c r="Y795" s="49" t="str">
        <f>IF(C795=Recherche!$C$2,MAX(Y$5:Y794)+1,"")</f>
        <v/>
      </c>
    </row>
    <row r="796" spans="2:25" x14ac:dyDescent="0.15">
      <c r="B796" s="7"/>
      <c r="X796" s="49" t="str">
        <f>IF(COUNTIF(C$6:C796,C796)=1,MAX(X$5:X795)+1,"")</f>
        <v/>
      </c>
      <c r="Y796" s="49" t="str">
        <f>IF(C796=Recherche!$C$2,MAX(Y$5:Y795)+1,"")</f>
        <v/>
      </c>
    </row>
    <row r="797" spans="2:25" x14ac:dyDescent="0.15">
      <c r="B797" s="7"/>
      <c r="X797" s="49" t="str">
        <f>IF(COUNTIF(C$6:C797,C797)=1,MAX(X$5:X796)+1,"")</f>
        <v/>
      </c>
      <c r="Y797" s="49" t="str">
        <f>IF(C797=Recherche!$C$2,MAX(Y$5:Y796)+1,"")</f>
        <v/>
      </c>
    </row>
    <row r="798" spans="2:25" x14ac:dyDescent="0.15">
      <c r="B798" s="7"/>
      <c r="X798" s="49" t="str">
        <f>IF(COUNTIF(C$6:C798,C798)=1,MAX(X$5:X797)+1,"")</f>
        <v/>
      </c>
      <c r="Y798" s="49" t="str">
        <f>IF(C798=Recherche!$C$2,MAX(Y$5:Y797)+1,"")</f>
        <v/>
      </c>
    </row>
    <row r="799" spans="2:25" x14ac:dyDescent="0.15">
      <c r="B799" s="7"/>
      <c r="X799" s="49" t="str">
        <f>IF(COUNTIF(C$6:C799,C799)=1,MAX(X$5:X798)+1,"")</f>
        <v/>
      </c>
      <c r="Y799" s="49" t="str">
        <f>IF(C799=Recherche!$C$2,MAX(Y$5:Y798)+1,"")</f>
        <v/>
      </c>
    </row>
    <row r="800" spans="2:25" x14ac:dyDescent="0.15">
      <c r="B800" s="7"/>
      <c r="X800" s="49" t="str">
        <f>IF(COUNTIF(C$6:C800,C800)=1,MAX(X$5:X799)+1,"")</f>
        <v/>
      </c>
      <c r="Y800" s="49" t="str">
        <f>IF(C800=Recherche!$C$2,MAX(Y$5:Y799)+1,"")</f>
        <v/>
      </c>
    </row>
    <row r="801" spans="2:25" x14ac:dyDescent="0.15">
      <c r="B801" s="7"/>
      <c r="X801" s="49" t="str">
        <f>IF(COUNTIF(C$6:C801,C801)=1,MAX(X$5:X800)+1,"")</f>
        <v/>
      </c>
      <c r="Y801" s="49" t="str">
        <f>IF(C801=Recherche!$C$2,MAX(Y$5:Y800)+1,"")</f>
        <v/>
      </c>
    </row>
    <row r="802" spans="2:25" x14ac:dyDescent="0.15">
      <c r="B802" s="7"/>
      <c r="X802" s="49" t="str">
        <f>IF(COUNTIF(C$6:C802,C802)=1,MAX(X$5:X801)+1,"")</f>
        <v/>
      </c>
      <c r="Y802" s="49" t="str">
        <f>IF(C802=Recherche!$C$2,MAX(Y$5:Y801)+1,"")</f>
        <v/>
      </c>
    </row>
    <row r="803" spans="2:25" x14ac:dyDescent="0.15">
      <c r="B803" s="7"/>
      <c r="X803" s="49" t="str">
        <f>IF(COUNTIF(C$6:C803,C803)=1,MAX(X$5:X802)+1,"")</f>
        <v/>
      </c>
      <c r="Y803" s="49" t="str">
        <f>IF(C803=Recherche!$C$2,MAX(Y$5:Y802)+1,"")</f>
        <v/>
      </c>
    </row>
    <row r="804" spans="2:25" x14ac:dyDescent="0.15">
      <c r="B804" s="7"/>
      <c r="X804" s="49" t="str">
        <f>IF(COUNTIF(C$6:C804,C804)=1,MAX(X$5:X803)+1,"")</f>
        <v/>
      </c>
      <c r="Y804" s="49" t="str">
        <f>IF(C804=Recherche!$C$2,MAX(Y$5:Y803)+1,"")</f>
        <v/>
      </c>
    </row>
    <row r="805" spans="2:25" x14ac:dyDescent="0.15">
      <c r="B805" s="7"/>
      <c r="X805" s="49" t="str">
        <f>IF(COUNTIF(C$6:C805,C805)=1,MAX(X$5:X804)+1,"")</f>
        <v/>
      </c>
      <c r="Y805" s="49" t="str">
        <f>IF(C805=Recherche!$C$2,MAX(Y$5:Y804)+1,"")</f>
        <v/>
      </c>
    </row>
    <row r="806" spans="2:25" x14ac:dyDescent="0.15">
      <c r="B806" s="7"/>
      <c r="X806" s="49" t="str">
        <f>IF(COUNTIF(C$6:C806,C806)=1,MAX(X$5:X805)+1,"")</f>
        <v/>
      </c>
      <c r="Y806" s="49" t="str">
        <f>IF(C806=Recherche!$C$2,MAX(Y$5:Y805)+1,"")</f>
        <v/>
      </c>
    </row>
    <row r="807" spans="2:25" x14ac:dyDescent="0.15">
      <c r="B807" s="7"/>
      <c r="X807" s="49" t="str">
        <f>IF(COUNTIF(C$6:C807,C807)=1,MAX(X$5:X806)+1,"")</f>
        <v/>
      </c>
      <c r="Y807" s="49" t="str">
        <f>IF(C807=Recherche!$C$2,MAX(Y$5:Y806)+1,"")</f>
        <v/>
      </c>
    </row>
    <row r="808" spans="2:25" x14ac:dyDescent="0.15">
      <c r="B808" s="7"/>
      <c r="X808" s="49" t="str">
        <f>IF(COUNTIF(C$6:C808,C808)=1,MAX(X$5:X807)+1,"")</f>
        <v/>
      </c>
      <c r="Y808" s="49" t="str">
        <f>IF(C808=Recherche!$C$2,MAX(Y$5:Y807)+1,"")</f>
        <v/>
      </c>
    </row>
    <row r="809" spans="2:25" x14ac:dyDescent="0.15">
      <c r="B809" s="7"/>
      <c r="X809" s="49" t="str">
        <f>IF(COUNTIF(C$6:C809,C809)=1,MAX(X$5:X808)+1,"")</f>
        <v/>
      </c>
      <c r="Y809" s="49" t="str">
        <f>IF(C809=Recherche!$C$2,MAX(Y$5:Y808)+1,"")</f>
        <v/>
      </c>
    </row>
    <row r="810" spans="2:25" x14ac:dyDescent="0.15">
      <c r="B810" s="7"/>
      <c r="X810" s="49" t="str">
        <f>IF(COUNTIF(C$6:C810,C810)=1,MAX(X$5:X809)+1,"")</f>
        <v/>
      </c>
      <c r="Y810" s="49" t="str">
        <f>IF(C810=Recherche!$C$2,MAX(Y$5:Y809)+1,"")</f>
        <v/>
      </c>
    </row>
    <row r="811" spans="2:25" x14ac:dyDescent="0.15">
      <c r="B811" s="7"/>
      <c r="X811" s="49" t="str">
        <f>IF(COUNTIF(C$6:C811,C811)=1,MAX(X$5:X810)+1,"")</f>
        <v/>
      </c>
      <c r="Y811" s="49" t="str">
        <f>IF(C811=Recherche!$C$2,MAX(Y$5:Y810)+1,"")</f>
        <v/>
      </c>
    </row>
    <row r="812" spans="2:25" x14ac:dyDescent="0.15">
      <c r="B812" s="7"/>
      <c r="X812" s="49" t="str">
        <f>IF(COUNTIF(C$6:C812,C812)=1,MAX(X$5:X811)+1,"")</f>
        <v/>
      </c>
      <c r="Y812" s="49" t="str">
        <f>IF(C812=Recherche!$C$2,MAX(Y$5:Y811)+1,"")</f>
        <v/>
      </c>
    </row>
    <row r="813" spans="2:25" x14ac:dyDescent="0.15">
      <c r="B813" s="7"/>
      <c r="X813" s="49" t="str">
        <f>IF(COUNTIF(C$6:C813,C813)=1,MAX(X$5:X812)+1,"")</f>
        <v/>
      </c>
      <c r="Y813" s="49" t="str">
        <f>IF(C813=Recherche!$C$2,MAX(Y$5:Y812)+1,"")</f>
        <v/>
      </c>
    </row>
    <row r="814" spans="2:25" x14ac:dyDescent="0.15">
      <c r="B814" s="7"/>
      <c r="X814" s="49" t="str">
        <f>IF(COUNTIF(C$6:C814,C814)=1,MAX(X$5:X813)+1,"")</f>
        <v/>
      </c>
      <c r="Y814" s="49" t="str">
        <f>IF(C814=Recherche!$C$2,MAX(Y$5:Y813)+1,"")</f>
        <v/>
      </c>
    </row>
    <row r="815" spans="2:25" x14ac:dyDescent="0.15">
      <c r="B815" s="7"/>
      <c r="X815" s="49" t="str">
        <f>IF(COUNTIF(C$6:C815,C815)=1,MAX(X$5:X814)+1,"")</f>
        <v/>
      </c>
      <c r="Y815" s="49" t="str">
        <f>IF(C815=Recherche!$C$2,MAX(Y$5:Y814)+1,"")</f>
        <v/>
      </c>
    </row>
    <row r="816" spans="2:25" x14ac:dyDescent="0.15">
      <c r="B816" s="7"/>
      <c r="X816" s="49" t="str">
        <f>IF(COUNTIF(C$6:C816,C816)=1,MAX(X$5:X815)+1,"")</f>
        <v/>
      </c>
      <c r="Y816" s="49" t="str">
        <f>IF(C816=Recherche!$C$2,MAX(Y$5:Y815)+1,"")</f>
        <v/>
      </c>
    </row>
    <row r="817" spans="2:25" x14ac:dyDescent="0.15">
      <c r="B817" s="7"/>
      <c r="X817" s="49" t="str">
        <f>IF(COUNTIF(C$6:C817,C817)=1,MAX(X$5:X816)+1,"")</f>
        <v/>
      </c>
      <c r="Y817" s="49" t="str">
        <f>IF(C817=Recherche!$C$2,MAX(Y$5:Y816)+1,"")</f>
        <v/>
      </c>
    </row>
    <row r="818" spans="2:25" x14ac:dyDescent="0.15">
      <c r="B818" s="7"/>
      <c r="X818" s="49" t="str">
        <f>IF(COUNTIF(C$6:C818,C818)=1,MAX(X$5:X817)+1,"")</f>
        <v/>
      </c>
      <c r="Y818" s="49" t="str">
        <f>IF(C818=Recherche!$C$2,MAX(Y$5:Y817)+1,"")</f>
        <v/>
      </c>
    </row>
    <row r="819" spans="2:25" x14ac:dyDescent="0.15">
      <c r="B819" s="7"/>
      <c r="X819" s="49" t="str">
        <f>IF(COUNTIF(C$6:C819,C819)=1,MAX(X$5:X818)+1,"")</f>
        <v/>
      </c>
      <c r="Y819" s="49" t="str">
        <f>IF(C819=Recherche!$C$2,MAX(Y$5:Y818)+1,"")</f>
        <v/>
      </c>
    </row>
    <row r="820" spans="2:25" x14ac:dyDescent="0.15">
      <c r="B820" s="7"/>
      <c r="X820" s="49" t="str">
        <f>IF(COUNTIF(C$6:C820,C820)=1,MAX(X$5:X819)+1,"")</f>
        <v/>
      </c>
      <c r="Y820" s="49" t="str">
        <f>IF(C820=Recherche!$C$2,MAX(Y$5:Y819)+1,"")</f>
        <v/>
      </c>
    </row>
    <row r="821" spans="2:25" x14ac:dyDescent="0.15">
      <c r="B821" s="7"/>
      <c r="X821" s="49" t="str">
        <f>IF(COUNTIF(C$6:C821,C821)=1,MAX(X$5:X820)+1,"")</f>
        <v/>
      </c>
      <c r="Y821" s="49" t="str">
        <f>IF(C821=Recherche!$C$2,MAX(Y$5:Y820)+1,"")</f>
        <v/>
      </c>
    </row>
    <row r="822" spans="2:25" x14ac:dyDescent="0.15">
      <c r="B822" s="7"/>
      <c r="X822" s="49" t="str">
        <f>IF(COUNTIF(C$6:C822,C822)=1,MAX(X$5:X821)+1,"")</f>
        <v/>
      </c>
      <c r="Y822" s="49" t="str">
        <f>IF(C822=Recherche!$C$2,MAX(Y$5:Y821)+1,"")</f>
        <v/>
      </c>
    </row>
    <row r="823" spans="2:25" x14ac:dyDescent="0.15">
      <c r="B823" s="7"/>
      <c r="X823" s="49" t="str">
        <f>IF(COUNTIF(C$6:C823,C823)=1,MAX(X$5:X822)+1,"")</f>
        <v/>
      </c>
      <c r="Y823" s="49" t="str">
        <f>IF(C823=Recherche!$C$2,MAX(Y$5:Y822)+1,"")</f>
        <v/>
      </c>
    </row>
    <row r="824" spans="2:25" x14ac:dyDescent="0.15">
      <c r="B824" s="7"/>
      <c r="X824" s="49" t="str">
        <f>IF(COUNTIF(C$6:C824,C824)=1,MAX(X$5:X823)+1,"")</f>
        <v/>
      </c>
      <c r="Y824" s="49" t="str">
        <f>IF(C824=Recherche!$C$2,MAX(Y$5:Y823)+1,"")</f>
        <v/>
      </c>
    </row>
    <row r="825" spans="2:25" x14ac:dyDescent="0.15">
      <c r="B825" s="7"/>
      <c r="X825" s="49" t="str">
        <f>IF(COUNTIF(C$6:C825,C825)=1,MAX(X$5:X824)+1,"")</f>
        <v/>
      </c>
      <c r="Y825" s="49" t="str">
        <f>IF(C825=Recherche!$C$2,MAX(Y$5:Y824)+1,"")</f>
        <v/>
      </c>
    </row>
    <row r="826" spans="2:25" x14ac:dyDescent="0.15">
      <c r="B826" s="7"/>
      <c r="X826" s="49" t="str">
        <f>IF(COUNTIF(C$6:C826,C826)=1,MAX(X$5:X825)+1,"")</f>
        <v/>
      </c>
      <c r="Y826" s="49" t="str">
        <f>IF(C826=Recherche!$C$2,MAX(Y$5:Y825)+1,"")</f>
        <v/>
      </c>
    </row>
    <row r="827" spans="2:25" x14ac:dyDescent="0.15">
      <c r="B827" s="7"/>
      <c r="X827" s="49" t="str">
        <f>IF(COUNTIF(C$6:C827,C827)=1,MAX(X$5:X826)+1,"")</f>
        <v/>
      </c>
      <c r="Y827" s="49" t="str">
        <f>IF(C827=Recherche!$C$2,MAX(Y$5:Y826)+1,"")</f>
        <v/>
      </c>
    </row>
    <row r="828" spans="2:25" x14ac:dyDescent="0.15">
      <c r="B828" s="7"/>
      <c r="X828" s="49" t="str">
        <f>IF(COUNTIF(C$6:C828,C828)=1,MAX(X$5:X827)+1,"")</f>
        <v/>
      </c>
      <c r="Y828" s="49" t="str">
        <f>IF(C828=Recherche!$C$2,MAX(Y$5:Y827)+1,"")</f>
        <v/>
      </c>
    </row>
    <row r="829" spans="2:25" x14ac:dyDescent="0.15">
      <c r="B829" s="7"/>
      <c r="X829" s="49" t="str">
        <f>IF(COUNTIF(C$6:C829,C829)=1,MAX(X$5:X828)+1,"")</f>
        <v/>
      </c>
      <c r="Y829" s="49" t="str">
        <f>IF(C829=Recherche!$C$2,MAX(Y$5:Y828)+1,"")</f>
        <v/>
      </c>
    </row>
    <row r="830" spans="2:25" x14ac:dyDescent="0.15">
      <c r="B830" s="7"/>
      <c r="X830" s="49" t="str">
        <f>IF(COUNTIF(C$6:C830,C830)=1,MAX(X$5:X829)+1,"")</f>
        <v/>
      </c>
      <c r="Y830" s="49" t="str">
        <f>IF(C830=Recherche!$C$2,MAX(Y$5:Y829)+1,"")</f>
        <v/>
      </c>
    </row>
    <row r="831" spans="2:25" x14ac:dyDescent="0.15">
      <c r="B831" s="7"/>
      <c r="X831" s="49" t="str">
        <f>IF(COUNTIF(C$6:C831,C831)=1,MAX(X$5:X830)+1,"")</f>
        <v/>
      </c>
      <c r="Y831" s="49" t="str">
        <f>IF(C831=Recherche!$C$2,MAX(Y$5:Y830)+1,"")</f>
        <v/>
      </c>
    </row>
    <row r="832" spans="2:25" x14ac:dyDescent="0.15">
      <c r="B832" s="7"/>
      <c r="X832" s="49" t="str">
        <f>IF(COUNTIF(C$6:C832,C832)=1,MAX(X$5:X831)+1,"")</f>
        <v/>
      </c>
      <c r="Y832" s="49" t="str">
        <f>IF(C832=Recherche!$C$2,MAX(Y$5:Y831)+1,"")</f>
        <v/>
      </c>
    </row>
    <row r="833" spans="2:25" x14ac:dyDescent="0.15">
      <c r="B833" s="7"/>
      <c r="X833" s="49" t="str">
        <f>IF(COUNTIF(C$6:C833,C833)=1,MAX(X$5:X832)+1,"")</f>
        <v/>
      </c>
      <c r="Y833" s="49" t="str">
        <f>IF(C833=Recherche!$C$2,MAX(Y$5:Y832)+1,"")</f>
        <v/>
      </c>
    </row>
    <row r="834" spans="2:25" x14ac:dyDescent="0.15">
      <c r="B834" s="7"/>
      <c r="X834" s="49" t="str">
        <f>IF(COUNTIF(C$6:C834,C834)=1,MAX(X$5:X833)+1,"")</f>
        <v/>
      </c>
      <c r="Y834" s="49" t="str">
        <f>IF(C834=Recherche!$C$2,MAX(Y$5:Y833)+1,"")</f>
        <v/>
      </c>
    </row>
    <row r="835" spans="2:25" x14ac:dyDescent="0.15">
      <c r="B835" s="7"/>
      <c r="X835" s="49" t="str">
        <f>IF(COUNTIF(C$6:C835,C835)=1,MAX(X$5:X834)+1,"")</f>
        <v/>
      </c>
      <c r="Y835" s="49" t="str">
        <f>IF(C835=Recherche!$C$2,MAX(Y$5:Y834)+1,"")</f>
        <v/>
      </c>
    </row>
    <row r="836" spans="2:25" x14ac:dyDescent="0.15">
      <c r="B836" s="7"/>
      <c r="X836" s="49" t="str">
        <f>IF(COUNTIF(C$6:C836,C836)=1,MAX(X$5:X835)+1,"")</f>
        <v/>
      </c>
      <c r="Y836" s="49" t="str">
        <f>IF(C836=Recherche!$C$2,MAX(Y$5:Y835)+1,"")</f>
        <v/>
      </c>
    </row>
    <row r="837" spans="2:25" x14ac:dyDescent="0.15">
      <c r="B837" s="7"/>
      <c r="X837" s="49" t="str">
        <f>IF(COUNTIF(C$6:C837,C837)=1,MAX(X$5:X836)+1,"")</f>
        <v/>
      </c>
      <c r="Y837" s="49" t="str">
        <f>IF(C837=Recherche!$C$2,MAX(Y$5:Y836)+1,"")</f>
        <v/>
      </c>
    </row>
    <row r="838" spans="2:25" x14ac:dyDescent="0.15">
      <c r="B838" s="7"/>
      <c r="X838" s="49" t="str">
        <f>IF(COUNTIF(C$6:C838,C838)=1,MAX(X$5:X837)+1,"")</f>
        <v/>
      </c>
      <c r="Y838" s="49" t="str">
        <f>IF(C838=Recherche!$C$2,MAX(Y$5:Y837)+1,"")</f>
        <v/>
      </c>
    </row>
    <row r="839" spans="2:25" x14ac:dyDescent="0.15">
      <c r="B839" s="7"/>
      <c r="X839" s="49" t="str">
        <f>IF(COUNTIF(C$6:C839,C839)=1,MAX(X$5:X838)+1,"")</f>
        <v/>
      </c>
      <c r="Y839" s="49" t="str">
        <f>IF(C839=Recherche!$C$2,MAX(Y$5:Y838)+1,"")</f>
        <v/>
      </c>
    </row>
    <row r="840" spans="2:25" x14ac:dyDescent="0.15">
      <c r="B840" s="7"/>
      <c r="X840" s="49" t="str">
        <f>IF(COUNTIF(C$6:C840,C840)=1,MAX(X$5:X839)+1,"")</f>
        <v/>
      </c>
      <c r="Y840" s="49" t="str">
        <f>IF(C840=Recherche!$C$2,MAX(Y$5:Y839)+1,"")</f>
        <v/>
      </c>
    </row>
    <row r="841" spans="2:25" x14ac:dyDescent="0.15">
      <c r="B841" s="7"/>
      <c r="X841" s="49" t="str">
        <f>IF(COUNTIF(C$6:C841,C841)=1,MAX(X$5:X840)+1,"")</f>
        <v/>
      </c>
      <c r="Y841" s="49" t="str">
        <f>IF(C841=Recherche!$C$2,MAX(Y$5:Y840)+1,"")</f>
        <v/>
      </c>
    </row>
    <row r="842" spans="2:25" x14ac:dyDescent="0.15">
      <c r="B842" s="7"/>
      <c r="X842" s="49" t="str">
        <f>IF(COUNTIF(C$6:C842,C842)=1,MAX(X$5:X841)+1,"")</f>
        <v/>
      </c>
      <c r="Y842" s="49" t="str">
        <f>IF(C842=Recherche!$C$2,MAX(Y$5:Y841)+1,"")</f>
        <v/>
      </c>
    </row>
    <row r="843" spans="2:25" x14ac:dyDescent="0.15">
      <c r="B843" s="7"/>
      <c r="X843" s="49" t="str">
        <f>IF(COUNTIF(C$6:C843,C843)=1,MAX(X$5:X842)+1,"")</f>
        <v/>
      </c>
      <c r="Y843" s="49" t="str">
        <f>IF(C843=Recherche!$C$2,MAX(Y$5:Y842)+1,"")</f>
        <v/>
      </c>
    </row>
    <row r="844" spans="2:25" x14ac:dyDescent="0.15">
      <c r="B844" s="7"/>
      <c r="X844" s="49" t="str">
        <f>IF(COUNTIF(C$6:C844,C844)=1,MAX(X$5:X843)+1,"")</f>
        <v/>
      </c>
      <c r="Y844" s="49" t="str">
        <f>IF(C844=Recherche!$C$2,MAX(Y$5:Y843)+1,"")</f>
        <v/>
      </c>
    </row>
    <row r="845" spans="2:25" x14ac:dyDescent="0.15">
      <c r="B845" s="7"/>
      <c r="X845" s="49" t="str">
        <f>IF(COUNTIF(C$6:C845,C845)=1,MAX(X$5:X844)+1,"")</f>
        <v/>
      </c>
      <c r="Y845" s="49" t="str">
        <f>IF(C845=Recherche!$C$2,MAX(Y$5:Y844)+1,"")</f>
        <v/>
      </c>
    </row>
    <row r="846" spans="2:25" x14ac:dyDescent="0.15">
      <c r="B846" s="7"/>
      <c r="X846" s="49" t="str">
        <f>IF(COUNTIF(C$6:C846,C846)=1,MAX(X$5:X845)+1,"")</f>
        <v/>
      </c>
      <c r="Y846" s="49" t="str">
        <f>IF(C846=Recherche!$C$2,MAX(Y$5:Y845)+1,"")</f>
        <v/>
      </c>
    </row>
    <row r="847" spans="2:25" x14ac:dyDescent="0.15">
      <c r="B847" s="7"/>
      <c r="X847" s="49" t="str">
        <f>IF(COUNTIF(C$6:C847,C847)=1,MAX(X$5:X846)+1,"")</f>
        <v/>
      </c>
      <c r="Y847" s="49" t="str">
        <f>IF(C847=Recherche!$C$2,MAX(Y$5:Y846)+1,"")</f>
        <v/>
      </c>
    </row>
    <row r="848" spans="2:25" x14ac:dyDescent="0.15">
      <c r="B848" s="7"/>
      <c r="X848" s="49" t="str">
        <f>IF(COUNTIF(C$6:C848,C848)=1,MAX(X$5:X847)+1,"")</f>
        <v/>
      </c>
      <c r="Y848" s="49" t="str">
        <f>IF(C848=Recherche!$C$2,MAX(Y$5:Y847)+1,"")</f>
        <v/>
      </c>
    </row>
    <row r="849" spans="2:25" x14ac:dyDescent="0.15">
      <c r="B849" s="7"/>
      <c r="X849" s="49" t="str">
        <f>IF(COUNTIF(C$6:C849,C849)=1,MAX(X$5:X848)+1,"")</f>
        <v/>
      </c>
      <c r="Y849" s="49" t="str">
        <f>IF(C849=Recherche!$C$2,MAX(Y$5:Y848)+1,"")</f>
        <v/>
      </c>
    </row>
    <row r="850" spans="2:25" x14ac:dyDescent="0.15">
      <c r="B850" s="7"/>
      <c r="X850" s="49" t="str">
        <f>IF(COUNTIF(C$6:C850,C850)=1,MAX(X$5:X849)+1,"")</f>
        <v/>
      </c>
      <c r="Y850" s="49" t="str">
        <f>IF(C850=Recherche!$C$2,MAX(Y$5:Y849)+1,"")</f>
        <v/>
      </c>
    </row>
    <row r="851" spans="2:25" x14ac:dyDescent="0.15">
      <c r="B851" s="7"/>
      <c r="X851" s="49" t="str">
        <f>IF(COUNTIF(C$6:C851,C851)=1,MAX(X$5:X850)+1,"")</f>
        <v/>
      </c>
      <c r="Y851" s="49" t="str">
        <f>IF(C851=Recherche!$C$2,MAX(Y$5:Y850)+1,"")</f>
        <v/>
      </c>
    </row>
    <row r="852" spans="2:25" x14ac:dyDescent="0.15">
      <c r="B852" s="7"/>
      <c r="X852" s="49" t="str">
        <f>IF(COUNTIF(C$6:C852,C852)=1,MAX(X$5:X851)+1,"")</f>
        <v/>
      </c>
      <c r="Y852" s="49" t="str">
        <f>IF(C852=Recherche!$C$2,MAX(Y$5:Y851)+1,"")</f>
        <v/>
      </c>
    </row>
    <row r="853" spans="2:25" x14ac:dyDescent="0.15">
      <c r="B853" s="7"/>
      <c r="X853" s="49" t="str">
        <f>IF(COUNTIF(C$6:C853,C853)=1,MAX(X$5:X852)+1,"")</f>
        <v/>
      </c>
      <c r="Y853" s="49" t="str">
        <f>IF(C853=Recherche!$C$2,MAX(Y$5:Y852)+1,"")</f>
        <v/>
      </c>
    </row>
    <row r="854" spans="2:25" x14ac:dyDescent="0.15">
      <c r="B854" s="7"/>
      <c r="X854" s="49" t="str">
        <f>IF(COUNTIF(C$6:C854,C854)=1,MAX(X$5:X853)+1,"")</f>
        <v/>
      </c>
      <c r="Y854" s="49" t="str">
        <f>IF(C854=Recherche!$C$2,MAX(Y$5:Y853)+1,"")</f>
        <v/>
      </c>
    </row>
    <row r="855" spans="2:25" x14ac:dyDescent="0.15">
      <c r="B855" s="7"/>
      <c r="X855" s="49" t="str">
        <f>IF(COUNTIF(C$6:C855,C855)=1,MAX(X$5:X854)+1,"")</f>
        <v/>
      </c>
      <c r="Y855" s="49" t="str">
        <f>IF(C855=Recherche!$C$2,MAX(Y$5:Y854)+1,"")</f>
        <v/>
      </c>
    </row>
    <row r="856" spans="2:25" x14ac:dyDescent="0.15">
      <c r="B856" s="7"/>
      <c r="X856" s="49" t="str">
        <f>IF(COUNTIF(C$6:C856,C856)=1,MAX(X$5:X855)+1,"")</f>
        <v/>
      </c>
      <c r="Y856" s="49" t="str">
        <f>IF(C856=Recherche!$C$2,MAX(Y$5:Y855)+1,"")</f>
        <v/>
      </c>
    </row>
    <row r="857" spans="2:25" x14ac:dyDescent="0.15">
      <c r="B857" s="7"/>
      <c r="X857" s="49" t="str">
        <f>IF(COUNTIF(C$6:C857,C857)=1,MAX(X$5:X856)+1,"")</f>
        <v/>
      </c>
      <c r="Y857" s="49" t="str">
        <f>IF(C857=Recherche!$C$2,MAX(Y$5:Y856)+1,"")</f>
        <v/>
      </c>
    </row>
    <row r="858" spans="2:25" x14ac:dyDescent="0.15">
      <c r="B858" s="7"/>
      <c r="X858" s="49" t="str">
        <f>IF(COUNTIF(C$6:C858,C858)=1,MAX(X$5:X857)+1,"")</f>
        <v/>
      </c>
      <c r="Y858" s="49" t="str">
        <f>IF(C858=Recherche!$C$2,MAX(Y$5:Y857)+1,"")</f>
        <v/>
      </c>
    </row>
    <row r="859" spans="2:25" x14ac:dyDescent="0.15">
      <c r="B859" s="7"/>
      <c r="X859" s="49" t="str">
        <f>IF(COUNTIF(C$6:C859,C859)=1,MAX(X$5:X858)+1,"")</f>
        <v/>
      </c>
      <c r="Y859" s="49" t="str">
        <f>IF(C859=Recherche!$C$2,MAX(Y$5:Y858)+1,"")</f>
        <v/>
      </c>
    </row>
    <row r="860" spans="2:25" x14ac:dyDescent="0.15">
      <c r="B860" s="7"/>
      <c r="X860" s="49" t="str">
        <f>IF(COUNTIF(C$6:C860,C860)=1,MAX(X$5:X859)+1,"")</f>
        <v/>
      </c>
      <c r="Y860" s="49" t="str">
        <f>IF(C860=Recherche!$C$2,MAX(Y$5:Y859)+1,"")</f>
        <v/>
      </c>
    </row>
    <row r="861" spans="2:25" x14ac:dyDescent="0.15">
      <c r="B861" s="7"/>
      <c r="X861" s="49" t="str">
        <f>IF(COUNTIF(C$6:C861,C861)=1,MAX(X$5:X860)+1,"")</f>
        <v/>
      </c>
      <c r="Y861" s="49" t="str">
        <f>IF(C861=Recherche!$C$2,MAX(Y$5:Y860)+1,"")</f>
        <v/>
      </c>
    </row>
    <row r="862" spans="2:25" x14ac:dyDescent="0.15">
      <c r="B862" s="7"/>
      <c r="X862" s="49" t="str">
        <f>IF(COUNTIF(C$6:C862,C862)=1,MAX(X$5:X861)+1,"")</f>
        <v/>
      </c>
      <c r="Y862" s="49" t="str">
        <f>IF(C862=Recherche!$C$2,MAX(Y$5:Y861)+1,"")</f>
        <v/>
      </c>
    </row>
    <row r="863" spans="2:25" x14ac:dyDescent="0.15">
      <c r="B863" s="7"/>
      <c r="X863" s="49" t="str">
        <f>IF(COUNTIF(C$6:C863,C863)=1,MAX(X$5:X862)+1,"")</f>
        <v/>
      </c>
      <c r="Y863" s="49" t="str">
        <f>IF(C863=Recherche!$C$2,MAX(Y$5:Y862)+1,"")</f>
        <v/>
      </c>
    </row>
    <row r="864" spans="2:25" x14ac:dyDescent="0.15">
      <c r="B864" s="7"/>
      <c r="X864" s="49" t="str">
        <f>IF(COUNTIF(C$6:C864,C864)=1,MAX(X$5:X863)+1,"")</f>
        <v/>
      </c>
      <c r="Y864" s="49" t="str">
        <f>IF(C864=Recherche!$C$2,MAX(Y$5:Y863)+1,"")</f>
        <v/>
      </c>
    </row>
    <row r="865" spans="2:25" x14ac:dyDescent="0.15">
      <c r="B865" s="7"/>
      <c r="X865" s="49" t="str">
        <f>IF(COUNTIF(C$6:C865,C865)=1,MAX(X$5:X864)+1,"")</f>
        <v/>
      </c>
      <c r="Y865" s="49" t="str">
        <f>IF(C865=Recherche!$C$2,MAX(Y$5:Y864)+1,"")</f>
        <v/>
      </c>
    </row>
    <row r="866" spans="2:25" x14ac:dyDescent="0.15">
      <c r="B866" s="7"/>
      <c r="X866" s="49" t="str">
        <f>IF(COUNTIF(C$6:C866,C866)=1,MAX(X$5:X865)+1,"")</f>
        <v/>
      </c>
      <c r="Y866" s="49" t="str">
        <f>IF(C866=Recherche!$C$2,MAX(Y$5:Y865)+1,"")</f>
        <v/>
      </c>
    </row>
    <row r="867" spans="2:25" x14ac:dyDescent="0.15">
      <c r="B867" s="7"/>
      <c r="X867" s="49" t="str">
        <f>IF(COUNTIF(C$6:C867,C867)=1,MAX(X$5:X866)+1,"")</f>
        <v/>
      </c>
      <c r="Y867" s="49" t="str">
        <f>IF(C867=Recherche!$C$2,MAX(Y$5:Y866)+1,"")</f>
        <v/>
      </c>
    </row>
    <row r="868" spans="2:25" x14ac:dyDescent="0.15">
      <c r="B868" s="7"/>
      <c r="X868" s="49" t="str">
        <f>IF(COUNTIF(C$6:C868,C868)=1,MAX(X$5:X867)+1,"")</f>
        <v/>
      </c>
      <c r="Y868" s="49" t="str">
        <f>IF(C868=Recherche!$C$2,MAX(Y$5:Y867)+1,"")</f>
        <v/>
      </c>
    </row>
    <row r="869" spans="2:25" x14ac:dyDescent="0.15">
      <c r="B869" s="7"/>
      <c r="X869" s="49" t="str">
        <f>IF(COUNTIF(C$6:C869,C869)=1,MAX(X$5:X868)+1,"")</f>
        <v/>
      </c>
      <c r="Y869" s="49" t="str">
        <f>IF(C869=Recherche!$C$2,MAX(Y$5:Y868)+1,"")</f>
        <v/>
      </c>
    </row>
    <row r="870" spans="2:25" x14ac:dyDescent="0.15">
      <c r="B870" s="7"/>
      <c r="X870" s="49" t="str">
        <f>IF(COUNTIF(C$6:C870,C870)=1,MAX(X$5:X869)+1,"")</f>
        <v/>
      </c>
      <c r="Y870" s="49" t="str">
        <f>IF(C870=Recherche!$C$2,MAX(Y$5:Y869)+1,"")</f>
        <v/>
      </c>
    </row>
    <row r="871" spans="2:25" x14ac:dyDescent="0.15">
      <c r="B871" s="7"/>
      <c r="X871" s="49" t="str">
        <f>IF(COUNTIF(C$6:C871,C871)=1,MAX(X$5:X870)+1,"")</f>
        <v/>
      </c>
      <c r="Y871" s="49" t="str">
        <f>IF(C871=Recherche!$C$2,MAX(Y$5:Y870)+1,"")</f>
        <v/>
      </c>
    </row>
    <row r="872" spans="2:25" x14ac:dyDescent="0.15">
      <c r="B872" s="7"/>
      <c r="X872" s="49" t="str">
        <f>IF(COUNTIF(C$6:C872,C872)=1,MAX(X$5:X871)+1,"")</f>
        <v/>
      </c>
      <c r="Y872" s="49" t="str">
        <f>IF(C872=Recherche!$C$2,MAX(Y$5:Y871)+1,"")</f>
        <v/>
      </c>
    </row>
    <row r="873" spans="2:25" x14ac:dyDescent="0.15">
      <c r="B873" s="7"/>
      <c r="X873" s="49" t="str">
        <f>IF(COUNTIF(C$6:C873,C873)=1,MAX(X$5:X872)+1,"")</f>
        <v/>
      </c>
      <c r="Y873" s="49" t="str">
        <f>IF(C873=Recherche!$C$2,MAX(Y$5:Y872)+1,"")</f>
        <v/>
      </c>
    </row>
    <row r="874" spans="2:25" x14ac:dyDescent="0.15">
      <c r="B874" s="7"/>
      <c r="X874" s="49" t="str">
        <f>IF(COUNTIF(C$6:C874,C874)=1,MAX(X$5:X873)+1,"")</f>
        <v/>
      </c>
      <c r="Y874" s="49" t="str">
        <f>IF(C874=Recherche!$C$2,MAX(Y$5:Y873)+1,"")</f>
        <v/>
      </c>
    </row>
    <row r="875" spans="2:25" x14ac:dyDescent="0.15">
      <c r="B875" s="7"/>
      <c r="X875" s="49" t="str">
        <f>IF(COUNTIF(C$6:C875,C875)=1,MAX(X$5:X874)+1,"")</f>
        <v/>
      </c>
      <c r="Y875" s="49" t="str">
        <f>IF(C875=Recherche!$C$2,MAX(Y$5:Y874)+1,"")</f>
        <v/>
      </c>
    </row>
    <row r="876" spans="2:25" x14ac:dyDescent="0.15">
      <c r="B876" s="7"/>
      <c r="X876" s="49" t="str">
        <f>IF(COUNTIF(C$6:C876,C876)=1,MAX(X$5:X875)+1,"")</f>
        <v/>
      </c>
      <c r="Y876" s="49" t="str">
        <f>IF(C876=Recherche!$C$2,MAX(Y$5:Y875)+1,"")</f>
        <v/>
      </c>
    </row>
    <row r="877" spans="2:25" x14ac:dyDescent="0.15">
      <c r="B877" s="7"/>
      <c r="X877" s="49" t="str">
        <f>IF(COUNTIF(C$6:C877,C877)=1,MAX(X$5:X876)+1,"")</f>
        <v/>
      </c>
      <c r="Y877" s="49" t="str">
        <f>IF(C877=Recherche!$C$2,MAX(Y$5:Y876)+1,"")</f>
        <v/>
      </c>
    </row>
    <row r="878" spans="2:25" x14ac:dyDescent="0.15">
      <c r="B878" s="7"/>
      <c r="X878" s="49" t="str">
        <f>IF(COUNTIF(C$6:C878,C878)=1,MAX(X$5:X877)+1,"")</f>
        <v/>
      </c>
      <c r="Y878" s="49" t="str">
        <f>IF(C878=Recherche!$C$2,MAX(Y$5:Y877)+1,"")</f>
        <v/>
      </c>
    </row>
    <row r="879" spans="2:25" x14ac:dyDescent="0.15">
      <c r="B879" s="7"/>
      <c r="X879" s="49" t="str">
        <f>IF(COUNTIF(C$6:C879,C879)=1,MAX(X$5:X878)+1,"")</f>
        <v/>
      </c>
      <c r="Y879" s="49" t="str">
        <f>IF(C879=Recherche!$C$2,MAX(Y$5:Y878)+1,"")</f>
        <v/>
      </c>
    </row>
    <row r="880" spans="2:25" x14ac:dyDescent="0.15">
      <c r="B880" s="7"/>
      <c r="X880" s="49" t="str">
        <f>IF(COUNTIF(C$6:C880,C880)=1,MAX(X$5:X879)+1,"")</f>
        <v/>
      </c>
      <c r="Y880" s="49" t="str">
        <f>IF(C880=Recherche!$C$2,MAX(Y$5:Y879)+1,"")</f>
        <v/>
      </c>
    </row>
    <row r="881" spans="2:25" x14ac:dyDescent="0.15">
      <c r="B881" s="7"/>
      <c r="X881" s="49" t="str">
        <f>IF(COUNTIF(C$6:C881,C881)=1,MAX(X$5:X880)+1,"")</f>
        <v/>
      </c>
      <c r="Y881" s="49" t="str">
        <f>IF(C881=Recherche!$C$2,MAX(Y$5:Y880)+1,"")</f>
        <v/>
      </c>
    </row>
    <row r="882" spans="2:25" x14ac:dyDescent="0.15">
      <c r="B882" s="7"/>
      <c r="X882" s="49" t="str">
        <f>IF(COUNTIF(C$6:C882,C882)=1,MAX(X$5:X881)+1,"")</f>
        <v/>
      </c>
      <c r="Y882" s="49" t="str">
        <f>IF(C882=Recherche!$C$2,MAX(Y$5:Y881)+1,"")</f>
        <v/>
      </c>
    </row>
    <row r="883" spans="2:25" x14ac:dyDescent="0.15">
      <c r="B883" s="7"/>
      <c r="X883" s="49" t="str">
        <f>IF(COUNTIF(C$6:C883,C883)=1,MAX(X$5:X882)+1,"")</f>
        <v/>
      </c>
      <c r="Y883" s="49" t="str">
        <f>IF(C883=Recherche!$C$2,MAX(Y$5:Y882)+1,"")</f>
        <v/>
      </c>
    </row>
    <row r="884" spans="2:25" x14ac:dyDescent="0.15">
      <c r="B884" s="7"/>
      <c r="X884" s="49" t="str">
        <f>IF(COUNTIF(C$6:C884,C884)=1,MAX(X$5:X883)+1,"")</f>
        <v/>
      </c>
      <c r="Y884" s="49" t="str">
        <f>IF(C884=Recherche!$C$2,MAX(Y$5:Y883)+1,"")</f>
        <v/>
      </c>
    </row>
    <row r="885" spans="2:25" x14ac:dyDescent="0.15">
      <c r="B885" s="7"/>
      <c r="X885" s="49" t="str">
        <f>IF(COUNTIF(C$6:C885,C885)=1,MAX(X$5:X884)+1,"")</f>
        <v/>
      </c>
      <c r="Y885" s="49" t="str">
        <f>IF(C885=Recherche!$C$2,MAX(Y$5:Y884)+1,"")</f>
        <v/>
      </c>
    </row>
    <row r="886" spans="2:25" x14ac:dyDescent="0.15">
      <c r="B886" s="7"/>
      <c r="X886" s="49" t="str">
        <f>IF(COUNTIF(C$6:C886,C886)=1,MAX(X$5:X885)+1,"")</f>
        <v/>
      </c>
      <c r="Y886" s="49" t="str">
        <f>IF(C886=Recherche!$C$2,MAX(Y$5:Y885)+1,"")</f>
        <v/>
      </c>
    </row>
    <row r="887" spans="2:25" x14ac:dyDescent="0.15">
      <c r="B887" s="7"/>
      <c r="X887" s="49" t="str">
        <f>IF(COUNTIF(C$6:C887,C887)=1,MAX(X$5:X886)+1,"")</f>
        <v/>
      </c>
      <c r="Y887" s="49" t="str">
        <f>IF(C887=Recherche!$C$2,MAX(Y$5:Y886)+1,"")</f>
        <v/>
      </c>
    </row>
    <row r="888" spans="2:25" x14ac:dyDescent="0.15">
      <c r="B888" s="7"/>
      <c r="X888" s="49" t="str">
        <f>IF(COUNTIF(C$6:C888,C888)=1,MAX(X$5:X887)+1,"")</f>
        <v/>
      </c>
      <c r="Y888" s="49" t="str">
        <f>IF(C888=Recherche!$C$2,MAX(Y$5:Y887)+1,"")</f>
        <v/>
      </c>
    </row>
    <row r="889" spans="2:25" x14ac:dyDescent="0.15">
      <c r="B889" s="7"/>
      <c r="X889" s="49" t="str">
        <f>IF(COUNTIF(C$6:C889,C889)=1,MAX(X$5:X888)+1,"")</f>
        <v/>
      </c>
      <c r="Y889" s="49" t="str">
        <f>IF(C889=Recherche!$C$2,MAX(Y$5:Y888)+1,"")</f>
        <v/>
      </c>
    </row>
    <row r="890" spans="2:25" x14ac:dyDescent="0.15">
      <c r="B890" s="7"/>
      <c r="X890" s="49" t="str">
        <f>IF(COUNTIF(C$6:C890,C890)=1,MAX(X$5:X889)+1,"")</f>
        <v/>
      </c>
      <c r="Y890" s="49" t="str">
        <f>IF(C890=Recherche!$C$2,MAX(Y$5:Y889)+1,"")</f>
        <v/>
      </c>
    </row>
    <row r="891" spans="2:25" x14ac:dyDescent="0.15">
      <c r="B891" s="7"/>
      <c r="X891" s="49" t="str">
        <f>IF(COUNTIF(C$6:C891,C891)=1,MAX(X$5:X890)+1,"")</f>
        <v/>
      </c>
      <c r="Y891" s="49" t="str">
        <f>IF(C891=Recherche!$C$2,MAX(Y$5:Y890)+1,"")</f>
        <v/>
      </c>
    </row>
    <row r="892" spans="2:25" x14ac:dyDescent="0.15">
      <c r="B892" s="7"/>
      <c r="X892" s="49" t="str">
        <f>IF(COUNTIF(C$6:C892,C892)=1,MAX(X$5:X891)+1,"")</f>
        <v/>
      </c>
      <c r="Y892" s="49" t="str">
        <f>IF(C892=Recherche!$C$2,MAX(Y$5:Y891)+1,"")</f>
        <v/>
      </c>
    </row>
    <row r="893" spans="2:25" x14ac:dyDescent="0.15">
      <c r="B893" s="7"/>
      <c r="X893" s="49" t="str">
        <f>IF(COUNTIF(C$6:C893,C893)=1,MAX(X$5:X892)+1,"")</f>
        <v/>
      </c>
      <c r="Y893" s="49" t="str">
        <f>IF(C893=Recherche!$C$2,MAX(Y$5:Y892)+1,"")</f>
        <v/>
      </c>
    </row>
    <row r="894" spans="2:25" x14ac:dyDescent="0.15">
      <c r="B894" s="7"/>
      <c r="X894" s="49" t="str">
        <f>IF(COUNTIF(C$6:C894,C894)=1,MAX(X$5:X893)+1,"")</f>
        <v/>
      </c>
      <c r="Y894" s="49" t="str">
        <f>IF(C894=Recherche!$C$2,MAX(Y$5:Y893)+1,"")</f>
        <v/>
      </c>
    </row>
    <row r="895" spans="2:25" x14ac:dyDescent="0.15">
      <c r="B895" s="7"/>
      <c r="X895" s="49" t="str">
        <f>IF(COUNTIF(C$6:C895,C895)=1,MAX(X$5:X894)+1,"")</f>
        <v/>
      </c>
      <c r="Y895" s="49" t="str">
        <f>IF(C895=Recherche!$C$2,MAX(Y$5:Y894)+1,"")</f>
        <v/>
      </c>
    </row>
    <row r="896" spans="2:25" x14ac:dyDescent="0.15">
      <c r="B896" s="7"/>
      <c r="X896" s="49" t="str">
        <f>IF(COUNTIF(C$6:C896,C896)=1,MAX(X$5:X895)+1,"")</f>
        <v/>
      </c>
      <c r="Y896" s="49" t="str">
        <f>IF(C896=Recherche!$C$2,MAX(Y$5:Y895)+1,"")</f>
        <v/>
      </c>
    </row>
    <row r="897" spans="2:25" x14ac:dyDescent="0.15">
      <c r="B897" s="7"/>
      <c r="X897" s="49" t="str">
        <f>IF(COUNTIF(C$6:C897,C897)=1,MAX(X$5:X896)+1,"")</f>
        <v/>
      </c>
      <c r="Y897" s="49" t="str">
        <f>IF(C897=Recherche!$C$2,MAX(Y$5:Y896)+1,"")</f>
        <v/>
      </c>
    </row>
    <row r="898" spans="2:25" x14ac:dyDescent="0.15">
      <c r="B898" s="7"/>
      <c r="X898" s="49" t="str">
        <f>IF(COUNTIF(C$6:C898,C898)=1,MAX(X$5:X897)+1,"")</f>
        <v/>
      </c>
      <c r="Y898" s="49" t="str">
        <f>IF(C898=Recherche!$C$2,MAX(Y$5:Y897)+1,"")</f>
        <v/>
      </c>
    </row>
    <row r="899" spans="2:25" x14ac:dyDescent="0.15">
      <c r="B899" s="7"/>
      <c r="X899" s="49" t="str">
        <f>IF(COUNTIF(C$6:C899,C899)=1,MAX(X$5:X898)+1,"")</f>
        <v/>
      </c>
      <c r="Y899" s="49" t="str">
        <f>IF(C899=Recherche!$C$2,MAX(Y$5:Y898)+1,"")</f>
        <v/>
      </c>
    </row>
    <row r="900" spans="2:25" x14ac:dyDescent="0.15">
      <c r="B900" s="7"/>
      <c r="X900" s="49" t="str">
        <f>IF(COUNTIF(C$6:C900,C900)=1,MAX(X$5:X899)+1,"")</f>
        <v/>
      </c>
      <c r="Y900" s="49" t="str">
        <f>IF(C900=Recherche!$C$2,MAX(Y$5:Y899)+1,"")</f>
        <v/>
      </c>
    </row>
    <row r="901" spans="2:25" x14ac:dyDescent="0.15">
      <c r="B901" s="7"/>
      <c r="X901" s="49" t="str">
        <f>IF(COUNTIF(C$6:C901,C901)=1,MAX(X$5:X900)+1,"")</f>
        <v/>
      </c>
      <c r="Y901" s="49" t="str">
        <f>IF(C901=Recherche!$C$2,MAX(Y$5:Y900)+1,"")</f>
        <v/>
      </c>
    </row>
    <row r="902" spans="2:25" x14ac:dyDescent="0.15">
      <c r="B902" s="7"/>
      <c r="X902" s="49" t="str">
        <f>IF(COUNTIF(C$6:C902,C902)=1,MAX(X$5:X901)+1,"")</f>
        <v/>
      </c>
      <c r="Y902" s="49" t="str">
        <f>IF(C902=Recherche!$C$2,MAX(Y$5:Y901)+1,"")</f>
        <v/>
      </c>
    </row>
    <row r="903" spans="2:25" x14ac:dyDescent="0.15">
      <c r="B903" s="7"/>
      <c r="X903" s="49" t="str">
        <f>IF(COUNTIF(C$6:C903,C903)=1,MAX(X$5:X902)+1,"")</f>
        <v/>
      </c>
      <c r="Y903" s="49" t="str">
        <f>IF(C903=Recherche!$C$2,MAX(Y$5:Y902)+1,"")</f>
        <v/>
      </c>
    </row>
    <row r="904" spans="2:25" x14ac:dyDescent="0.15">
      <c r="B904" s="7"/>
      <c r="X904" s="49" t="str">
        <f>IF(COUNTIF(C$6:C904,C904)=1,MAX(X$5:X903)+1,"")</f>
        <v/>
      </c>
      <c r="Y904" s="49" t="str">
        <f>IF(C904=Recherche!$C$2,MAX(Y$5:Y903)+1,"")</f>
        <v/>
      </c>
    </row>
    <row r="905" spans="2:25" x14ac:dyDescent="0.15">
      <c r="B905" s="7"/>
      <c r="X905" s="49" t="str">
        <f>IF(COUNTIF(C$6:C905,C905)=1,MAX(X$5:X904)+1,"")</f>
        <v/>
      </c>
      <c r="Y905" s="49" t="str">
        <f>IF(C905=Recherche!$C$2,MAX(Y$5:Y904)+1,"")</f>
        <v/>
      </c>
    </row>
    <row r="906" spans="2:25" x14ac:dyDescent="0.15">
      <c r="B906" s="7"/>
      <c r="X906" s="49" t="str">
        <f>IF(COUNTIF(C$6:C906,C906)=1,MAX(X$5:X905)+1,"")</f>
        <v/>
      </c>
      <c r="Y906" s="49" t="str">
        <f>IF(C906=Recherche!$C$2,MAX(Y$5:Y905)+1,"")</f>
        <v/>
      </c>
    </row>
    <row r="907" spans="2:25" x14ac:dyDescent="0.15">
      <c r="B907" s="7"/>
      <c r="X907" s="49" t="str">
        <f>IF(COUNTIF(C$6:C907,C907)=1,MAX(X$5:X906)+1,"")</f>
        <v/>
      </c>
      <c r="Y907" s="49" t="str">
        <f>IF(C907=Recherche!$C$2,MAX(Y$5:Y906)+1,"")</f>
        <v/>
      </c>
    </row>
    <row r="908" spans="2:25" x14ac:dyDescent="0.15">
      <c r="B908" s="7"/>
      <c r="X908" s="49" t="str">
        <f>IF(COUNTIF(C$6:C908,C908)=1,MAX(X$5:X907)+1,"")</f>
        <v/>
      </c>
      <c r="Y908" s="49" t="str">
        <f>IF(C908=Recherche!$C$2,MAX(Y$5:Y907)+1,"")</f>
        <v/>
      </c>
    </row>
    <row r="909" spans="2:25" x14ac:dyDescent="0.15">
      <c r="B909" s="7"/>
      <c r="X909" s="49" t="str">
        <f>IF(COUNTIF(C$6:C909,C909)=1,MAX(X$5:X908)+1,"")</f>
        <v/>
      </c>
      <c r="Y909" s="49" t="str">
        <f>IF(C909=Recherche!$C$2,MAX(Y$5:Y908)+1,"")</f>
        <v/>
      </c>
    </row>
    <row r="910" spans="2:25" x14ac:dyDescent="0.15">
      <c r="B910" s="7"/>
      <c r="X910" s="49" t="str">
        <f>IF(COUNTIF(C$6:C910,C910)=1,MAX(X$5:X909)+1,"")</f>
        <v/>
      </c>
      <c r="Y910" s="49" t="str">
        <f>IF(C910=Recherche!$C$2,MAX(Y$5:Y909)+1,"")</f>
        <v/>
      </c>
    </row>
    <row r="911" spans="2:25" x14ac:dyDescent="0.15">
      <c r="B911" s="7"/>
      <c r="X911" s="49" t="str">
        <f>IF(COUNTIF(C$6:C911,C911)=1,MAX(X$5:X910)+1,"")</f>
        <v/>
      </c>
      <c r="Y911" s="49" t="str">
        <f>IF(C911=Recherche!$C$2,MAX(Y$5:Y910)+1,"")</f>
        <v/>
      </c>
    </row>
    <row r="912" spans="2:25" x14ac:dyDescent="0.15">
      <c r="B912" s="7"/>
      <c r="X912" s="49" t="str">
        <f>IF(COUNTIF(C$6:C912,C912)=1,MAX(X$5:X911)+1,"")</f>
        <v/>
      </c>
      <c r="Y912" s="49" t="str">
        <f>IF(C912=Recherche!$C$2,MAX(Y$5:Y911)+1,"")</f>
        <v/>
      </c>
    </row>
    <row r="913" spans="2:25" x14ac:dyDescent="0.15">
      <c r="B913" s="7"/>
      <c r="X913" s="49" t="str">
        <f>IF(COUNTIF(C$6:C913,C913)=1,MAX(X$5:X912)+1,"")</f>
        <v/>
      </c>
      <c r="Y913" s="49" t="str">
        <f>IF(C913=Recherche!$C$2,MAX(Y$5:Y912)+1,"")</f>
        <v/>
      </c>
    </row>
    <row r="914" spans="2:25" x14ac:dyDescent="0.15">
      <c r="B914" s="7"/>
      <c r="X914" s="49" t="str">
        <f>IF(COUNTIF(C$6:C914,C914)=1,MAX(X$5:X913)+1,"")</f>
        <v/>
      </c>
      <c r="Y914" s="49" t="str">
        <f>IF(C914=Recherche!$C$2,MAX(Y$5:Y913)+1,"")</f>
        <v/>
      </c>
    </row>
    <row r="915" spans="2:25" x14ac:dyDescent="0.15">
      <c r="B915" s="7"/>
      <c r="X915" s="49" t="str">
        <f>IF(COUNTIF(C$6:C915,C915)=1,MAX(X$5:X914)+1,"")</f>
        <v/>
      </c>
      <c r="Y915" s="49" t="str">
        <f>IF(C915=Recherche!$C$2,MAX(Y$5:Y914)+1,"")</f>
        <v/>
      </c>
    </row>
    <row r="916" spans="2:25" x14ac:dyDescent="0.15">
      <c r="B916" s="7"/>
      <c r="X916" s="49" t="str">
        <f>IF(COUNTIF(C$6:C916,C916)=1,MAX(X$5:X915)+1,"")</f>
        <v/>
      </c>
      <c r="Y916" s="49" t="str">
        <f>IF(C916=Recherche!$C$2,MAX(Y$5:Y915)+1,"")</f>
        <v/>
      </c>
    </row>
    <row r="917" spans="2:25" x14ac:dyDescent="0.15">
      <c r="B917" s="7"/>
      <c r="X917" s="49" t="str">
        <f>IF(COUNTIF(C$6:C917,C917)=1,MAX(X$5:X916)+1,"")</f>
        <v/>
      </c>
      <c r="Y917" s="49" t="str">
        <f>IF(C917=Recherche!$C$2,MAX(Y$5:Y916)+1,"")</f>
        <v/>
      </c>
    </row>
    <row r="918" spans="2:25" x14ac:dyDescent="0.15">
      <c r="B918" s="7"/>
      <c r="X918" s="49" t="str">
        <f>IF(COUNTIF(C$6:C918,C918)=1,MAX(X$5:X917)+1,"")</f>
        <v/>
      </c>
      <c r="Y918" s="49" t="str">
        <f>IF(C918=Recherche!$C$2,MAX(Y$5:Y917)+1,"")</f>
        <v/>
      </c>
    </row>
    <row r="919" spans="2:25" x14ac:dyDescent="0.15">
      <c r="B919" s="7"/>
      <c r="X919" s="49" t="str">
        <f>IF(COUNTIF(C$6:C919,C919)=1,MAX(X$5:X918)+1,"")</f>
        <v/>
      </c>
      <c r="Y919" s="49" t="str">
        <f>IF(C919=Recherche!$C$2,MAX(Y$5:Y918)+1,"")</f>
        <v/>
      </c>
    </row>
    <row r="920" spans="2:25" x14ac:dyDescent="0.15">
      <c r="B920" s="7"/>
      <c r="X920" s="49" t="str">
        <f>IF(COUNTIF(C$6:C920,C920)=1,MAX(X$5:X919)+1,"")</f>
        <v/>
      </c>
      <c r="Y920" s="49" t="str">
        <f>IF(C920=Recherche!$C$2,MAX(Y$5:Y919)+1,"")</f>
        <v/>
      </c>
    </row>
    <row r="921" spans="2:25" x14ac:dyDescent="0.15">
      <c r="B921" s="7"/>
      <c r="X921" s="49" t="str">
        <f>IF(COUNTIF(C$6:C921,C921)=1,MAX(X$5:X920)+1,"")</f>
        <v/>
      </c>
      <c r="Y921" s="49" t="str">
        <f>IF(C921=Recherche!$C$2,MAX(Y$5:Y920)+1,"")</f>
        <v/>
      </c>
    </row>
    <row r="922" spans="2:25" x14ac:dyDescent="0.15">
      <c r="B922" s="7"/>
      <c r="X922" s="49" t="str">
        <f>IF(COUNTIF(C$6:C922,C922)=1,MAX(X$5:X921)+1,"")</f>
        <v/>
      </c>
      <c r="Y922" s="49" t="str">
        <f>IF(C922=Recherche!$C$2,MAX(Y$5:Y921)+1,"")</f>
        <v/>
      </c>
    </row>
    <row r="923" spans="2:25" x14ac:dyDescent="0.15">
      <c r="B923" s="7"/>
      <c r="X923" s="49" t="str">
        <f>IF(COUNTIF(C$6:C923,C923)=1,MAX(X$5:X922)+1,"")</f>
        <v/>
      </c>
      <c r="Y923" s="49" t="str">
        <f>IF(C923=Recherche!$C$2,MAX(Y$5:Y922)+1,"")</f>
        <v/>
      </c>
    </row>
    <row r="924" spans="2:25" x14ac:dyDescent="0.15">
      <c r="B924" s="7"/>
      <c r="X924" s="49" t="str">
        <f>IF(COUNTIF(C$6:C924,C924)=1,MAX(X$5:X923)+1,"")</f>
        <v/>
      </c>
      <c r="Y924" s="49" t="str">
        <f>IF(C924=Recherche!$C$2,MAX(Y$5:Y923)+1,"")</f>
        <v/>
      </c>
    </row>
    <row r="925" spans="2:25" x14ac:dyDescent="0.15">
      <c r="B925" s="7"/>
      <c r="X925" s="49" t="str">
        <f>IF(COUNTIF(C$6:C925,C925)=1,MAX(X$5:X924)+1,"")</f>
        <v/>
      </c>
      <c r="Y925" s="49" t="str">
        <f>IF(C925=Recherche!$C$2,MAX(Y$5:Y924)+1,"")</f>
        <v/>
      </c>
    </row>
    <row r="926" spans="2:25" x14ac:dyDescent="0.15">
      <c r="B926" s="7"/>
      <c r="X926" s="49" t="str">
        <f>IF(COUNTIF(C$6:C926,C926)=1,MAX(X$5:X925)+1,"")</f>
        <v/>
      </c>
      <c r="Y926" s="49" t="str">
        <f>IF(C926=Recherche!$C$2,MAX(Y$5:Y925)+1,"")</f>
        <v/>
      </c>
    </row>
    <row r="927" spans="2:25" x14ac:dyDescent="0.15">
      <c r="B927" s="7"/>
      <c r="X927" s="49" t="str">
        <f>IF(COUNTIF(C$6:C927,C927)=1,MAX(X$5:X926)+1,"")</f>
        <v/>
      </c>
      <c r="Y927" s="49" t="str">
        <f>IF(C927=Recherche!$C$2,MAX(Y$5:Y926)+1,"")</f>
        <v/>
      </c>
    </row>
    <row r="928" spans="2:25" x14ac:dyDescent="0.15">
      <c r="B928" s="7"/>
      <c r="X928" s="49" t="str">
        <f>IF(COUNTIF(C$6:C928,C928)=1,MAX(X$5:X927)+1,"")</f>
        <v/>
      </c>
      <c r="Y928" s="49" t="str">
        <f>IF(C928=Recherche!$C$2,MAX(Y$5:Y927)+1,"")</f>
        <v/>
      </c>
    </row>
    <row r="929" spans="2:25" x14ac:dyDescent="0.15">
      <c r="B929" s="7"/>
      <c r="X929" s="49" t="str">
        <f>IF(COUNTIF(C$6:C929,C929)=1,MAX(X$5:X928)+1,"")</f>
        <v/>
      </c>
      <c r="Y929" s="49" t="str">
        <f>IF(C929=Recherche!$C$2,MAX(Y$5:Y928)+1,"")</f>
        <v/>
      </c>
    </row>
    <row r="930" spans="2:25" x14ac:dyDescent="0.15">
      <c r="B930" s="7"/>
      <c r="X930" s="49" t="str">
        <f>IF(COUNTIF(C$6:C930,C930)=1,MAX(X$5:X929)+1,"")</f>
        <v/>
      </c>
      <c r="Y930" s="49" t="str">
        <f>IF(C930=Recherche!$C$2,MAX(Y$5:Y929)+1,"")</f>
        <v/>
      </c>
    </row>
    <row r="931" spans="2:25" x14ac:dyDescent="0.15">
      <c r="B931" s="7"/>
      <c r="X931" s="49" t="str">
        <f>IF(COUNTIF(C$6:C931,C931)=1,MAX(X$5:X930)+1,"")</f>
        <v/>
      </c>
      <c r="Y931" s="49" t="str">
        <f>IF(C931=Recherche!$C$2,MAX(Y$5:Y930)+1,"")</f>
        <v/>
      </c>
    </row>
    <row r="932" spans="2:25" x14ac:dyDescent="0.15">
      <c r="B932" s="7"/>
      <c r="X932" s="49" t="str">
        <f>IF(COUNTIF(C$6:C932,C932)=1,MAX(X$5:X931)+1,"")</f>
        <v/>
      </c>
      <c r="Y932" s="49" t="str">
        <f>IF(C932=Recherche!$C$2,MAX(Y$5:Y931)+1,"")</f>
        <v/>
      </c>
    </row>
    <row r="933" spans="2:25" x14ac:dyDescent="0.15">
      <c r="B933" s="7"/>
      <c r="X933" s="49" t="str">
        <f>IF(COUNTIF(C$6:C933,C933)=1,MAX(X$5:X932)+1,"")</f>
        <v/>
      </c>
      <c r="Y933" s="49" t="str">
        <f>IF(C933=Recherche!$C$2,MAX(Y$5:Y932)+1,"")</f>
        <v/>
      </c>
    </row>
    <row r="934" spans="2:25" x14ac:dyDescent="0.15">
      <c r="B934" s="7"/>
      <c r="X934" s="49" t="str">
        <f>IF(COUNTIF(C$6:C934,C934)=1,MAX(X$5:X933)+1,"")</f>
        <v/>
      </c>
      <c r="Y934" s="49" t="str">
        <f>IF(C934=Recherche!$C$2,MAX(Y$5:Y933)+1,"")</f>
        <v/>
      </c>
    </row>
    <row r="935" spans="2:25" x14ac:dyDescent="0.15">
      <c r="B935" s="7"/>
      <c r="X935" s="49" t="str">
        <f>IF(COUNTIF(C$6:C935,C935)=1,MAX(X$5:X934)+1,"")</f>
        <v/>
      </c>
      <c r="Y935" s="49" t="str">
        <f>IF(C935=Recherche!$C$2,MAX(Y$5:Y934)+1,"")</f>
        <v/>
      </c>
    </row>
    <row r="936" spans="2:25" x14ac:dyDescent="0.15">
      <c r="B936" s="7"/>
      <c r="X936" s="49" t="str">
        <f>IF(COUNTIF(C$6:C936,C936)=1,MAX(X$5:X935)+1,"")</f>
        <v/>
      </c>
      <c r="Y936" s="49" t="str">
        <f>IF(C936=Recherche!$C$2,MAX(Y$5:Y935)+1,"")</f>
        <v/>
      </c>
    </row>
    <row r="937" spans="2:25" x14ac:dyDescent="0.15">
      <c r="B937" s="7"/>
      <c r="X937" s="49" t="str">
        <f>IF(COUNTIF(C$6:C937,C937)=1,MAX(X$5:X936)+1,"")</f>
        <v/>
      </c>
      <c r="Y937" s="49" t="str">
        <f>IF(C937=Recherche!$C$2,MAX(Y$5:Y936)+1,"")</f>
        <v/>
      </c>
    </row>
    <row r="938" spans="2:25" x14ac:dyDescent="0.15">
      <c r="B938" s="7"/>
      <c r="X938" s="49" t="str">
        <f>IF(COUNTIF(C$6:C938,C938)=1,MAX(X$5:X937)+1,"")</f>
        <v/>
      </c>
      <c r="Y938" s="49" t="str">
        <f>IF(C938=Recherche!$C$2,MAX(Y$5:Y937)+1,"")</f>
        <v/>
      </c>
    </row>
    <row r="939" spans="2:25" x14ac:dyDescent="0.15">
      <c r="B939" s="7"/>
      <c r="X939" s="49" t="str">
        <f>IF(COUNTIF(C$6:C939,C939)=1,MAX(X$5:X938)+1,"")</f>
        <v/>
      </c>
      <c r="Y939" s="49" t="str">
        <f>IF(C939=Recherche!$C$2,MAX(Y$5:Y938)+1,"")</f>
        <v/>
      </c>
    </row>
    <row r="940" spans="2:25" x14ac:dyDescent="0.15">
      <c r="B940" s="7"/>
      <c r="X940" s="49" t="str">
        <f>IF(COUNTIF(C$6:C940,C940)=1,MAX(X$5:X939)+1,"")</f>
        <v/>
      </c>
      <c r="Y940" s="49" t="str">
        <f>IF(C940=Recherche!$C$2,MAX(Y$5:Y939)+1,"")</f>
        <v/>
      </c>
    </row>
    <row r="941" spans="2:25" x14ac:dyDescent="0.15">
      <c r="B941" s="7"/>
      <c r="X941" s="49" t="str">
        <f>IF(COUNTIF(C$6:C941,C941)=1,MAX(X$5:X940)+1,"")</f>
        <v/>
      </c>
      <c r="Y941" s="49" t="str">
        <f>IF(C941=Recherche!$C$2,MAX(Y$5:Y940)+1,"")</f>
        <v/>
      </c>
    </row>
    <row r="942" spans="2:25" x14ac:dyDescent="0.15">
      <c r="B942" s="7"/>
      <c r="X942" s="49" t="str">
        <f>IF(COUNTIF(C$6:C942,C942)=1,MAX(X$5:X941)+1,"")</f>
        <v/>
      </c>
      <c r="Y942" s="49" t="str">
        <f>IF(C942=Recherche!$C$2,MAX(Y$5:Y941)+1,"")</f>
        <v/>
      </c>
    </row>
    <row r="943" spans="2:25" x14ac:dyDescent="0.15">
      <c r="B943" s="7"/>
      <c r="X943" s="49" t="str">
        <f>IF(COUNTIF(C$6:C943,C943)=1,MAX(X$5:X942)+1,"")</f>
        <v/>
      </c>
      <c r="Y943" s="49" t="str">
        <f>IF(C943=Recherche!$C$2,MAX(Y$5:Y942)+1,"")</f>
        <v/>
      </c>
    </row>
    <row r="944" spans="2:25" x14ac:dyDescent="0.15">
      <c r="B944" s="7"/>
      <c r="X944" s="49" t="str">
        <f>IF(COUNTIF(C$6:C944,C944)=1,MAX(X$5:X943)+1,"")</f>
        <v/>
      </c>
      <c r="Y944" s="49" t="str">
        <f>IF(C944=Recherche!$C$2,MAX(Y$5:Y943)+1,"")</f>
        <v/>
      </c>
    </row>
    <row r="945" spans="2:25" x14ac:dyDescent="0.15">
      <c r="B945" s="7"/>
      <c r="X945" s="49" t="str">
        <f>IF(COUNTIF(C$6:C945,C945)=1,MAX(X$5:X944)+1,"")</f>
        <v/>
      </c>
      <c r="Y945" s="49" t="str">
        <f>IF(C945=Recherche!$C$2,MAX(Y$5:Y944)+1,"")</f>
        <v/>
      </c>
    </row>
    <row r="946" spans="2:25" x14ac:dyDescent="0.15">
      <c r="B946" s="7"/>
      <c r="X946" s="49" t="str">
        <f>IF(COUNTIF(C$6:C946,C946)=1,MAX(X$5:X945)+1,"")</f>
        <v/>
      </c>
      <c r="Y946" s="49" t="str">
        <f>IF(C946=Recherche!$C$2,MAX(Y$5:Y945)+1,"")</f>
        <v/>
      </c>
    </row>
    <row r="947" spans="2:25" x14ac:dyDescent="0.15">
      <c r="B947" s="7"/>
      <c r="X947" s="49" t="str">
        <f>IF(COUNTIF(C$6:C947,C947)=1,MAX(X$5:X946)+1,"")</f>
        <v/>
      </c>
      <c r="Y947" s="49" t="str">
        <f>IF(C947=Recherche!$C$2,MAX(Y$5:Y946)+1,"")</f>
        <v/>
      </c>
    </row>
    <row r="948" spans="2:25" x14ac:dyDescent="0.15">
      <c r="B948" s="7"/>
      <c r="X948" s="49" t="str">
        <f>IF(COUNTIF(C$6:C948,C948)=1,MAX(X$5:X947)+1,"")</f>
        <v/>
      </c>
      <c r="Y948" s="49" t="str">
        <f>IF(C948=Recherche!$C$2,MAX(Y$5:Y947)+1,"")</f>
        <v/>
      </c>
    </row>
    <row r="949" spans="2:25" x14ac:dyDescent="0.15">
      <c r="B949" s="7"/>
      <c r="X949" s="49" t="str">
        <f>IF(COUNTIF(C$6:C949,C949)=1,MAX(X$5:X948)+1,"")</f>
        <v/>
      </c>
      <c r="Y949" s="49" t="str">
        <f>IF(C949=Recherche!$C$2,MAX(Y$5:Y948)+1,"")</f>
        <v/>
      </c>
    </row>
    <row r="950" spans="2:25" x14ac:dyDescent="0.15">
      <c r="B950" s="7"/>
      <c r="X950" s="49" t="str">
        <f>IF(COUNTIF(C$6:C950,C950)=1,MAX(X$5:X949)+1,"")</f>
        <v/>
      </c>
      <c r="Y950" s="49" t="str">
        <f>IF(C950=Recherche!$C$2,MAX(Y$5:Y949)+1,"")</f>
        <v/>
      </c>
    </row>
    <row r="951" spans="2:25" x14ac:dyDescent="0.15">
      <c r="B951" s="7"/>
      <c r="X951" s="49" t="str">
        <f>IF(COUNTIF(C$6:C951,C951)=1,MAX(X$5:X950)+1,"")</f>
        <v/>
      </c>
      <c r="Y951" s="49" t="str">
        <f>IF(C951=Recherche!$C$2,MAX(Y$5:Y950)+1,"")</f>
        <v/>
      </c>
    </row>
    <row r="952" spans="2:25" x14ac:dyDescent="0.15">
      <c r="B952" s="7"/>
      <c r="X952" s="49" t="str">
        <f>IF(COUNTIF(C$6:C952,C952)=1,MAX(X$5:X951)+1,"")</f>
        <v/>
      </c>
      <c r="Y952" s="49" t="str">
        <f>IF(C952=Recherche!$C$2,MAX(Y$5:Y951)+1,"")</f>
        <v/>
      </c>
    </row>
    <row r="953" spans="2:25" x14ac:dyDescent="0.15">
      <c r="B953" s="7"/>
      <c r="X953" s="49" t="str">
        <f>IF(COUNTIF(C$6:C953,C953)=1,MAX(X$5:X952)+1,"")</f>
        <v/>
      </c>
      <c r="Y953" s="49" t="str">
        <f>IF(C953=Recherche!$C$2,MAX(Y$5:Y952)+1,"")</f>
        <v/>
      </c>
    </row>
    <row r="954" spans="2:25" x14ac:dyDescent="0.15">
      <c r="B954" s="7"/>
      <c r="X954" s="49" t="str">
        <f>IF(COUNTIF(C$6:C954,C954)=1,MAX(X$5:X953)+1,"")</f>
        <v/>
      </c>
      <c r="Y954" s="49" t="str">
        <f>IF(C954=Recherche!$C$2,MAX(Y$5:Y953)+1,"")</f>
        <v/>
      </c>
    </row>
    <row r="955" spans="2:25" x14ac:dyDescent="0.15">
      <c r="B955" s="7"/>
      <c r="X955" s="49" t="str">
        <f>IF(COUNTIF(C$6:C955,C955)=1,MAX(X$5:X954)+1,"")</f>
        <v/>
      </c>
      <c r="Y955" s="49" t="str">
        <f>IF(C955=Recherche!$C$2,MAX(Y$5:Y954)+1,"")</f>
        <v/>
      </c>
    </row>
    <row r="956" spans="2:25" x14ac:dyDescent="0.15">
      <c r="B956" s="7"/>
      <c r="X956" s="49" t="str">
        <f>IF(COUNTIF(C$6:C956,C956)=1,MAX(X$5:X955)+1,"")</f>
        <v/>
      </c>
      <c r="Y956" s="49" t="str">
        <f>IF(C956=Recherche!$C$2,MAX(Y$5:Y955)+1,"")</f>
        <v/>
      </c>
    </row>
    <row r="957" spans="2:25" x14ac:dyDescent="0.15">
      <c r="B957" s="7"/>
      <c r="X957" s="49" t="str">
        <f>IF(COUNTIF(C$6:C957,C957)=1,MAX(X$5:X956)+1,"")</f>
        <v/>
      </c>
      <c r="Y957" s="49" t="str">
        <f>IF(C957=Recherche!$C$2,MAX(Y$5:Y956)+1,"")</f>
        <v/>
      </c>
    </row>
    <row r="958" spans="2:25" x14ac:dyDescent="0.15">
      <c r="B958" s="7"/>
      <c r="X958" s="49" t="str">
        <f>IF(COUNTIF(C$6:C958,C958)=1,MAX(X$5:X957)+1,"")</f>
        <v/>
      </c>
      <c r="Y958" s="49" t="str">
        <f>IF(C958=Recherche!$C$2,MAX(Y$5:Y957)+1,"")</f>
        <v/>
      </c>
    </row>
    <row r="959" spans="2:25" x14ac:dyDescent="0.15">
      <c r="B959" s="7"/>
      <c r="X959" s="49" t="str">
        <f>IF(COUNTIF(C$6:C959,C959)=1,MAX(X$5:X958)+1,"")</f>
        <v/>
      </c>
      <c r="Y959" s="49" t="str">
        <f>IF(C959=Recherche!$C$2,MAX(Y$5:Y958)+1,"")</f>
        <v/>
      </c>
    </row>
    <row r="960" spans="2:25" x14ac:dyDescent="0.15">
      <c r="B960" s="7"/>
      <c r="X960" s="49" t="str">
        <f>IF(COUNTIF(C$6:C960,C960)=1,MAX(X$5:X959)+1,"")</f>
        <v/>
      </c>
      <c r="Y960" s="49" t="str">
        <f>IF(C960=Recherche!$C$2,MAX(Y$5:Y959)+1,"")</f>
        <v/>
      </c>
    </row>
    <row r="961" spans="2:25" x14ac:dyDescent="0.15">
      <c r="B961" s="7"/>
      <c r="X961" s="49" t="str">
        <f>IF(COUNTIF(C$6:C961,C961)=1,MAX(X$5:X960)+1,"")</f>
        <v/>
      </c>
      <c r="Y961" s="49" t="str">
        <f>IF(C961=Recherche!$C$2,MAX(Y$5:Y960)+1,"")</f>
        <v/>
      </c>
    </row>
    <row r="962" spans="2:25" x14ac:dyDescent="0.15">
      <c r="B962" s="7"/>
      <c r="X962" s="49" t="str">
        <f>IF(COUNTIF(C$6:C962,C962)=1,MAX(X$5:X961)+1,"")</f>
        <v/>
      </c>
      <c r="Y962" s="49" t="str">
        <f>IF(C962=Recherche!$C$2,MAX(Y$5:Y961)+1,"")</f>
        <v/>
      </c>
    </row>
    <row r="963" spans="2:25" x14ac:dyDescent="0.15">
      <c r="B963" s="7"/>
      <c r="X963" s="49" t="str">
        <f>IF(COUNTIF(C$6:C963,C963)=1,MAX(X$5:X962)+1,"")</f>
        <v/>
      </c>
      <c r="Y963" s="49" t="str">
        <f>IF(C963=Recherche!$C$2,MAX(Y$5:Y962)+1,"")</f>
        <v/>
      </c>
    </row>
    <row r="964" spans="2:25" x14ac:dyDescent="0.15">
      <c r="B964" s="7"/>
      <c r="X964" s="49" t="str">
        <f>IF(COUNTIF(C$6:C964,C964)=1,MAX(X$5:X963)+1,"")</f>
        <v/>
      </c>
      <c r="Y964" s="49" t="str">
        <f>IF(C964=Recherche!$C$2,MAX(Y$5:Y963)+1,"")</f>
        <v/>
      </c>
    </row>
    <row r="965" spans="2:25" x14ac:dyDescent="0.15">
      <c r="B965" s="7"/>
      <c r="X965" s="49" t="str">
        <f>IF(COUNTIF(C$6:C965,C965)=1,MAX(X$5:X964)+1,"")</f>
        <v/>
      </c>
      <c r="Y965" s="49" t="str">
        <f>IF(C965=Recherche!$C$2,MAX(Y$5:Y964)+1,"")</f>
        <v/>
      </c>
    </row>
    <row r="966" spans="2:25" x14ac:dyDescent="0.15">
      <c r="B966" s="7"/>
      <c r="X966" s="49" t="str">
        <f>IF(COUNTIF(C$6:C966,C966)=1,MAX(X$5:X965)+1,"")</f>
        <v/>
      </c>
      <c r="Y966" s="49" t="str">
        <f>IF(C966=Recherche!$C$2,MAX(Y$5:Y965)+1,"")</f>
        <v/>
      </c>
    </row>
    <row r="967" spans="2:25" x14ac:dyDescent="0.15">
      <c r="B967" s="7"/>
      <c r="X967" s="49" t="str">
        <f>IF(COUNTIF(C$6:C967,C967)=1,MAX(X$5:X966)+1,"")</f>
        <v/>
      </c>
      <c r="Y967" s="49" t="str">
        <f>IF(C967=Recherche!$C$2,MAX(Y$5:Y966)+1,"")</f>
        <v/>
      </c>
    </row>
    <row r="968" spans="2:25" x14ac:dyDescent="0.15">
      <c r="B968" s="7"/>
      <c r="X968" s="49" t="str">
        <f>IF(COUNTIF(C$6:C968,C968)=1,MAX(X$5:X967)+1,"")</f>
        <v/>
      </c>
      <c r="Y968" s="49" t="str">
        <f>IF(C968=Recherche!$C$2,MAX(Y$5:Y967)+1,"")</f>
        <v/>
      </c>
    </row>
    <row r="969" spans="2:25" x14ac:dyDescent="0.15">
      <c r="B969" s="7"/>
      <c r="X969" s="49" t="str">
        <f>IF(COUNTIF(C$6:C969,C969)=1,MAX(X$5:X968)+1,"")</f>
        <v/>
      </c>
      <c r="Y969" s="49" t="str">
        <f>IF(C969=Recherche!$C$2,MAX(Y$5:Y968)+1,"")</f>
        <v/>
      </c>
    </row>
    <row r="970" spans="2:25" x14ac:dyDescent="0.15">
      <c r="B970" s="7"/>
      <c r="X970" s="49" t="str">
        <f>IF(COUNTIF(C$6:C970,C970)=1,MAX(X$5:X969)+1,"")</f>
        <v/>
      </c>
      <c r="Y970" s="49" t="str">
        <f>IF(C970=Recherche!$C$2,MAX(Y$5:Y969)+1,"")</f>
        <v/>
      </c>
    </row>
    <row r="971" spans="2:25" x14ac:dyDescent="0.15">
      <c r="B971" s="7"/>
      <c r="X971" s="49" t="str">
        <f>IF(COUNTIF(C$6:C971,C971)=1,MAX(X$5:X970)+1,"")</f>
        <v/>
      </c>
      <c r="Y971" s="49" t="str">
        <f>IF(C971=Recherche!$C$2,MAX(Y$5:Y970)+1,"")</f>
        <v/>
      </c>
    </row>
    <row r="972" spans="2:25" x14ac:dyDescent="0.15">
      <c r="B972" s="7"/>
      <c r="X972" s="49" t="str">
        <f>IF(COUNTIF(C$6:C972,C972)=1,MAX(X$5:X971)+1,"")</f>
        <v/>
      </c>
      <c r="Y972" s="49" t="str">
        <f>IF(C972=Recherche!$C$2,MAX(Y$5:Y971)+1,"")</f>
        <v/>
      </c>
    </row>
    <row r="973" spans="2:25" x14ac:dyDescent="0.15">
      <c r="B973" s="7"/>
      <c r="X973" s="49" t="str">
        <f>IF(COUNTIF(C$6:C973,C973)=1,MAX(X$5:X972)+1,"")</f>
        <v/>
      </c>
      <c r="Y973" s="49" t="str">
        <f>IF(C973=Recherche!$C$2,MAX(Y$5:Y972)+1,"")</f>
        <v/>
      </c>
    </row>
    <row r="974" spans="2:25" x14ac:dyDescent="0.15">
      <c r="B974" s="7"/>
      <c r="X974" s="49" t="str">
        <f>IF(COUNTIF(C$6:C974,C974)=1,MAX(X$5:X973)+1,"")</f>
        <v/>
      </c>
      <c r="Y974" s="49" t="str">
        <f>IF(C974=Recherche!$C$2,MAX(Y$5:Y973)+1,"")</f>
        <v/>
      </c>
    </row>
    <row r="975" spans="2:25" x14ac:dyDescent="0.15">
      <c r="B975" s="7"/>
      <c r="X975" s="49" t="str">
        <f>IF(COUNTIF(C$6:C975,C975)=1,MAX(X$5:X974)+1,"")</f>
        <v/>
      </c>
      <c r="Y975" s="49" t="str">
        <f>IF(C975=Recherche!$C$2,MAX(Y$5:Y974)+1,"")</f>
        <v/>
      </c>
    </row>
    <row r="976" spans="2:25" x14ac:dyDescent="0.15">
      <c r="B976" s="7"/>
      <c r="X976" s="49" t="str">
        <f>IF(COUNTIF(C$6:C976,C976)=1,MAX(X$5:X975)+1,"")</f>
        <v/>
      </c>
      <c r="Y976" s="49" t="str">
        <f>IF(C976=Recherche!$C$2,MAX(Y$5:Y975)+1,"")</f>
        <v/>
      </c>
    </row>
    <row r="977" spans="2:25" x14ac:dyDescent="0.15">
      <c r="B977" s="7"/>
      <c r="X977" s="49" t="str">
        <f>IF(COUNTIF(C$6:C977,C977)=1,MAX(X$5:X976)+1,"")</f>
        <v/>
      </c>
      <c r="Y977" s="49" t="str">
        <f>IF(C977=Recherche!$C$2,MAX(Y$5:Y976)+1,"")</f>
        <v/>
      </c>
    </row>
    <row r="978" spans="2:25" x14ac:dyDescent="0.15">
      <c r="B978" s="7"/>
      <c r="X978" s="49" t="str">
        <f>IF(COUNTIF(C$6:C978,C978)=1,MAX(X$5:X977)+1,"")</f>
        <v/>
      </c>
      <c r="Y978" s="49" t="str">
        <f>IF(C978=Recherche!$C$2,MAX(Y$5:Y977)+1,"")</f>
        <v/>
      </c>
    </row>
    <row r="979" spans="2:25" x14ac:dyDescent="0.15">
      <c r="B979" s="7"/>
      <c r="X979" s="49" t="str">
        <f>IF(COUNTIF(C$6:C979,C979)=1,MAX(X$5:X978)+1,"")</f>
        <v/>
      </c>
      <c r="Y979" s="49" t="str">
        <f>IF(C979=Recherche!$C$2,MAX(Y$5:Y978)+1,"")</f>
        <v/>
      </c>
    </row>
    <row r="980" spans="2:25" x14ac:dyDescent="0.15">
      <c r="B980" s="7"/>
      <c r="X980" s="49" t="str">
        <f>IF(COUNTIF(C$6:C980,C980)=1,MAX(X$5:X979)+1,"")</f>
        <v/>
      </c>
      <c r="Y980" s="49" t="str">
        <f>IF(C980=Recherche!$C$2,MAX(Y$5:Y979)+1,"")</f>
        <v/>
      </c>
    </row>
    <row r="981" spans="2:25" x14ac:dyDescent="0.15">
      <c r="B981" s="7"/>
      <c r="X981" s="49" t="str">
        <f>IF(COUNTIF(C$6:C981,C981)=1,MAX(X$5:X980)+1,"")</f>
        <v/>
      </c>
      <c r="Y981" s="49" t="str">
        <f>IF(C981=Recherche!$C$2,MAX(Y$5:Y980)+1,"")</f>
        <v/>
      </c>
    </row>
    <row r="982" spans="2:25" x14ac:dyDescent="0.15">
      <c r="B982" s="7"/>
      <c r="X982" s="49" t="str">
        <f>IF(COUNTIF(C$6:C982,C982)=1,MAX(X$5:X981)+1,"")</f>
        <v/>
      </c>
      <c r="Y982" s="49" t="str">
        <f>IF(C982=Recherche!$C$2,MAX(Y$5:Y981)+1,"")</f>
        <v/>
      </c>
    </row>
    <row r="983" spans="2:25" x14ac:dyDescent="0.15">
      <c r="B983" s="7"/>
      <c r="X983" s="49" t="str">
        <f>IF(COUNTIF(C$6:C983,C983)=1,MAX(X$5:X982)+1,"")</f>
        <v/>
      </c>
      <c r="Y983" s="49" t="str">
        <f>IF(C983=Recherche!$C$2,MAX(Y$5:Y982)+1,"")</f>
        <v/>
      </c>
    </row>
    <row r="984" spans="2:25" x14ac:dyDescent="0.15">
      <c r="B984" s="7"/>
      <c r="X984" s="49" t="str">
        <f>IF(COUNTIF(C$6:C984,C984)=1,MAX(X$5:X983)+1,"")</f>
        <v/>
      </c>
      <c r="Y984" s="49" t="str">
        <f>IF(C984=Recherche!$C$2,MAX(Y$5:Y983)+1,"")</f>
        <v/>
      </c>
    </row>
    <row r="985" spans="2:25" x14ac:dyDescent="0.15">
      <c r="B985" s="7"/>
      <c r="X985" s="49" t="str">
        <f>IF(COUNTIF(C$6:C985,C985)=1,MAX(X$5:X984)+1,"")</f>
        <v/>
      </c>
      <c r="Y985" s="49" t="str">
        <f>IF(C985=Recherche!$C$2,MAX(Y$5:Y984)+1,"")</f>
        <v/>
      </c>
    </row>
    <row r="986" spans="2:25" x14ac:dyDescent="0.15">
      <c r="B986" s="7"/>
      <c r="X986" s="49" t="str">
        <f>IF(COUNTIF(C$6:C986,C986)=1,MAX(X$5:X985)+1,"")</f>
        <v/>
      </c>
      <c r="Y986" s="49" t="str">
        <f>IF(C986=Recherche!$C$2,MAX(Y$5:Y985)+1,"")</f>
        <v/>
      </c>
    </row>
    <row r="987" spans="2:25" x14ac:dyDescent="0.15">
      <c r="B987" s="7"/>
      <c r="X987" s="49" t="str">
        <f>IF(COUNTIF(C$6:C987,C987)=1,MAX(X$5:X986)+1,"")</f>
        <v/>
      </c>
      <c r="Y987" s="49" t="str">
        <f>IF(C987=Recherche!$C$2,MAX(Y$5:Y986)+1,"")</f>
        <v/>
      </c>
    </row>
    <row r="988" spans="2:25" x14ac:dyDescent="0.15">
      <c r="B988" s="7"/>
      <c r="X988" s="49" t="str">
        <f>IF(COUNTIF(C$6:C988,C988)=1,MAX(X$5:X987)+1,"")</f>
        <v/>
      </c>
      <c r="Y988" s="49" t="str">
        <f>IF(C988=Recherche!$C$2,MAX(Y$5:Y987)+1,"")</f>
        <v/>
      </c>
    </row>
    <row r="989" spans="2:25" x14ac:dyDescent="0.15">
      <c r="B989" s="7"/>
      <c r="X989" s="49" t="str">
        <f>IF(COUNTIF(C$6:C989,C989)=1,MAX(X$5:X988)+1,"")</f>
        <v/>
      </c>
      <c r="Y989" s="49" t="str">
        <f>IF(C989=Recherche!$C$2,MAX(Y$5:Y988)+1,"")</f>
        <v/>
      </c>
    </row>
    <row r="990" spans="2:25" x14ac:dyDescent="0.15">
      <c r="B990" s="7"/>
      <c r="X990" s="49" t="str">
        <f>IF(COUNTIF(C$6:C990,C990)=1,MAX(X$5:X989)+1,"")</f>
        <v/>
      </c>
      <c r="Y990" s="49" t="str">
        <f>IF(C990=Recherche!$C$2,MAX(Y$5:Y989)+1,"")</f>
        <v/>
      </c>
    </row>
    <row r="991" spans="2:25" x14ac:dyDescent="0.15">
      <c r="B991" s="7"/>
      <c r="X991" s="49" t="str">
        <f>IF(COUNTIF(C$6:C991,C991)=1,MAX(X$5:X990)+1,"")</f>
        <v/>
      </c>
      <c r="Y991" s="49" t="str">
        <f>IF(C991=Recherche!$C$2,MAX(Y$5:Y990)+1,"")</f>
        <v/>
      </c>
    </row>
    <row r="992" spans="2:25" x14ac:dyDescent="0.15">
      <c r="B992" s="7"/>
      <c r="X992" s="49" t="str">
        <f>IF(COUNTIF(C$6:C992,C992)=1,MAX(X$5:X991)+1,"")</f>
        <v/>
      </c>
      <c r="Y992" s="49" t="str">
        <f>IF(C992=Recherche!$C$2,MAX(Y$5:Y991)+1,"")</f>
        <v/>
      </c>
    </row>
    <row r="993" spans="2:25" x14ac:dyDescent="0.15">
      <c r="B993" s="7"/>
      <c r="X993" s="49" t="str">
        <f>IF(COUNTIF(C$6:C993,C993)=1,MAX(X$5:X992)+1,"")</f>
        <v/>
      </c>
      <c r="Y993" s="49" t="str">
        <f>IF(C993=Recherche!$C$2,MAX(Y$5:Y992)+1,"")</f>
        <v/>
      </c>
    </row>
    <row r="994" spans="2:25" x14ac:dyDescent="0.15">
      <c r="B994" s="7"/>
      <c r="X994" s="49" t="str">
        <f>IF(COUNTIF(C$6:C994,C994)=1,MAX(X$5:X993)+1,"")</f>
        <v/>
      </c>
      <c r="Y994" s="49" t="str">
        <f>IF(C994=Recherche!$C$2,MAX(Y$5:Y993)+1,"")</f>
        <v/>
      </c>
    </row>
    <row r="995" spans="2:25" x14ac:dyDescent="0.15">
      <c r="B995" s="7"/>
      <c r="X995" s="49" t="str">
        <f>IF(COUNTIF(C$6:C995,C995)=1,MAX(X$5:X994)+1,"")</f>
        <v/>
      </c>
      <c r="Y995" s="49" t="str">
        <f>IF(C995=Recherche!$C$2,MAX(Y$5:Y994)+1,"")</f>
        <v/>
      </c>
    </row>
    <row r="996" spans="2:25" x14ac:dyDescent="0.15">
      <c r="B996" s="7"/>
      <c r="X996" s="49" t="str">
        <f>IF(COUNTIF(C$6:C996,C996)=1,MAX(X$5:X995)+1,"")</f>
        <v/>
      </c>
      <c r="Y996" s="49" t="str">
        <f>IF(C996=Recherche!$C$2,MAX(Y$5:Y995)+1,"")</f>
        <v/>
      </c>
    </row>
    <row r="997" spans="2:25" x14ac:dyDescent="0.15">
      <c r="B997" s="7"/>
      <c r="X997" s="49" t="str">
        <f>IF(COUNTIF(C$6:C997,C997)=1,MAX(X$5:X996)+1,"")</f>
        <v/>
      </c>
      <c r="Y997" s="49" t="str">
        <f>IF(C997=Recherche!$C$2,MAX(Y$5:Y996)+1,"")</f>
        <v/>
      </c>
    </row>
    <row r="998" spans="2:25" x14ac:dyDescent="0.15">
      <c r="B998" s="7"/>
      <c r="X998" s="49" t="str">
        <f>IF(COUNTIF(C$6:C998,C998)=1,MAX(X$5:X997)+1,"")</f>
        <v/>
      </c>
      <c r="Y998" s="49" t="str">
        <f>IF(C998=Recherche!$C$2,MAX(Y$5:Y997)+1,"")</f>
        <v/>
      </c>
    </row>
    <row r="999" spans="2:25" x14ac:dyDescent="0.15">
      <c r="B999" s="7"/>
      <c r="X999" s="49" t="str">
        <f>IF(COUNTIF(C$6:C999,C999)=1,MAX(X$5:X998)+1,"")</f>
        <v/>
      </c>
      <c r="Y999" s="49" t="str">
        <f>IF(C999=Recherche!$C$2,MAX(Y$5:Y998)+1,"")</f>
        <v/>
      </c>
    </row>
    <row r="1000" spans="2:25" x14ac:dyDescent="0.15">
      <c r="B1000" s="7"/>
      <c r="X1000" s="49" t="str">
        <f>IF(COUNTIF(C$6:C1000,C1000)=1,MAX(X$5:X999)+1,"")</f>
        <v/>
      </c>
      <c r="Y1000" s="49" t="str">
        <f>IF(C1000=Recherche!$C$2,MAX(Y$5:Y999)+1,"")</f>
        <v/>
      </c>
    </row>
    <row r="1001" spans="2:25" x14ac:dyDescent="0.15">
      <c r="B1001" s="7"/>
      <c r="X1001" s="49" t="str">
        <f>IF(COUNTIF(C$6:C1001,C1001)=1,MAX(X$5:X1000)+1,"")</f>
        <v/>
      </c>
      <c r="Y1001" s="49" t="str">
        <f>IF(C1001=Recherche!$C$2,MAX(Y$5:Y1000)+1,"")</f>
        <v/>
      </c>
    </row>
    <row r="1002" spans="2:25" x14ac:dyDescent="0.15">
      <c r="B1002" s="7"/>
      <c r="X1002" s="49" t="str">
        <f>IF(COUNTIF(C$6:C1002,C1002)=1,MAX(X$5:X1001)+1,"")</f>
        <v/>
      </c>
      <c r="Y1002" s="49" t="str">
        <f>IF(C1002=Recherche!$C$2,MAX(Y$5:Y1001)+1,"")</f>
        <v/>
      </c>
    </row>
    <row r="1003" spans="2:25" x14ac:dyDescent="0.15">
      <c r="B1003" s="7"/>
      <c r="X1003" s="49" t="str">
        <f>IF(COUNTIF(C$6:C1003,C1003)=1,MAX(X$5:X1002)+1,"")</f>
        <v/>
      </c>
      <c r="Y1003" s="49" t="str">
        <f>IF(C1003=Recherche!$C$2,MAX(Y$5:Y1002)+1,"")</f>
        <v/>
      </c>
    </row>
    <row r="1004" spans="2:25" x14ac:dyDescent="0.15">
      <c r="B1004" s="7"/>
      <c r="X1004" s="49" t="str">
        <f>IF(COUNTIF(C$6:C1004,C1004)=1,MAX(X$5:X1003)+1,"")</f>
        <v/>
      </c>
      <c r="Y1004" s="49" t="str">
        <f>IF(C1004=Recherche!$C$2,MAX(Y$5:Y1003)+1,"")</f>
        <v/>
      </c>
    </row>
    <row r="1005" spans="2:25" x14ac:dyDescent="0.15">
      <c r="B1005" s="7"/>
      <c r="X1005" s="49" t="str">
        <f>IF(COUNTIF(C$6:C1005,C1005)=1,MAX(X$5:X1004)+1,"")</f>
        <v/>
      </c>
      <c r="Y1005" s="49" t="str">
        <f>IF(C1005=Recherche!$C$2,MAX(Y$5:Y1004)+1,"")</f>
        <v/>
      </c>
    </row>
    <row r="1006" spans="2:25" x14ac:dyDescent="0.15">
      <c r="B1006" s="7"/>
      <c r="X1006" s="49" t="str">
        <f>IF(COUNTIF(C$6:C1006,C1006)=1,MAX(X$5:X1005)+1,"")</f>
        <v/>
      </c>
      <c r="Y1006" s="49" t="str">
        <f>IF(C1006=Recherche!$C$2,MAX(Y$5:Y1005)+1,"")</f>
        <v/>
      </c>
    </row>
    <row r="1007" spans="2:25" x14ac:dyDescent="0.15">
      <c r="B1007" s="7"/>
      <c r="X1007" s="49" t="str">
        <f>IF(COUNTIF(C$6:C1007,C1007)=1,MAX(X$5:X1006)+1,"")</f>
        <v/>
      </c>
      <c r="Y1007" s="49" t="str">
        <f>IF(C1007=Recherche!$C$2,MAX(Y$5:Y1006)+1,"")</f>
        <v/>
      </c>
    </row>
    <row r="1008" spans="2:25" x14ac:dyDescent="0.15">
      <c r="B1008" s="7"/>
      <c r="X1008" s="49" t="str">
        <f>IF(COUNTIF(C$6:C1008,C1008)=1,MAX(X$5:X1007)+1,"")</f>
        <v/>
      </c>
      <c r="Y1008" s="49" t="str">
        <f>IF(C1008=Recherche!$C$2,MAX(Y$5:Y1007)+1,"")</f>
        <v/>
      </c>
    </row>
    <row r="1009" spans="2:25" x14ac:dyDescent="0.15">
      <c r="B1009" s="7"/>
      <c r="X1009" s="49" t="str">
        <f>IF(COUNTIF(C$6:C1009,C1009)=1,MAX(X$5:X1008)+1,"")</f>
        <v/>
      </c>
      <c r="Y1009" s="49" t="str">
        <f>IF(C1009=Recherche!$C$2,MAX(Y$5:Y1008)+1,"")</f>
        <v/>
      </c>
    </row>
    <row r="1010" spans="2:25" x14ac:dyDescent="0.15">
      <c r="B1010" s="7"/>
      <c r="X1010" s="49" t="str">
        <f>IF(COUNTIF(C$6:C1010,C1010)=1,MAX(X$5:X1009)+1,"")</f>
        <v/>
      </c>
      <c r="Y1010" s="49" t="str">
        <f>IF(C1010=Recherche!$C$2,MAX(Y$5:Y1009)+1,"")</f>
        <v/>
      </c>
    </row>
    <row r="1011" spans="2:25" x14ac:dyDescent="0.15">
      <c r="B1011" s="7"/>
      <c r="X1011" s="49" t="str">
        <f>IF(COUNTIF(C$6:C1011,C1011)=1,MAX(X$5:X1010)+1,"")</f>
        <v/>
      </c>
      <c r="Y1011" s="49" t="str">
        <f>IF(C1011=Recherche!$C$2,MAX(Y$5:Y1010)+1,"")</f>
        <v/>
      </c>
    </row>
    <row r="1012" spans="2:25" x14ac:dyDescent="0.15">
      <c r="B1012" s="7"/>
      <c r="X1012" s="49" t="str">
        <f>IF(COUNTIF(C$6:C1012,C1012)=1,MAX(X$5:X1011)+1,"")</f>
        <v/>
      </c>
      <c r="Y1012" s="49" t="str">
        <f>IF(C1012=Recherche!$C$2,MAX(Y$5:Y1011)+1,"")</f>
        <v/>
      </c>
    </row>
    <row r="1013" spans="2:25" x14ac:dyDescent="0.15">
      <c r="B1013" s="7"/>
      <c r="X1013" s="49" t="str">
        <f>IF(COUNTIF(C$6:C1013,C1013)=1,MAX(X$5:X1012)+1,"")</f>
        <v/>
      </c>
      <c r="Y1013" s="49" t="str">
        <f>IF(C1013=Recherche!$C$2,MAX(Y$5:Y1012)+1,"")</f>
        <v/>
      </c>
    </row>
    <row r="1014" spans="2:25" x14ac:dyDescent="0.15">
      <c r="B1014" s="7"/>
      <c r="X1014" s="49" t="str">
        <f>IF(COUNTIF(C$6:C1014,C1014)=1,MAX(X$5:X1013)+1,"")</f>
        <v/>
      </c>
      <c r="Y1014" s="49" t="str">
        <f>IF(C1014=Recherche!$C$2,MAX(Y$5:Y1013)+1,"")</f>
        <v/>
      </c>
    </row>
    <row r="1015" spans="2:25" x14ac:dyDescent="0.15">
      <c r="B1015" s="7"/>
      <c r="X1015" s="49" t="str">
        <f>IF(COUNTIF(C$6:C1015,C1015)=1,MAX(X$5:X1014)+1,"")</f>
        <v/>
      </c>
      <c r="Y1015" s="49" t="str">
        <f>IF(C1015=Recherche!$C$2,MAX(Y$5:Y1014)+1,"")</f>
        <v/>
      </c>
    </row>
    <row r="1016" spans="2:25" x14ac:dyDescent="0.15">
      <c r="B1016" s="7"/>
      <c r="X1016" s="49" t="str">
        <f>IF(COUNTIF(C$6:C1016,C1016)=1,MAX(X$5:X1015)+1,"")</f>
        <v/>
      </c>
      <c r="Y1016" s="49" t="str">
        <f>IF(C1016=Recherche!$C$2,MAX(Y$5:Y1015)+1,"")</f>
        <v/>
      </c>
    </row>
    <row r="1017" spans="2:25" x14ac:dyDescent="0.15">
      <c r="B1017" s="7"/>
      <c r="X1017" s="49" t="str">
        <f>IF(COUNTIF(C$6:C1017,C1017)=1,MAX(X$5:X1016)+1,"")</f>
        <v/>
      </c>
      <c r="Y1017" s="49" t="str">
        <f>IF(C1017=Recherche!$C$2,MAX(Y$5:Y1016)+1,"")</f>
        <v/>
      </c>
    </row>
    <row r="1018" spans="2:25" x14ac:dyDescent="0.15">
      <c r="B1018" s="7"/>
      <c r="X1018" s="49" t="str">
        <f>IF(COUNTIF(C$6:C1018,C1018)=1,MAX(X$5:X1017)+1,"")</f>
        <v/>
      </c>
      <c r="Y1018" s="49" t="str">
        <f>IF(C1018=Recherche!$C$2,MAX(Y$5:Y1017)+1,"")</f>
        <v/>
      </c>
    </row>
    <row r="1019" spans="2:25" x14ac:dyDescent="0.15">
      <c r="B1019" s="7"/>
      <c r="X1019" s="49" t="str">
        <f>IF(COUNTIF(C$6:C1019,C1019)=1,MAX(X$5:X1018)+1,"")</f>
        <v/>
      </c>
      <c r="Y1019" s="49" t="str">
        <f>IF(C1019=Recherche!$C$2,MAX(Y$5:Y1018)+1,"")</f>
        <v/>
      </c>
    </row>
    <row r="1020" spans="2:25" x14ac:dyDescent="0.15">
      <c r="B1020" s="7"/>
      <c r="X1020" s="49" t="str">
        <f>IF(COUNTIF(C$6:C1020,C1020)=1,MAX(X$5:X1019)+1,"")</f>
        <v/>
      </c>
      <c r="Y1020" s="49" t="str">
        <f>IF(C1020=Recherche!$C$2,MAX(Y$5:Y1019)+1,"")</f>
        <v/>
      </c>
    </row>
    <row r="1021" spans="2:25" x14ac:dyDescent="0.15">
      <c r="B1021" s="7"/>
      <c r="X1021" s="49" t="str">
        <f>IF(COUNTIF(C$6:C1021,C1021)=1,MAX(X$5:X1020)+1,"")</f>
        <v/>
      </c>
      <c r="Y1021" s="49" t="str">
        <f>IF(C1021=Recherche!$C$2,MAX(Y$5:Y1020)+1,"")</f>
        <v/>
      </c>
    </row>
    <row r="1022" spans="2:25" x14ac:dyDescent="0.15">
      <c r="B1022" s="7"/>
      <c r="X1022" s="49" t="str">
        <f>IF(COUNTIF(C$6:C1022,C1022)=1,MAX(X$5:X1021)+1,"")</f>
        <v/>
      </c>
      <c r="Y1022" s="49" t="str">
        <f>IF(C1022=Recherche!$C$2,MAX(Y$5:Y1021)+1,"")</f>
        <v/>
      </c>
    </row>
    <row r="1023" spans="2:25" x14ac:dyDescent="0.15">
      <c r="B1023" s="7"/>
      <c r="X1023" s="49" t="str">
        <f>IF(COUNTIF(C$6:C1023,C1023)=1,MAX(X$5:X1022)+1,"")</f>
        <v/>
      </c>
      <c r="Y1023" s="49" t="str">
        <f>IF(C1023=Recherche!$C$2,MAX(Y$5:Y1022)+1,"")</f>
        <v/>
      </c>
    </row>
    <row r="1024" spans="2:25" x14ac:dyDescent="0.15">
      <c r="B1024" s="7"/>
      <c r="X1024" s="49" t="str">
        <f>IF(COUNTIF(C$6:C1024,C1024)=1,MAX(X$5:X1023)+1,"")</f>
        <v/>
      </c>
      <c r="Y1024" s="49" t="str">
        <f>IF(C1024=Recherche!$C$2,MAX(Y$5:Y1023)+1,"")</f>
        <v/>
      </c>
    </row>
    <row r="1025" spans="2:25" x14ac:dyDescent="0.15">
      <c r="B1025" s="7"/>
      <c r="X1025" s="49" t="str">
        <f>IF(COUNTIF(C$6:C1025,C1025)=1,MAX(X$5:X1024)+1,"")</f>
        <v/>
      </c>
      <c r="Y1025" s="49" t="str">
        <f>IF(C1025=Recherche!$C$2,MAX(Y$5:Y1024)+1,"")</f>
        <v/>
      </c>
    </row>
    <row r="1026" spans="2:25" x14ac:dyDescent="0.15">
      <c r="B1026" s="7"/>
      <c r="X1026" s="49" t="str">
        <f>IF(COUNTIF(C$6:C1026,C1026)=1,MAX(X$5:X1025)+1,"")</f>
        <v/>
      </c>
      <c r="Y1026" s="49" t="str">
        <f>IF(C1026=Recherche!$C$2,MAX(Y$5:Y1025)+1,"")</f>
        <v/>
      </c>
    </row>
    <row r="1027" spans="2:25" x14ac:dyDescent="0.15">
      <c r="B1027" s="7"/>
      <c r="X1027" s="49" t="str">
        <f>IF(COUNTIF(C$6:C1027,C1027)=1,MAX(X$5:X1026)+1,"")</f>
        <v/>
      </c>
      <c r="Y1027" s="49" t="str">
        <f>IF(C1027=Recherche!$C$2,MAX(Y$5:Y1026)+1,"")</f>
        <v/>
      </c>
    </row>
    <row r="1028" spans="2:25" x14ac:dyDescent="0.15">
      <c r="B1028" s="7"/>
      <c r="X1028" s="49" t="str">
        <f>IF(COUNTIF(C$6:C1028,C1028)=1,MAX(X$5:X1027)+1,"")</f>
        <v/>
      </c>
      <c r="Y1028" s="49" t="str">
        <f>IF(C1028=Recherche!$C$2,MAX(Y$5:Y1027)+1,"")</f>
        <v/>
      </c>
    </row>
    <row r="1029" spans="2:25" x14ac:dyDescent="0.15">
      <c r="B1029" s="7"/>
      <c r="X1029" s="49" t="str">
        <f>IF(COUNTIF(C$6:C1029,C1029)=1,MAX(X$5:X1028)+1,"")</f>
        <v/>
      </c>
      <c r="Y1029" s="49" t="str">
        <f>IF(C1029=Recherche!$C$2,MAX(Y$5:Y1028)+1,"")</f>
        <v/>
      </c>
    </row>
    <row r="1030" spans="2:25" x14ac:dyDescent="0.15">
      <c r="B1030" s="7"/>
      <c r="X1030" s="49" t="str">
        <f>IF(COUNTIF(C$6:C1030,C1030)=1,MAX(X$5:X1029)+1,"")</f>
        <v/>
      </c>
      <c r="Y1030" s="49" t="str">
        <f>IF(C1030=Recherche!$C$2,MAX(Y$5:Y1029)+1,"")</f>
        <v/>
      </c>
    </row>
    <row r="1031" spans="2:25" x14ac:dyDescent="0.15">
      <c r="B1031" s="7"/>
      <c r="X1031" s="49" t="str">
        <f>IF(COUNTIF(C$6:C1031,C1031)=1,MAX(X$5:X1030)+1,"")</f>
        <v/>
      </c>
      <c r="Y1031" s="49" t="str">
        <f>IF(C1031=Recherche!$C$2,MAX(Y$5:Y1030)+1,"")</f>
        <v/>
      </c>
    </row>
    <row r="1032" spans="2:25" x14ac:dyDescent="0.15">
      <c r="B1032" s="7"/>
      <c r="X1032" s="49" t="str">
        <f>IF(COUNTIF(C$6:C1032,C1032)=1,MAX(X$5:X1031)+1,"")</f>
        <v/>
      </c>
      <c r="Y1032" s="49" t="str">
        <f>IF(C1032=Recherche!$C$2,MAX(Y$5:Y1031)+1,"")</f>
        <v/>
      </c>
    </row>
    <row r="1033" spans="2:25" x14ac:dyDescent="0.15">
      <c r="B1033" s="7"/>
      <c r="X1033" s="49" t="str">
        <f>IF(COUNTIF(C$6:C1033,C1033)=1,MAX(X$5:X1032)+1,"")</f>
        <v/>
      </c>
      <c r="Y1033" s="49" t="str">
        <f>IF(C1033=Recherche!$C$2,MAX(Y$5:Y1032)+1,"")</f>
        <v/>
      </c>
    </row>
    <row r="1034" spans="2:25" x14ac:dyDescent="0.15">
      <c r="B1034" s="7"/>
      <c r="X1034" s="49" t="str">
        <f>IF(COUNTIF(C$6:C1034,C1034)=1,MAX(X$5:X1033)+1,"")</f>
        <v/>
      </c>
      <c r="Y1034" s="49" t="str">
        <f>IF(C1034=Recherche!$C$2,MAX(Y$5:Y1033)+1,"")</f>
        <v/>
      </c>
    </row>
    <row r="1035" spans="2:25" x14ac:dyDescent="0.15">
      <c r="B1035" s="7"/>
      <c r="X1035" s="49" t="str">
        <f>IF(COUNTIF(C$6:C1035,C1035)=1,MAX(X$5:X1034)+1,"")</f>
        <v/>
      </c>
      <c r="Y1035" s="49" t="str">
        <f>IF(C1035=Recherche!$C$2,MAX(Y$5:Y1034)+1,"")</f>
        <v/>
      </c>
    </row>
    <row r="1036" spans="2:25" x14ac:dyDescent="0.15">
      <c r="B1036" s="7"/>
      <c r="X1036" s="49" t="str">
        <f>IF(COUNTIF(C$6:C1036,C1036)=1,MAX(X$5:X1035)+1,"")</f>
        <v/>
      </c>
      <c r="Y1036" s="49" t="str">
        <f>IF(C1036=Recherche!$C$2,MAX(Y$5:Y1035)+1,"")</f>
        <v/>
      </c>
    </row>
    <row r="1037" spans="2:25" x14ac:dyDescent="0.15">
      <c r="B1037" s="7"/>
      <c r="X1037" s="49" t="str">
        <f>IF(COUNTIF(C$6:C1037,C1037)=1,MAX(X$5:X1036)+1,"")</f>
        <v/>
      </c>
      <c r="Y1037" s="49" t="str">
        <f>IF(C1037=Recherche!$C$2,MAX(Y$5:Y1036)+1,"")</f>
        <v/>
      </c>
    </row>
    <row r="1038" spans="2:25" x14ac:dyDescent="0.15">
      <c r="B1038" s="7"/>
      <c r="X1038" s="49" t="str">
        <f>IF(COUNTIF(C$6:C1038,C1038)=1,MAX(X$5:X1037)+1,"")</f>
        <v/>
      </c>
      <c r="Y1038" s="49" t="str">
        <f>IF(C1038=Recherche!$C$2,MAX(Y$5:Y1037)+1,"")</f>
        <v/>
      </c>
    </row>
    <row r="1039" spans="2:25" x14ac:dyDescent="0.15">
      <c r="B1039" s="7"/>
      <c r="X1039" s="49" t="str">
        <f>IF(COUNTIF(C$6:C1039,C1039)=1,MAX(X$5:X1038)+1,"")</f>
        <v/>
      </c>
      <c r="Y1039" s="49" t="str">
        <f>IF(C1039=Recherche!$C$2,MAX(Y$5:Y1038)+1,"")</f>
        <v/>
      </c>
    </row>
    <row r="1040" spans="2:25" x14ac:dyDescent="0.15">
      <c r="B1040" s="7"/>
      <c r="X1040" s="49" t="str">
        <f>IF(COUNTIF(C$6:C1040,C1040)=1,MAX(X$5:X1039)+1,"")</f>
        <v/>
      </c>
      <c r="Y1040" s="49" t="str">
        <f>IF(C1040=Recherche!$C$2,MAX(Y$5:Y1039)+1,"")</f>
        <v/>
      </c>
    </row>
    <row r="1041" spans="2:25" x14ac:dyDescent="0.15">
      <c r="B1041" s="7"/>
      <c r="X1041" s="49" t="str">
        <f>IF(COUNTIF(C$6:C1041,C1041)=1,MAX(X$5:X1040)+1,"")</f>
        <v/>
      </c>
      <c r="Y1041" s="49" t="str">
        <f>IF(C1041=Recherche!$C$2,MAX(Y$5:Y1040)+1,"")</f>
        <v/>
      </c>
    </row>
    <row r="1042" spans="2:25" x14ac:dyDescent="0.15">
      <c r="B1042" s="7"/>
      <c r="X1042" s="49" t="str">
        <f>IF(COUNTIF(C$6:C1042,C1042)=1,MAX(X$5:X1041)+1,"")</f>
        <v/>
      </c>
      <c r="Y1042" s="49" t="str">
        <f>IF(C1042=Recherche!$C$2,MAX(Y$5:Y1041)+1,"")</f>
        <v/>
      </c>
    </row>
    <row r="1043" spans="2:25" x14ac:dyDescent="0.15">
      <c r="B1043" s="7"/>
      <c r="X1043" s="49" t="str">
        <f>IF(COUNTIF(C$6:C1043,C1043)=1,MAX(X$5:X1042)+1,"")</f>
        <v/>
      </c>
      <c r="Y1043" s="49" t="str">
        <f>IF(C1043=Recherche!$C$2,MAX(Y$5:Y1042)+1,"")</f>
        <v/>
      </c>
    </row>
    <row r="1044" spans="2:25" x14ac:dyDescent="0.15">
      <c r="B1044" s="7"/>
      <c r="X1044" s="49" t="str">
        <f>IF(COUNTIF(C$6:C1044,C1044)=1,MAX(X$5:X1043)+1,"")</f>
        <v/>
      </c>
      <c r="Y1044" s="49" t="str">
        <f>IF(C1044=Recherche!$C$2,MAX(Y$5:Y1043)+1,"")</f>
        <v/>
      </c>
    </row>
    <row r="1045" spans="2:25" x14ac:dyDescent="0.15">
      <c r="B1045" s="7"/>
      <c r="X1045" s="49" t="str">
        <f>IF(COUNTIF(C$6:C1045,C1045)=1,MAX(X$5:X1044)+1,"")</f>
        <v/>
      </c>
      <c r="Y1045" s="49" t="str">
        <f>IF(C1045=Recherche!$C$2,MAX(Y$5:Y1044)+1,"")</f>
        <v/>
      </c>
    </row>
    <row r="1046" spans="2:25" x14ac:dyDescent="0.15">
      <c r="B1046" s="7"/>
      <c r="X1046" s="49" t="str">
        <f>IF(COUNTIF(C$6:C1046,C1046)=1,MAX(X$5:X1045)+1,"")</f>
        <v/>
      </c>
      <c r="Y1046" s="49" t="str">
        <f>IF(C1046=Recherche!$C$2,MAX(Y$5:Y1045)+1,"")</f>
        <v/>
      </c>
    </row>
    <row r="1047" spans="2:25" x14ac:dyDescent="0.15">
      <c r="B1047" s="7"/>
      <c r="X1047" s="49" t="str">
        <f>IF(COUNTIF(C$6:C1047,C1047)=1,MAX(X$5:X1046)+1,"")</f>
        <v/>
      </c>
      <c r="Y1047" s="49" t="str">
        <f>IF(C1047=Recherche!$C$2,MAX(Y$5:Y1046)+1,"")</f>
        <v/>
      </c>
    </row>
    <row r="1048" spans="2:25" x14ac:dyDescent="0.15">
      <c r="B1048" s="7"/>
      <c r="X1048" s="49" t="str">
        <f>IF(COUNTIF(C$6:C1048,C1048)=1,MAX(X$5:X1047)+1,"")</f>
        <v/>
      </c>
      <c r="Y1048" s="49" t="str">
        <f>IF(C1048=Recherche!$C$2,MAX(Y$5:Y1047)+1,"")</f>
        <v/>
      </c>
    </row>
    <row r="1049" spans="2:25" x14ac:dyDescent="0.15">
      <c r="B1049" s="7"/>
      <c r="X1049" s="49" t="str">
        <f>IF(COUNTIF(C$6:C1049,C1049)=1,MAX(X$5:X1048)+1,"")</f>
        <v/>
      </c>
      <c r="Y1049" s="49" t="str">
        <f>IF(C1049=Recherche!$C$2,MAX(Y$5:Y1048)+1,"")</f>
        <v/>
      </c>
    </row>
    <row r="1050" spans="2:25" x14ac:dyDescent="0.15">
      <c r="B1050" s="7"/>
      <c r="X1050" s="49" t="str">
        <f>IF(COUNTIF(C$6:C1050,C1050)=1,MAX(X$5:X1049)+1,"")</f>
        <v/>
      </c>
      <c r="Y1050" s="49" t="str">
        <f>IF(C1050=Recherche!$C$2,MAX(Y$5:Y1049)+1,"")</f>
        <v/>
      </c>
    </row>
    <row r="1051" spans="2:25" x14ac:dyDescent="0.15">
      <c r="B1051" s="7"/>
      <c r="X1051" s="49" t="str">
        <f>IF(COUNTIF(C$6:C1051,C1051)=1,MAX(X$5:X1050)+1,"")</f>
        <v/>
      </c>
      <c r="Y1051" s="49" t="str">
        <f>IF(C1051=Recherche!$C$2,MAX(Y$5:Y1050)+1,"")</f>
        <v/>
      </c>
    </row>
    <row r="1052" spans="2:25" x14ac:dyDescent="0.15">
      <c r="B1052" s="7"/>
      <c r="X1052" s="49" t="str">
        <f>IF(COUNTIF(C$6:C1052,C1052)=1,MAX(X$5:X1051)+1,"")</f>
        <v/>
      </c>
      <c r="Y1052" s="49" t="str">
        <f>IF(C1052=Recherche!$C$2,MAX(Y$5:Y1051)+1,"")</f>
        <v/>
      </c>
    </row>
    <row r="1053" spans="2:25" x14ac:dyDescent="0.15">
      <c r="B1053" s="7"/>
      <c r="X1053" s="49" t="str">
        <f>IF(COUNTIF(C$6:C1053,C1053)=1,MAX(X$5:X1052)+1,"")</f>
        <v/>
      </c>
      <c r="Y1053" s="49" t="str">
        <f>IF(C1053=Recherche!$C$2,MAX(Y$5:Y1052)+1,"")</f>
        <v/>
      </c>
    </row>
    <row r="1054" spans="2:25" x14ac:dyDescent="0.15">
      <c r="B1054" s="7"/>
      <c r="X1054" s="49" t="str">
        <f>IF(COUNTIF(C$6:C1054,C1054)=1,MAX(X$5:X1053)+1,"")</f>
        <v/>
      </c>
      <c r="Y1054" s="49" t="str">
        <f>IF(C1054=Recherche!$C$2,MAX(Y$5:Y1053)+1,"")</f>
        <v/>
      </c>
    </row>
    <row r="1055" spans="2:25" x14ac:dyDescent="0.15">
      <c r="B1055" s="7"/>
      <c r="X1055" s="49" t="str">
        <f>IF(COUNTIF(C$6:C1055,C1055)=1,MAX(X$5:X1054)+1,"")</f>
        <v/>
      </c>
      <c r="Y1055" s="49" t="str">
        <f>IF(C1055=Recherche!$C$2,MAX(Y$5:Y1054)+1,"")</f>
        <v/>
      </c>
    </row>
    <row r="1056" spans="2:25" x14ac:dyDescent="0.15">
      <c r="B1056" s="7"/>
      <c r="X1056" s="49" t="str">
        <f>IF(COUNTIF(C$6:C1056,C1056)=1,MAX(X$5:X1055)+1,"")</f>
        <v/>
      </c>
      <c r="Y1056" s="49" t="str">
        <f>IF(C1056=Recherche!$C$2,MAX(Y$5:Y1055)+1,"")</f>
        <v/>
      </c>
    </row>
    <row r="1057" spans="2:25" x14ac:dyDescent="0.15">
      <c r="B1057" s="7"/>
      <c r="X1057" s="49" t="str">
        <f>IF(COUNTIF(C$6:C1057,C1057)=1,MAX(X$5:X1056)+1,"")</f>
        <v/>
      </c>
      <c r="Y1057" s="49" t="str">
        <f>IF(C1057=Recherche!$C$2,MAX(Y$5:Y1056)+1,"")</f>
        <v/>
      </c>
    </row>
    <row r="1058" spans="2:25" x14ac:dyDescent="0.15">
      <c r="B1058" s="7"/>
      <c r="X1058" s="49" t="str">
        <f>IF(COUNTIF(C$6:C1058,C1058)=1,MAX(X$5:X1057)+1,"")</f>
        <v/>
      </c>
      <c r="Y1058" s="49" t="str">
        <f>IF(C1058=Recherche!$C$2,MAX(Y$5:Y1057)+1,"")</f>
        <v/>
      </c>
    </row>
    <row r="1059" spans="2:25" x14ac:dyDescent="0.15">
      <c r="B1059" s="7"/>
      <c r="X1059" s="49" t="str">
        <f>IF(COUNTIF(C$6:C1059,C1059)=1,MAX(X$5:X1058)+1,"")</f>
        <v/>
      </c>
      <c r="Y1059" s="49" t="str">
        <f>IF(C1059=Recherche!$C$2,MAX(Y$5:Y1058)+1,"")</f>
        <v/>
      </c>
    </row>
    <row r="1060" spans="2:25" x14ac:dyDescent="0.15">
      <c r="B1060" s="7"/>
      <c r="X1060" s="49" t="str">
        <f>IF(COUNTIF(C$6:C1060,C1060)=1,MAX(X$5:X1059)+1,"")</f>
        <v/>
      </c>
      <c r="Y1060" s="49" t="str">
        <f>IF(C1060=Recherche!$C$2,MAX(Y$5:Y1059)+1,"")</f>
        <v/>
      </c>
    </row>
    <row r="1061" spans="2:25" x14ac:dyDescent="0.15">
      <c r="B1061" s="7"/>
      <c r="X1061" s="49" t="str">
        <f>IF(COUNTIF(C$6:C1061,C1061)=1,MAX(X$5:X1060)+1,"")</f>
        <v/>
      </c>
      <c r="Y1061" s="49" t="str">
        <f>IF(C1061=Recherche!$C$2,MAX(Y$5:Y1060)+1,"")</f>
        <v/>
      </c>
    </row>
    <row r="1062" spans="2:25" x14ac:dyDescent="0.15">
      <c r="B1062" s="7"/>
      <c r="X1062" s="49" t="str">
        <f>IF(COUNTIF(C$6:C1062,C1062)=1,MAX(X$5:X1061)+1,"")</f>
        <v/>
      </c>
      <c r="Y1062" s="49" t="str">
        <f>IF(C1062=Recherche!$C$2,MAX(Y$5:Y1061)+1,"")</f>
        <v/>
      </c>
    </row>
    <row r="1063" spans="2:25" x14ac:dyDescent="0.15">
      <c r="B1063" s="7"/>
      <c r="X1063" s="49" t="str">
        <f>IF(COUNTIF(C$6:C1063,C1063)=1,MAX(X$5:X1062)+1,"")</f>
        <v/>
      </c>
      <c r="Y1063" s="49" t="str">
        <f>IF(C1063=Recherche!$C$2,MAX(Y$5:Y1062)+1,"")</f>
        <v/>
      </c>
    </row>
    <row r="1064" spans="2:25" x14ac:dyDescent="0.15">
      <c r="B1064" s="7"/>
      <c r="X1064" s="49" t="str">
        <f>IF(COUNTIF(C$6:C1064,C1064)=1,MAX(X$5:X1063)+1,"")</f>
        <v/>
      </c>
      <c r="Y1064" s="49" t="str">
        <f>IF(C1064=Recherche!$C$2,MAX(Y$5:Y1063)+1,"")</f>
        <v/>
      </c>
    </row>
    <row r="1065" spans="2:25" x14ac:dyDescent="0.15">
      <c r="B1065" s="7"/>
      <c r="X1065" s="49" t="str">
        <f>IF(COUNTIF(C$6:C1065,C1065)=1,MAX(X$5:X1064)+1,"")</f>
        <v/>
      </c>
      <c r="Y1065" s="49" t="str">
        <f>IF(C1065=Recherche!$C$2,MAX(Y$5:Y1064)+1,"")</f>
        <v/>
      </c>
    </row>
    <row r="1066" spans="2:25" x14ac:dyDescent="0.15">
      <c r="B1066" s="7"/>
      <c r="X1066" s="49" t="str">
        <f>IF(COUNTIF(C$6:C1066,C1066)=1,MAX(X$5:X1065)+1,"")</f>
        <v/>
      </c>
      <c r="Y1066" s="49" t="str">
        <f>IF(C1066=Recherche!$C$2,MAX(Y$5:Y1065)+1,"")</f>
        <v/>
      </c>
    </row>
    <row r="1067" spans="2:25" x14ac:dyDescent="0.15">
      <c r="B1067" s="7"/>
      <c r="X1067" s="49" t="str">
        <f>IF(COUNTIF(C$6:C1067,C1067)=1,MAX(X$5:X1066)+1,"")</f>
        <v/>
      </c>
      <c r="Y1067" s="49" t="str">
        <f>IF(C1067=Recherche!$C$2,MAX(Y$5:Y1066)+1,"")</f>
        <v/>
      </c>
    </row>
    <row r="1068" spans="2:25" x14ac:dyDescent="0.15">
      <c r="B1068" s="7"/>
      <c r="X1068" s="49" t="str">
        <f>IF(COUNTIF(C$6:C1068,C1068)=1,MAX(X$5:X1067)+1,"")</f>
        <v/>
      </c>
      <c r="Y1068" s="49" t="str">
        <f>IF(C1068=Recherche!$C$2,MAX(Y$5:Y1067)+1,"")</f>
        <v/>
      </c>
    </row>
    <row r="1069" spans="2:25" x14ac:dyDescent="0.15">
      <c r="B1069" s="7"/>
      <c r="X1069" s="49" t="str">
        <f>IF(COUNTIF(C$6:C1069,C1069)=1,MAX(X$5:X1068)+1,"")</f>
        <v/>
      </c>
      <c r="Y1069" s="49" t="str">
        <f>IF(C1069=Recherche!$C$2,MAX(Y$5:Y1068)+1,"")</f>
        <v/>
      </c>
    </row>
    <row r="1070" spans="2:25" x14ac:dyDescent="0.15">
      <c r="B1070" s="7"/>
      <c r="X1070" s="49" t="str">
        <f>IF(COUNTIF(C$6:C1070,C1070)=1,MAX(X$5:X1069)+1,"")</f>
        <v/>
      </c>
      <c r="Y1070" s="49" t="str">
        <f>IF(C1070=Recherche!$C$2,MAX(Y$5:Y1069)+1,"")</f>
        <v/>
      </c>
    </row>
    <row r="1071" spans="2:25" x14ac:dyDescent="0.15">
      <c r="B1071" s="7"/>
      <c r="X1071" s="49" t="str">
        <f>IF(COUNTIF(C$6:C1071,C1071)=1,MAX(X$5:X1070)+1,"")</f>
        <v/>
      </c>
      <c r="Y1071" s="49" t="str">
        <f>IF(C1071=Recherche!$C$2,MAX(Y$5:Y1070)+1,"")</f>
        <v/>
      </c>
    </row>
    <row r="1072" spans="2:25" x14ac:dyDescent="0.15">
      <c r="B1072" s="7"/>
      <c r="X1072" s="49" t="str">
        <f>IF(COUNTIF(C$6:C1072,C1072)=1,MAX(X$5:X1071)+1,"")</f>
        <v/>
      </c>
      <c r="Y1072" s="49" t="str">
        <f>IF(C1072=Recherche!$C$2,MAX(Y$5:Y1071)+1,"")</f>
        <v/>
      </c>
    </row>
    <row r="1073" spans="2:25" x14ac:dyDescent="0.15">
      <c r="B1073" s="7"/>
      <c r="X1073" s="49" t="str">
        <f>IF(COUNTIF(C$6:C1073,C1073)=1,MAX(X$5:X1072)+1,"")</f>
        <v/>
      </c>
      <c r="Y1073" s="49" t="str">
        <f>IF(C1073=Recherche!$C$2,MAX(Y$5:Y1072)+1,"")</f>
        <v/>
      </c>
    </row>
    <row r="1074" spans="2:25" x14ac:dyDescent="0.15">
      <c r="B1074" s="7"/>
      <c r="X1074" s="49" t="str">
        <f>IF(COUNTIF(C$6:C1074,C1074)=1,MAX(X$5:X1073)+1,"")</f>
        <v/>
      </c>
      <c r="Y1074" s="49" t="str">
        <f>IF(C1074=Recherche!$C$2,MAX(Y$5:Y1073)+1,"")</f>
        <v/>
      </c>
    </row>
    <row r="1075" spans="2:25" x14ac:dyDescent="0.15">
      <c r="B1075" s="7"/>
      <c r="X1075" s="49" t="str">
        <f>IF(COUNTIF(C$6:C1075,C1075)=1,MAX(X$5:X1074)+1,"")</f>
        <v/>
      </c>
      <c r="Y1075" s="49" t="str">
        <f>IF(C1075=Recherche!$C$2,MAX(Y$5:Y1074)+1,"")</f>
        <v/>
      </c>
    </row>
    <row r="1076" spans="2:25" x14ac:dyDescent="0.15">
      <c r="B1076" s="7"/>
      <c r="X1076" s="49" t="str">
        <f>IF(COUNTIF(C$6:C1076,C1076)=1,MAX(X$5:X1075)+1,"")</f>
        <v/>
      </c>
      <c r="Y1076" s="49" t="str">
        <f>IF(C1076=Recherche!$C$2,MAX(Y$5:Y1075)+1,"")</f>
        <v/>
      </c>
    </row>
    <row r="1077" spans="2:25" x14ac:dyDescent="0.15">
      <c r="B1077" s="7"/>
      <c r="X1077" s="49" t="str">
        <f>IF(COUNTIF(C$6:C1077,C1077)=1,MAX(X$5:X1076)+1,"")</f>
        <v/>
      </c>
      <c r="Y1077" s="49" t="str">
        <f>IF(C1077=Recherche!$C$2,MAX(Y$5:Y1076)+1,"")</f>
        <v/>
      </c>
    </row>
    <row r="1078" spans="2:25" x14ac:dyDescent="0.15">
      <c r="B1078" s="7"/>
      <c r="X1078" s="49" t="str">
        <f>IF(COUNTIF(C$6:C1078,C1078)=1,MAX(X$5:X1077)+1,"")</f>
        <v/>
      </c>
      <c r="Y1078" s="49" t="str">
        <f>IF(C1078=Recherche!$C$2,MAX(Y$5:Y1077)+1,"")</f>
        <v/>
      </c>
    </row>
    <row r="1079" spans="2:25" x14ac:dyDescent="0.15">
      <c r="B1079" s="7"/>
      <c r="X1079" s="49" t="str">
        <f>IF(COUNTIF(C$6:C1079,C1079)=1,MAX(X$5:X1078)+1,"")</f>
        <v/>
      </c>
      <c r="Y1079" s="49" t="str">
        <f>IF(C1079=Recherche!$C$2,MAX(Y$5:Y1078)+1,"")</f>
        <v/>
      </c>
    </row>
    <row r="1080" spans="2:25" x14ac:dyDescent="0.15">
      <c r="B1080" s="7"/>
      <c r="X1080" s="49" t="str">
        <f>IF(COUNTIF(C$6:C1080,C1080)=1,MAX(X$5:X1079)+1,"")</f>
        <v/>
      </c>
      <c r="Y1080" s="49" t="str">
        <f>IF(C1080=Recherche!$C$2,MAX(Y$5:Y1079)+1,"")</f>
        <v/>
      </c>
    </row>
    <row r="1081" spans="2:25" x14ac:dyDescent="0.15">
      <c r="B1081" s="7"/>
      <c r="X1081" s="49" t="str">
        <f>IF(COUNTIF(C$6:C1081,C1081)=1,MAX(X$5:X1080)+1,"")</f>
        <v/>
      </c>
      <c r="Y1081" s="49" t="str">
        <f>IF(C1081=Recherche!$C$2,MAX(Y$5:Y1080)+1,"")</f>
        <v/>
      </c>
    </row>
    <row r="1082" spans="2:25" x14ac:dyDescent="0.15">
      <c r="B1082" s="7"/>
      <c r="X1082" s="49" t="str">
        <f>IF(COUNTIF(C$6:C1082,C1082)=1,MAX(X$5:X1081)+1,"")</f>
        <v/>
      </c>
      <c r="Y1082" s="49" t="str">
        <f>IF(C1082=Recherche!$C$2,MAX(Y$5:Y1081)+1,"")</f>
        <v/>
      </c>
    </row>
    <row r="1083" spans="2:25" x14ac:dyDescent="0.15">
      <c r="B1083" s="7"/>
      <c r="X1083" s="49" t="str">
        <f>IF(COUNTIF(C$6:C1083,C1083)=1,MAX(X$5:X1082)+1,"")</f>
        <v/>
      </c>
      <c r="Y1083" s="49" t="str">
        <f>IF(C1083=Recherche!$C$2,MAX(Y$5:Y1082)+1,"")</f>
        <v/>
      </c>
    </row>
    <row r="1084" spans="2:25" x14ac:dyDescent="0.15">
      <c r="B1084" s="7"/>
      <c r="X1084" s="49" t="str">
        <f>IF(COUNTIF(C$6:C1084,C1084)=1,MAX(X$5:X1083)+1,"")</f>
        <v/>
      </c>
      <c r="Y1084" s="49" t="str">
        <f>IF(C1084=Recherche!$C$2,MAX(Y$5:Y1083)+1,"")</f>
        <v/>
      </c>
    </row>
    <row r="1085" spans="2:25" x14ac:dyDescent="0.15">
      <c r="B1085" s="7"/>
      <c r="X1085" s="49" t="str">
        <f>IF(COUNTIF(C$6:C1085,C1085)=1,MAX(X$5:X1084)+1,"")</f>
        <v/>
      </c>
      <c r="Y1085" s="49" t="str">
        <f>IF(C1085=Recherche!$C$2,MAX(Y$5:Y1084)+1,"")</f>
        <v/>
      </c>
    </row>
    <row r="1086" spans="2:25" x14ac:dyDescent="0.15">
      <c r="B1086" s="7"/>
      <c r="X1086" s="49" t="str">
        <f>IF(COUNTIF(C$6:C1086,C1086)=1,MAX(X$5:X1085)+1,"")</f>
        <v/>
      </c>
      <c r="Y1086" s="49" t="str">
        <f>IF(C1086=Recherche!$C$2,MAX(Y$5:Y1085)+1,"")</f>
        <v/>
      </c>
    </row>
    <row r="1087" spans="2:25" x14ac:dyDescent="0.15">
      <c r="B1087" s="7"/>
      <c r="X1087" s="49" t="str">
        <f>IF(COUNTIF(C$6:C1087,C1087)=1,MAX(X$5:X1086)+1,"")</f>
        <v/>
      </c>
      <c r="Y1087" s="49" t="str">
        <f>IF(C1087=Recherche!$C$2,MAX(Y$5:Y1086)+1,"")</f>
        <v/>
      </c>
    </row>
    <row r="1088" spans="2:25" x14ac:dyDescent="0.15">
      <c r="B1088" s="7"/>
      <c r="X1088" s="49" t="str">
        <f>IF(COUNTIF(C$6:C1088,C1088)=1,MAX(X$5:X1087)+1,"")</f>
        <v/>
      </c>
      <c r="Y1088" s="49" t="str">
        <f>IF(C1088=Recherche!$C$2,MAX(Y$5:Y1087)+1,"")</f>
        <v/>
      </c>
    </row>
    <row r="1089" spans="2:25" x14ac:dyDescent="0.15">
      <c r="B1089" s="7"/>
      <c r="X1089" s="49" t="str">
        <f>IF(COUNTIF(C$6:C1089,C1089)=1,MAX(X$5:X1088)+1,"")</f>
        <v/>
      </c>
      <c r="Y1089" s="49" t="str">
        <f>IF(C1089=Recherche!$C$2,MAX(Y$5:Y1088)+1,"")</f>
        <v/>
      </c>
    </row>
    <row r="1090" spans="2:25" x14ac:dyDescent="0.15">
      <c r="B1090" s="7"/>
      <c r="X1090" s="49" t="str">
        <f>IF(COUNTIF(C$6:C1090,C1090)=1,MAX(X$5:X1089)+1,"")</f>
        <v/>
      </c>
      <c r="Y1090" s="49" t="str">
        <f>IF(C1090=Recherche!$C$2,MAX(Y$5:Y1089)+1,"")</f>
        <v/>
      </c>
    </row>
    <row r="1091" spans="2:25" x14ac:dyDescent="0.15">
      <c r="B1091" s="7"/>
      <c r="X1091" s="49" t="str">
        <f>IF(COUNTIF(C$6:C1091,C1091)=1,MAX(X$5:X1090)+1,"")</f>
        <v/>
      </c>
      <c r="Y1091" s="49" t="str">
        <f>IF(C1091=Recherche!$C$2,MAX(Y$5:Y1090)+1,"")</f>
        <v/>
      </c>
    </row>
    <row r="1092" spans="2:25" x14ac:dyDescent="0.15">
      <c r="B1092" s="7"/>
      <c r="X1092" s="49" t="str">
        <f>IF(COUNTIF(C$6:C1092,C1092)=1,MAX(X$5:X1091)+1,"")</f>
        <v/>
      </c>
      <c r="Y1092" s="49" t="str">
        <f>IF(C1092=Recherche!$C$2,MAX(Y$5:Y1091)+1,"")</f>
        <v/>
      </c>
    </row>
    <row r="1093" spans="2:25" x14ac:dyDescent="0.15">
      <c r="B1093" s="7"/>
      <c r="X1093" s="49" t="str">
        <f>IF(COUNTIF(C$6:C1093,C1093)=1,MAX(X$5:X1092)+1,"")</f>
        <v/>
      </c>
      <c r="Y1093" s="49" t="str">
        <f>IF(C1093=Recherche!$C$2,MAX(Y$5:Y1092)+1,"")</f>
        <v/>
      </c>
    </row>
    <row r="1094" spans="2:25" x14ac:dyDescent="0.15">
      <c r="B1094" s="7"/>
      <c r="X1094" s="49" t="str">
        <f>IF(COUNTIF(C$6:C1094,C1094)=1,MAX(X$5:X1093)+1,"")</f>
        <v/>
      </c>
      <c r="Y1094" s="49" t="str">
        <f>IF(C1094=Recherche!$C$2,MAX(Y$5:Y1093)+1,"")</f>
        <v/>
      </c>
    </row>
    <row r="1095" spans="2:25" x14ac:dyDescent="0.15">
      <c r="B1095" s="7"/>
      <c r="X1095" s="49" t="str">
        <f>IF(COUNTIF(C$6:C1095,C1095)=1,MAX(X$5:X1094)+1,"")</f>
        <v/>
      </c>
      <c r="Y1095" s="49" t="str">
        <f>IF(C1095=Recherche!$C$2,MAX(Y$5:Y1094)+1,"")</f>
        <v/>
      </c>
    </row>
    <row r="1096" spans="2:25" x14ac:dyDescent="0.15">
      <c r="B1096" s="7"/>
      <c r="X1096" s="49" t="str">
        <f>IF(COUNTIF(C$6:C1096,C1096)=1,MAX(X$5:X1095)+1,"")</f>
        <v/>
      </c>
      <c r="Y1096" s="49" t="str">
        <f>IF(C1096=Recherche!$C$2,MAX(Y$5:Y1095)+1,"")</f>
        <v/>
      </c>
    </row>
    <row r="1097" spans="2:25" x14ac:dyDescent="0.15">
      <c r="B1097" s="7"/>
      <c r="X1097" s="49" t="str">
        <f>IF(COUNTIF(C$6:C1097,C1097)=1,MAX(X$5:X1096)+1,"")</f>
        <v/>
      </c>
      <c r="Y1097" s="49" t="str">
        <f>IF(C1097=Recherche!$C$2,MAX(Y$5:Y1096)+1,"")</f>
        <v/>
      </c>
    </row>
    <row r="1098" spans="2:25" x14ac:dyDescent="0.15">
      <c r="B1098" s="7"/>
      <c r="X1098" s="49" t="str">
        <f>IF(COUNTIF(C$6:C1098,C1098)=1,MAX(X$5:X1097)+1,"")</f>
        <v/>
      </c>
      <c r="Y1098" s="49" t="str">
        <f>IF(C1098=Recherche!$C$2,MAX(Y$5:Y1097)+1,"")</f>
        <v/>
      </c>
    </row>
    <row r="1099" spans="2:25" x14ac:dyDescent="0.15">
      <c r="B1099" s="7"/>
      <c r="X1099" s="49" t="str">
        <f>IF(COUNTIF(C$6:C1099,C1099)=1,MAX(X$5:X1098)+1,"")</f>
        <v/>
      </c>
      <c r="Y1099" s="49" t="str">
        <f>IF(C1099=Recherche!$C$2,MAX(Y$5:Y1098)+1,"")</f>
        <v/>
      </c>
    </row>
    <row r="1100" spans="2:25" x14ac:dyDescent="0.15">
      <c r="B1100" s="7"/>
      <c r="X1100" s="49" t="str">
        <f>IF(COUNTIF(C$6:C1100,C1100)=1,MAX(X$5:X1099)+1,"")</f>
        <v/>
      </c>
      <c r="Y1100" s="49" t="str">
        <f>IF(C1100=Recherche!$C$2,MAX(Y$5:Y1099)+1,"")</f>
        <v/>
      </c>
    </row>
    <row r="1101" spans="2:25" x14ac:dyDescent="0.15">
      <c r="B1101" s="7"/>
      <c r="X1101" s="49" t="str">
        <f>IF(COUNTIF(C$6:C1101,C1101)=1,MAX(X$5:X1100)+1,"")</f>
        <v/>
      </c>
      <c r="Y1101" s="49" t="str">
        <f>IF(C1101=Recherche!$C$2,MAX(Y$5:Y1100)+1,"")</f>
        <v/>
      </c>
    </row>
    <row r="1102" spans="2:25" x14ac:dyDescent="0.15">
      <c r="B1102" s="7"/>
      <c r="X1102" s="49" t="str">
        <f>IF(COUNTIF(C$6:C1102,C1102)=1,MAX(X$5:X1101)+1,"")</f>
        <v/>
      </c>
      <c r="Y1102" s="49" t="str">
        <f>IF(C1102=Recherche!$C$2,MAX(Y$5:Y1101)+1,"")</f>
        <v/>
      </c>
    </row>
    <row r="1103" spans="2:25" x14ac:dyDescent="0.15">
      <c r="B1103" s="7"/>
      <c r="X1103" s="49" t="str">
        <f>IF(COUNTIF(C$6:C1103,C1103)=1,MAX(X$5:X1102)+1,"")</f>
        <v/>
      </c>
      <c r="Y1103" s="49" t="str">
        <f>IF(C1103=Recherche!$C$2,MAX(Y$5:Y1102)+1,"")</f>
        <v/>
      </c>
    </row>
    <row r="1104" spans="2:25" x14ac:dyDescent="0.15">
      <c r="B1104" s="7"/>
      <c r="X1104" s="49" t="str">
        <f>IF(COUNTIF(C$6:C1104,C1104)=1,MAX(X$5:X1103)+1,"")</f>
        <v/>
      </c>
      <c r="Y1104" s="49" t="str">
        <f>IF(C1104=Recherche!$C$2,MAX(Y$5:Y1103)+1,"")</f>
        <v/>
      </c>
    </row>
    <row r="1105" spans="2:25" x14ac:dyDescent="0.15">
      <c r="B1105" s="7"/>
      <c r="X1105" s="49" t="str">
        <f>IF(COUNTIF(C$6:C1105,C1105)=1,MAX(X$5:X1104)+1,"")</f>
        <v/>
      </c>
      <c r="Y1105" s="49" t="str">
        <f>IF(C1105=Recherche!$C$2,MAX(Y$5:Y1104)+1,"")</f>
        <v/>
      </c>
    </row>
    <row r="1106" spans="2:25" x14ac:dyDescent="0.15">
      <c r="B1106" s="7"/>
      <c r="X1106" s="49" t="str">
        <f>IF(COUNTIF(C$6:C1106,C1106)=1,MAX(X$5:X1105)+1,"")</f>
        <v/>
      </c>
      <c r="Y1106" s="49" t="str">
        <f>IF(C1106=Recherche!$C$2,MAX(Y$5:Y1105)+1,"")</f>
        <v/>
      </c>
    </row>
    <row r="1107" spans="2:25" x14ac:dyDescent="0.15">
      <c r="B1107" s="7"/>
      <c r="X1107" s="49" t="str">
        <f>IF(COUNTIF(C$6:C1107,C1107)=1,MAX(X$5:X1106)+1,"")</f>
        <v/>
      </c>
      <c r="Y1107" s="49" t="str">
        <f>IF(C1107=Recherche!$C$2,MAX(Y$5:Y1106)+1,"")</f>
        <v/>
      </c>
    </row>
    <row r="1108" spans="2:25" x14ac:dyDescent="0.15">
      <c r="B1108" s="7"/>
      <c r="X1108" s="49" t="str">
        <f>IF(COUNTIF(C$6:C1108,C1108)=1,MAX(X$5:X1107)+1,"")</f>
        <v/>
      </c>
      <c r="Y1108" s="49" t="str">
        <f>IF(C1108=Recherche!$C$2,MAX(Y$5:Y1107)+1,"")</f>
        <v/>
      </c>
    </row>
    <row r="1109" spans="2:25" x14ac:dyDescent="0.15">
      <c r="B1109" s="7"/>
      <c r="X1109" s="49" t="str">
        <f>IF(COUNTIF(C$6:C1109,C1109)=1,MAX(X$5:X1108)+1,"")</f>
        <v/>
      </c>
      <c r="Y1109" s="49" t="str">
        <f>IF(C1109=Recherche!$C$2,MAX(Y$5:Y1108)+1,"")</f>
        <v/>
      </c>
    </row>
    <row r="1110" spans="2:25" x14ac:dyDescent="0.15">
      <c r="B1110" s="7"/>
      <c r="X1110" s="49" t="str">
        <f>IF(COUNTIF(C$6:C1110,C1110)=1,MAX(X$5:X1109)+1,"")</f>
        <v/>
      </c>
      <c r="Y1110" s="49" t="str">
        <f>IF(C1110=Recherche!$C$2,MAX(Y$5:Y1109)+1,"")</f>
        <v/>
      </c>
    </row>
    <row r="1111" spans="2:25" x14ac:dyDescent="0.15">
      <c r="B1111" s="7"/>
      <c r="X1111" s="49" t="str">
        <f>IF(COUNTIF(C$6:C1111,C1111)=1,MAX(X$5:X1110)+1,"")</f>
        <v/>
      </c>
      <c r="Y1111" s="49" t="str">
        <f>IF(C1111=Recherche!$C$2,MAX(Y$5:Y1110)+1,"")</f>
        <v/>
      </c>
    </row>
    <row r="1112" spans="2:25" x14ac:dyDescent="0.15">
      <c r="B1112" s="7"/>
      <c r="X1112" s="49" t="str">
        <f>IF(COUNTIF(C$6:C1112,C1112)=1,MAX(X$5:X1111)+1,"")</f>
        <v/>
      </c>
      <c r="Y1112" s="49" t="str">
        <f>IF(C1112=Recherche!$C$2,MAX(Y$5:Y1111)+1,"")</f>
        <v/>
      </c>
    </row>
    <row r="1113" spans="2:25" x14ac:dyDescent="0.15">
      <c r="B1113" s="7"/>
      <c r="X1113" s="49" t="str">
        <f>IF(COUNTIF(C$6:C1113,C1113)=1,MAX(X$5:X1112)+1,"")</f>
        <v/>
      </c>
      <c r="Y1113" s="49" t="str">
        <f>IF(C1113=Recherche!$C$2,MAX(Y$5:Y1112)+1,"")</f>
        <v/>
      </c>
    </row>
    <row r="1114" spans="2:25" x14ac:dyDescent="0.15">
      <c r="B1114" s="7"/>
      <c r="X1114" s="49" t="str">
        <f>IF(COUNTIF(C$6:C1114,C1114)=1,MAX(X$5:X1113)+1,"")</f>
        <v/>
      </c>
      <c r="Y1114" s="49" t="str">
        <f>IF(C1114=Recherche!$C$2,MAX(Y$5:Y1113)+1,"")</f>
        <v/>
      </c>
    </row>
    <row r="1115" spans="2:25" x14ac:dyDescent="0.15">
      <c r="B1115" s="7"/>
      <c r="X1115" s="49" t="str">
        <f>IF(COUNTIF(C$6:C1115,C1115)=1,MAX(X$5:X1114)+1,"")</f>
        <v/>
      </c>
      <c r="Y1115" s="49" t="str">
        <f>IF(C1115=Recherche!$C$2,MAX(Y$5:Y1114)+1,"")</f>
        <v/>
      </c>
    </row>
    <row r="1116" spans="2:25" x14ac:dyDescent="0.15">
      <c r="B1116" s="7"/>
      <c r="X1116" s="49" t="str">
        <f>IF(COUNTIF(C$6:C1116,C1116)=1,MAX(X$5:X1115)+1,"")</f>
        <v/>
      </c>
      <c r="Y1116" s="49" t="str">
        <f>IF(C1116=Recherche!$C$2,MAX(Y$5:Y1115)+1,"")</f>
        <v/>
      </c>
    </row>
    <row r="1117" spans="2:25" x14ac:dyDescent="0.15">
      <c r="B1117" s="7"/>
      <c r="X1117" s="49" t="str">
        <f>IF(COUNTIF(C$6:C1117,C1117)=1,MAX(X$5:X1116)+1,"")</f>
        <v/>
      </c>
      <c r="Y1117" s="49" t="str">
        <f>IF(C1117=Recherche!$C$2,MAX(Y$5:Y1116)+1,"")</f>
        <v/>
      </c>
    </row>
    <row r="1118" spans="2:25" x14ac:dyDescent="0.15">
      <c r="B1118" s="7"/>
      <c r="X1118" s="49" t="str">
        <f>IF(COUNTIF(C$6:C1118,C1118)=1,MAX(X$5:X1117)+1,"")</f>
        <v/>
      </c>
      <c r="Y1118" s="49" t="str">
        <f>IF(C1118=Recherche!$C$2,MAX(Y$5:Y1117)+1,"")</f>
        <v/>
      </c>
    </row>
    <row r="1119" spans="2:25" x14ac:dyDescent="0.15">
      <c r="B1119" s="7"/>
      <c r="X1119" s="49" t="str">
        <f>IF(COUNTIF(C$6:C1119,C1119)=1,MAX(X$5:X1118)+1,"")</f>
        <v/>
      </c>
      <c r="Y1119" s="49" t="str">
        <f>IF(C1119=Recherche!$C$2,MAX(Y$5:Y1118)+1,"")</f>
        <v/>
      </c>
    </row>
    <row r="1120" spans="2:25" x14ac:dyDescent="0.15">
      <c r="B1120" s="7"/>
      <c r="X1120" s="49" t="str">
        <f>IF(COUNTIF(C$6:C1120,C1120)=1,MAX(X$5:X1119)+1,"")</f>
        <v/>
      </c>
      <c r="Y1120" s="49" t="str">
        <f>IF(C1120=Recherche!$C$2,MAX(Y$5:Y1119)+1,"")</f>
        <v/>
      </c>
    </row>
    <row r="1121" spans="2:25" x14ac:dyDescent="0.15">
      <c r="B1121" s="7"/>
      <c r="X1121" s="49" t="str">
        <f>IF(COUNTIF(C$6:C1121,C1121)=1,MAX(X$5:X1120)+1,"")</f>
        <v/>
      </c>
      <c r="Y1121" s="49" t="str">
        <f>IF(C1121=Recherche!$C$2,MAX(Y$5:Y1120)+1,"")</f>
        <v/>
      </c>
    </row>
    <row r="1122" spans="2:25" x14ac:dyDescent="0.15">
      <c r="B1122" s="7"/>
      <c r="X1122" s="49" t="str">
        <f>IF(COUNTIF(C$6:C1122,C1122)=1,MAX(X$5:X1121)+1,"")</f>
        <v/>
      </c>
      <c r="Y1122" s="49" t="str">
        <f>IF(C1122=Recherche!$C$2,MAX(Y$5:Y1121)+1,"")</f>
        <v/>
      </c>
    </row>
    <row r="1123" spans="2:25" x14ac:dyDescent="0.15">
      <c r="B1123" s="7"/>
      <c r="X1123" s="49" t="str">
        <f>IF(COUNTIF(C$6:C1123,C1123)=1,MAX(X$5:X1122)+1,"")</f>
        <v/>
      </c>
      <c r="Y1123" s="49" t="str">
        <f>IF(C1123=Recherche!$C$2,MAX(Y$5:Y1122)+1,"")</f>
        <v/>
      </c>
    </row>
    <row r="1124" spans="2:25" x14ac:dyDescent="0.15">
      <c r="B1124" s="7"/>
      <c r="X1124" s="49" t="str">
        <f>IF(COUNTIF(C$6:C1124,C1124)=1,MAX(X$5:X1123)+1,"")</f>
        <v/>
      </c>
      <c r="Y1124" s="49" t="str">
        <f>IF(C1124=Recherche!$C$2,MAX(Y$5:Y1123)+1,"")</f>
        <v/>
      </c>
    </row>
    <row r="1125" spans="2:25" x14ac:dyDescent="0.15">
      <c r="B1125" s="7"/>
      <c r="X1125" s="49" t="str">
        <f>IF(COUNTIF(C$6:C1125,C1125)=1,MAX(X$5:X1124)+1,"")</f>
        <v/>
      </c>
      <c r="Y1125" s="49" t="str">
        <f>IF(C1125=Recherche!$C$2,MAX(Y$5:Y1124)+1,"")</f>
        <v/>
      </c>
    </row>
    <row r="1126" spans="2:25" x14ac:dyDescent="0.15">
      <c r="B1126" s="7"/>
      <c r="X1126" s="49" t="str">
        <f>IF(COUNTIF(C$6:C1126,C1126)=1,MAX(X$5:X1125)+1,"")</f>
        <v/>
      </c>
      <c r="Y1126" s="49" t="str">
        <f>IF(C1126=Recherche!$C$2,MAX(Y$5:Y1125)+1,"")</f>
        <v/>
      </c>
    </row>
    <row r="1127" spans="2:25" x14ac:dyDescent="0.15">
      <c r="B1127" s="7"/>
      <c r="X1127" s="49" t="str">
        <f>IF(COUNTIF(C$6:C1127,C1127)=1,MAX(X$5:X1126)+1,"")</f>
        <v/>
      </c>
      <c r="Y1127" s="49" t="str">
        <f>IF(C1127=Recherche!$C$2,MAX(Y$5:Y1126)+1,"")</f>
        <v/>
      </c>
    </row>
    <row r="1128" spans="2:25" x14ac:dyDescent="0.15">
      <c r="B1128" s="7"/>
      <c r="X1128" s="49" t="str">
        <f>IF(COUNTIF(C$6:C1128,C1128)=1,MAX(X$5:X1127)+1,"")</f>
        <v/>
      </c>
      <c r="Y1128" s="49" t="str">
        <f>IF(C1128=Recherche!$C$2,MAX(Y$5:Y1127)+1,"")</f>
        <v/>
      </c>
    </row>
    <row r="1129" spans="2:25" x14ac:dyDescent="0.15">
      <c r="B1129" s="7"/>
      <c r="X1129" s="49" t="str">
        <f>IF(COUNTIF(C$6:C1129,C1129)=1,MAX(X$5:X1128)+1,"")</f>
        <v/>
      </c>
      <c r="Y1129" s="49" t="str">
        <f>IF(C1129=Recherche!$C$2,MAX(Y$5:Y1128)+1,"")</f>
        <v/>
      </c>
    </row>
    <row r="1130" spans="2:25" x14ac:dyDescent="0.15">
      <c r="B1130" s="7"/>
      <c r="X1130" s="49" t="str">
        <f>IF(COUNTIF(C$6:C1130,C1130)=1,MAX(X$5:X1129)+1,"")</f>
        <v/>
      </c>
      <c r="Y1130" s="49" t="str">
        <f>IF(C1130=Recherche!$C$2,MAX(Y$5:Y1129)+1,"")</f>
        <v/>
      </c>
    </row>
    <row r="1131" spans="2:25" x14ac:dyDescent="0.15">
      <c r="B1131" s="7"/>
      <c r="X1131" s="49" t="str">
        <f>IF(COUNTIF(C$6:C1131,C1131)=1,MAX(X$5:X1130)+1,"")</f>
        <v/>
      </c>
      <c r="Y1131" s="49" t="str">
        <f>IF(C1131=Recherche!$C$2,MAX(Y$5:Y1130)+1,"")</f>
        <v/>
      </c>
    </row>
    <row r="1132" spans="2:25" x14ac:dyDescent="0.15">
      <c r="B1132" s="7"/>
      <c r="X1132" s="49" t="str">
        <f>IF(COUNTIF(C$6:C1132,C1132)=1,MAX(X$5:X1131)+1,"")</f>
        <v/>
      </c>
      <c r="Y1132" s="49" t="str">
        <f>IF(C1132=Recherche!$C$2,MAX(Y$5:Y1131)+1,"")</f>
        <v/>
      </c>
    </row>
    <row r="1133" spans="2:25" x14ac:dyDescent="0.15">
      <c r="B1133" s="7"/>
      <c r="X1133" s="49" t="str">
        <f>IF(COUNTIF(C$6:C1133,C1133)=1,MAX(X$5:X1132)+1,"")</f>
        <v/>
      </c>
      <c r="Y1133" s="49" t="str">
        <f>IF(C1133=Recherche!$C$2,MAX(Y$5:Y1132)+1,"")</f>
        <v/>
      </c>
    </row>
    <row r="1134" spans="2:25" x14ac:dyDescent="0.15">
      <c r="B1134" s="7"/>
      <c r="X1134" s="49" t="str">
        <f>IF(COUNTIF(C$6:C1134,C1134)=1,MAX(X$5:X1133)+1,"")</f>
        <v/>
      </c>
      <c r="Y1134" s="49" t="str">
        <f>IF(C1134=Recherche!$C$2,MAX(Y$5:Y1133)+1,"")</f>
        <v/>
      </c>
    </row>
    <row r="1135" spans="2:25" x14ac:dyDescent="0.15">
      <c r="B1135" s="7"/>
      <c r="X1135" s="49" t="str">
        <f>IF(COUNTIF(C$6:C1135,C1135)=1,MAX(X$5:X1134)+1,"")</f>
        <v/>
      </c>
      <c r="Y1135" s="49" t="str">
        <f>IF(C1135=Recherche!$C$2,MAX(Y$5:Y1134)+1,"")</f>
        <v/>
      </c>
    </row>
    <row r="1136" spans="2:25" x14ac:dyDescent="0.15">
      <c r="B1136" s="7"/>
      <c r="X1136" s="49" t="str">
        <f>IF(COUNTIF(C$6:C1136,C1136)=1,MAX(X$5:X1135)+1,"")</f>
        <v/>
      </c>
      <c r="Y1136" s="49" t="str">
        <f>IF(C1136=Recherche!$C$2,MAX(Y$5:Y1135)+1,"")</f>
        <v/>
      </c>
    </row>
    <row r="1137" spans="2:25" x14ac:dyDescent="0.15">
      <c r="B1137" s="7"/>
      <c r="X1137" s="49" t="str">
        <f>IF(COUNTIF(C$6:C1137,C1137)=1,MAX(X$5:X1136)+1,"")</f>
        <v/>
      </c>
      <c r="Y1137" s="49" t="str">
        <f>IF(C1137=Recherche!$C$2,MAX(Y$5:Y1136)+1,"")</f>
        <v/>
      </c>
    </row>
    <row r="1138" spans="2:25" x14ac:dyDescent="0.15">
      <c r="B1138" s="7"/>
      <c r="X1138" s="49" t="str">
        <f>IF(COUNTIF(C$6:C1138,C1138)=1,MAX(X$5:X1137)+1,"")</f>
        <v/>
      </c>
      <c r="Y1138" s="49" t="str">
        <f>IF(C1138=Recherche!$C$2,MAX(Y$5:Y1137)+1,"")</f>
        <v/>
      </c>
    </row>
    <row r="1139" spans="2:25" x14ac:dyDescent="0.15">
      <c r="B1139" s="7"/>
      <c r="X1139" s="49" t="str">
        <f>IF(COUNTIF(C$6:C1139,C1139)=1,MAX(X$5:X1138)+1,"")</f>
        <v/>
      </c>
      <c r="Y1139" s="49" t="str">
        <f>IF(C1139=Recherche!$C$2,MAX(Y$5:Y1138)+1,"")</f>
        <v/>
      </c>
    </row>
    <row r="1140" spans="2:25" x14ac:dyDescent="0.15">
      <c r="B1140" s="7"/>
      <c r="X1140" s="49" t="str">
        <f>IF(COUNTIF(C$6:C1140,C1140)=1,MAX(X$5:X1139)+1,"")</f>
        <v/>
      </c>
      <c r="Y1140" s="49" t="str">
        <f>IF(C1140=Recherche!$C$2,MAX(Y$5:Y1139)+1,"")</f>
        <v/>
      </c>
    </row>
    <row r="1141" spans="2:25" x14ac:dyDescent="0.15">
      <c r="B1141" s="7"/>
      <c r="X1141" s="49" t="str">
        <f>IF(COUNTIF(C$6:C1141,C1141)=1,MAX(X$5:X1140)+1,"")</f>
        <v/>
      </c>
      <c r="Y1141" s="49" t="str">
        <f>IF(C1141=Recherche!$C$2,MAX(Y$5:Y1140)+1,"")</f>
        <v/>
      </c>
    </row>
    <row r="1142" spans="2:25" x14ac:dyDescent="0.15">
      <c r="B1142" s="7"/>
      <c r="X1142" s="49" t="str">
        <f>IF(COUNTIF(C$6:C1142,C1142)=1,MAX(X$5:X1141)+1,"")</f>
        <v/>
      </c>
      <c r="Y1142" s="49" t="str">
        <f>IF(C1142=Recherche!$C$2,MAX(Y$5:Y1141)+1,"")</f>
        <v/>
      </c>
    </row>
    <row r="1143" spans="2:25" x14ac:dyDescent="0.15">
      <c r="B1143" s="7"/>
      <c r="X1143" s="49" t="str">
        <f>IF(COUNTIF(C$6:C1143,C1143)=1,MAX(X$5:X1142)+1,"")</f>
        <v/>
      </c>
      <c r="Y1143" s="49" t="str">
        <f>IF(C1143=Recherche!$C$2,MAX(Y$5:Y1142)+1,"")</f>
        <v/>
      </c>
    </row>
    <row r="1144" spans="2:25" x14ac:dyDescent="0.15">
      <c r="B1144" s="7"/>
      <c r="X1144" s="49" t="str">
        <f>IF(COUNTIF(C$6:C1144,C1144)=1,MAX(X$5:X1143)+1,"")</f>
        <v/>
      </c>
      <c r="Y1144" s="49" t="str">
        <f>IF(C1144=Recherche!$C$2,MAX(Y$5:Y1143)+1,"")</f>
        <v/>
      </c>
    </row>
    <row r="1145" spans="2:25" x14ac:dyDescent="0.15">
      <c r="B1145" s="7"/>
      <c r="X1145" s="49" t="str">
        <f>IF(COUNTIF(C$6:C1145,C1145)=1,MAX(X$5:X1144)+1,"")</f>
        <v/>
      </c>
      <c r="Y1145" s="49" t="str">
        <f>IF(C1145=Recherche!$C$2,MAX(Y$5:Y1144)+1,"")</f>
        <v/>
      </c>
    </row>
    <row r="1146" spans="2:25" x14ac:dyDescent="0.15">
      <c r="B1146" s="7"/>
      <c r="X1146" s="49" t="str">
        <f>IF(COUNTIF(C$6:C1146,C1146)=1,MAX(X$5:X1145)+1,"")</f>
        <v/>
      </c>
      <c r="Y1146" s="49" t="str">
        <f>IF(C1146=Recherche!$C$2,MAX(Y$5:Y1145)+1,"")</f>
        <v/>
      </c>
    </row>
    <row r="1147" spans="2:25" x14ac:dyDescent="0.15">
      <c r="B1147" s="7"/>
      <c r="X1147" s="49" t="str">
        <f>IF(COUNTIF(C$6:C1147,C1147)=1,MAX(X$5:X1146)+1,"")</f>
        <v/>
      </c>
      <c r="Y1147" s="49" t="str">
        <f>IF(C1147=Recherche!$C$2,MAX(Y$5:Y1146)+1,"")</f>
        <v/>
      </c>
    </row>
    <row r="1148" spans="2:25" x14ac:dyDescent="0.15">
      <c r="B1148" s="7"/>
      <c r="X1148" s="49" t="str">
        <f>IF(COUNTIF(C$6:C1148,C1148)=1,MAX(X$5:X1147)+1,"")</f>
        <v/>
      </c>
      <c r="Y1148" s="49" t="str">
        <f>IF(C1148=Recherche!$C$2,MAX(Y$5:Y1147)+1,"")</f>
        <v/>
      </c>
    </row>
    <row r="1149" spans="2:25" x14ac:dyDescent="0.15">
      <c r="B1149" s="7"/>
      <c r="X1149" s="49" t="str">
        <f>IF(COUNTIF(C$6:C1149,C1149)=1,MAX(X$5:X1148)+1,"")</f>
        <v/>
      </c>
      <c r="Y1149" s="49" t="str">
        <f>IF(C1149=Recherche!$C$2,MAX(Y$5:Y1148)+1,"")</f>
        <v/>
      </c>
    </row>
    <row r="1150" spans="2:25" x14ac:dyDescent="0.15">
      <c r="B1150" s="7"/>
      <c r="X1150" s="49" t="str">
        <f>IF(COUNTIF(C$6:C1150,C1150)=1,MAX(X$5:X1149)+1,"")</f>
        <v/>
      </c>
      <c r="Y1150" s="49" t="str">
        <f>IF(C1150=Recherche!$C$2,MAX(Y$5:Y1149)+1,"")</f>
        <v/>
      </c>
    </row>
    <row r="1151" spans="2:25" x14ac:dyDescent="0.15">
      <c r="B1151" s="7"/>
      <c r="X1151" s="49" t="str">
        <f>IF(COUNTIF(C$6:C1151,C1151)=1,MAX(X$5:X1150)+1,"")</f>
        <v/>
      </c>
      <c r="Y1151" s="49" t="str">
        <f>IF(C1151=Recherche!$C$2,MAX(Y$5:Y1150)+1,"")</f>
        <v/>
      </c>
    </row>
    <row r="1152" spans="2:25" x14ac:dyDescent="0.15">
      <c r="B1152" s="7"/>
      <c r="X1152" s="49" t="str">
        <f>IF(COUNTIF(C$6:C1152,C1152)=1,MAX(X$5:X1151)+1,"")</f>
        <v/>
      </c>
      <c r="Y1152" s="49" t="str">
        <f>IF(C1152=Recherche!$C$2,MAX(Y$5:Y1151)+1,"")</f>
        <v/>
      </c>
    </row>
    <row r="1153" spans="2:25" x14ac:dyDescent="0.15">
      <c r="B1153" s="7"/>
      <c r="X1153" s="49" t="str">
        <f>IF(COUNTIF(C$6:C1153,C1153)=1,MAX(X$5:X1152)+1,"")</f>
        <v/>
      </c>
      <c r="Y1153" s="49" t="str">
        <f>IF(C1153=Recherche!$C$2,MAX(Y$5:Y1152)+1,"")</f>
        <v/>
      </c>
    </row>
    <row r="1154" spans="2:25" x14ac:dyDescent="0.15">
      <c r="B1154" s="7"/>
      <c r="X1154" s="49" t="str">
        <f>IF(COUNTIF(C$6:C1154,C1154)=1,MAX(X$5:X1153)+1,"")</f>
        <v/>
      </c>
      <c r="Y1154" s="49" t="str">
        <f>IF(C1154=Recherche!$C$2,MAX(Y$5:Y1153)+1,"")</f>
        <v/>
      </c>
    </row>
    <row r="1155" spans="2:25" x14ac:dyDescent="0.15">
      <c r="B1155" s="7"/>
      <c r="X1155" s="49" t="str">
        <f>IF(COUNTIF(C$6:C1155,C1155)=1,MAX(X$5:X1154)+1,"")</f>
        <v/>
      </c>
      <c r="Y1155" s="49" t="str">
        <f>IF(C1155=Recherche!$C$2,MAX(Y$5:Y1154)+1,"")</f>
        <v/>
      </c>
    </row>
    <row r="1156" spans="2:25" x14ac:dyDescent="0.15">
      <c r="B1156" s="7"/>
      <c r="X1156" s="49" t="str">
        <f>IF(COUNTIF(C$6:C1156,C1156)=1,MAX(X$5:X1155)+1,"")</f>
        <v/>
      </c>
      <c r="Y1156" s="49" t="str">
        <f>IF(C1156=Recherche!$C$2,MAX(Y$5:Y1155)+1,"")</f>
        <v/>
      </c>
    </row>
    <row r="1157" spans="2:25" x14ac:dyDescent="0.15">
      <c r="B1157" s="7"/>
      <c r="X1157" s="49" t="str">
        <f>IF(COUNTIF(C$6:C1157,C1157)=1,MAX(X$5:X1156)+1,"")</f>
        <v/>
      </c>
      <c r="Y1157" s="49" t="str">
        <f>IF(C1157=Recherche!$C$2,MAX(Y$5:Y1156)+1,"")</f>
        <v/>
      </c>
    </row>
    <row r="1158" spans="2:25" x14ac:dyDescent="0.15">
      <c r="B1158" s="7"/>
      <c r="X1158" s="49" t="str">
        <f>IF(COUNTIF(C$6:C1158,C1158)=1,MAX(X$5:X1157)+1,"")</f>
        <v/>
      </c>
      <c r="Y1158" s="49" t="str">
        <f>IF(C1158=Recherche!$C$2,MAX(Y$5:Y1157)+1,"")</f>
        <v/>
      </c>
    </row>
    <row r="1159" spans="2:25" x14ac:dyDescent="0.15">
      <c r="B1159" s="7"/>
      <c r="X1159" s="49" t="str">
        <f>IF(COUNTIF(C$6:C1159,C1159)=1,MAX(X$5:X1158)+1,"")</f>
        <v/>
      </c>
      <c r="Y1159" s="49" t="str">
        <f>IF(C1159=Recherche!$C$2,MAX(Y$5:Y1158)+1,"")</f>
        <v/>
      </c>
    </row>
    <row r="1160" spans="2:25" x14ac:dyDescent="0.15">
      <c r="B1160" s="7"/>
      <c r="X1160" s="49" t="str">
        <f>IF(COUNTIF(C$6:C1160,C1160)=1,MAX(X$5:X1159)+1,"")</f>
        <v/>
      </c>
      <c r="Y1160" s="49" t="str">
        <f>IF(C1160=Recherche!$C$2,MAX(Y$5:Y1159)+1,"")</f>
        <v/>
      </c>
    </row>
    <row r="1161" spans="2:25" x14ac:dyDescent="0.15">
      <c r="B1161" s="7"/>
      <c r="X1161" s="49" t="str">
        <f>IF(COUNTIF(C$6:C1161,C1161)=1,MAX(X$5:X1160)+1,"")</f>
        <v/>
      </c>
      <c r="Y1161" s="49" t="str">
        <f>IF(C1161=Recherche!$C$2,MAX(Y$5:Y1160)+1,"")</f>
        <v/>
      </c>
    </row>
    <row r="1162" spans="2:25" x14ac:dyDescent="0.15">
      <c r="B1162" s="7"/>
      <c r="X1162" s="49" t="str">
        <f>IF(COUNTIF(C$6:C1162,C1162)=1,MAX(X$5:X1161)+1,"")</f>
        <v/>
      </c>
      <c r="Y1162" s="49" t="str">
        <f>IF(C1162=Recherche!$C$2,MAX(Y$5:Y1161)+1,"")</f>
        <v/>
      </c>
    </row>
    <row r="1163" spans="2:25" x14ac:dyDescent="0.15">
      <c r="B1163" s="7"/>
      <c r="X1163" s="49" t="str">
        <f>IF(COUNTIF(C$6:C1163,C1163)=1,MAX(X$5:X1162)+1,"")</f>
        <v/>
      </c>
      <c r="Y1163" s="49" t="str">
        <f>IF(C1163=Recherche!$C$2,MAX(Y$5:Y1162)+1,"")</f>
        <v/>
      </c>
    </row>
    <row r="1164" spans="2:25" x14ac:dyDescent="0.15">
      <c r="B1164" s="7"/>
      <c r="X1164" s="49" t="str">
        <f>IF(COUNTIF(C$6:C1164,C1164)=1,MAX(X$5:X1163)+1,"")</f>
        <v/>
      </c>
      <c r="Y1164" s="49" t="str">
        <f>IF(C1164=Recherche!$C$2,MAX(Y$5:Y1163)+1,"")</f>
        <v/>
      </c>
    </row>
    <row r="1165" spans="2:25" x14ac:dyDescent="0.15">
      <c r="B1165" s="7"/>
      <c r="X1165" s="49" t="str">
        <f>IF(COUNTIF(C$6:C1165,C1165)=1,MAX(X$5:X1164)+1,"")</f>
        <v/>
      </c>
      <c r="Y1165" s="49" t="str">
        <f>IF(C1165=Recherche!$C$2,MAX(Y$5:Y1164)+1,"")</f>
        <v/>
      </c>
    </row>
    <row r="1166" spans="2:25" x14ac:dyDescent="0.15">
      <c r="B1166" s="7"/>
      <c r="X1166" s="49" t="str">
        <f>IF(COUNTIF(C$6:C1166,C1166)=1,MAX(X$5:X1165)+1,"")</f>
        <v/>
      </c>
      <c r="Y1166" s="49" t="str">
        <f>IF(C1166=Recherche!$C$2,MAX(Y$5:Y1165)+1,"")</f>
        <v/>
      </c>
    </row>
    <row r="1167" spans="2:25" x14ac:dyDescent="0.15">
      <c r="B1167" s="7"/>
      <c r="X1167" s="49" t="str">
        <f>IF(COUNTIF(C$6:C1167,C1167)=1,MAX(X$5:X1166)+1,"")</f>
        <v/>
      </c>
      <c r="Y1167" s="49" t="str">
        <f>IF(C1167=Recherche!$C$2,MAX(Y$5:Y1166)+1,"")</f>
        <v/>
      </c>
    </row>
    <row r="1168" spans="2:25" x14ac:dyDescent="0.15">
      <c r="B1168" s="7"/>
      <c r="X1168" s="49" t="str">
        <f>IF(COUNTIF(C$6:C1168,C1168)=1,MAX(X$5:X1167)+1,"")</f>
        <v/>
      </c>
      <c r="Y1168" s="49" t="str">
        <f>IF(C1168=Recherche!$C$2,MAX(Y$5:Y1167)+1,"")</f>
        <v/>
      </c>
    </row>
    <row r="1169" spans="2:25" x14ac:dyDescent="0.15">
      <c r="B1169" s="7"/>
      <c r="X1169" s="49" t="str">
        <f>IF(COUNTIF(C$6:C1169,C1169)=1,MAX(X$5:X1168)+1,"")</f>
        <v/>
      </c>
      <c r="Y1169" s="49" t="str">
        <f>IF(C1169=Recherche!$C$2,MAX(Y$5:Y1168)+1,"")</f>
        <v/>
      </c>
    </row>
    <row r="1170" spans="2:25" x14ac:dyDescent="0.15">
      <c r="B1170" s="7"/>
      <c r="X1170" s="49" t="str">
        <f>IF(COUNTIF(C$6:C1170,C1170)=1,MAX(X$5:X1169)+1,"")</f>
        <v/>
      </c>
      <c r="Y1170" s="49" t="str">
        <f>IF(C1170=Recherche!$C$2,MAX(Y$5:Y1169)+1,"")</f>
        <v/>
      </c>
    </row>
    <row r="1171" spans="2:25" x14ac:dyDescent="0.15">
      <c r="B1171" s="7"/>
      <c r="X1171" s="49" t="str">
        <f>IF(COUNTIF(C$6:C1171,C1171)=1,MAX(X$5:X1170)+1,"")</f>
        <v/>
      </c>
      <c r="Y1171" s="49" t="str">
        <f>IF(C1171=Recherche!$C$2,MAX(Y$5:Y1170)+1,"")</f>
        <v/>
      </c>
    </row>
    <row r="1172" spans="2:25" x14ac:dyDescent="0.15">
      <c r="B1172" s="7"/>
      <c r="X1172" s="49" t="str">
        <f>IF(COUNTIF(C$6:C1172,C1172)=1,MAX(X$5:X1171)+1,"")</f>
        <v/>
      </c>
      <c r="Y1172" s="49" t="str">
        <f>IF(C1172=Recherche!$C$2,MAX(Y$5:Y1171)+1,"")</f>
        <v/>
      </c>
    </row>
    <row r="1173" spans="2:25" x14ac:dyDescent="0.15">
      <c r="B1173" s="7"/>
      <c r="X1173" s="49" t="str">
        <f>IF(COUNTIF(C$6:C1173,C1173)=1,MAX(X$5:X1172)+1,"")</f>
        <v/>
      </c>
      <c r="Y1173" s="49" t="str">
        <f>IF(C1173=Recherche!$C$2,MAX(Y$5:Y1172)+1,"")</f>
        <v/>
      </c>
    </row>
    <row r="1174" spans="2:25" x14ac:dyDescent="0.15">
      <c r="B1174" s="7"/>
      <c r="X1174" s="49" t="str">
        <f>IF(COUNTIF(C$6:C1174,C1174)=1,MAX(X$5:X1173)+1,"")</f>
        <v/>
      </c>
      <c r="Y1174" s="49" t="str">
        <f>IF(C1174=Recherche!$C$2,MAX(Y$5:Y1173)+1,"")</f>
        <v/>
      </c>
    </row>
    <row r="1175" spans="2:25" x14ac:dyDescent="0.15">
      <c r="B1175" s="7"/>
      <c r="X1175" s="49" t="str">
        <f>IF(COUNTIF(C$6:C1175,C1175)=1,MAX(X$5:X1174)+1,"")</f>
        <v/>
      </c>
      <c r="Y1175" s="49" t="str">
        <f>IF(C1175=Recherche!$C$2,MAX(Y$5:Y1174)+1,"")</f>
        <v/>
      </c>
    </row>
    <row r="1176" spans="2:25" x14ac:dyDescent="0.15">
      <c r="B1176" s="7"/>
      <c r="X1176" s="49" t="str">
        <f>IF(COUNTIF(C$6:C1176,C1176)=1,MAX(X$5:X1175)+1,"")</f>
        <v/>
      </c>
      <c r="Y1176" s="49" t="str">
        <f>IF(C1176=Recherche!$C$2,MAX(Y$5:Y1175)+1,"")</f>
        <v/>
      </c>
    </row>
    <row r="1177" spans="2:25" x14ac:dyDescent="0.15">
      <c r="B1177" s="7"/>
      <c r="X1177" s="49" t="str">
        <f>IF(COUNTIF(C$6:C1177,C1177)=1,MAX(X$5:X1176)+1,"")</f>
        <v/>
      </c>
      <c r="Y1177" s="49" t="str">
        <f>IF(C1177=Recherche!$C$2,MAX(Y$5:Y1176)+1,"")</f>
        <v/>
      </c>
    </row>
    <row r="1178" spans="2:25" x14ac:dyDescent="0.15">
      <c r="B1178" s="7"/>
      <c r="X1178" s="49" t="str">
        <f>IF(COUNTIF(C$6:C1178,C1178)=1,MAX(X$5:X1177)+1,"")</f>
        <v/>
      </c>
      <c r="Y1178" s="49" t="str">
        <f>IF(C1178=Recherche!$C$2,MAX(Y$5:Y1177)+1,"")</f>
        <v/>
      </c>
    </row>
    <row r="1179" spans="2:25" x14ac:dyDescent="0.15">
      <c r="B1179" s="7"/>
      <c r="X1179" s="49" t="str">
        <f>IF(COUNTIF(C$6:C1179,C1179)=1,MAX(X$5:X1178)+1,"")</f>
        <v/>
      </c>
      <c r="Y1179" s="49" t="str">
        <f>IF(C1179=Recherche!$C$2,MAX(Y$5:Y1178)+1,"")</f>
        <v/>
      </c>
    </row>
    <row r="1180" spans="2:25" x14ac:dyDescent="0.15">
      <c r="B1180" s="7"/>
      <c r="X1180" s="49" t="str">
        <f>IF(COUNTIF(C$6:C1180,C1180)=1,MAX(X$5:X1179)+1,"")</f>
        <v/>
      </c>
      <c r="Y1180" s="49" t="str">
        <f>IF(C1180=Recherche!$C$2,MAX(Y$5:Y1179)+1,"")</f>
        <v/>
      </c>
    </row>
    <row r="1181" spans="2:25" x14ac:dyDescent="0.15">
      <c r="B1181" s="7"/>
      <c r="X1181" s="49" t="str">
        <f>IF(COUNTIF(C$6:C1181,C1181)=1,MAX(X$5:X1180)+1,"")</f>
        <v/>
      </c>
      <c r="Y1181" s="49" t="str">
        <f>IF(C1181=Recherche!$C$2,MAX(Y$5:Y1180)+1,"")</f>
        <v/>
      </c>
    </row>
    <row r="1182" spans="2:25" x14ac:dyDescent="0.15">
      <c r="B1182" s="7"/>
      <c r="X1182" s="49" t="str">
        <f>IF(COUNTIF(C$6:C1182,C1182)=1,MAX(X$5:X1181)+1,"")</f>
        <v/>
      </c>
      <c r="Y1182" s="49" t="str">
        <f>IF(C1182=Recherche!$C$2,MAX(Y$5:Y1181)+1,"")</f>
        <v/>
      </c>
    </row>
    <row r="1183" spans="2:25" x14ac:dyDescent="0.15">
      <c r="B1183" s="7"/>
      <c r="X1183" s="49" t="str">
        <f>IF(COUNTIF(C$6:C1183,C1183)=1,MAX(X$5:X1182)+1,"")</f>
        <v/>
      </c>
      <c r="Y1183" s="49" t="str">
        <f>IF(C1183=Recherche!$C$2,MAX(Y$5:Y1182)+1,"")</f>
        <v/>
      </c>
    </row>
    <row r="1184" spans="2:25" x14ac:dyDescent="0.15">
      <c r="B1184" s="7"/>
      <c r="X1184" s="49" t="str">
        <f>IF(COUNTIF(C$6:C1184,C1184)=1,MAX(X$5:X1183)+1,"")</f>
        <v/>
      </c>
      <c r="Y1184" s="49" t="str">
        <f>IF(C1184=Recherche!$C$2,MAX(Y$5:Y1183)+1,"")</f>
        <v/>
      </c>
    </row>
    <row r="1185" spans="2:25" x14ac:dyDescent="0.15">
      <c r="B1185" s="7"/>
      <c r="X1185" s="49" t="str">
        <f>IF(COUNTIF(C$6:C1185,C1185)=1,MAX(X$5:X1184)+1,"")</f>
        <v/>
      </c>
      <c r="Y1185" s="49" t="str">
        <f>IF(C1185=Recherche!$C$2,MAX(Y$5:Y1184)+1,"")</f>
        <v/>
      </c>
    </row>
    <row r="1186" spans="2:25" x14ac:dyDescent="0.15">
      <c r="B1186" s="7"/>
      <c r="X1186" s="49" t="str">
        <f>IF(COUNTIF(C$6:C1186,C1186)=1,MAX(X$5:X1185)+1,"")</f>
        <v/>
      </c>
      <c r="Y1186" s="49" t="str">
        <f>IF(C1186=Recherche!$C$2,MAX(Y$5:Y1185)+1,"")</f>
        <v/>
      </c>
    </row>
    <row r="1187" spans="2:25" x14ac:dyDescent="0.15">
      <c r="B1187" s="7"/>
      <c r="X1187" s="49" t="str">
        <f>IF(COUNTIF(C$6:C1187,C1187)=1,MAX(X$5:X1186)+1,"")</f>
        <v/>
      </c>
      <c r="Y1187" s="49" t="str">
        <f>IF(C1187=Recherche!$C$2,MAX(Y$5:Y1186)+1,"")</f>
        <v/>
      </c>
    </row>
    <row r="1188" spans="2:25" x14ac:dyDescent="0.15">
      <c r="B1188" s="7"/>
      <c r="X1188" s="49" t="str">
        <f>IF(COUNTIF(C$6:C1188,C1188)=1,MAX(X$5:X1187)+1,"")</f>
        <v/>
      </c>
      <c r="Y1188" s="49" t="str">
        <f>IF(C1188=Recherche!$C$2,MAX(Y$5:Y1187)+1,"")</f>
        <v/>
      </c>
    </row>
    <row r="1189" spans="2:25" x14ac:dyDescent="0.15">
      <c r="B1189" s="7"/>
      <c r="X1189" s="49" t="str">
        <f>IF(COUNTIF(C$6:C1189,C1189)=1,MAX(X$5:X1188)+1,"")</f>
        <v/>
      </c>
      <c r="Y1189" s="49" t="str">
        <f>IF(C1189=Recherche!$C$2,MAX(Y$5:Y1188)+1,"")</f>
        <v/>
      </c>
    </row>
    <row r="1190" spans="2:25" x14ac:dyDescent="0.15">
      <c r="B1190" s="7"/>
      <c r="X1190" s="49" t="str">
        <f>IF(COUNTIF(C$6:C1190,C1190)=1,MAX(X$5:X1189)+1,"")</f>
        <v/>
      </c>
      <c r="Y1190" s="49" t="str">
        <f>IF(C1190=Recherche!$C$2,MAX(Y$5:Y1189)+1,"")</f>
        <v/>
      </c>
    </row>
    <row r="1191" spans="2:25" x14ac:dyDescent="0.15">
      <c r="B1191" s="7"/>
      <c r="X1191" s="49" t="str">
        <f>IF(COUNTIF(C$6:C1191,C1191)=1,MAX(X$5:X1190)+1,"")</f>
        <v/>
      </c>
      <c r="Y1191" s="49" t="str">
        <f>IF(C1191=Recherche!$C$2,MAX(Y$5:Y1190)+1,"")</f>
        <v/>
      </c>
    </row>
    <row r="1192" spans="2:25" x14ac:dyDescent="0.15">
      <c r="B1192" s="7"/>
      <c r="X1192" s="49" t="str">
        <f>IF(COUNTIF(C$6:C1192,C1192)=1,MAX(X$5:X1191)+1,"")</f>
        <v/>
      </c>
      <c r="Y1192" s="49" t="str">
        <f>IF(C1192=Recherche!$C$2,MAX(Y$5:Y1191)+1,"")</f>
        <v/>
      </c>
    </row>
    <row r="1193" spans="2:25" x14ac:dyDescent="0.15">
      <c r="B1193" s="7"/>
      <c r="X1193" s="49" t="str">
        <f>IF(COUNTIF(C$6:C1193,C1193)=1,MAX(X$5:X1192)+1,"")</f>
        <v/>
      </c>
      <c r="Y1193" s="49" t="str">
        <f>IF(C1193=Recherche!$C$2,MAX(Y$5:Y1192)+1,"")</f>
        <v/>
      </c>
    </row>
    <row r="1194" spans="2:25" x14ac:dyDescent="0.15">
      <c r="B1194" s="7"/>
      <c r="X1194" s="49" t="str">
        <f>IF(COUNTIF(C$6:C1194,C1194)=1,MAX(X$5:X1193)+1,"")</f>
        <v/>
      </c>
      <c r="Y1194" s="49" t="str">
        <f>IF(C1194=Recherche!$C$2,MAX(Y$5:Y1193)+1,"")</f>
        <v/>
      </c>
    </row>
    <row r="1195" spans="2:25" x14ac:dyDescent="0.15">
      <c r="B1195" s="7"/>
      <c r="X1195" s="49" t="str">
        <f>IF(COUNTIF(C$6:C1195,C1195)=1,MAX(X$5:X1194)+1,"")</f>
        <v/>
      </c>
      <c r="Y1195" s="49" t="str">
        <f>IF(C1195=Recherche!$C$2,MAX(Y$5:Y1194)+1,"")</f>
        <v/>
      </c>
    </row>
    <row r="1196" spans="2:25" x14ac:dyDescent="0.15">
      <c r="B1196" s="7"/>
      <c r="X1196" s="49" t="str">
        <f>IF(COUNTIF(C$6:C1196,C1196)=1,MAX(X$5:X1195)+1,"")</f>
        <v/>
      </c>
      <c r="Y1196" s="49" t="str">
        <f>IF(C1196=Recherche!$C$2,MAX(Y$5:Y1195)+1,"")</f>
        <v/>
      </c>
    </row>
    <row r="1197" spans="2:25" x14ac:dyDescent="0.15">
      <c r="B1197" s="7"/>
      <c r="X1197" s="49" t="str">
        <f>IF(COUNTIF(C$6:C1197,C1197)=1,MAX(X$5:X1196)+1,"")</f>
        <v/>
      </c>
      <c r="Y1197" s="49" t="str">
        <f>IF(C1197=Recherche!$C$2,MAX(Y$5:Y1196)+1,"")</f>
        <v/>
      </c>
    </row>
    <row r="1198" spans="2:25" x14ac:dyDescent="0.15">
      <c r="B1198" s="7"/>
      <c r="X1198" s="49" t="str">
        <f>IF(COUNTIF(C$6:C1198,C1198)=1,MAX(X$5:X1197)+1,"")</f>
        <v/>
      </c>
      <c r="Y1198" s="49" t="str">
        <f>IF(C1198=Recherche!$C$2,MAX(Y$5:Y1197)+1,"")</f>
        <v/>
      </c>
    </row>
    <row r="1199" spans="2:25" x14ac:dyDescent="0.15">
      <c r="B1199" s="7"/>
      <c r="X1199" s="49" t="str">
        <f>IF(COUNTIF(C$6:C1199,C1199)=1,MAX(X$5:X1198)+1,"")</f>
        <v/>
      </c>
      <c r="Y1199" s="49" t="str">
        <f>IF(C1199=Recherche!$C$2,MAX(Y$5:Y1198)+1,"")</f>
        <v/>
      </c>
    </row>
    <row r="1200" spans="2:25" x14ac:dyDescent="0.15">
      <c r="B1200" s="7"/>
      <c r="X1200" s="49" t="str">
        <f>IF(COUNTIF(C$6:C1200,C1200)=1,MAX(X$5:X1199)+1,"")</f>
        <v/>
      </c>
      <c r="Y1200" s="49" t="str">
        <f>IF(C1200=Recherche!$C$2,MAX(Y$5:Y1199)+1,"")</f>
        <v/>
      </c>
    </row>
    <row r="1201" spans="2:25" x14ac:dyDescent="0.15">
      <c r="B1201" s="7"/>
      <c r="X1201" s="49" t="str">
        <f>IF(COUNTIF(C$6:C1201,C1201)=1,MAX(X$5:X1200)+1,"")</f>
        <v/>
      </c>
      <c r="Y1201" s="49" t="str">
        <f>IF(C1201=Recherche!$C$2,MAX(Y$5:Y1200)+1,"")</f>
        <v/>
      </c>
    </row>
    <row r="1202" spans="2:25" x14ac:dyDescent="0.15">
      <c r="B1202" s="7"/>
      <c r="X1202" s="49" t="str">
        <f>IF(COUNTIF(C$6:C1202,C1202)=1,MAX(X$5:X1201)+1,"")</f>
        <v/>
      </c>
      <c r="Y1202" s="49" t="str">
        <f>IF(C1202=Recherche!$C$2,MAX(Y$5:Y1201)+1,"")</f>
        <v/>
      </c>
    </row>
    <row r="1203" spans="2:25" x14ac:dyDescent="0.15">
      <c r="B1203" s="7"/>
      <c r="X1203" s="49" t="str">
        <f>IF(COUNTIF(C$6:C1203,C1203)=1,MAX(X$5:X1202)+1,"")</f>
        <v/>
      </c>
      <c r="Y1203" s="49" t="str">
        <f>IF(C1203=Recherche!$C$2,MAX(Y$5:Y1202)+1,"")</f>
        <v/>
      </c>
    </row>
    <row r="1204" spans="2:25" x14ac:dyDescent="0.15">
      <c r="B1204" s="7"/>
      <c r="X1204" s="49" t="str">
        <f>IF(COUNTIF(C$6:C1204,C1204)=1,MAX(X$5:X1203)+1,"")</f>
        <v/>
      </c>
      <c r="Y1204" s="49" t="str">
        <f>IF(C1204=Recherche!$C$2,MAX(Y$5:Y1203)+1,"")</f>
        <v/>
      </c>
    </row>
    <row r="1205" spans="2:25" x14ac:dyDescent="0.15">
      <c r="B1205" s="7"/>
      <c r="X1205" s="49" t="str">
        <f>IF(COUNTIF(C$6:C1205,C1205)=1,MAX(X$5:X1204)+1,"")</f>
        <v/>
      </c>
      <c r="Y1205" s="49" t="str">
        <f>IF(C1205=Recherche!$C$2,MAX(Y$5:Y1204)+1,"")</f>
        <v/>
      </c>
    </row>
    <row r="1206" spans="2:25" x14ac:dyDescent="0.15">
      <c r="B1206" s="7"/>
      <c r="X1206" s="49" t="str">
        <f>IF(COUNTIF(C$6:C1206,C1206)=1,MAX(X$5:X1205)+1,"")</f>
        <v/>
      </c>
      <c r="Y1206" s="49" t="str">
        <f>IF(C1206=Recherche!$C$2,MAX(Y$5:Y1205)+1,"")</f>
        <v/>
      </c>
    </row>
    <row r="1207" spans="2:25" x14ac:dyDescent="0.15">
      <c r="B1207" s="7"/>
      <c r="X1207" s="49" t="str">
        <f>IF(COUNTIF(C$6:C1207,C1207)=1,MAX(X$5:X1206)+1,"")</f>
        <v/>
      </c>
      <c r="Y1207" s="49" t="str">
        <f>IF(C1207=Recherche!$C$2,MAX(Y$5:Y1206)+1,"")</f>
        <v/>
      </c>
    </row>
    <row r="1208" spans="2:25" x14ac:dyDescent="0.15">
      <c r="B1208" s="7"/>
      <c r="X1208" s="49" t="str">
        <f>IF(COUNTIF(C$6:C1208,C1208)=1,MAX(X$5:X1207)+1,"")</f>
        <v/>
      </c>
      <c r="Y1208" s="49" t="str">
        <f>IF(C1208=Recherche!$C$2,MAX(Y$5:Y1207)+1,"")</f>
        <v/>
      </c>
    </row>
    <row r="1209" spans="2:25" x14ac:dyDescent="0.15">
      <c r="B1209" s="7"/>
      <c r="X1209" s="49" t="str">
        <f>IF(COUNTIF(C$6:C1209,C1209)=1,MAX(X$5:X1208)+1,"")</f>
        <v/>
      </c>
      <c r="Y1209" s="49" t="str">
        <f>IF(C1209=Recherche!$C$2,MAX(Y$5:Y1208)+1,"")</f>
        <v/>
      </c>
    </row>
    <row r="1210" spans="2:25" x14ac:dyDescent="0.15">
      <c r="B1210" s="7"/>
      <c r="X1210" s="49" t="str">
        <f>IF(COUNTIF(C$6:C1210,C1210)=1,MAX(X$5:X1209)+1,"")</f>
        <v/>
      </c>
      <c r="Y1210" s="49" t="str">
        <f>IF(C1210=Recherche!$C$2,MAX(Y$5:Y1209)+1,"")</f>
        <v/>
      </c>
    </row>
    <row r="1211" spans="2:25" x14ac:dyDescent="0.15">
      <c r="B1211" s="7"/>
      <c r="X1211" s="49" t="str">
        <f>IF(COUNTIF(C$6:C1211,C1211)=1,MAX(X$5:X1210)+1,"")</f>
        <v/>
      </c>
      <c r="Y1211" s="49" t="str">
        <f>IF(C1211=Recherche!$C$2,MAX(Y$5:Y1210)+1,"")</f>
        <v/>
      </c>
    </row>
    <row r="1212" spans="2:25" x14ac:dyDescent="0.15">
      <c r="B1212" s="7"/>
      <c r="X1212" s="49" t="str">
        <f>IF(COUNTIF(C$6:C1212,C1212)=1,MAX(X$5:X1211)+1,"")</f>
        <v/>
      </c>
      <c r="Y1212" s="49" t="str">
        <f>IF(C1212=Recherche!$C$2,MAX(Y$5:Y1211)+1,"")</f>
        <v/>
      </c>
    </row>
    <row r="1213" spans="2:25" x14ac:dyDescent="0.15">
      <c r="B1213" s="7"/>
      <c r="X1213" s="49" t="str">
        <f>IF(COUNTIF(C$6:C1213,C1213)=1,MAX(X$5:X1212)+1,"")</f>
        <v/>
      </c>
      <c r="Y1213" s="49" t="str">
        <f>IF(C1213=Recherche!$C$2,MAX(Y$5:Y1212)+1,"")</f>
        <v/>
      </c>
    </row>
    <row r="1214" spans="2:25" x14ac:dyDescent="0.15">
      <c r="B1214" s="7"/>
      <c r="X1214" s="49" t="str">
        <f>IF(COUNTIF(C$6:C1214,C1214)=1,MAX(X$5:X1213)+1,"")</f>
        <v/>
      </c>
      <c r="Y1214" s="49" t="str">
        <f>IF(C1214=Recherche!$C$2,MAX(Y$5:Y1213)+1,"")</f>
        <v/>
      </c>
    </row>
    <row r="1215" spans="2:25" x14ac:dyDescent="0.15">
      <c r="B1215" s="7"/>
      <c r="X1215" s="49" t="str">
        <f>IF(COUNTIF(C$6:C1215,C1215)=1,MAX(X$5:X1214)+1,"")</f>
        <v/>
      </c>
      <c r="Y1215" s="49" t="str">
        <f>IF(C1215=Recherche!$C$2,MAX(Y$5:Y1214)+1,"")</f>
        <v/>
      </c>
    </row>
    <row r="1216" spans="2:25" x14ac:dyDescent="0.15">
      <c r="B1216" s="7"/>
      <c r="X1216" s="49" t="str">
        <f>IF(COUNTIF(C$6:C1216,C1216)=1,MAX(X$5:X1215)+1,"")</f>
        <v/>
      </c>
      <c r="Y1216" s="49" t="str">
        <f>IF(C1216=Recherche!$C$2,MAX(Y$5:Y1215)+1,"")</f>
        <v/>
      </c>
    </row>
    <row r="1217" spans="2:25" x14ac:dyDescent="0.15">
      <c r="B1217" s="7"/>
      <c r="X1217" s="49" t="str">
        <f>IF(COUNTIF(C$6:C1217,C1217)=1,MAX(X$5:X1216)+1,"")</f>
        <v/>
      </c>
      <c r="Y1217" s="49" t="str">
        <f>IF(C1217=Recherche!$C$2,MAX(Y$5:Y1216)+1,"")</f>
        <v/>
      </c>
    </row>
    <row r="1218" spans="2:25" x14ac:dyDescent="0.15">
      <c r="B1218" s="7"/>
      <c r="X1218" s="49" t="str">
        <f>IF(COUNTIF(C$6:C1218,C1218)=1,MAX(X$5:X1217)+1,"")</f>
        <v/>
      </c>
      <c r="Y1218" s="49" t="str">
        <f>IF(C1218=Recherche!$C$2,MAX(Y$5:Y1217)+1,"")</f>
        <v/>
      </c>
    </row>
    <row r="1219" spans="2:25" x14ac:dyDescent="0.15">
      <c r="B1219" s="7"/>
      <c r="X1219" s="49" t="str">
        <f>IF(COUNTIF(C$6:C1219,C1219)=1,MAX(X$5:X1218)+1,"")</f>
        <v/>
      </c>
      <c r="Y1219" s="49" t="str">
        <f>IF(C1219=Recherche!$C$2,MAX(Y$5:Y1218)+1,"")</f>
        <v/>
      </c>
    </row>
    <row r="1220" spans="2:25" x14ac:dyDescent="0.15">
      <c r="B1220" s="7"/>
      <c r="X1220" s="49" t="str">
        <f>IF(COUNTIF(C$6:C1220,C1220)=1,MAX(X$5:X1219)+1,"")</f>
        <v/>
      </c>
      <c r="Y1220" s="49" t="str">
        <f>IF(C1220=Recherche!$C$2,MAX(Y$5:Y1219)+1,"")</f>
        <v/>
      </c>
    </row>
    <row r="1221" spans="2:25" x14ac:dyDescent="0.15">
      <c r="B1221" s="7"/>
      <c r="X1221" s="49" t="str">
        <f>IF(COUNTIF(C$6:C1221,C1221)=1,MAX(X$5:X1220)+1,"")</f>
        <v/>
      </c>
      <c r="Y1221" s="49" t="str">
        <f>IF(C1221=Recherche!$C$2,MAX(Y$5:Y1220)+1,"")</f>
        <v/>
      </c>
    </row>
    <row r="1222" spans="2:25" x14ac:dyDescent="0.15">
      <c r="B1222" s="7"/>
      <c r="X1222" s="49" t="str">
        <f>IF(COUNTIF(C$6:C1222,C1222)=1,MAX(X$5:X1221)+1,"")</f>
        <v/>
      </c>
      <c r="Y1222" s="49" t="str">
        <f>IF(C1222=Recherche!$C$2,MAX(Y$5:Y1221)+1,"")</f>
        <v/>
      </c>
    </row>
    <row r="1223" spans="2:25" x14ac:dyDescent="0.15">
      <c r="B1223" s="7"/>
      <c r="X1223" s="49" t="str">
        <f>IF(COUNTIF(C$6:C1223,C1223)=1,MAX(X$5:X1222)+1,"")</f>
        <v/>
      </c>
      <c r="Y1223" s="49" t="str">
        <f>IF(C1223=Recherche!$C$2,MAX(Y$5:Y1222)+1,"")</f>
        <v/>
      </c>
    </row>
    <row r="1224" spans="2:25" x14ac:dyDescent="0.15">
      <c r="B1224" s="7"/>
      <c r="X1224" s="49" t="str">
        <f>IF(COUNTIF(C$6:C1224,C1224)=1,MAX(X$5:X1223)+1,"")</f>
        <v/>
      </c>
      <c r="Y1224" s="49" t="str">
        <f>IF(C1224=Recherche!$C$2,MAX(Y$5:Y1223)+1,"")</f>
        <v/>
      </c>
    </row>
    <row r="1225" spans="2:25" x14ac:dyDescent="0.15">
      <c r="B1225" s="7"/>
      <c r="X1225" s="49" t="str">
        <f>IF(COUNTIF(C$6:C1225,C1225)=1,MAX(X$5:X1224)+1,"")</f>
        <v/>
      </c>
      <c r="Y1225" s="49" t="str">
        <f>IF(C1225=Recherche!$C$2,MAX(Y$5:Y1224)+1,"")</f>
        <v/>
      </c>
    </row>
    <row r="1226" spans="2:25" x14ac:dyDescent="0.15">
      <c r="B1226" s="7"/>
      <c r="X1226" s="49" t="str">
        <f>IF(COUNTIF(C$6:C1226,C1226)=1,MAX(X$5:X1225)+1,"")</f>
        <v/>
      </c>
      <c r="Y1226" s="49" t="str">
        <f>IF(C1226=Recherche!$C$2,MAX(Y$5:Y1225)+1,"")</f>
        <v/>
      </c>
    </row>
    <row r="1227" spans="2:25" x14ac:dyDescent="0.15">
      <c r="B1227" s="7"/>
      <c r="X1227" s="49" t="str">
        <f>IF(COUNTIF(C$6:C1227,C1227)=1,MAX(X$5:X1226)+1,"")</f>
        <v/>
      </c>
      <c r="Y1227" s="49" t="str">
        <f>IF(C1227=Recherche!$C$2,MAX(Y$5:Y1226)+1,"")</f>
        <v/>
      </c>
    </row>
    <row r="1228" spans="2:25" x14ac:dyDescent="0.15">
      <c r="B1228" s="7"/>
      <c r="X1228" s="49" t="str">
        <f>IF(COUNTIF(C$6:C1228,C1228)=1,MAX(X$5:X1227)+1,"")</f>
        <v/>
      </c>
      <c r="Y1228" s="49" t="str">
        <f>IF(C1228=Recherche!$C$2,MAX(Y$5:Y1227)+1,"")</f>
        <v/>
      </c>
    </row>
    <row r="1229" spans="2:25" x14ac:dyDescent="0.15">
      <c r="B1229" s="7"/>
      <c r="X1229" s="49" t="str">
        <f>IF(COUNTIF(C$6:C1229,C1229)=1,MAX(X$5:X1228)+1,"")</f>
        <v/>
      </c>
      <c r="Y1229" s="49" t="str">
        <f>IF(C1229=Recherche!$C$2,MAX(Y$5:Y1228)+1,"")</f>
        <v/>
      </c>
    </row>
    <row r="1230" spans="2:25" x14ac:dyDescent="0.15">
      <c r="B1230" s="7"/>
      <c r="X1230" s="49" t="str">
        <f>IF(COUNTIF(C$6:C1230,C1230)=1,MAX(X$5:X1229)+1,"")</f>
        <v/>
      </c>
      <c r="Y1230" s="49" t="str">
        <f>IF(C1230=Recherche!$C$2,MAX(Y$5:Y1229)+1,"")</f>
        <v/>
      </c>
    </row>
    <row r="1231" spans="2:25" x14ac:dyDescent="0.15">
      <c r="B1231" s="7"/>
      <c r="X1231" s="49" t="str">
        <f>IF(COUNTIF(C$6:C1231,C1231)=1,MAX(X$5:X1230)+1,"")</f>
        <v/>
      </c>
      <c r="Y1231" s="49" t="str">
        <f>IF(C1231=Recherche!$C$2,MAX(Y$5:Y1230)+1,"")</f>
        <v/>
      </c>
    </row>
    <row r="1232" spans="2:25" x14ac:dyDescent="0.15">
      <c r="B1232" s="7"/>
      <c r="X1232" s="49" t="str">
        <f>IF(COUNTIF(C$6:C1232,C1232)=1,MAX(X$5:X1231)+1,"")</f>
        <v/>
      </c>
      <c r="Y1232" s="49" t="str">
        <f>IF(C1232=Recherche!$C$2,MAX(Y$5:Y1231)+1,"")</f>
        <v/>
      </c>
    </row>
    <row r="1233" spans="2:25" x14ac:dyDescent="0.15">
      <c r="B1233" s="7"/>
      <c r="X1233" s="49" t="str">
        <f>IF(COUNTIF(C$6:C1233,C1233)=1,MAX(X$5:X1232)+1,"")</f>
        <v/>
      </c>
      <c r="Y1233" s="49" t="str">
        <f>IF(C1233=Recherche!$C$2,MAX(Y$5:Y1232)+1,"")</f>
        <v/>
      </c>
    </row>
    <row r="1234" spans="2:25" x14ac:dyDescent="0.15">
      <c r="B1234" s="7"/>
      <c r="X1234" s="49" t="str">
        <f>IF(COUNTIF(C$6:C1234,C1234)=1,MAX(X$5:X1233)+1,"")</f>
        <v/>
      </c>
      <c r="Y1234" s="49" t="str">
        <f>IF(C1234=Recherche!$C$2,MAX(Y$5:Y1233)+1,"")</f>
        <v/>
      </c>
    </row>
    <row r="1235" spans="2:25" x14ac:dyDescent="0.15">
      <c r="B1235" s="7"/>
      <c r="X1235" s="49" t="str">
        <f>IF(COUNTIF(C$6:C1235,C1235)=1,MAX(X$5:X1234)+1,"")</f>
        <v/>
      </c>
      <c r="Y1235" s="49" t="str">
        <f>IF(C1235=Recherche!$C$2,MAX(Y$5:Y1234)+1,"")</f>
        <v/>
      </c>
    </row>
    <row r="1236" spans="2:25" x14ac:dyDescent="0.15">
      <c r="B1236" s="7"/>
      <c r="X1236" s="49" t="str">
        <f>IF(COUNTIF(C$6:C1236,C1236)=1,MAX(X$5:X1235)+1,"")</f>
        <v/>
      </c>
      <c r="Y1236" s="49" t="str">
        <f>IF(C1236=Recherche!$C$2,MAX(Y$5:Y1235)+1,"")</f>
        <v/>
      </c>
    </row>
    <row r="1237" spans="2:25" x14ac:dyDescent="0.15">
      <c r="B1237" s="7"/>
      <c r="X1237" s="49" t="str">
        <f>IF(COUNTIF(C$6:C1237,C1237)=1,MAX(X$5:X1236)+1,"")</f>
        <v/>
      </c>
      <c r="Y1237" s="49" t="str">
        <f>IF(C1237=Recherche!$C$2,MAX(Y$5:Y1236)+1,"")</f>
        <v/>
      </c>
    </row>
    <row r="1238" spans="2:25" x14ac:dyDescent="0.15">
      <c r="B1238" s="7"/>
      <c r="X1238" s="49" t="str">
        <f>IF(COUNTIF(C$6:C1238,C1238)=1,MAX(X$5:X1237)+1,"")</f>
        <v/>
      </c>
      <c r="Y1238" s="49" t="str">
        <f>IF(C1238=Recherche!$C$2,MAX(Y$5:Y1237)+1,"")</f>
        <v/>
      </c>
    </row>
    <row r="1239" spans="2:25" x14ac:dyDescent="0.15">
      <c r="B1239" s="7"/>
      <c r="X1239" s="49" t="str">
        <f>IF(COUNTIF(C$6:C1239,C1239)=1,MAX(X$5:X1238)+1,"")</f>
        <v/>
      </c>
      <c r="Y1239" s="49" t="str">
        <f>IF(C1239=Recherche!$C$2,MAX(Y$5:Y1238)+1,"")</f>
        <v/>
      </c>
    </row>
    <row r="1240" spans="2:25" x14ac:dyDescent="0.15">
      <c r="B1240" s="7"/>
      <c r="X1240" s="49" t="str">
        <f>IF(COUNTIF(C$6:C1240,C1240)=1,MAX(X$5:X1239)+1,"")</f>
        <v/>
      </c>
      <c r="Y1240" s="49" t="str">
        <f>IF(C1240=Recherche!$C$2,MAX(Y$5:Y1239)+1,"")</f>
        <v/>
      </c>
    </row>
    <row r="1241" spans="2:25" x14ac:dyDescent="0.15">
      <c r="B1241" s="7"/>
      <c r="X1241" s="49" t="str">
        <f>IF(COUNTIF(C$6:C1241,C1241)=1,MAX(X$5:X1240)+1,"")</f>
        <v/>
      </c>
      <c r="Y1241" s="49" t="str">
        <f>IF(C1241=Recherche!$C$2,MAX(Y$5:Y1240)+1,"")</f>
        <v/>
      </c>
    </row>
    <row r="1242" spans="2:25" x14ac:dyDescent="0.15">
      <c r="B1242" s="7"/>
      <c r="X1242" s="49" t="str">
        <f>IF(COUNTIF(C$6:C1242,C1242)=1,MAX(X$5:X1241)+1,"")</f>
        <v/>
      </c>
      <c r="Y1242" s="49" t="str">
        <f>IF(C1242=Recherche!$C$2,MAX(Y$5:Y1241)+1,"")</f>
        <v/>
      </c>
    </row>
    <row r="1243" spans="2:25" x14ac:dyDescent="0.15">
      <c r="B1243" s="7"/>
      <c r="X1243" s="49" t="str">
        <f>IF(COUNTIF(C$6:C1243,C1243)=1,MAX(X$5:X1242)+1,"")</f>
        <v/>
      </c>
      <c r="Y1243" s="49" t="str">
        <f>IF(C1243=Recherche!$C$2,MAX(Y$5:Y1242)+1,"")</f>
        <v/>
      </c>
    </row>
    <row r="1244" spans="2:25" x14ac:dyDescent="0.15">
      <c r="B1244" s="7"/>
      <c r="X1244" s="49" t="str">
        <f>IF(COUNTIF(C$6:C1244,C1244)=1,MAX(X$5:X1243)+1,"")</f>
        <v/>
      </c>
      <c r="Y1244" s="49" t="str">
        <f>IF(C1244=Recherche!$C$2,MAX(Y$5:Y1243)+1,"")</f>
        <v/>
      </c>
    </row>
    <row r="1245" spans="2:25" x14ac:dyDescent="0.15">
      <c r="B1245" s="7"/>
      <c r="X1245" s="49" t="str">
        <f>IF(COUNTIF(C$6:C1245,C1245)=1,MAX(X$5:X1244)+1,"")</f>
        <v/>
      </c>
      <c r="Y1245" s="49" t="str">
        <f>IF(C1245=Recherche!$C$2,MAX(Y$5:Y1244)+1,"")</f>
        <v/>
      </c>
    </row>
    <row r="1246" spans="2:25" x14ac:dyDescent="0.15">
      <c r="B1246" s="7"/>
      <c r="X1246" s="49" t="str">
        <f>IF(COUNTIF(C$6:C1246,C1246)=1,MAX(X$5:X1245)+1,"")</f>
        <v/>
      </c>
      <c r="Y1246" s="49" t="str">
        <f>IF(C1246=Recherche!$C$2,MAX(Y$5:Y1245)+1,"")</f>
        <v/>
      </c>
    </row>
    <row r="1247" spans="2:25" x14ac:dyDescent="0.15">
      <c r="B1247" s="7"/>
      <c r="X1247" s="49" t="str">
        <f>IF(COUNTIF(C$6:C1247,C1247)=1,MAX(X$5:X1246)+1,"")</f>
        <v/>
      </c>
      <c r="Y1247" s="49" t="str">
        <f>IF(C1247=Recherche!$C$2,MAX(Y$5:Y1246)+1,"")</f>
        <v/>
      </c>
    </row>
    <row r="1248" spans="2:25" x14ac:dyDescent="0.15">
      <c r="B1248" s="7"/>
      <c r="X1248" s="49" t="str">
        <f>IF(COUNTIF(C$6:C1248,C1248)=1,MAX(X$5:X1247)+1,"")</f>
        <v/>
      </c>
      <c r="Y1248" s="49" t="str">
        <f>IF(C1248=Recherche!$C$2,MAX(Y$5:Y1247)+1,"")</f>
        <v/>
      </c>
    </row>
    <row r="1249" spans="2:2" x14ac:dyDescent="0.15">
      <c r="B1249" s="7"/>
    </row>
    <row r="1250" spans="2:2" x14ac:dyDescent="0.15">
      <c r="B1250" s="7"/>
    </row>
    <row r="1251" spans="2:2" x14ac:dyDescent="0.15">
      <c r="B1251" s="7"/>
    </row>
    <row r="1252" spans="2:2" x14ac:dyDescent="0.15">
      <c r="B1252" s="7"/>
    </row>
    <row r="1253" spans="2:2" x14ac:dyDescent="0.15">
      <c r="B1253" s="7"/>
    </row>
    <row r="1254" spans="2:2" x14ac:dyDescent="0.15">
      <c r="B1254" s="7"/>
    </row>
    <row r="1255" spans="2:2" x14ac:dyDescent="0.15">
      <c r="B1255" s="7"/>
    </row>
    <row r="1256" spans="2:2" x14ac:dyDescent="0.15">
      <c r="B1256" s="7"/>
    </row>
    <row r="1257" spans="2:2" x14ac:dyDescent="0.15">
      <c r="B1257" s="7"/>
    </row>
    <row r="1258" spans="2:2" x14ac:dyDescent="0.15">
      <c r="B1258" s="7"/>
    </row>
    <row r="1259" spans="2:2" x14ac:dyDescent="0.15">
      <c r="B1259" s="7"/>
    </row>
    <row r="1260" spans="2:2" x14ac:dyDescent="0.15">
      <c r="B1260" s="7"/>
    </row>
    <row r="1261" spans="2:2" x14ac:dyDescent="0.15">
      <c r="B1261" s="7"/>
    </row>
    <row r="1262" spans="2:2" x14ac:dyDescent="0.15">
      <c r="B1262" s="7"/>
    </row>
    <row r="1263" spans="2:2" x14ac:dyDescent="0.15">
      <c r="B1263" s="7"/>
    </row>
    <row r="1264" spans="2:2" x14ac:dyDescent="0.15">
      <c r="B1264" s="7"/>
    </row>
    <row r="1265" spans="2:2" x14ac:dyDescent="0.15">
      <c r="B1265" s="7"/>
    </row>
    <row r="1266" spans="2:2" x14ac:dyDescent="0.15">
      <c r="B1266" s="7"/>
    </row>
    <row r="1267" spans="2:2" x14ac:dyDescent="0.15">
      <c r="B1267" s="7"/>
    </row>
    <row r="1268" spans="2:2" x14ac:dyDescent="0.15">
      <c r="B1268" s="7"/>
    </row>
    <row r="1269" spans="2:2" x14ac:dyDescent="0.15">
      <c r="B1269" s="7"/>
    </row>
    <row r="1270" spans="2:2" x14ac:dyDescent="0.15">
      <c r="B1270" s="7"/>
    </row>
    <row r="1271" spans="2:2" x14ac:dyDescent="0.15">
      <c r="B1271" s="7"/>
    </row>
    <row r="1272" spans="2:2" x14ac:dyDescent="0.15">
      <c r="B1272" s="7"/>
    </row>
    <row r="1273" spans="2:2" x14ac:dyDescent="0.15">
      <c r="B1273" s="7"/>
    </row>
    <row r="1274" spans="2:2" x14ac:dyDescent="0.15">
      <c r="B1274" s="7"/>
    </row>
    <row r="1275" spans="2:2" x14ac:dyDescent="0.15">
      <c r="B1275" s="7"/>
    </row>
    <row r="1276" spans="2:2" x14ac:dyDescent="0.15">
      <c r="B1276" s="7"/>
    </row>
    <row r="1277" spans="2:2" x14ac:dyDescent="0.15">
      <c r="B1277" s="7"/>
    </row>
    <row r="1278" spans="2:2" x14ac:dyDescent="0.15">
      <c r="B1278" s="7"/>
    </row>
    <row r="1279" spans="2:2" x14ac:dyDescent="0.15">
      <c r="B1279" s="7"/>
    </row>
    <row r="1280" spans="2:2" x14ac:dyDescent="0.15">
      <c r="B1280" s="7"/>
    </row>
    <row r="1281" spans="2:2" x14ac:dyDescent="0.15">
      <c r="B1281" s="7"/>
    </row>
    <row r="1282" spans="2:2" x14ac:dyDescent="0.15">
      <c r="B1282" s="7"/>
    </row>
    <row r="1283" spans="2:2" x14ac:dyDescent="0.15">
      <c r="B1283" s="7"/>
    </row>
    <row r="1284" spans="2:2" x14ac:dyDescent="0.15">
      <c r="B1284" s="7"/>
    </row>
    <row r="1285" spans="2:2" x14ac:dyDescent="0.15">
      <c r="B1285" s="7"/>
    </row>
    <row r="1286" spans="2:2" x14ac:dyDescent="0.15">
      <c r="B1286" s="7"/>
    </row>
    <row r="1287" spans="2:2" x14ac:dyDescent="0.15">
      <c r="B1287" s="7"/>
    </row>
    <row r="1288" spans="2:2" x14ac:dyDescent="0.15">
      <c r="B1288" s="7"/>
    </row>
    <row r="1289" spans="2:2" x14ac:dyDescent="0.15">
      <c r="B1289" s="7"/>
    </row>
    <row r="1290" spans="2:2" x14ac:dyDescent="0.15">
      <c r="B1290" s="7"/>
    </row>
    <row r="1291" spans="2:2" x14ac:dyDescent="0.15">
      <c r="B1291" s="7"/>
    </row>
    <row r="1292" spans="2:2" x14ac:dyDescent="0.15">
      <c r="B1292" s="7"/>
    </row>
    <row r="1293" spans="2:2" x14ac:dyDescent="0.15">
      <c r="B1293" s="7"/>
    </row>
    <row r="1294" spans="2:2" x14ac:dyDescent="0.15">
      <c r="B1294" s="7"/>
    </row>
    <row r="1295" spans="2:2" x14ac:dyDescent="0.15">
      <c r="B1295" s="7"/>
    </row>
    <row r="1296" spans="2:2" x14ac:dyDescent="0.15">
      <c r="B1296" s="7"/>
    </row>
    <row r="1297" spans="2:2" x14ac:dyDescent="0.15">
      <c r="B1297" s="7"/>
    </row>
    <row r="1298" spans="2:2" x14ac:dyDescent="0.15">
      <c r="B1298" s="7"/>
    </row>
    <row r="1299" spans="2:2" x14ac:dyDescent="0.15">
      <c r="B1299" s="7"/>
    </row>
    <row r="1300" spans="2:2" x14ac:dyDescent="0.15">
      <c r="B1300" s="7"/>
    </row>
    <row r="1301" spans="2:2" x14ac:dyDescent="0.15">
      <c r="B1301" s="7"/>
    </row>
    <row r="1302" spans="2:2" x14ac:dyDescent="0.15">
      <c r="B1302" s="7"/>
    </row>
    <row r="1303" spans="2:2" x14ac:dyDescent="0.15">
      <c r="B1303" s="7"/>
    </row>
    <row r="1304" spans="2:2" x14ac:dyDescent="0.15">
      <c r="B1304" s="7"/>
    </row>
    <row r="1305" spans="2:2" x14ac:dyDescent="0.15">
      <c r="B1305" s="7"/>
    </row>
    <row r="1306" spans="2:2" x14ac:dyDescent="0.15">
      <c r="B1306" s="7"/>
    </row>
    <row r="1307" spans="2:2" x14ac:dyDescent="0.15">
      <c r="B1307" s="7"/>
    </row>
    <row r="1308" spans="2:2" x14ac:dyDescent="0.15">
      <c r="B1308" s="7"/>
    </row>
    <row r="1309" spans="2:2" x14ac:dyDescent="0.15">
      <c r="B1309" s="7"/>
    </row>
    <row r="1310" spans="2:2" x14ac:dyDescent="0.15">
      <c r="B1310" s="7"/>
    </row>
    <row r="1311" spans="2:2" x14ac:dyDescent="0.15">
      <c r="B1311" s="7"/>
    </row>
    <row r="1312" spans="2:2" x14ac:dyDescent="0.15">
      <c r="B1312" s="7"/>
    </row>
    <row r="1313" spans="2:2" x14ac:dyDescent="0.15">
      <c r="B1313" s="7"/>
    </row>
    <row r="1314" spans="2:2" x14ac:dyDescent="0.15">
      <c r="B1314" s="7"/>
    </row>
    <row r="1315" spans="2:2" x14ac:dyDescent="0.15">
      <c r="B1315" s="7"/>
    </row>
    <row r="1316" spans="2:2" x14ac:dyDescent="0.15">
      <c r="B1316" s="7"/>
    </row>
    <row r="1317" spans="2:2" x14ac:dyDescent="0.15">
      <c r="B1317" s="7"/>
    </row>
    <row r="1318" spans="2:2" x14ac:dyDescent="0.15">
      <c r="B1318" s="7"/>
    </row>
    <row r="1319" spans="2:2" x14ac:dyDescent="0.15">
      <c r="B1319" s="7"/>
    </row>
    <row r="1320" spans="2:2" x14ac:dyDescent="0.15">
      <c r="B1320" s="7"/>
    </row>
    <row r="1321" spans="2:2" x14ac:dyDescent="0.15">
      <c r="B1321" s="7"/>
    </row>
    <row r="1322" spans="2:2" x14ac:dyDescent="0.15">
      <c r="B1322" s="7"/>
    </row>
    <row r="1323" spans="2:2" x14ac:dyDescent="0.15">
      <c r="B1323" s="7"/>
    </row>
    <row r="1324" spans="2:2" x14ac:dyDescent="0.15">
      <c r="B1324" s="7"/>
    </row>
    <row r="1325" spans="2:2" x14ac:dyDescent="0.15">
      <c r="B1325" s="7"/>
    </row>
    <row r="1326" spans="2:2" x14ac:dyDescent="0.15">
      <c r="B1326" s="7"/>
    </row>
    <row r="1327" spans="2:2" x14ac:dyDescent="0.15">
      <c r="B1327" s="7"/>
    </row>
    <row r="1328" spans="2:2" x14ac:dyDescent="0.15">
      <c r="B1328" s="7"/>
    </row>
    <row r="1329" spans="2:2" x14ac:dyDescent="0.15">
      <c r="B1329" s="7"/>
    </row>
    <row r="1330" spans="2:2" x14ac:dyDescent="0.15">
      <c r="B1330" s="7"/>
    </row>
    <row r="1331" spans="2:2" x14ac:dyDescent="0.15">
      <c r="B1331" s="7"/>
    </row>
    <row r="1332" spans="2:2" x14ac:dyDescent="0.15">
      <c r="B1332" s="7"/>
    </row>
    <row r="1333" spans="2:2" x14ac:dyDescent="0.15">
      <c r="B1333" s="7"/>
    </row>
    <row r="1334" spans="2:2" x14ac:dyDescent="0.15">
      <c r="B1334" s="7"/>
    </row>
    <row r="1335" spans="2:2" x14ac:dyDescent="0.15">
      <c r="B1335" s="7"/>
    </row>
    <row r="1336" spans="2:2" x14ac:dyDescent="0.15">
      <c r="B1336" s="7"/>
    </row>
    <row r="1337" spans="2:2" x14ac:dyDescent="0.15">
      <c r="B1337" s="7"/>
    </row>
    <row r="1338" spans="2:2" x14ac:dyDescent="0.15">
      <c r="B1338" s="7"/>
    </row>
    <row r="1339" spans="2:2" x14ac:dyDescent="0.15">
      <c r="B1339" s="7"/>
    </row>
    <row r="1340" spans="2:2" x14ac:dyDescent="0.15">
      <c r="B1340" s="7"/>
    </row>
    <row r="1341" spans="2:2" x14ac:dyDescent="0.15">
      <c r="B1341" s="7"/>
    </row>
    <row r="1342" spans="2:2" x14ac:dyDescent="0.15">
      <c r="B1342" s="7"/>
    </row>
    <row r="1343" spans="2:2" x14ac:dyDescent="0.15">
      <c r="B1343" s="7"/>
    </row>
    <row r="1344" spans="2:2" x14ac:dyDescent="0.15">
      <c r="B1344" s="7"/>
    </row>
    <row r="1345" spans="2:2" x14ac:dyDescent="0.15">
      <c r="B1345" s="7"/>
    </row>
    <row r="1346" spans="2:2" x14ac:dyDescent="0.15">
      <c r="B1346" s="7"/>
    </row>
    <row r="1347" spans="2:2" x14ac:dyDescent="0.15">
      <c r="B1347" s="7"/>
    </row>
    <row r="1348" spans="2:2" x14ac:dyDescent="0.15">
      <c r="B1348" s="7"/>
    </row>
    <row r="1349" spans="2:2" x14ac:dyDescent="0.15">
      <c r="B1349" s="7"/>
    </row>
    <row r="1350" spans="2:2" x14ac:dyDescent="0.15">
      <c r="B1350" s="7"/>
    </row>
    <row r="1351" spans="2:2" x14ac:dyDescent="0.15">
      <c r="B1351" s="7"/>
    </row>
    <row r="1352" spans="2:2" x14ac:dyDescent="0.15">
      <c r="B1352" s="7"/>
    </row>
    <row r="1353" spans="2:2" x14ac:dyDescent="0.15">
      <c r="B1353" s="7"/>
    </row>
    <row r="1354" spans="2:2" x14ac:dyDescent="0.15">
      <c r="B1354" s="7"/>
    </row>
    <row r="1355" spans="2:2" x14ac:dyDescent="0.15">
      <c r="B1355" s="7"/>
    </row>
    <row r="1356" spans="2:2" x14ac:dyDescent="0.15">
      <c r="B1356" s="7"/>
    </row>
    <row r="1357" spans="2:2" x14ac:dyDescent="0.15">
      <c r="B1357" s="7"/>
    </row>
    <row r="1358" spans="2:2" x14ac:dyDescent="0.15">
      <c r="B1358" s="7"/>
    </row>
    <row r="1359" spans="2:2" x14ac:dyDescent="0.15">
      <c r="B1359" s="7"/>
    </row>
    <row r="1360" spans="2:2" x14ac:dyDescent="0.15">
      <c r="B1360" s="7"/>
    </row>
    <row r="1361" spans="2:2" x14ac:dyDescent="0.15">
      <c r="B1361" s="7"/>
    </row>
    <row r="1362" spans="2:2" x14ac:dyDescent="0.15">
      <c r="B1362" s="7"/>
    </row>
    <row r="1363" spans="2:2" x14ac:dyDescent="0.15">
      <c r="B1363" s="7"/>
    </row>
    <row r="1364" spans="2:2" x14ac:dyDescent="0.15">
      <c r="B1364" s="7"/>
    </row>
    <row r="1365" spans="2:2" x14ac:dyDescent="0.15">
      <c r="B1365" s="7"/>
    </row>
    <row r="1366" spans="2:2" x14ac:dyDescent="0.15">
      <c r="B1366" s="7"/>
    </row>
    <row r="1367" spans="2:2" x14ac:dyDescent="0.15">
      <c r="B1367" s="7"/>
    </row>
    <row r="1368" spans="2:2" x14ac:dyDescent="0.15">
      <c r="B1368" s="7"/>
    </row>
    <row r="1369" spans="2:2" x14ac:dyDescent="0.15">
      <c r="B1369" s="7"/>
    </row>
    <row r="1370" spans="2:2" x14ac:dyDescent="0.15">
      <c r="B1370" s="7"/>
    </row>
    <row r="1371" spans="2:2" x14ac:dyDescent="0.15">
      <c r="B1371" s="7"/>
    </row>
    <row r="1372" spans="2:2" x14ac:dyDescent="0.15">
      <c r="B1372" s="7"/>
    </row>
    <row r="1373" spans="2:2" x14ac:dyDescent="0.15">
      <c r="B1373" s="7"/>
    </row>
    <row r="1374" spans="2:2" x14ac:dyDescent="0.15">
      <c r="B1374" s="7"/>
    </row>
    <row r="1375" spans="2:2" x14ac:dyDescent="0.15">
      <c r="B1375" s="7"/>
    </row>
    <row r="1376" spans="2:2" x14ac:dyDescent="0.15">
      <c r="B1376" s="7"/>
    </row>
    <row r="1377" spans="2:2" x14ac:dyDescent="0.15">
      <c r="B1377" s="7"/>
    </row>
    <row r="1378" spans="2:2" x14ac:dyDescent="0.15">
      <c r="B1378" s="7"/>
    </row>
    <row r="1379" spans="2:2" x14ac:dyDescent="0.15">
      <c r="B1379" s="7"/>
    </row>
    <row r="1380" spans="2:2" x14ac:dyDescent="0.15">
      <c r="B1380" s="7"/>
    </row>
    <row r="1381" spans="2:2" x14ac:dyDescent="0.15">
      <c r="B1381" s="7"/>
    </row>
    <row r="1382" spans="2:2" x14ac:dyDescent="0.15">
      <c r="B1382" s="7"/>
    </row>
    <row r="1383" spans="2:2" x14ac:dyDescent="0.15">
      <c r="B1383" s="7"/>
    </row>
    <row r="1384" spans="2:2" x14ac:dyDescent="0.15">
      <c r="B1384" s="7"/>
    </row>
    <row r="1385" spans="2:2" x14ac:dyDescent="0.15">
      <c r="B1385" s="7"/>
    </row>
    <row r="1386" spans="2:2" x14ac:dyDescent="0.15">
      <c r="B1386" s="7"/>
    </row>
    <row r="1387" spans="2:2" x14ac:dyDescent="0.15">
      <c r="B1387" s="7"/>
    </row>
    <row r="1388" spans="2:2" x14ac:dyDescent="0.15">
      <c r="B1388" s="7"/>
    </row>
    <row r="1389" spans="2:2" x14ac:dyDescent="0.15">
      <c r="B1389" s="7"/>
    </row>
    <row r="1390" spans="2:2" x14ac:dyDescent="0.15">
      <c r="B1390" s="7"/>
    </row>
    <row r="1391" spans="2:2" x14ac:dyDescent="0.15">
      <c r="B1391" s="7"/>
    </row>
    <row r="1392" spans="2:2" x14ac:dyDescent="0.15">
      <c r="B1392" s="7"/>
    </row>
    <row r="1393" spans="2:2" x14ac:dyDescent="0.15">
      <c r="B1393" s="7"/>
    </row>
    <row r="1394" spans="2:2" x14ac:dyDescent="0.15">
      <c r="B1394" s="7"/>
    </row>
    <row r="1395" spans="2:2" x14ac:dyDescent="0.15">
      <c r="B1395" s="7"/>
    </row>
    <row r="1396" spans="2:2" x14ac:dyDescent="0.15">
      <c r="B1396" s="7"/>
    </row>
    <row r="1397" spans="2:2" x14ac:dyDescent="0.15">
      <c r="B1397" s="7"/>
    </row>
    <row r="1398" spans="2:2" x14ac:dyDescent="0.15">
      <c r="B1398" s="7"/>
    </row>
    <row r="1399" spans="2:2" x14ac:dyDescent="0.15">
      <c r="B1399" s="7"/>
    </row>
    <row r="1400" spans="2:2" x14ac:dyDescent="0.15">
      <c r="B1400" s="7"/>
    </row>
    <row r="1401" spans="2:2" x14ac:dyDescent="0.15">
      <c r="B1401" s="7"/>
    </row>
    <row r="1402" spans="2:2" x14ac:dyDescent="0.15">
      <c r="B1402" s="7"/>
    </row>
    <row r="1403" spans="2:2" x14ac:dyDescent="0.15">
      <c r="B1403" s="7"/>
    </row>
    <row r="1404" spans="2:2" x14ac:dyDescent="0.15">
      <c r="B1404" s="7"/>
    </row>
    <row r="1405" spans="2:2" x14ac:dyDescent="0.15">
      <c r="B1405" s="7"/>
    </row>
    <row r="1406" spans="2:2" x14ac:dyDescent="0.15">
      <c r="B1406" s="7"/>
    </row>
    <row r="1407" spans="2:2" x14ac:dyDescent="0.15">
      <c r="B1407" s="7"/>
    </row>
    <row r="1408" spans="2:2" x14ac:dyDescent="0.15">
      <c r="B1408" s="7"/>
    </row>
    <row r="1409" spans="2:2" x14ac:dyDescent="0.15">
      <c r="B1409" s="7"/>
    </row>
    <row r="1410" spans="2:2" x14ac:dyDescent="0.15">
      <c r="B1410" s="7"/>
    </row>
    <row r="1411" spans="2:2" x14ac:dyDescent="0.15">
      <c r="B1411" s="7"/>
    </row>
    <row r="1412" spans="2:2" x14ac:dyDescent="0.15">
      <c r="B1412" s="7"/>
    </row>
    <row r="1413" spans="2:2" x14ac:dyDescent="0.15">
      <c r="B1413" s="7"/>
    </row>
    <row r="1414" spans="2:2" x14ac:dyDescent="0.15">
      <c r="B1414" s="7"/>
    </row>
    <row r="1415" spans="2:2" x14ac:dyDescent="0.15">
      <c r="B1415" s="7"/>
    </row>
    <row r="1416" spans="2:2" x14ac:dyDescent="0.15">
      <c r="B1416" s="7"/>
    </row>
    <row r="1417" spans="2:2" x14ac:dyDescent="0.15">
      <c r="B1417" s="7"/>
    </row>
    <row r="1418" spans="2:2" x14ac:dyDescent="0.15">
      <c r="B1418" s="7"/>
    </row>
    <row r="1419" spans="2:2" x14ac:dyDescent="0.15">
      <c r="B1419" s="7"/>
    </row>
    <row r="1420" spans="2:2" x14ac:dyDescent="0.15">
      <c r="B1420" s="7"/>
    </row>
    <row r="1421" spans="2:2" x14ac:dyDescent="0.15">
      <c r="B1421" s="7"/>
    </row>
    <row r="1422" spans="2:2" x14ac:dyDescent="0.15">
      <c r="B1422" s="7"/>
    </row>
    <row r="1423" spans="2:2" x14ac:dyDescent="0.15">
      <c r="B1423" s="7"/>
    </row>
    <row r="1424" spans="2:2" x14ac:dyDescent="0.15">
      <c r="B1424" s="7"/>
    </row>
    <row r="1425" spans="2:2" x14ac:dyDescent="0.15">
      <c r="B1425" s="7"/>
    </row>
    <row r="1426" spans="2:2" x14ac:dyDescent="0.15">
      <c r="B1426" s="7"/>
    </row>
    <row r="1427" spans="2:2" x14ac:dyDescent="0.15">
      <c r="B1427" s="7"/>
    </row>
    <row r="1428" spans="2:2" x14ac:dyDescent="0.15">
      <c r="B1428" s="7"/>
    </row>
    <row r="1429" spans="2:2" x14ac:dyDescent="0.15">
      <c r="B1429" s="7"/>
    </row>
    <row r="1430" spans="2:2" x14ac:dyDescent="0.15">
      <c r="B1430" s="7"/>
    </row>
    <row r="1431" spans="2:2" x14ac:dyDescent="0.15">
      <c r="B1431" s="7"/>
    </row>
    <row r="1432" spans="2:2" x14ac:dyDescent="0.15">
      <c r="B1432" s="7"/>
    </row>
    <row r="1433" spans="2:2" x14ac:dyDescent="0.15">
      <c r="B1433" s="7"/>
    </row>
    <row r="1434" spans="2:2" x14ac:dyDescent="0.15">
      <c r="B1434" s="7"/>
    </row>
    <row r="1435" spans="2:2" x14ac:dyDescent="0.15">
      <c r="B1435" s="7"/>
    </row>
    <row r="1436" spans="2:2" x14ac:dyDescent="0.15">
      <c r="B1436" s="7"/>
    </row>
    <row r="1437" spans="2:2" x14ac:dyDescent="0.15">
      <c r="B1437" s="7"/>
    </row>
    <row r="1438" spans="2:2" x14ac:dyDescent="0.15">
      <c r="B1438" s="7"/>
    </row>
    <row r="1439" spans="2:2" x14ac:dyDescent="0.15">
      <c r="B1439" s="7"/>
    </row>
    <row r="1440" spans="2:2" x14ac:dyDescent="0.15">
      <c r="B1440" s="7"/>
    </row>
    <row r="1441" spans="2:2" x14ac:dyDescent="0.15">
      <c r="B1441" s="7"/>
    </row>
    <row r="1442" spans="2:2" x14ac:dyDescent="0.15">
      <c r="B1442" s="7"/>
    </row>
    <row r="1443" spans="2:2" x14ac:dyDescent="0.15">
      <c r="B1443" s="7"/>
    </row>
    <row r="1444" spans="2:2" x14ac:dyDescent="0.15">
      <c r="B1444" s="7"/>
    </row>
    <row r="1445" spans="2:2" x14ac:dyDescent="0.15">
      <c r="B1445" s="7"/>
    </row>
    <row r="1446" spans="2:2" x14ac:dyDescent="0.15">
      <c r="B1446" s="7"/>
    </row>
    <row r="1447" spans="2:2" x14ac:dyDescent="0.15">
      <c r="B1447" s="7"/>
    </row>
    <row r="1448" spans="2:2" x14ac:dyDescent="0.15">
      <c r="B1448" s="7"/>
    </row>
    <row r="1449" spans="2:2" x14ac:dyDescent="0.15">
      <c r="B1449" s="7"/>
    </row>
    <row r="1450" spans="2:2" x14ac:dyDescent="0.15">
      <c r="B1450" s="7"/>
    </row>
    <row r="1451" spans="2:2" x14ac:dyDescent="0.15">
      <c r="B1451" s="7"/>
    </row>
    <row r="1452" spans="2:2" x14ac:dyDescent="0.15">
      <c r="B1452" s="7"/>
    </row>
    <row r="1453" spans="2:2" x14ac:dyDescent="0.15">
      <c r="B1453" s="7"/>
    </row>
    <row r="1454" spans="2:2" x14ac:dyDescent="0.15">
      <c r="B1454" s="7"/>
    </row>
    <row r="1455" spans="2:2" x14ac:dyDescent="0.15">
      <c r="B1455" s="7"/>
    </row>
    <row r="1456" spans="2:2" x14ac:dyDescent="0.15">
      <c r="B1456" s="7"/>
    </row>
    <row r="1457" spans="2:2" x14ac:dyDescent="0.15">
      <c r="B1457" s="7"/>
    </row>
    <row r="1458" spans="2:2" x14ac:dyDescent="0.15">
      <c r="B1458" s="7"/>
    </row>
    <row r="1459" spans="2:2" x14ac:dyDescent="0.15">
      <c r="B1459" s="7"/>
    </row>
    <row r="1460" spans="2:2" x14ac:dyDescent="0.15">
      <c r="B1460" s="7"/>
    </row>
    <row r="1461" spans="2:2" x14ac:dyDescent="0.15">
      <c r="B1461" s="7"/>
    </row>
    <row r="1462" spans="2:2" x14ac:dyDescent="0.15">
      <c r="B1462" s="7"/>
    </row>
    <row r="1463" spans="2:2" x14ac:dyDescent="0.15">
      <c r="B1463" s="7"/>
    </row>
    <row r="1464" spans="2:2" x14ac:dyDescent="0.15">
      <c r="B1464" s="7"/>
    </row>
    <row r="1465" spans="2:2" x14ac:dyDescent="0.15">
      <c r="B1465" s="7"/>
    </row>
    <row r="1466" spans="2:2" x14ac:dyDescent="0.15">
      <c r="B1466" s="7"/>
    </row>
    <row r="1467" spans="2:2" x14ac:dyDescent="0.15">
      <c r="B1467" s="7"/>
    </row>
    <row r="1468" spans="2:2" x14ac:dyDescent="0.15">
      <c r="B1468" s="7"/>
    </row>
    <row r="1469" spans="2:2" x14ac:dyDescent="0.15">
      <c r="B1469" s="7"/>
    </row>
    <row r="1470" spans="2:2" x14ac:dyDescent="0.15">
      <c r="B1470" s="7"/>
    </row>
    <row r="1471" spans="2:2" x14ac:dyDescent="0.15">
      <c r="B1471" s="7"/>
    </row>
    <row r="1472" spans="2:2" x14ac:dyDescent="0.15">
      <c r="B1472" s="7"/>
    </row>
    <row r="1473" spans="2:2" x14ac:dyDescent="0.15">
      <c r="B1473" s="7"/>
    </row>
    <row r="1474" spans="2:2" x14ac:dyDescent="0.15">
      <c r="B1474" s="7"/>
    </row>
    <row r="1475" spans="2:2" x14ac:dyDescent="0.15">
      <c r="B1475" s="7"/>
    </row>
    <row r="1476" spans="2:2" x14ac:dyDescent="0.15">
      <c r="B1476" s="7"/>
    </row>
    <row r="1477" spans="2:2" x14ac:dyDescent="0.15">
      <c r="B1477" s="7"/>
    </row>
    <row r="1478" spans="2:2" x14ac:dyDescent="0.15">
      <c r="B1478" s="7"/>
    </row>
    <row r="1479" spans="2:2" x14ac:dyDescent="0.15">
      <c r="B1479" s="7"/>
    </row>
    <row r="1480" spans="2:2" x14ac:dyDescent="0.15">
      <c r="B1480" s="7"/>
    </row>
    <row r="1481" spans="2:2" x14ac:dyDescent="0.15">
      <c r="B1481" s="7"/>
    </row>
    <row r="1482" spans="2:2" x14ac:dyDescent="0.15">
      <c r="B1482" s="7"/>
    </row>
    <row r="1483" spans="2:2" x14ac:dyDescent="0.15">
      <c r="B1483" s="7"/>
    </row>
    <row r="1484" spans="2:2" x14ac:dyDescent="0.15">
      <c r="B1484" s="7"/>
    </row>
    <row r="1485" spans="2:2" x14ac:dyDescent="0.15">
      <c r="B1485" s="7"/>
    </row>
    <row r="1486" spans="2:2" x14ac:dyDescent="0.15">
      <c r="B1486" s="7"/>
    </row>
    <row r="1487" spans="2:2" x14ac:dyDescent="0.15">
      <c r="B1487" s="7"/>
    </row>
    <row r="1488" spans="2:2" x14ac:dyDescent="0.15">
      <c r="B1488" s="7"/>
    </row>
    <row r="1489" spans="2:2" x14ac:dyDescent="0.15">
      <c r="B1489" s="7"/>
    </row>
    <row r="1490" spans="2:2" x14ac:dyDescent="0.15">
      <c r="B1490" s="7"/>
    </row>
    <row r="1491" spans="2:2" x14ac:dyDescent="0.15">
      <c r="B1491" s="7"/>
    </row>
    <row r="1492" spans="2:2" x14ac:dyDescent="0.15">
      <c r="B1492" s="7"/>
    </row>
    <row r="1493" spans="2:2" x14ac:dyDescent="0.15">
      <c r="B1493" s="7"/>
    </row>
    <row r="1494" spans="2:2" x14ac:dyDescent="0.15">
      <c r="B1494" s="7"/>
    </row>
    <row r="1495" spans="2:2" x14ac:dyDescent="0.15">
      <c r="B1495" s="7"/>
    </row>
    <row r="1496" spans="2:2" x14ac:dyDescent="0.15">
      <c r="B1496" s="7"/>
    </row>
    <row r="1497" spans="2:2" x14ac:dyDescent="0.15">
      <c r="B1497" s="7"/>
    </row>
    <row r="1498" spans="2:2" x14ac:dyDescent="0.15">
      <c r="B1498" s="7"/>
    </row>
    <row r="1499" spans="2:2" x14ac:dyDescent="0.15">
      <c r="B1499" s="7"/>
    </row>
    <row r="1500" spans="2:2" x14ac:dyDescent="0.15">
      <c r="B1500" s="7"/>
    </row>
    <row r="1501" spans="2:2" x14ac:dyDescent="0.15">
      <c r="B1501" s="7"/>
    </row>
    <row r="1502" spans="2:2" x14ac:dyDescent="0.15">
      <c r="B1502" s="7"/>
    </row>
    <row r="1503" spans="2:2" x14ac:dyDescent="0.15">
      <c r="B1503" s="7"/>
    </row>
    <row r="1504" spans="2:2" x14ac:dyDescent="0.15">
      <c r="B1504" s="7"/>
    </row>
    <row r="1505" spans="2:2" x14ac:dyDescent="0.15">
      <c r="B1505" s="7"/>
    </row>
    <row r="1506" spans="2:2" x14ac:dyDescent="0.15">
      <c r="B1506" s="7"/>
    </row>
    <row r="1507" spans="2:2" x14ac:dyDescent="0.15">
      <c r="B1507" s="7"/>
    </row>
    <row r="1508" spans="2:2" x14ac:dyDescent="0.15">
      <c r="B1508" s="7"/>
    </row>
    <row r="1509" spans="2:2" x14ac:dyDescent="0.15">
      <c r="B1509" s="7"/>
    </row>
    <row r="1510" spans="2:2" x14ac:dyDescent="0.15">
      <c r="B1510" s="7"/>
    </row>
    <row r="1511" spans="2:2" x14ac:dyDescent="0.15">
      <c r="B1511" s="7"/>
    </row>
    <row r="1512" spans="2:2" x14ac:dyDescent="0.15">
      <c r="B1512" s="7"/>
    </row>
    <row r="1513" spans="2:2" x14ac:dyDescent="0.15">
      <c r="B1513" s="7"/>
    </row>
    <row r="1514" spans="2:2" x14ac:dyDescent="0.15">
      <c r="B1514" s="7"/>
    </row>
    <row r="1515" spans="2:2" x14ac:dyDescent="0.15">
      <c r="B1515" s="7"/>
    </row>
    <row r="1516" spans="2:2" x14ac:dyDescent="0.15">
      <c r="B1516" s="7"/>
    </row>
    <row r="1517" spans="2:2" x14ac:dyDescent="0.15">
      <c r="B1517" s="7"/>
    </row>
    <row r="1518" spans="2:2" x14ac:dyDescent="0.15">
      <c r="B1518" s="7"/>
    </row>
    <row r="1519" spans="2:2" x14ac:dyDescent="0.15">
      <c r="B1519" s="7"/>
    </row>
    <row r="1520" spans="2:2" x14ac:dyDescent="0.15">
      <c r="B1520" s="7"/>
    </row>
    <row r="1521" spans="2:2" x14ac:dyDescent="0.15">
      <c r="B1521" s="7"/>
    </row>
    <row r="1522" spans="2:2" x14ac:dyDescent="0.15">
      <c r="B1522" s="7"/>
    </row>
    <row r="1523" spans="2:2" x14ac:dyDescent="0.15">
      <c r="B1523" s="7"/>
    </row>
    <row r="1524" spans="2:2" x14ac:dyDescent="0.15">
      <c r="B1524" s="7"/>
    </row>
    <row r="1525" spans="2:2" x14ac:dyDescent="0.15">
      <c r="B1525" s="7"/>
    </row>
    <row r="1526" spans="2:2" x14ac:dyDescent="0.15">
      <c r="B1526" s="7"/>
    </row>
    <row r="1527" spans="2:2" x14ac:dyDescent="0.15">
      <c r="B1527" s="7"/>
    </row>
    <row r="1528" spans="2:2" x14ac:dyDescent="0.15">
      <c r="B1528" s="7"/>
    </row>
    <row r="1529" spans="2:2" x14ac:dyDescent="0.15">
      <c r="B1529" s="7"/>
    </row>
    <row r="1530" spans="2:2" x14ac:dyDescent="0.15">
      <c r="B1530" s="7"/>
    </row>
    <row r="1531" spans="2:2" x14ac:dyDescent="0.15">
      <c r="B1531" s="7"/>
    </row>
    <row r="1532" spans="2:2" x14ac:dyDescent="0.15">
      <c r="B1532" s="7"/>
    </row>
    <row r="1533" spans="2:2" x14ac:dyDescent="0.15">
      <c r="B1533" s="7"/>
    </row>
    <row r="1534" spans="2:2" x14ac:dyDescent="0.15">
      <c r="B1534" s="7"/>
    </row>
    <row r="1535" spans="2:2" x14ac:dyDescent="0.15">
      <c r="B1535" s="7"/>
    </row>
    <row r="1536" spans="2:2" x14ac:dyDescent="0.15">
      <c r="B1536" s="7"/>
    </row>
    <row r="1537" spans="2:2" x14ac:dyDescent="0.15">
      <c r="B1537" s="7"/>
    </row>
    <row r="1538" spans="2:2" x14ac:dyDescent="0.15">
      <c r="B1538" s="7"/>
    </row>
    <row r="1539" spans="2:2" x14ac:dyDescent="0.15">
      <c r="B1539" s="7"/>
    </row>
    <row r="1540" spans="2:2" x14ac:dyDescent="0.15">
      <c r="B1540" s="7"/>
    </row>
    <row r="1541" spans="2:2" x14ac:dyDescent="0.15">
      <c r="B1541" s="7"/>
    </row>
    <row r="1542" spans="2:2" x14ac:dyDescent="0.15">
      <c r="B1542" s="7"/>
    </row>
    <row r="1543" spans="2:2" x14ac:dyDescent="0.15">
      <c r="B1543" s="7"/>
    </row>
    <row r="1544" spans="2:2" x14ac:dyDescent="0.15">
      <c r="B1544" s="7"/>
    </row>
    <row r="1545" spans="2:2" x14ac:dyDescent="0.15">
      <c r="B1545" s="7"/>
    </row>
    <row r="1546" spans="2:2" x14ac:dyDescent="0.15">
      <c r="B1546" s="7"/>
    </row>
    <row r="1547" spans="2:2" x14ac:dyDescent="0.15">
      <c r="B1547" s="7"/>
    </row>
    <row r="1548" spans="2:2" x14ac:dyDescent="0.15">
      <c r="B1548" s="7"/>
    </row>
    <row r="1549" spans="2:2" x14ac:dyDescent="0.15">
      <c r="B1549" s="7"/>
    </row>
    <row r="1550" spans="2:2" x14ac:dyDescent="0.15">
      <c r="B1550" s="7"/>
    </row>
    <row r="1551" spans="2:2" x14ac:dyDescent="0.15">
      <c r="B1551" s="7"/>
    </row>
    <row r="1552" spans="2:2" x14ac:dyDescent="0.15">
      <c r="B1552" s="7"/>
    </row>
    <row r="1553" spans="2:2" x14ac:dyDescent="0.15">
      <c r="B1553" s="7"/>
    </row>
    <row r="1554" spans="2:2" x14ac:dyDescent="0.15">
      <c r="B1554" s="7"/>
    </row>
    <row r="1555" spans="2:2" x14ac:dyDescent="0.15">
      <c r="B1555" s="7"/>
    </row>
    <row r="1556" spans="2:2" x14ac:dyDescent="0.15">
      <c r="B1556" s="7"/>
    </row>
    <row r="1557" spans="2:2" x14ac:dyDescent="0.15">
      <c r="B1557" s="7"/>
    </row>
    <row r="1558" spans="2:2" x14ac:dyDescent="0.15">
      <c r="B1558" s="7"/>
    </row>
    <row r="1559" spans="2:2" x14ac:dyDescent="0.15">
      <c r="B1559" s="7"/>
    </row>
    <row r="1560" spans="2:2" x14ac:dyDescent="0.15">
      <c r="B1560" s="7"/>
    </row>
    <row r="1561" spans="2:2" x14ac:dyDescent="0.15">
      <c r="B1561" s="7"/>
    </row>
    <row r="1562" spans="2:2" x14ac:dyDescent="0.15">
      <c r="B1562" s="7"/>
    </row>
    <row r="1563" spans="2:2" x14ac:dyDescent="0.15">
      <c r="B1563" s="7"/>
    </row>
    <row r="1564" spans="2:2" x14ac:dyDescent="0.15">
      <c r="B1564" s="7"/>
    </row>
    <row r="1565" spans="2:2" x14ac:dyDescent="0.15">
      <c r="B1565" s="7"/>
    </row>
    <row r="1566" spans="2:2" x14ac:dyDescent="0.15">
      <c r="B1566" s="7"/>
    </row>
    <row r="1567" spans="2:2" x14ac:dyDescent="0.15">
      <c r="B1567" s="7"/>
    </row>
    <row r="1568" spans="2:2" x14ac:dyDescent="0.15">
      <c r="B1568" s="7"/>
    </row>
    <row r="1569" spans="2:2" x14ac:dyDescent="0.15">
      <c r="B1569" s="7"/>
    </row>
    <row r="1570" spans="2:2" x14ac:dyDescent="0.15">
      <c r="B1570" s="7"/>
    </row>
    <row r="1571" spans="2:2" x14ac:dyDescent="0.15">
      <c r="B1571" s="7"/>
    </row>
    <row r="1572" spans="2:2" x14ac:dyDescent="0.15">
      <c r="B1572" s="7"/>
    </row>
    <row r="1573" spans="2:2" x14ac:dyDescent="0.15">
      <c r="B1573" s="7"/>
    </row>
    <row r="1574" spans="2:2" x14ac:dyDescent="0.15">
      <c r="B1574" s="7"/>
    </row>
    <row r="1575" spans="2:2" x14ac:dyDescent="0.15">
      <c r="B1575" s="7"/>
    </row>
    <row r="1576" spans="2:2" x14ac:dyDescent="0.15">
      <c r="B1576" s="7"/>
    </row>
    <row r="1577" spans="2:2" x14ac:dyDescent="0.15">
      <c r="B1577" s="7"/>
    </row>
    <row r="1578" spans="2:2" x14ac:dyDescent="0.15">
      <c r="B1578" s="7"/>
    </row>
    <row r="1579" spans="2:2" x14ac:dyDescent="0.15">
      <c r="B1579" s="7"/>
    </row>
    <row r="1580" spans="2:2" x14ac:dyDescent="0.15">
      <c r="B1580" s="7"/>
    </row>
    <row r="1581" spans="2:2" x14ac:dyDescent="0.15">
      <c r="B1581" s="7"/>
    </row>
    <row r="1582" spans="2:2" x14ac:dyDescent="0.15">
      <c r="B1582" s="7"/>
    </row>
    <row r="1583" spans="2:2" x14ac:dyDescent="0.15">
      <c r="B1583" s="7"/>
    </row>
    <row r="1584" spans="2:2" x14ac:dyDescent="0.15">
      <c r="B1584" s="7"/>
    </row>
    <row r="1585" spans="2:2" x14ac:dyDescent="0.15">
      <c r="B1585" s="7"/>
    </row>
    <row r="1586" spans="2:2" x14ac:dyDescent="0.15">
      <c r="B1586" s="7"/>
    </row>
    <row r="1587" spans="2:2" x14ac:dyDescent="0.15">
      <c r="B1587" s="7"/>
    </row>
    <row r="1588" spans="2:2" x14ac:dyDescent="0.15">
      <c r="B1588" s="7"/>
    </row>
    <row r="1589" spans="2:2" x14ac:dyDescent="0.15">
      <c r="B1589" s="7"/>
    </row>
    <row r="1590" spans="2:2" x14ac:dyDescent="0.15">
      <c r="B1590" s="7"/>
    </row>
    <row r="1591" spans="2:2" x14ac:dyDescent="0.15">
      <c r="B1591" s="7"/>
    </row>
    <row r="1592" spans="2:2" x14ac:dyDescent="0.15">
      <c r="B1592" s="7"/>
    </row>
    <row r="1593" spans="2:2" x14ac:dyDescent="0.15">
      <c r="B1593" s="7"/>
    </row>
    <row r="1594" spans="2:2" x14ac:dyDescent="0.15">
      <c r="B1594" s="7"/>
    </row>
    <row r="1595" spans="2:2" x14ac:dyDescent="0.15">
      <c r="B1595" s="7"/>
    </row>
    <row r="1596" spans="2:2" x14ac:dyDescent="0.15">
      <c r="B1596" s="7"/>
    </row>
    <row r="1597" spans="2:2" x14ac:dyDescent="0.15">
      <c r="B1597" s="7"/>
    </row>
    <row r="1598" spans="2:2" x14ac:dyDescent="0.15">
      <c r="B1598" s="7"/>
    </row>
    <row r="1599" spans="2:2" x14ac:dyDescent="0.15">
      <c r="B1599" s="7"/>
    </row>
    <row r="1600" spans="2:2" x14ac:dyDescent="0.15">
      <c r="B1600" s="7"/>
    </row>
    <row r="1601" spans="2:2" x14ac:dyDescent="0.15">
      <c r="B1601" s="7"/>
    </row>
    <row r="1602" spans="2:2" x14ac:dyDescent="0.15">
      <c r="B1602" s="7"/>
    </row>
    <row r="1603" spans="2:2" x14ac:dyDescent="0.15">
      <c r="B1603" s="7"/>
    </row>
    <row r="1604" spans="2:2" x14ac:dyDescent="0.15">
      <c r="B1604" s="7"/>
    </row>
    <row r="1605" spans="2:2" x14ac:dyDescent="0.15">
      <c r="B1605" s="7"/>
    </row>
    <row r="1606" spans="2:2" x14ac:dyDescent="0.15">
      <c r="B1606" s="7"/>
    </row>
    <row r="1607" spans="2:2" x14ac:dyDescent="0.15">
      <c r="B1607" s="7"/>
    </row>
    <row r="1608" spans="2:2" x14ac:dyDescent="0.15">
      <c r="B1608" s="7"/>
    </row>
    <row r="1609" spans="2:2" x14ac:dyDescent="0.15">
      <c r="B1609" s="7"/>
    </row>
    <row r="1610" spans="2:2" x14ac:dyDescent="0.15">
      <c r="B1610" s="7"/>
    </row>
    <row r="1611" spans="2:2" x14ac:dyDescent="0.15">
      <c r="B1611" s="7"/>
    </row>
    <row r="1612" spans="2:2" x14ac:dyDescent="0.15">
      <c r="B1612" s="7"/>
    </row>
    <row r="1613" spans="2:2" x14ac:dyDescent="0.15">
      <c r="B1613" s="7"/>
    </row>
    <row r="1614" spans="2:2" x14ac:dyDescent="0.15">
      <c r="B1614" s="7"/>
    </row>
    <row r="1615" spans="2:2" x14ac:dyDescent="0.15">
      <c r="B1615" s="7"/>
    </row>
    <row r="1616" spans="2:2" x14ac:dyDescent="0.15">
      <c r="B1616" s="7"/>
    </row>
    <row r="1617" spans="2:2" x14ac:dyDescent="0.15">
      <c r="B1617" s="7"/>
    </row>
    <row r="1618" spans="2:2" x14ac:dyDescent="0.15">
      <c r="B1618" s="7"/>
    </row>
    <row r="1619" spans="2:2" x14ac:dyDescent="0.15">
      <c r="B1619" s="7"/>
    </row>
    <row r="1620" spans="2:2" x14ac:dyDescent="0.15">
      <c r="B1620" s="7"/>
    </row>
    <row r="1621" spans="2:2" x14ac:dyDescent="0.15">
      <c r="B1621" s="7"/>
    </row>
    <row r="1622" spans="2:2" x14ac:dyDescent="0.15">
      <c r="B1622" s="7"/>
    </row>
    <row r="1623" spans="2:2" x14ac:dyDescent="0.15">
      <c r="B1623" s="7"/>
    </row>
    <row r="1624" spans="2:2" x14ac:dyDescent="0.15">
      <c r="B1624" s="7"/>
    </row>
    <row r="1625" spans="2:2" x14ac:dyDescent="0.15">
      <c r="B1625" s="7"/>
    </row>
    <row r="1626" spans="2:2" x14ac:dyDescent="0.15">
      <c r="B1626" s="7"/>
    </row>
    <row r="1627" spans="2:2" x14ac:dyDescent="0.15">
      <c r="B1627" s="7"/>
    </row>
    <row r="1628" spans="2:2" x14ac:dyDescent="0.15">
      <c r="B1628" s="7"/>
    </row>
    <row r="1629" spans="2:2" x14ac:dyDescent="0.15">
      <c r="B1629" s="7"/>
    </row>
    <row r="1630" spans="2:2" x14ac:dyDescent="0.15">
      <c r="B1630" s="7"/>
    </row>
    <row r="1631" spans="2:2" x14ac:dyDescent="0.15">
      <c r="B1631" s="7"/>
    </row>
    <row r="1632" spans="2:2" x14ac:dyDescent="0.15">
      <c r="B1632" s="7"/>
    </row>
    <row r="1633" spans="2:2" x14ac:dyDescent="0.15">
      <c r="B1633" s="7"/>
    </row>
    <row r="1634" spans="2:2" x14ac:dyDescent="0.15">
      <c r="B1634" s="7"/>
    </row>
    <row r="1635" spans="2:2" x14ac:dyDescent="0.15">
      <c r="B1635" s="7"/>
    </row>
    <row r="1636" spans="2:2" x14ac:dyDescent="0.15">
      <c r="B1636" s="7"/>
    </row>
    <row r="1637" spans="2:2" x14ac:dyDescent="0.15">
      <c r="B1637" s="7"/>
    </row>
    <row r="1638" spans="2:2" x14ac:dyDescent="0.15">
      <c r="B1638" s="7"/>
    </row>
    <row r="1639" spans="2:2" x14ac:dyDescent="0.15">
      <c r="B1639" s="7"/>
    </row>
    <row r="1640" spans="2:2" x14ac:dyDescent="0.15">
      <c r="B1640" s="7"/>
    </row>
    <row r="1641" spans="2:2" x14ac:dyDescent="0.15">
      <c r="B1641" s="7"/>
    </row>
    <row r="1642" spans="2:2" x14ac:dyDescent="0.15">
      <c r="B1642" s="7"/>
    </row>
    <row r="1643" spans="2:2" x14ac:dyDescent="0.15">
      <c r="B1643" s="7"/>
    </row>
    <row r="1644" spans="2:2" x14ac:dyDescent="0.15">
      <c r="B1644" s="7"/>
    </row>
    <row r="1645" spans="2:2" x14ac:dyDescent="0.15">
      <c r="B1645" s="7"/>
    </row>
    <row r="1646" spans="2:2" x14ac:dyDescent="0.15">
      <c r="B1646" s="7"/>
    </row>
    <row r="1647" spans="2:2" x14ac:dyDescent="0.15">
      <c r="B1647" s="7"/>
    </row>
    <row r="1648" spans="2:2" x14ac:dyDescent="0.15">
      <c r="B1648" s="7"/>
    </row>
    <row r="1649" spans="2:2" x14ac:dyDescent="0.15">
      <c r="B1649" s="7"/>
    </row>
    <row r="1650" spans="2:2" x14ac:dyDescent="0.15">
      <c r="B1650" s="7"/>
    </row>
    <row r="1651" spans="2:2" x14ac:dyDescent="0.15">
      <c r="B1651" s="7"/>
    </row>
    <row r="1652" spans="2:2" x14ac:dyDescent="0.15">
      <c r="B1652" s="7"/>
    </row>
    <row r="1653" spans="2:2" x14ac:dyDescent="0.15">
      <c r="B1653" s="7"/>
    </row>
    <row r="1654" spans="2:2" x14ac:dyDescent="0.15">
      <c r="B1654" s="7"/>
    </row>
    <row r="1655" spans="2:2" x14ac:dyDescent="0.15">
      <c r="B1655" s="7"/>
    </row>
    <row r="1656" spans="2:2" x14ac:dyDescent="0.15">
      <c r="B1656" s="7"/>
    </row>
    <row r="1657" spans="2:2" x14ac:dyDescent="0.15">
      <c r="B1657" s="7"/>
    </row>
    <row r="1658" spans="2:2" x14ac:dyDescent="0.15">
      <c r="B1658" s="7"/>
    </row>
    <row r="1659" spans="2:2" x14ac:dyDescent="0.15">
      <c r="B1659" s="7"/>
    </row>
    <row r="1660" spans="2:2" x14ac:dyDescent="0.15">
      <c r="B1660" s="7"/>
    </row>
    <row r="1661" spans="2:2" x14ac:dyDescent="0.15">
      <c r="B1661" s="7"/>
    </row>
    <row r="1662" spans="2:2" x14ac:dyDescent="0.15">
      <c r="B1662" s="7"/>
    </row>
    <row r="1663" spans="2:2" x14ac:dyDescent="0.15">
      <c r="B1663" s="7"/>
    </row>
    <row r="1664" spans="2:2" x14ac:dyDescent="0.15">
      <c r="B1664" s="7"/>
    </row>
    <row r="1665" spans="2:2" x14ac:dyDescent="0.15">
      <c r="B1665" s="7"/>
    </row>
    <row r="1666" spans="2:2" x14ac:dyDescent="0.15">
      <c r="B1666" s="7"/>
    </row>
    <row r="1667" spans="2:2" x14ac:dyDescent="0.15">
      <c r="B1667" s="7"/>
    </row>
    <row r="1668" spans="2:2" x14ac:dyDescent="0.15">
      <c r="B1668" s="7"/>
    </row>
    <row r="1669" spans="2:2" x14ac:dyDescent="0.15">
      <c r="B1669" s="7"/>
    </row>
    <row r="1670" spans="2:2" x14ac:dyDescent="0.15">
      <c r="B1670" s="7"/>
    </row>
    <row r="1671" spans="2:2" x14ac:dyDescent="0.15">
      <c r="B1671" s="7"/>
    </row>
    <row r="1672" spans="2:2" x14ac:dyDescent="0.15">
      <c r="B1672" s="7"/>
    </row>
    <row r="1673" spans="2:2" x14ac:dyDescent="0.15">
      <c r="B1673" s="7"/>
    </row>
    <row r="1674" spans="2:2" x14ac:dyDescent="0.15">
      <c r="B1674" s="7"/>
    </row>
    <row r="1675" spans="2:2" x14ac:dyDescent="0.15">
      <c r="B1675" s="7"/>
    </row>
    <row r="1676" spans="2:2" x14ac:dyDescent="0.15">
      <c r="B1676" s="7"/>
    </row>
    <row r="1677" spans="2:2" x14ac:dyDescent="0.15">
      <c r="B1677" s="7"/>
    </row>
    <row r="1678" spans="2:2" x14ac:dyDescent="0.15">
      <c r="B1678" s="7"/>
    </row>
    <row r="1679" spans="2:2" x14ac:dyDescent="0.15">
      <c r="B1679" s="7"/>
    </row>
    <row r="1680" spans="2:2" x14ac:dyDescent="0.15">
      <c r="B1680" s="7"/>
    </row>
    <row r="1681" spans="2:2" x14ac:dyDescent="0.15">
      <c r="B1681" s="7"/>
    </row>
    <row r="1682" spans="2:2" x14ac:dyDescent="0.15">
      <c r="B1682" s="7"/>
    </row>
    <row r="1683" spans="2:2" x14ac:dyDescent="0.15">
      <c r="B1683" s="7"/>
    </row>
    <row r="1684" spans="2:2" x14ac:dyDescent="0.15">
      <c r="B1684" s="7"/>
    </row>
    <row r="1685" spans="2:2" x14ac:dyDescent="0.15">
      <c r="B1685" s="7"/>
    </row>
    <row r="1686" spans="2:2" x14ac:dyDescent="0.15">
      <c r="B1686" s="7"/>
    </row>
    <row r="1687" spans="2:2" x14ac:dyDescent="0.15">
      <c r="B1687" s="7"/>
    </row>
    <row r="1688" spans="2:2" x14ac:dyDescent="0.15">
      <c r="B1688" s="7"/>
    </row>
    <row r="1689" spans="2:2" x14ac:dyDescent="0.15">
      <c r="B1689" s="7"/>
    </row>
    <row r="1690" spans="2:2" x14ac:dyDescent="0.15">
      <c r="B1690" s="7"/>
    </row>
    <row r="1691" spans="2:2" x14ac:dyDescent="0.15">
      <c r="B1691" s="7"/>
    </row>
    <row r="1692" spans="2:2" x14ac:dyDescent="0.15">
      <c r="B1692" s="7"/>
    </row>
    <row r="1693" spans="2:2" x14ac:dyDescent="0.15">
      <c r="B1693" s="7"/>
    </row>
    <row r="1694" spans="2:2" x14ac:dyDescent="0.15">
      <c r="B1694" s="7"/>
    </row>
    <row r="1695" spans="2:2" x14ac:dyDescent="0.15">
      <c r="B1695" s="7"/>
    </row>
    <row r="1696" spans="2:2" x14ac:dyDescent="0.15">
      <c r="B1696" s="7"/>
    </row>
    <row r="1697" spans="2:2" x14ac:dyDescent="0.15">
      <c r="B1697" s="7"/>
    </row>
    <row r="1698" spans="2:2" x14ac:dyDescent="0.15">
      <c r="B1698" s="7"/>
    </row>
    <row r="1699" spans="2:2" x14ac:dyDescent="0.15">
      <c r="B1699" s="7"/>
    </row>
    <row r="1700" spans="2:2" x14ac:dyDescent="0.15">
      <c r="B1700" s="7"/>
    </row>
    <row r="1701" spans="2:2" x14ac:dyDescent="0.15">
      <c r="B1701" s="7"/>
    </row>
    <row r="1702" spans="2:2" x14ac:dyDescent="0.15">
      <c r="B1702" s="7"/>
    </row>
    <row r="1703" spans="2:2" x14ac:dyDescent="0.15">
      <c r="B1703" s="7"/>
    </row>
    <row r="1704" spans="2:2" x14ac:dyDescent="0.15">
      <c r="B1704" s="7"/>
    </row>
    <row r="1705" spans="2:2" x14ac:dyDescent="0.15">
      <c r="B1705" s="7"/>
    </row>
    <row r="1706" spans="2:2" x14ac:dyDescent="0.15">
      <c r="B1706" s="7"/>
    </row>
    <row r="1707" spans="2:2" x14ac:dyDescent="0.15">
      <c r="B1707" s="7"/>
    </row>
    <row r="1708" spans="2:2" x14ac:dyDescent="0.15">
      <c r="B1708" s="7"/>
    </row>
    <row r="1709" spans="2:2" x14ac:dyDescent="0.15">
      <c r="B1709" s="7"/>
    </row>
    <row r="1710" spans="2:2" x14ac:dyDescent="0.15">
      <c r="B1710" s="7"/>
    </row>
    <row r="1711" spans="2:2" x14ac:dyDescent="0.15">
      <c r="B1711" s="7"/>
    </row>
    <row r="1712" spans="2:2" x14ac:dyDescent="0.15">
      <c r="B1712" s="7"/>
    </row>
    <row r="1713" spans="2:2" x14ac:dyDescent="0.15">
      <c r="B1713" s="7"/>
    </row>
    <row r="1714" spans="2:2" x14ac:dyDescent="0.15">
      <c r="B1714" s="7"/>
    </row>
    <row r="1715" spans="2:2" x14ac:dyDescent="0.15">
      <c r="B1715" s="7"/>
    </row>
    <row r="1716" spans="2:2" x14ac:dyDescent="0.15">
      <c r="B1716" s="7"/>
    </row>
    <row r="1717" spans="2:2" x14ac:dyDescent="0.15">
      <c r="B1717" s="7"/>
    </row>
    <row r="1718" spans="2:2" x14ac:dyDescent="0.15">
      <c r="B1718" s="7"/>
    </row>
    <row r="1719" spans="2:2" x14ac:dyDescent="0.15">
      <c r="B1719" s="7"/>
    </row>
    <row r="1720" spans="2:2" x14ac:dyDescent="0.15">
      <c r="B1720" s="7"/>
    </row>
    <row r="1721" spans="2:2" x14ac:dyDescent="0.15">
      <c r="B1721" s="7"/>
    </row>
    <row r="1722" spans="2:2" x14ac:dyDescent="0.15">
      <c r="B1722" s="7"/>
    </row>
    <row r="1723" spans="2:2" x14ac:dyDescent="0.15">
      <c r="B1723" s="7"/>
    </row>
    <row r="1724" spans="2:2" x14ac:dyDescent="0.15">
      <c r="B1724" s="7"/>
    </row>
    <row r="1725" spans="2:2" x14ac:dyDescent="0.15">
      <c r="B1725" s="7"/>
    </row>
    <row r="1726" spans="2:2" x14ac:dyDescent="0.15">
      <c r="B1726" s="7"/>
    </row>
    <row r="1727" spans="2:2" x14ac:dyDescent="0.15">
      <c r="B1727" s="7"/>
    </row>
    <row r="1728" spans="2:2" x14ac:dyDescent="0.15">
      <c r="B1728" s="7"/>
    </row>
    <row r="1729" spans="2:2" x14ac:dyDescent="0.15">
      <c r="B1729" s="7"/>
    </row>
    <row r="1730" spans="2:2" x14ac:dyDescent="0.15">
      <c r="B1730" s="7"/>
    </row>
    <row r="1731" spans="2:2" x14ac:dyDescent="0.15">
      <c r="B1731" s="7"/>
    </row>
    <row r="1732" spans="2:2" x14ac:dyDescent="0.15">
      <c r="B1732" s="7"/>
    </row>
    <row r="1733" spans="2:2" x14ac:dyDescent="0.15">
      <c r="B1733" s="7"/>
    </row>
    <row r="1734" spans="2:2" x14ac:dyDescent="0.15">
      <c r="B1734" s="7"/>
    </row>
    <row r="1735" spans="2:2" x14ac:dyDescent="0.15">
      <c r="B1735" s="7"/>
    </row>
    <row r="1736" spans="2:2" x14ac:dyDescent="0.15">
      <c r="B1736" s="7"/>
    </row>
    <row r="1737" spans="2:2" x14ac:dyDescent="0.15">
      <c r="B1737" s="7"/>
    </row>
    <row r="1738" spans="2:2" x14ac:dyDescent="0.15">
      <c r="B1738" s="7"/>
    </row>
    <row r="1739" spans="2:2" x14ac:dyDescent="0.15">
      <c r="B1739" s="7"/>
    </row>
    <row r="1740" spans="2:2" x14ac:dyDescent="0.15">
      <c r="B1740" s="7"/>
    </row>
    <row r="1741" spans="2:2" x14ac:dyDescent="0.15">
      <c r="B1741" s="7"/>
    </row>
    <row r="1742" spans="2:2" x14ac:dyDescent="0.15">
      <c r="B1742" s="7"/>
    </row>
    <row r="1743" spans="2:2" x14ac:dyDescent="0.15">
      <c r="B1743" s="7"/>
    </row>
    <row r="1744" spans="2:2" x14ac:dyDescent="0.15">
      <c r="B1744" s="7"/>
    </row>
    <row r="1745" spans="2:2" x14ac:dyDescent="0.15">
      <c r="B1745" s="7"/>
    </row>
    <row r="1746" spans="2:2" x14ac:dyDescent="0.15">
      <c r="B1746" s="7"/>
    </row>
    <row r="1747" spans="2:2" x14ac:dyDescent="0.15">
      <c r="B1747" s="7"/>
    </row>
    <row r="1748" spans="2:2" x14ac:dyDescent="0.15">
      <c r="B1748" s="7"/>
    </row>
    <row r="1749" spans="2:2" x14ac:dyDescent="0.15">
      <c r="B1749" s="7"/>
    </row>
    <row r="1750" spans="2:2" x14ac:dyDescent="0.15">
      <c r="B1750" s="7"/>
    </row>
    <row r="1751" spans="2:2" x14ac:dyDescent="0.15">
      <c r="B1751" s="7"/>
    </row>
    <row r="1752" spans="2:2" x14ac:dyDescent="0.15">
      <c r="B1752" s="7"/>
    </row>
    <row r="1753" spans="2:2" x14ac:dyDescent="0.15">
      <c r="B1753" s="7"/>
    </row>
    <row r="1754" spans="2:2" x14ac:dyDescent="0.15">
      <c r="B1754" s="7"/>
    </row>
    <row r="1755" spans="2:2" x14ac:dyDescent="0.15">
      <c r="B1755" s="7"/>
    </row>
    <row r="1756" spans="2:2" x14ac:dyDescent="0.15">
      <c r="B1756" s="7"/>
    </row>
    <row r="1757" spans="2:2" x14ac:dyDescent="0.15">
      <c r="B1757" s="7"/>
    </row>
    <row r="1758" spans="2:2" x14ac:dyDescent="0.15">
      <c r="B1758" s="7"/>
    </row>
    <row r="1759" spans="2:2" x14ac:dyDescent="0.15">
      <c r="B1759" s="7"/>
    </row>
    <row r="1760" spans="2:2" x14ac:dyDescent="0.15">
      <c r="B1760" s="7"/>
    </row>
    <row r="1761" spans="2:2" x14ac:dyDescent="0.15">
      <c r="B1761" s="7"/>
    </row>
    <row r="1762" spans="2:2" x14ac:dyDescent="0.15">
      <c r="B1762" s="7"/>
    </row>
    <row r="1763" spans="2:2" x14ac:dyDescent="0.15">
      <c r="B1763" s="7"/>
    </row>
    <row r="1764" spans="2:2" x14ac:dyDescent="0.15">
      <c r="B1764" s="7"/>
    </row>
    <row r="1765" spans="2:2" x14ac:dyDescent="0.15">
      <c r="B1765" s="7"/>
    </row>
    <row r="1766" spans="2:2" x14ac:dyDescent="0.15">
      <c r="B1766" s="7"/>
    </row>
    <row r="1767" spans="2:2" x14ac:dyDescent="0.15">
      <c r="B1767" s="7"/>
    </row>
    <row r="1768" spans="2:2" x14ac:dyDescent="0.15">
      <c r="B1768" s="7"/>
    </row>
    <row r="1769" spans="2:2" x14ac:dyDescent="0.15">
      <c r="B1769" s="7"/>
    </row>
    <row r="1770" spans="2:2" x14ac:dyDescent="0.15">
      <c r="B1770" s="7"/>
    </row>
    <row r="1771" spans="2:2" x14ac:dyDescent="0.15">
      <c r="B1771" s="7"/>
    </row>
    <row r="1772" spans="2:2" x14ac:dyDescent="0.15">
      <c r="B1772" s="7"/>
    </row>
    <row r="1773" spans="2:2" x14ac:dyDescent="0.15">
      <c r="B1773" s="7"/>
    </row>
    <row r="1774" spans="2:2" x14ac:dyDescent="0.15">
      <c r="B1774" s="7"/>
    </row>
    <row r="1775" spans="2:2" x14ac:dyDescent="0.15">
      <c r="B1775" s="7"/>
    </row>
    <row r="1776" spans="2:2" x14ac:dyDescent="0.15">
      <c r="B1776" s="7"/>
    </row>
    <row r="1777" spans="2:2" x14ac:dyDescent="0.15">
      <c r="B1777" s="7"/>
    </row>
    <row r="1778" spans="2:2" x14ac:dyDescent="0.15">
      <c r="B1778" s="7"/>
    </row>
    <row r="1779" spans="2:2" x14ac:dyDescent="0.15">
      <c r="B1779" s="7"/>
    </row>
    <row r="1780" spans="2:2" x14ac:dyDescent="0.15">
      <c r="B1780" s="7"/>
    </row>
    <row r="1781" spans="2:2" x14ac:dyDescent="0.15">
      <c r="B1781" s="7"/>
    </row>
    <row r="1782" spans="2:2" x14ac:dyDescent="0.15">
      <c r="B1782" s="7"/>
    </row>
    <row r="1783" spans="2:2" x14ac:dyDescent="0.15">
      <c r="B1783" s="7"/>
    </row>
    <row r="1784" spans="2:2" x14ac:dyDescent="0.15">
      <c r="B1784" s="7"/>
    </row>
    <row r="1785" spans="2:2" x14ac:dyDescent="0.15">
      <c r="B1785" s="7"/>
    </row>
    <row r="1786" spans="2:2" x14ac:dyDescent="0.15">
      <c r="B1786" s="7"/>
    </row>
    <row r="1787" spans="2:2" x14ac:dyDescent="0.15">
      <c r="B1787" s="7"/>
    </row>
    <row r="1788" spans="2:2" x14ac:dyDescent="0.15">
      <c r="B1788" s="7"/>
    </row>
    <row r="1789" spans="2:2" x14ac:dyDescent="0.15">
      <c r="B1789" s="7"/>
    </row>
    <row r="1790" spans="2:2" x14ac:dyDescent="0.15">
      <c r="B1790" s="7"/>
    </row>
    <row r="1791" spans="2:2" x14ac:dyDescent="0.15">
      <c r="B1791" s="7"/>
    </row>
    <row r="1792" spans="2:2" x14ac:dyDescent="0.15">
      <c r="B1792" s="7"/>
    </row>
    <row r="1793" spans="2:2" x14ac:dyDescent="0.15">
      <c r="B1793" s="7"/>
    </row>
    <row r="1794" spans="2:2" x14ac:dyDescent="0.15">
      <c r="B1794" s="7"/>
    </row>
    <row r="1795" spans="2:2" x14ac:dyDescent="0.15">
      <c r="B1795" s="7"/>
    </row>
    <row r="1796" spans="2:2" x14ac:dyDescent="0.15">
      <c r="B1796" s="7"/>
    </row>
    <row r="1797" spans="2:2" x14ac:dyDescent="0.15">
      <c r="B1797" s="7"/>
    </row>
    <row r="1798" spans="2:2" x14ac:dyDescent="0.15">
      <c r="B1798" s="7"/>
    </row>
    <row r="1799" spans="2:2" x14ac:dyDescent="0.15">
      <c r="B1799" s="7"/>
    </row>
    <row r="1800" spans="2:2" x14ac:dyDescent="0.15">
      <c r="B1800" s="7"/>
    </row>
    <row r="1801" spans="2:2" x14ac:dyDescent="0.15">
      <c r="B1801" s="7"/>
    </row>
    <row r="1802" spans="2:2" x14ac:dyDescent="0.15">
      <c r="B1802" s="7"/>
    </row>
    <row r="1803" spans="2:2" x14ac:dyDescent="0.15">
      <c r="B1803" s="7"/>
    </row>
    <row r="1804" spans="2:2" x14ac:dyDescent="0.15">
      <c r="B1804" s="7"/>
    </row>
    <row r="1805" spans="2:2" x14ac:dyDescent="0.15">
      <c r="B1805" s="7"/>
    </row>
    <row r="1806" spans="2:2" x14ac:dyDescent="0.15">
      <c r="B1806" s="7"/>
    </row>
    <row r="1807" spans="2:2" x14ac:dyDescent="0.15">
      <c r="B1807" s="7"/>
    </row>
    <row r="1808" spans="2:2" x14ac:dyDescent="0.15">
      <c r="B1808" s="7"/>
    </row>
    <row r="1809" spans="2:2" x14ac:dyDescent="0.15">
      <c r="B1809" s="7"/>
    </row>
    <row r="1810" spans="2:2" x14ac:dyDescent="0.15">
      <c r="B1810" s="7"/>
    </row>
    <row r="1811" spans="2:2" x14ac:dyDescent="0.15">
      <c r="B1811" s="7"/>
    </row>
    <row r="1812" spans="2:2" x14ac:dyDescent="0.15">
      <c r="B1812" s="7"/>
    </row>
    <row r="1813" spans="2:2" x14ac:dyDescent="0.15">
      <c r="B1813" s="7"/>
    </row>
    <row r="1814" spans="2:2" x14ac:dyDescent="0.15">
      <c r="B1814" s="7"/>
    </row>
    <row r="1815" spans="2:2" x14ac:dyDescent="0.15">
      <c r="B1815" s="7"/>
    </row>
    <row r="1816" spans="2:2" x14ac:dyDescent="0.15">
      <c r="B1816" s="7"/>
    </row>
    <row r="1817" spans="2:2" x14ac:dyDescent="0.15">
      <c r="B1817" s="7"/>
    </row>
    <row r="1818" spans="2:2" x14ac:dyDescent="0.15">
      <c r="B1818" s="7"/>
    </row>
    <row r="1819" spans="2:2" x14ac:dyDescent="0.15">
      <c r="B1819" s="7"/>
    </row>
    <row r="1820" spans="2:2" x14ac:dyDescent="0.15">
      <c r="B1820" s="7"/>
    </row>
    <row r="1821" spans="2:2" x14ac:dyDescent="0.15">
      <c r="B1821" s="7"/>
    </row>
    <row r="1822" spans="2:2" x14ac:dyDescent="0.15">
      <c r="B1822" s="7"/>
    </row>
    <row r="1823" spans="2:2" x14ac:dyDescent="0.15">
      <c r="B1823" s="7"/>
    </row>
    <row r="1824" spans="2:2" x14ac:dyDescent="0.15">
      <c r="B1824" s="7"/>
    </row>
    <row r="1825" spans="2:2" x14ac:dyDescent="0.15">
      <c r="B1825" s="7"/>
    </row>
    <row r="1826" spans="2:2" x14ac:dyDescent="0.15">
      <c r="B1826" s="7"/>
    </row>
    <row r="1827" spans="2:2" x14ac:dyDescent="0.15">
      <c r="B1827" s="7"/>
    </row>
    <row r="1828" spans="2:2" x14ac:dyDescent="0.15">
      <c r="B1828" s="7"/>
    </row>
    <row r="1829" spans="2:2" x14ac:dyDescent="0.15">
      <c r="B1829" s="7"/>
    </row>
    <row r="1830" spans="2:2" x14ac:dyDescent="0.15">
      <c r="B1830" s="7"/>
    </row>
    <row r="1831" spans="2:2" x14ac:dyDescent="0.15">
      <c r="B1831" s="7"/>
    </row>
    <row r="1832" spans="2:2" x14ac:dyDescent="0.15">
      <c r="B1832" s="7"/>
    </row>
    <row r="1833" spans="2:2" x14ac:dyDescent="0.15">
      <c r="B1833" s="7"/>
    </row>
    <row r="1834" spans="2:2" x14ac:dyDescent="0.15">
      <c r="B1834" s="7"/>
    </row>
    <row r="1835" spans="2:2" x14ac:dyDescent="0.15">
      <c r="B1835" s="7"/>
    </row>
    <row r="1836" spans="2:2" x14ac:dyDescent="0.15">
      <c r="B1836" s="7"/>
    </row>
    <row r="1837" spans="2:2" x14ac:dyDescent="0.15">
      <c r="B1837" s="7"/>
    </row>
    <row r="1838" spans="2:2" x14ac:dyDescent="0.15">
      <c r="B1838" s="7"/>
    </row>
    <row r="1839" spans="2:2" x14ac:dyDescent="0.15">
      <c r="B1839" s="7"/>
    </row>
    <row r="1840" spans="2:2" x14ac:dyDescent="0.15">
      <c r="B1840" s="7"/>
    </row>
    <row r="1841" spans="2:2" x14ac:dyDescent="0.15">
      <c r="B1841" s="7"/>
    </row>
    <row r="1842" spans="2:2" x14ac:dyDescent="0.15">
      <c r="B1842" s="7"/>
    </row>
    <row r="1843" spans="2:2" x14ac:dyDescent="0.15">
      <c r="B1843" s="7"/>
    </row>
    <row r="1844" spans="2:2" x14ac:dyDescent="0.15">
      <c r="B1844" s="7"/>
    </row>
    <row r="1845" spans="2:2" x14ac:dyDescent="0.15">
      <c r="B1845" s="7"/>
    </row>
    <row r="1846" spans="2:2" x14ac:dyDescent="0.15">
      <c r="B1846" s="7"/>
    </row>
    <row r="1847" spans="2:2" x14ac:dyDescent="0.15">
      <c r="B1847" s="7"/>
    </row>
    <row r="1848" spans="2:2" x14ac:dyDescent="0.15">
      <c r="B1848" s="7"/>
    </row>
    <row r="1849" spans="2:2" x14ac:dyDescent="0.15">
      <c r="B1849" s="7"/>
    </row>
    <row r="1850" spans="2:2" x14ac:dyDescent="0.15">
      <c r="B1850" s="7"/>
    </row>
    <row r="1851" spans="2:2" x14ac:dyDescent="0.15">
      <c r="B1851" s="7"/>
    </row>
    <row r="1852" spans="2:2" x14ac:dyDescent="0.15">
      <c r="B1852" s="7"/>
    </row>
    <row r="1853" spans="2:2" x14ac:dyDescent="0.15">
      <c r="B1853" s="7"/>
    </row>
    <row r="1854" spans="2:2" x14ac:dyDescent="0.15">
      <c r="B1854" s="7"/>
    </row>
    <row r="1855" spans="2:2" x14ac:dyDescent="0.15">
      <c r="B1855" s="7"/>
    </row>
    <row r="1856" spans="2:2" x14ac:dyDescent="0.15">
      <c r="B1856" s="7"/>
    </row>
    <row r="1857" spans="2:2" x14ac:dyDescent="0.15">
      <c r="B1857" s="7"/>
    </row>
    <row r="1858" spans="2:2" x14ac:dyDescent="0.15">
      <c r="B1858" s="7"/>
    </row>
    <row r="1859" spans="2:2" x14ac:dyDescent="0.15">
      <c r="B1859" s="7"/>
    </row>
    <row r="1860" spans="2:2" x14ac:dyDescent="0.15">
      <c r="B1860" s="7"/>
    </row>
    <row r="1861" spans="2:2" x14ac:dyDescent="0.15">
      <c r="B1861" s="7"/>
    </row>
    <row r="1862" spans="2:2" x14ac:dyDescent="0.15">
      <c r="B1862" s="7"/>
    </row>
    <row r="1863" spans="2:2" x14ac:dyDescent="0.15">
      <c r="B1863" s="7"/>
    </row>
    <row r="1864" spans="2:2" x14ac:dyDescent="0.15">
      <c r="B1864" s="7"/>
    </row>
    <row r="1865" spans="2:2" x14ac:dyDescent="0.15">
      <c r="B1865" s="7"/>
    </row>
    <row r="1866" spans="2:2" x14ac:dyDescent="0.15">
      <c r="B1866" s="7"/>
    </row>
    <row r="1867" spans="2:2" x14ac:dyDescent="0.15">
      <c r="B1867" s="7"/>
    </row>
    <row r="1868" spans="2:2" x14ac:dyDescent="0.15">
      <c r="B1868" s="7"/>
    </row>
    <row r="1869" spans="2:2" x14ac:dyDescent="0.15">
      <c r="B1869" s="7"/>
    </row>
    <row r="1870" spans="2:2" x14ac:dyDescent="0.15">
      <c r="B1870" s="7"/>
    </row>
    <row r="1871" spans="2:2" x14ac:dyDescent="0.15">
      <c r="B1871" s="7"/>
    </row>
    <row r="1872" spans="2:2" x14ac:dyDescent="0.15">
      <c r="B1872" s="7"/>
    </row>
    <row r="1873" spans="2:2" x14ac:dyDescent="0.15">
      <c r="B1873" s="7"/>
    </row>
    <row r="1874" spans="2:2" x14ac:dyDescent="0.15">
      <c r="B1874" s="7"/>
    </row>
    <row r="1875" spans="2:2" x14ac:dyDescent="0.15">
      <c r="B1875" s="7"/>
    </row>
    <row r="1876" spans="2:2" x14ac:dyDescent="0.15">
      <c r="B1876" s="7"/>
    </row>
    <row r="1877" spans="2:2" x14ac:dyDescent="0.15">
      <c r="B1877" s="7"/>
    </row>
    <row r="1878" spans="2:2" x14ac:dyDescent="0.15">
      <c r="B1878" s="7"/>
    </row>
    <row r="1879" spans="2:2" x14ac:dyDescent="0.15">
      <c r="B1879" s="7"/>
    </row>
    <row r="1880" spans="2:2" x14ac:dyDescent="0.15">
      <c r="B1880" s="7"/>
    </row>
    <row r="1881" spans="2:2" x14ac:dyDescent="0.15">
      <c r="B1881" s="7"/>
    </row>
    <row r="1882" spans="2:2" x14ac:dyDescent="0.15">
      <c r="B1882" s="7"/>
    </row>
    <row r="1883" spans="2:2" x14ac:dyDescent="0.15">
      <c r="B1883" s="7"/>
    </row>
    <row r="1884" spans="2:2" x14ac:dyDescent="0.15">
      <c r="B1884" s="7"/>
    </row>
    <row r="1885" spans="2:2" x14ac:dyDescent="0.15">
      <c r="B1885" s="7"/>
    </row>
    <row r="1886" spans="2:2" x14ac:dyDescent="0.15">
      <c r="B1886" s="7"/>
    </row>
    <row r="1887" spans="2:2" x14ac:dyDescent="0.15">
      <c r="B1887" s="7"/>
    </row>
    <row r="1888" spans="2:2" x14ac:dyDescent="0.15">
      <c r="B1888" s="7"/>
    </row>
    <row r="1889" spans="2:2" x14ac:dyDescent="0.15">
      <c r="B1889" s="7"/>
    </row>
    <row r="1890" spans="2:2" x14ac:dyDescent="0.15">
      <c r="B1890" s="7"/>
    </row>
    <row r="1891" spans="2:2" x14ac:dyDescent="0.15">
      <c r="B1891" s="7"/>
    </row>
    <row r="1892" spans="2:2" x14ac:dyDescent="0.15">
      <c r="B1892" s="7"/>
    </row>
    <row r="1893" spans="2:2" x14ac:dyDescent="0.15">
      <c r="B1893" s="7"/>
    </row>
    <row r="1894" spans="2:2" x14ac:dyDescent="0.15">
      <c r="B1894" s="7"/>
    </row>
    <row r="1895" spans="2:2" x14ac:dyDescent="0.15">
      <c r="B1895" s="7"/>
    </row>
    <row r="1896" spans="2:2" x14ac:dyDescent="0.15">
      <c r="B1896" s="7"/>
    </row>
    <row r="1897" spans="2:2" x14ac:dyDescent="0.15">
      <c r="B1897" s="7"/>
    </row>
    <row r="1898" spans="2:2" x14ac:dyDescent="0.15">
      <c r="B1898" s="7"/>
    </row>
    <row r="1899" spans="2:2" x14ac:dyDescent="0.15">
      <c r="B1899" s="7"/>
    </row>
    <row r="1900" spans="2:2" x14ac:dyDescent="0.15">
      <c r="B1900" s="7"/>
    </row>
    <row r="1901" spans="2:2" x14ac:dyDescent="0.15">
      <c r="B1901" s="7"/>
    </row>
  </sheetData>
  <autoFilter ref="A5:S31" xr:uid="{00000000-0009-0000-0000-000000000000}"/>
  <conditionalFormatting sqref="B388:C2138 B6:C32">
    <cfRule type="expression" dxfId="10" priority="7">
      <formula>SUMPRODUCT(($B$6:$B$2000=$B6)*($C$6:$C$2000=$C6))&gt;1</formula>
    </cfRule>
  </conditionalFormatting>
  <conditionalFormatting sqref="B6:C30">
    <cfRule type="expression" dxfId="9" priority="10">
      <formula>SUMPRODUCT((#REF!=$B6)*(#REF!=$C6))&gt;0</formula>
    </cfRule>
  </conditionalFormatting>
  <conditionalFormatting sqref="E6:E9 E11:E26 E28:E32">
    <cfRule type="expression" dxfId="8" priority="5">
      <formula>SUMPRODUCT(($B$6:$B$2000=$B6)*($C$6:$C$2000=$C6))&gt;1</formula>
    </cfRule>
  </conditionalFormatting>
  <conditionalFormatting sqref="E6:E9 E11:E26 E28:E30">
    <cfRule type="expression" dxfId="7" priority="6">
      <formula>SUMPRODUCT((#REF!=$B6)*(#REF!=$C6))&gt;0</formula>
    </cfRule>
  </conditionalFormatting>
  <conditionalFormatting sqref="E29:E32">
    <cfRule type="expression" dxfId="6" priority="4">
      <formula>SUMPRODUCT(($B$6:$B$2000=$B29)*($C$6:$C$2000=$C29))&gt;1</formula>
    </cfRule>
  </conditionalFormatting>
  <conditionalFormatting sqref="E29:E30">
    <cfRule type="expression" dxfId="5" priority="3">
      <formula>SUMPRODUCT((#REF!=$B29)*(#REF!=$C29))&gt;0</formula>
    </cfRule>
  </conditionalFormatting>
  <conditionalFormatting sqref="E6:E9 E11:E26 E28:E32">
    <cfRule type="expression" dxfId="4" priority="2">
      <formula>SUMPRODUCT(($B$6:$B$2000=$B6)*($C$6:$C$2000=$C6))&gt;1</formula>
    </cfRule>
  </conditionalFormatting>
  <conditionalFormatting sqref="E6:E9 E11:E26 E28:E30">
    <cfRule type="expression" dxfId="3" priority="1">
      <formula>SUMPRODUCT((#REF!=$B6)*(#REF!=$C6))&gt;0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N50"/>
  <sheetViews>
    <sheetView tabSelected="1" workbookViewId="0">
      <selection activeCell="K3" sqref="K3"/>
    </sheetView>
  </sheetViews>
  <sheetFormatPr baseColWidth="10" defaultColWidth="10.7109375" defaultRowHeight="15" x14ac:dyDescent="0.25"/>
  <cols>
    <col min="1" max="1" width="10.7109375" style="19"/>
    <col min="2" max="2" width="15.85546875" style="19" customWidth="1"/>
    <col min="3" max="6" width="10.7109375" style="19"/>
    <col min="7" max="7" width="1.85546875" style="19" customWidth="1"/>
    <col min="8" max="8" width="18.28515625" style="19" customWidth="1"/>
    <col min="9" max="16384" width="10.7109375" style="19"/>
  </cols>
  <sheetData>
    <row r="1" spans="1:14" x14ac:dyDescent="0.25">
      <c r="C1" s="20" t="s">
        <v>34</v>
      </c>
      <c r="E1" s="20" t="s">
        <v>27</v>
      </c>
    </row>
    <row r="2" spans="1:14" x14ac:dyDescent="0.25">
      <c r="B2" s="21"/>
      <c r="C2" s="44" t="s">
        <v>32</v>
      </c>
      <c r="D2" s="44"/>
      <c r="E2" s="22">
        <v>3977</v>
      </c>
      <c r="F2" s="53" t="s">
        <v>78</v>
      </c>
    </row>
    <row r="3" spans="1:14" ht="4.1500000000000004" customHeight="1" x14ac:dyDescent="0.25">
      <c r="A3" s="20"/>
      <c r="B3" s="21"/>
      <c r="C3" s="23"/>
      <c r="D3" s="23"/>
    </row>
    <row r="4" spans="1:14" x14ac:dyDescent="0.25">
      <c r="B4" s="21"/>
    </row>
    <row r="5" spans="1:14" x14ac:dyDescent="0.25">
      <c r="B5" s="24" t="s">
        <v>28</v>
      </c>
      <c r="C5" s="25"/>
      <c r="D5" s="25"/>
      <c r="E5" s="25"/>
      <c r="F5" s="26"/>
      <c r="H5" s="24" t="s">
        <v>29</v>
      </c>
      <c r="I5" s="25"/>
      <c r="J5" s="25"/>
      <c r="K5" s="25"/>
      <c r="L5" s="26"/>
    </row>
    <row r="6" spans="1:14" ht="9" customHeight="1" x14ac:dyDescent="0.25">
      <c r="B6" s="27"/>
      <c r="C6" s="28"/>
      <c r="D6" s="28"/>
      <c r="E6" s="28"/>
      <c r="F6" s="29"/>
      <c r="H6" s="27"/>
      <c r="I6" s="28"/>
      <c r="J6" s="28"/>
      <c r="K6" s="28"/>
      <c r="L6" s="29"/>
    </row>
    <row r="7" spans="1:14" x14ac:dyDescent="0.25">
      <c r="B7" s="30" t="s">
        <v>23</v>
      </c>
      <c r="C7" s="45" cm="1">
        <f t="array" ref="C7">IFERROR(INDEX(Entrées!A6:S629,MATCH($E$2&amp;$C$2,Entrées!B6:B629&amp;Entrées!C6:C629,0),1),"")</f>
        <v>43525</v>
      </c>
      <c r="D7" s="45"/>
      <c r="E7" s="31"/>
      <c r="F7" s="32"/>
      <c r="G7" s="33"/>
      <c r="H7" s="30" t="s">
        <v>11</v>
      </c>
      <c r="I7" s="42" cm="1">
        <f t="array" ref="I7">IFERROR(INDEX(Entrées!A6:S629,MATCH($E$2&amp;$C$2,Entrées!B6:B629&amp;Entrées!C6:C629,0),13),"")</f>
        <v>36861</v>
      </c>
      <c r="J7" s="42"/>
      <c r="K7" s="34"/>
      <c r="L7" s="29"/>
    </row>
    <row r="8" spans="1:14" ht="6.6" customHeight="1" x14ac:dyDescent="0.25">
      <c r="B8" s="30"/>
      <c r="C8" s="31"/>
      <c r="D8" s="31"/>
      <c r="E8" s="31"/>
      <c r="F8" s="32"/>
      <c r="G8" s="33"/>
      <c r="H8" s="30"/>
      <c r="I8" s="35"/>
      <c r="J8" s="35"/>
      <c r="K8" s="34"/>
      <c r="L8" s="29"/>
    </row>
    <row r="9" spans="1:14" x14ac:dyDescent="0.25">
      <c r="B9" s="30" t="s">
        <v>9</v>
      </c>
      <c r="C9" s="46" t="str" cm="1">
        <f t="array" ref="C9">IFERROR(INDEX(Entrées!A6:S629,MATCH($E$2&amp;$C$2,Entrées!B6:B629&amp;Entrées!C6:C629,0),6),"")</f>
        <v>DILIHON</v>
      </c>
      <c r="D9" s="46"/>
      <c r="E9" s="31"/>
      <c r="F9" s="32"/>
      <c r="G9" s="33"/>
      <c r="H9" s="30" t="s">
        <v>16</v>
      </c>
      <c r="I9" s="41" t="str" cm="1">
        <f t="array" ref="I9">IFERROR(INDEX(Entrées!A6:S629,MATCH($E$2&amp;$C$2,Entrées!B6:B629&amp;Entrées!C6:C6299,0),18),"")</f>
        <v>NORTHSTREAM</v>
      </c>
      <c r="J9" s="41"/>
      <c r="L9" s="29"/>
      <c r="N9" s="52"/>
    </row>
    <row r="10" spans="1:14" ht="6.6" customHeight="1" x14ac:dyDescent="0.25">
      <c r="B10" s="30"/>
      <c r="C10" s="31"/>
      <c r="D10" s="31"/>
      <c r="E10" s="31"/>
      <c r="F10" s="32"/>
      <c r="G10" s="33"/>
      <c r="H10" s="30"/>
      <c r="I10" s="35"/>
      <c r="J10" s="35"/>
      <c r="K10" s="34"/>
      <c r="L10" s="29"/>
    </row>
    <row r="11" spans="1:14" x14ac:dyDescent="0.25">
      <c r="B11" s="30" t="s">
        <v>4</v>
      </c>
      <c r="C11" s="41" t="str" cm="1">
        <f t="array" ref="C11">IFERROR(INDEX(Entrées!A6:S629,MATCH($E$2&amp;$C$2,Entrées!B6:B629&amp;Entrées!C6:C629,0),4),"")</f>
        <v>MORINGHA</v>
      </c>
      <c r="D11" s="41"/>
      <c r="E11" s="31"/>
      <c r="F11" s="32"/>
      <c r="G11" s="33"/>
      <c r="H11" s="30" t="s">
        <v>14</v>
      </c>
      <c r="I11" s="41" t="str" cm="1">
        <f t="array" ref="I11">IFERROR(INDEX(Entrées!A6:S629,MATCH($E$2&amp;$C$2,Entrées!B6:B629&amp;Entrées!C6:C629,0),16),"")</f>
        <v>4</v>
      </c>
      <c r="J11" s="43"/>
      <c r="L11" s="29"/>
    </row>
    <row r="12" spans="1:14" ht="6.6" customHeight="1" x14ac:dyDescent="0.25">
      <c r="B12" s="30"/>
      <c r="C12" s="31"/>
      <c r="D12" s="31"/>
      <c r="E12" s="31"/>
      <c r="F12" s="32"/>
      <c r="G12" s="33"/>
      <c r="H12" s="30"/>
      <c r="I12" s="35"/>
      <c r="J12" s="35"/>
      <c r="K12" s="34"/>
      <c r="L12" s="29"/>
    </row>
    <row r="13" spans="1:14" x14ac:dyDescent="0.25">
      <c r="B13" s="30" t="s">
        <v>7</v>
      </c>
      <c r="C13" s="41" cm="1">
        <f t="array" ref="C13">IFERROR(INDEX(Entrées!A6:S629,MATCH($E$2&amp;$C$2,Entrées!B6:B629&amp;Entrées!C6:C629,0),10),"")</f>
        <v>400002</v>
      </c>
      <c r="D13" s="41"/>
      <c r="E13" s="31"/>
      <c r="F13" s="32"/>
      <c r="G13" s="33"/>
      <c r="H13" s="30" t="s">
        <v>15</v>
      </c>
      <c r="I13" s="41" t="str" cm="1">
        <f t="array" ref="I13">IFERROR(INDEX(Entrées!A6:S629,MATCH($E$2&amp;$C$2,Entrées!B6:B629&amp;Entrées!C6:C629,0),17),"")</f>
        <v>SEA GULL</v>
      </c>
      <c r="J13" s="41"/>
      <c r="K13" s="34"/>
      <c r="L13" s="29"/>
    </row>
    <row r="14" spans="1:14" ht="6.6" customHeight="1" x14ac:dyDescent="0.25">
      <c r="B14" s="30"/>
      <c r="C14" s="31"/>
      <c r="D14" s="31"/>
      <c r="E14" s="31"/>
      <c r="F14" s="32"/>
      <c r="G14" s="33"/>
      <c r="H14" s="30"/>
      <c r="I14" s="35"/>
      <c r="J14" s="35"/>
      <c r="K14" s="34"/>
      <c r="L14" s="29"/>
    </row>
    <row r="15" spans="1:14" x14ac:dyDescent="0.25">
      <c r="B15" s="30" t="s">
        <v>8</v>
      </c>
      <c r="C15" s="42" cm="1">
        <f t="array" ref="C15">IFERROR(INDEX(Entrées!A6:S629,MATCH($E$2&amp;$C$2,Entrées!B6:B629&amp;Entrées!C6:C629,0),11),"")</f>
        <v>36810</v>
      </c>
      <c r="D15" s="42"/>
      <c r="E15" s="28"/>
      <c r="F15" s="29"/>
      <c r="H15" s="30" t="s">
        <v>10</v>
      </c>
      <c r="I15" s="41" cm="1">
        <f t="array" ref="I15">IFERROR(INDEX(Entrées!A6:S629,MATCH($E$2&amp;$C$2,Entrées!B6:B629&amp;Entrées!C6:C629,0),12),"")</f>
        <v>36861</v>
      </c>
      <c r="J15" s="41"/>
      <c r="K15" s="28"/>
      <c r="L15" s="29"/>
    </row>
    <row r="16" spans="1:14" ht="6.6" customHeight="1" x14ac:dyDescent="0.25">
      <c r="B16" s="30"/>
      <c r="C16" s="31"/>
      <c r="D16" s="31"/>
      <c r="E16" s="31"/>
      <c r="F16" s="32"/>
      <c r="G16" s="33"/>
      <c r="H16" s="30"/>
      <c r="I16" s="35"/>
      <c r="J16" s="35"/>
      <c r="K16" s="34"/>
      <c r="L16" s="29"/>
    </row>
    <row r="17" spans="2:12" x14ac:dyDescent="0.25">
      <c r="B17" s="30" t="s">
        <v>1</v>
      </c>
      <c r="C17" s="41" t="str" cm="1">
        <f t="array" ref="C17">IFERROR(INDEX(Entrées!A6:S629,MATCH($E$2&amp;$C$2,Entrées!B6:B629&amp;Entrées!C6:C629,0),9),"")</f>
        <v>BASIC</v>
      </c>
      <c r="D17" s="41"/>
      <c r="E17" s="36"/>
      <c r="F17" s="29"/>
      <c r="H17" s="30" t="s">
        <v>13</v>
      </c>
      <c r="I17" s="42" cm="1">
        <f t="array" ref="I17">IFERROR(INDEX(Entrées!A6:S629,MATCH($E$2&amp;$C$2,Entrées!B6:B629&amp;Entrées!C6:C629,0),11),"")</f>
        <v>36810</v>
      </c>
      <c r="J17" s="42"/>
      <c r="K17" s="28"/>
      <c r="L17" s="29"/>
    </row>
    <row r="18" spans="2:12" x14ac:dyDescent="0.25">
      <c r="B18" s="37"/>
      <c r="C18" s="38"/>
      <c r="D18" s="38"/>
      <c r="E18" s="38"/>
      <c r="F18" s="39"/>
      <c r="H18" s="37"/>
      <c r="I18" s="38"/>
      <c r="J18" s="38"/>
      <c r="K18" s="38"/>
      <c r="L18" s="39"/>
    </row>
    <row r="22" spans="2:12" x14ac:dyDescent="0.25">
      <c r="C22" s="52" t="s">
        <v>77</v>
      </c>
    </row>
    <row r="23" spans="2:12" ht="15.75" customHeight="1" x14ac:dyDescent="0.25">
      <c r="C23" s="52" t="s">
        <v>76</v>
      </c>
    </row>
    <row r="24" spans="2:12" ht="18" customHeight="1" x14ac:dyDescent="0.25"/>
    <row r="50" ht="16.5" customHeight="1" x14ac:dyDescent="0.25"/>
  </sheetData>
  <mergeCells count="13">
    <mergeCell ref="C11:D11"/>
    <mergeCell ref="I11:J11"/>
    <mergeCell ref="C2:D2"/>
    <mergeCell ref="C7:D7"/>
    <mergeCell ref="I7:J7"/>
    <mergeCell ref="C9:D9"/>
    <mergeCell ref="I9:J9"/>
    <mergeCell ref="C13:D13"/>
    <mergeCell ref="I13:J13"/>
    <mergeCell ref="C15:D15"/>
    <mergeCell ref="I15:J15"/>
    <mergeCell ref="C17:D17"/>
    <mergeCell ref="I17:J17"/>
  </mergeCells>
  <conditionalFormatting sqref="D43:E49">
    <cfRule type="expression" dxfId="2" priority="3">
      <formula>SUMPRODUCT(($U$6:$U$1000=$B43)*($V$6:$V$1000=$C43))&gt;0</formula>
    </cfRule>
  </conditionalFormatting>
  <conditionalFormatting sqref="D43:E52">
    <cfRule type="expression" dxfId="1" priority="2">
      <formula>SUMPRODUCT(($D$43:$D$52=$D43)*($E$43:$E$52=$E43))&gt;1</formula>
    </cfRule>
  </conditionalFormatting>
  <conditionalFormatting sqref="D50:E51">
    <cfRule type="expression" dxfId="0" priority="1">
      <formula>SUMPRODUCT(($U$6:$U$1000=$B50)*($V$6:$V$1000=$C50))&gt;0</formula>
    </cfRule>
  </conditionalFormatting>
  <dataValidations count="2">
    <dataValidation type="list" allowBlank="1" showInputMessage="1" showErrorMessage="1" sqref="C2:D2" xr:uid="{00000000-0002-0000-0100-000000000000}">
      <formula1>clients</formula1>
    </dataValidation>
    <dataValidation type="list" allowBlank="1" showInputMessage="1" showErrorMessage="1" sqref="E2" xr:uid="{00000000-0002-0000-0100-000001000000}">
      <formula1>Lots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Entrées!$B$6:$B$1000</xm:f>
          </x14:formula1>
          <xm:sqref>E2</xm:sqref>
        </x14:dataValidation>
        <x14:dataValidation type="list" allowBlank="1" showInputMessage="1" showErrorMessage="1" xr:uid="{00000000-0002-0000-0100-000003000000}">
          <x14:formula1>
            <xm:f>Entrées!$C$6:$C$1000</xm:f>
          </x14:formula1>
          <xm:sqref>C2:D2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89F8D-B5C1-4C5F-B29F-959F77E86597}">
  <dimension ref="B1:G501"/>
  <sheetViews>
    <sheetView workbookViewId="0">
      <selection activeCell="I24" sqref="I24"/>
    </sheetView>
  </sheetViews>
  <sheetFormatPr baseColWidth="10" defaultRowHeight="15" x14ac:dyDescent="0.25"/>
  <sheetData>
    <row r="1" spans="2:7" x14ac:dyDescent="0.25">
      <c r="B1" t="s">
        <v>66</v>
      </c>
      <c r="D1" t="s">
        <v>67</v>
      </c>
    </row>
    <row r="2" spans="2:7" x14ac:dyDescent="0.25">
      <c r="B2" s="47" t="str">
        <f>IFERROR(INDEX(Entrées!C:C,MATCH(ROW()-1,Entrées!X:X,0)),"")</f>
        <v>OCODA</v>
      </c>
      <c r="D2" s="48">
        <f>IFERROR(INDEX(Entrées!B:B,MATCH(ROW()-1,Entrées!Y:Y,0)),"")</f>
        <v>3977</v>
      </c>
      <c r="G2" t="s">
        <v>69</v>
      </c>
    </row>
    <row r="3" spans="2:7" x14ac:dyDescent="0.25">
      <c r="B3" s="47" t="str">
        <f>IFERROR(INDEX(Entrées!C:C,MATCH(ROW()-1,Entrées!X:X,0)),"")</f>
        <v>HACI</v>
      </c>
      <c r="D3" s="48" t="str">
        <f>IFERROR(INDEX(Entrées!B:B,MATCH(ROW()-1,Entrées!Y:Y,0)),"")</f>
        <v/>
      </c>
    </row>
    <row r="4" spans="2:7" x14ac:dyDescent="0.25">
      <c r="B4" s="47" t="str">
        <f>IFERROR(INDEX(Entrées!C:C,MATCH(ROW()-1,Entrées!X:X,0)),"")</f>
        <v>BAUM</v>
      </c>
      <c r="D4" s="48" t="str">
        <f>IFERROR(INDEX(Entrées!B:B,MATCH(ROW()-1,Entrées!Y:Y,0)),"")</f>
        <v/>
      </c>
      <c r="G4" s="51" t="s">
        <v>70</v>
      </c>
    </row>
    <row r="5" spans="2:7" x14ac:dyDescent="0.25">
      <c r="B5" s="47" t="str">
        <f>IFERROR(INDEX(Entrées!C:C,MATCH(ROW()-1,Entrées!X:X,0)),"")</f>
        <v>POLM</v>
      </c>
      <c r="D5" s="48" t="str">
        <f>IFERROR(INDEX(Entrées!B:B,MATCH(ROW()-1,Entrées!Y:Y,0)),"")</f>
        <v/>
      </c>
      <c r="G5" t="s">
        <v>72</v>
      </c>
    </row>
    <row r="6" spans="2:7" x14ac:dyDescent="0.25">
      <c r="B6" s="47" t="str">
        <f>IFERROR(INDEX(Entrées!C:C,MATCH(ROW()-1,Entrées!X:X,0)),"")</f>
        <v>XAJA</v>
      </c>
      <c r="D6" s="48" t="str">
        <f>IFERROR(INDEX(Entrées!B:B,MATCH(ROW()-1,Entrées!Y:Y,0)),"")</f>
        <v/>
      </c>
    </row>
    <row r="7" spans="2:7" x14ac:dyDescent="0.25">
      <c r="B7" s="47" t="str">
        <f>IFERROR(INDEX(Entrées!C:C,MATCH(ROW()-1,Entrées!X:X,0)),"")</f>
        <v>FART</v>
      </c>
      <c r="D7" s="48" t="str">
        <f>IFERROR(INDEX(Entrées!B:B,MATCH(ROW()-1,Entrées!Y:Y,0)),"")</f>
        <v/>
      </c>
      <c r="G7" s="51" t="s">
        <v>71</v>
      </c>
    </row>
    <row r="8" spans="2:7" x14ac:dyDescent="0.25">
      <c r="B8" s="47" t="str">
        <f>IFERROR(INDEX(Entrées!C:C,MATCH(ROW()-1,Entrées!X:X,0)),"")</f>
        <v>TRIAN</v>
      </c>
      <c r="D8" s="48" t="str">
        <f>IFERROR(INDEX(Entrées!B:B,MATCH(ROW()-1,Entrées!Y:Y,0)),"")</f>
        <v/>
      </c>
      <c r="G8" t="s">
        <v>73</v>
      </c>
    </row>
    <row r="9" spans="2:7" x14ac:dyDescent="0.25">
      <c r="B9" s="47" t="str">
        <f>IFERROR(INDEX(Entrées!C:C,MATCH(ROW()-1,Entrées!X:X,0)),"")</f>
        <v>TONG</v>
      </c>
      <c r="D9" s="48" t="str">
        <f>IFERROR(INDEX(Entrées!B:B,MATCH(ROW()-1,Entrées!Y:Y,0)),"")</f>
        <v/>
      </c>
    </row>
    <row r="10" spans="2:7" x14ac:dyDescent="0.25">
      <c r="B10" s="47" t="str">
        <f>IFERROR(INDEX(Entrées!C:C,MATCH(ROW()-1,Entrées!X:X,0)),"")</f>
        <v>TOCJ</v>
      </c>
      <c r="D10" s="48" t="str">
        <f>IFERROR(INDEX(Entrées!B:B,MATCH(ROW()-1,Entrées!Y:Y,0)),"")</f>
        <v/>
      </c>
    </row>
    <row r="11" spans="2:7" x14ac:dyDescent="0.25">
      <c r="B11" s="47" t="str">
        <f>IFERROR(INDEX(Entrées!C:C,MATCH(ROW()-1,Entrées!X:X,0)),"")</f>
        <v>BECT</v>
      </c>
      <c r="D11" s="48" t="str">
        <f>IFERROR(INDEX(Entrées!B:B,MATCH(ROW()-1,Entrées!Y:Y,0)),"")</f>
        <v/>
      </c>
    </row>
    <row r="12" spans="2:7" x14ac:dyDescent="0.25">
      <c r="B12" s="47" t="str">
        <f>IFERROR(INDEX(Entrées!C:C,MATCH(ROW()-1,Entrées!X:X,0)),"")</f>
        <v/>
      </c>
      <c r="D12" s="48" t="str">
        <f>IFERROR(INDEX(Entrées!B:B,MATCH(ROW()-1,Entrées!Y:Y,0)),"")</f>
        <v/>
      </c>
      <c r="G12" t="s">
        <v>74</v>
      </c>
    </row>
    <row r="13" spans="2:7" x14ac:dyDescent="0.25">
      <c r="B13" s="47" t="str">
        <f>IFERROR(INDEX(Entrées!C:C,MATCH(ROW()-1,Entrées!X:X,0)),"")</f>
        <v/>
      </c>
      <c r="D13" s="48" t="str">
        <f>IFERROR(INDEX(Entrées!B:B,MATCH(ROW()-1,Entrées!Y:Y,0)),"")</f>
        <v/>
      </c>
    </row>
    <row r="14" spans="2:7" x14ac:dyDescent="0.25">
      <c r="B14" s="47" t="str">
        <f>IFERROR(INDEX(Entrées!C:C,MATCH(ROW()-1,Entrées!X:X,0)),"")</f>
        <v/>
      </c>
      <c r="D14" s="48" t="str">
        <f>IFERROR(INDEX(Entrées!B:B,MATCH(ROW()-1,Entrées!Y:Y,0)),"")</f>
        <v/>
      </c>
    </row>
    <row r="15" spans="2:7" x14ac:dyDescent="0.25">
      <c r="B15" s="47" t="str">
        <f>IFERROR(INDEX(Entrées!C:C,MATCH(ROW()-1,Entrées!X:X,0)),"")</f>
        <v/>
      </c>
      <c r="D15" s="48" t="str">
        <f>IFERROR(INDEX(Entrées!B:B,MATCH(ROW()-1,Entrées!Y:Y,0)),"")</f>
        <v/>
      </c>
      <c r="G15" t="s">
        <v>75</v>
      </c>
    </row>
    <row r="16" spans="2:7" x14ac:dyDescent="0.25">
      <c r="B16" s="47" t="str">
        <f>IFERROR(INDEX(Entrées!C:C,MATCH(ROW()-1,Entrées!X:X,0)),"")</f>
        <v/>
      </c>
      <c r="D16" s="48" t="str">
        <f>IFERROR(INDEX(Entrées!B:B,MATCH(ROW()-1,Entrées!Y:Y,0)),"")</f>
        <v/>
      </c>
    </row>
    <row r="17" spans="2:4" x14ac:dyDescent="0.25">
      <c r="B17" s="47" t="str">
        <f>IFERROR(INDEX(Entrées!C:C,MATCH(ROW()-1,Entrées!X:X,0)),"")</f>
        <v/>
      </c>
      <c r="D17" s="48" t="str">
        <f>IFERROR(INDEX(Entrées!B:B,MATCH(ROW()-1,Entrées!Y:Y,0)),"")</f>
        <v/>
      </c>
    </row>
    <row r="18" spans="2:4" x14ac:dyDescent="0.25">
      <c r="B18" s="47" t="str">
        <f>IFERROR(INDEX(Entrées!C:C,MATCH(ROW()-1,Entrées!X:X,0)),"")</f>
        <v/>
      </c>
      <c r="D18" s="48" t="str">
        <f>IFERROR(INDEX(Entrées!B:B,MATCH(ROW()-1,Entrées!Y:Y,0)),"")</f>
        <v/>
      </c>
    </row>
    <row r="19" spans="2:4" x14ac:dyDescent="0.25">
      <c r="B19" s="47" t="str">
        <f>IFERROR(INDEX(Entrées!C:C,MATCH(ROW()-1,Entrées!X:X,0)),"")</f>
        <v/>
      </c>
      <c r="D19" s="48" t="str">
        <f>IFERROR(INDEX(Entrées!B:B,MATCH(ROW()-1,Entrées!Y:Y,0)),"")</f>
        <v/>
      </c>
    </row>
    <row r="20" spans="2:4" x14ac:dyDescent="0.25">
      <c r="B20" s="47" t="str">
        <f>IFERROR(INDEX(Entrées!C:C,MATCH(ROW()-1,Entrées!X:X,0)),"")</f>
        <v/>
      </c>
      <c r="D20" s="48" t="str">
        <f>IFERROR(INDEX(Entrées!B:B,MATCH(ROW()-1,Entrées!Y:Y,0)),"")</f>
        <v/>
      </c>
    </row>
    <row r="21" spans="2:4" x14ac:dyDescent="0.25">
      <c r="B21" s="47" t="str">
        <f>IFERROR(INDEX(Entrées!C:C,MATCH(ROW()-1,Entrées!X:X,0)),"")</f>
        <v/>
      </c>
      <c r="D21" s="48" t="str">
        <f>IFERROR(INDEX(Entrées!B:B,MATCH(ROW()-1,Entrées!Y:Y,0)),"")</f>
        <v/>
      </c>
    </row>
    <row r="22" spans="2:4" x14ac:dyDescent="0.25">
      <c r="B22" s="47" t="str">
        <f>IFERROR(INDEX(Entrées!C:C,MATCH(ROW()-1,Entrées!X:X,0)),"")</f>
        <v/>
      </c>
      <c r="D22" s="48" t="str">
        <f>IFERROR(INDEX(Entrées!B:B,MATCH(ROW()-1,Entrées!Y:Y,0)),"")</f>
        <v/>
      </c>
    </row>
    <row r="23" spans="2:4" x14ac:dyDescent="0.25">
      <c r="B23" s="47" t="str">
        <f>IFERROR(INDEX(Entrées!C:C,MATCH(ROW()-1,Entrées!X:X,0)),"")</f>
        <v/>
      </c>
      <c r="D23" s="48" t="str">
        <f>IFERROR(INDEX(Entrées!B:B,MATCH(ROW()-1,Entrées!Y:Y,0)),"")</f>
        <v/>
      </c>
    </row>
    <row r="24" spans="2:4" x14ac:dyDescent="0.25">
      <c r="B24" s="47" t="str">
        <f>IFERROR(INDEX(Entrées!C:C,MATCH(ROW()-1,Entrées!X:X,0)),"")</f>
        <v/>
      </c>
      <c r="D24" s="48" t="str">
        <f>IFERROR(INDEX(Entrées!B:B,MATCH(ROW()-1,Entrées!Y:Y,0)),"")</f>
        <v/>
      </c>
    </row>
    <row r="25" spans="2:4" x14ac:dyDescent="0.25">
      <c r="B25" s="47" t="str">
        <f>IFERROR(INDEX(Entrées!C:C,MATCH(ROW()-1,Entrées!X:X,0)),"")</f>
        <v/>
      </c>
      <c r="D25" s="48" t="str">
        <f>IFERROR(INDEX(Entrées!B:B,MATCH(ROW()-1,Entrées!Y:Y,0)),"")</f>
        <v/>
      </c>
    </row>
    <row r="26" spans="2:4" x14ac:dyDescent="0.25">
      <c r="B26" s="47" t="str">
        <f>IFERROR(INDEX(Entrées!C:C,MATCH(ROW()-1,Entrées!X:X,0)),"")</f>
        <v/>
      </c>
      <c r="D26" s="48" t="str">
        <f>IFERROR(INDEX(Entrées!B:B,MATCH(ROW()-1,Entrées!Y:Y,0)),"")</f>
        <v/>
      </c>
    </row>
    <row r="27" spans="2:4" x14ac:dyDescent="0.25">
      <c r="B27" s="47" t="str">
        <f>IFERROR(INDEX(Entrées!C:C,MATCH(ROW()-1,Entrées!X:X,0)),"")</f>
        <v/>
      </c>
      <c r="D27" s="48" t="str">
        <f>IFERROR(INDEX(Entrées!B:B,MATCH(ROW()-1,Entrées!Y:Y,0)),"")</f>
        <v/>
      </c>
    </row>
    <row r="28" spans="2:4" x14ac:dyDescent="0.25">
      <c r="B28" s="47" t="str">
        <f>IFERROR(INDEX(Entrées!C:C,MATCH(ROW()-1,Entrées!X:X,0)),"")</f>
        <v/>
      </c>
      <c r="D28" s="48" t="str">
        <f>IFERROR(INDEX(Entrées!B:B,MATCH(ROW()-1,Entrées!Y:Y,0)),"")</f>
        <v/>
      </c>
    </row>
    <row r="29" spans="2:4" x14ac:dyDescent="0.25">
      <c r="B29" s="47" t="str">
        <f>IFERROR(INDEX(Entrées!C:C,MATCH(ROW()-1,Entrées!X:X,0)),"")</f>
        <v/>
      </c>
      <c r="D29" s="48" t="str">
        <f>IFERROR(INDEX(Entrées!B:B,MATCH(ROW()-1,Entrées!Y:Y,0)),"")</f>
        <v/>
      </c>
    </row>
    <row r="30" spans="2:4" x14ac:dyDescent="0.25">
      <c r="B30" s="47" t="str">
        <f>IFERROR(INDEX(Entrées!C:C,MATCH(ROW()-1,Entrées!X:X,0)),"")</f>
        <v/>
      </c>
      <c r="D30" s="48" t="str">
        <f>IFERROR(INDEX(Entrées!B:B,MATCH(ROW()-1,Entrées!Y:Y,0)),"")</f>
        <v/>
      </c>
    </row>
    <row r="31" spans="2:4" x14ac:dyDescent="0.25">
      <c r="B31" s="47" t="str">
        <f>IFERROR(INDEX(Entrées!C:C,MATCH(ROW()-1,Entrées!X:X,0)),"")</f>
        <v/>
      </c>
      <c r="D31" s="48" t="str">
        <f>IFERROR(INDEX(Entrées!B:B,MATCH(ROW()-1,Entrées!Y:Y,0)),"")</f>
        <v/>
      </c>
    </row>
    <row r="32" spans="2:4" x14ac:dyDescent="0.25">
      <c r="B32" s="47" t="str">
        <f>IFERROR(INDEX(Entrées!C:C,MATCH(ROW()-1,Entrées!X:X,0)),"")</f>
        <v/>
      </c>
      <c r="D32" s="48" t="str">
        <f>IFERROR(INDEX(Entrées!B:B,MATCH(ROW()-1,Entrées!Y:Y,0)),"")</f>
        <v/>
      </c>
    </row>
    <row r="33" spans="2:4" x14ac:dyDescent="0.25">
      <c r="B33" s="47" t="str">
        <f>IFERROR(INDEX(Entrées!C:C,MATCH(ROW()-1,Entrées!X:X,0)),"")</f>
        <v/>
      </c>
      <c r="D33" s="48" t="str">
        <f>IFERROR(INDEX(Entrées!B:B,MATCH(ROW()-1,Entrées!Y:Y,0)),"")</f>
        <v/>
      </c>
    </row>
    <row r="34" spans="2:4" x14ac:dyDescent="0.25">
      <c r="B34" s="47" t="str">
        <f>IFERROR(INDEX(Entrées!C:C,MATCH(ROW()-1,Entrées!X:X,0)),"")</f>
        <v/>
      </c>
      <c r="D34" s="48" t="str">
        <f>IFERROR(INDEX(Entrées!B:B,MATCH(ROW()-1,Entrées!Y:Y,0)),"")</f>
        <v/>
      </c>
    </row>
    <row r="35" spans="2:4" x14ac:dyDescent="0.25">
      <c r="B35" s="47" t="str">
        <f>IFERROR(INDEX(Entrées!C:C,MATCH(ROW()-1,Entrées!X:X,0)),"")</f>
        <v/>
      </c>
      <c r="D35" s="48" t="str">
        <f>IFERROR(INDEX(Entrées!B:B,MATCH(ROW()-1,Entrées!Y:Y,0)),"")</f>
        <v/>
      </c>
    </row>
    <row r="36" spans="2:4" x14ac:dyDescent="0.25">
      <c r="B36" s="47" t="str">
        <f>IFERROR(INDEX(Entrées!C:C,MATCH(ROW()-1,Entrées!X:X,0)),"")</f>
        <v/>
      </c>
      <c r="D36" s="48" t="str">
        <f>IFERROR(INDEX(Entrées!B:B,MATCH(ROW()-1,Entrées!Y:Y,0)),"")</f>
        <v/>
      </c>
    </row>
    <row r="37" spans="2:4" x14ac:dyDescent="0.25">
      <c r="B37" s="47" t="str">
        <f>IFERROR(INDEX(Entrées!C:C,MATCH(ROW()-1,Entrées!X:X,0)),"")</f>
        <v/>
      </c>
      <c r="D37" s="48" t="str">
        <f>IFERROR(INDEX(Entrées!B:B,MATCH(ROW()-1,Entrées!Y:Y,0)),"")</f>
        <v/>
      </c>
    </row>
    <row r="38" spans="2:4" x14ac:dyDescent="0.25">
      <c r="B38" s="47" t="str">
        <f>IFERROR(INDEX(Entrées!C:C,MATCH(ROW()-1,Entrées!X:X,0)),"")</f>
        <v/>
      </c>
      <c r="D38" s="48" t="str">
        <f>IFERROR(INDEX(Entrées!B:B,MATCH(ROW()-1,Entrées!Y:Y,0)),"")</f>
        <v/>
      </c>
    </row>
    <row r="39" spans="2:4" x14ac:dyDescent="0.25">
      <c r="B39" s="47" t="str">
        <f>IFERROR(INDEX(Entrées!C:C,MATCH(ROW()-1,Entrées!X:X,0)),"")</f>
        <v/>
      </c>
      <c r="D39" s="48" t="str">
        <f>IFERROR(INDEX(Entrées!B:B,MATCH(ROW()-1,Entrées!Y:Y,0)),"")</f>
        <v/>
      </c>
    </row>
    <row r="40" spans="2:4" x14ac:dyDescent="0.25">
      <c r="B40" s="47" t="str">
        <f>IFERROR(INDEX(Entrées!C:C,MATCH(ROW()-1,Entrées!X:X,0)),"")</f>
        <v/>
      </c>
      <c r="D40" s="48" t="str">
        <f>IFERROR(INDEX(Entrées!B:B,MATCH(ROW()-1,Entrées!Y:Y,0)),"")</f>
        <v/>
      </c>
    </row>
    <row r="41" spans="2:4" x14ac:dyDescent="0.25">
      <c r="B41" s="47" t="str">
        <f>IFERROR(INDEX(Entrées!C:C,MATCH(ROW()-1,Entrées!X:X,0)),"")</f>
        <v/>
      </c>
      <c r="D41" s="48" t="str">
        <f>IFERROR(INDEX(Entrées!B:B,MATCH(ROW()-1,Entrées!Y:Y,0)),"")</f>
        <v/>
      </c>
    </row>
    <row r="42" spans="2:4" x14ac:dyDescent="0.25">
      <c r="B42" s="47" t="str">
        <f>IFERROR(INDEX(Entrées!C:C,MATCH(ROW()-1,Entrées!X:X,0)),"")</f>
        <v/>
      </c>
      <c r="D42" s="48" t="str">
        <f>IFERROR(INDEX(Entrées!B:B,MATCH(ROW()-1,Entrées!Y:Y,0)),"")</f>
        <v/>
      </c>
    </row>
    <row r="43" spans="2:4" x14ac:dyDescent="0.25">
      <c r="B43" s="47" t="str">
        <f>IFERROR(INDEX(Entrées!C:C,MATCH(ROW()-1,Entrées!X:X,0)),"")</f>
        <v/>
      </c>
      <c r="D43" s="48" t="str">
        <f>IFERROR(INDEX(Entrées!B:B,MATCH(ROW()-1,Entrées!Y:Y,0)),"")</f>
        <v/>
      </c>
    </row>
    <row r="44" spans="2:4" x14ac:dyDescent="0.25">
      <c r="B44" s="47" t="str">
        <f>IFERROR(INDEX(Entrées!C:C,MATCH(ROW()-1,Entrées!X:X,0)),"")</f>
        <v/>
      </c>
      <c r="D44" s="48" t="str">
        <f>IFERROR(INDEX(Entrées!B:B,MATCH(ROW()-1,Entrées!Y:Y,0)),"")</f>
        <v/>
      </c>
    </row>
    <row r="45" spans="2:4" x14ac:dyDescent="0.25">
      <c r="B45" s="47" t="str">
        <f>IFERROR(INDEX(Entrées!C:C,MATCH(ROW()-1,Entrées!X:X,0)),"")</f>
        <v/>
      </c>
      <c r="D45" s="48" t="str">
        <f>IFERROR(INDEX(Entrées!B:B,MATCH(ROW()-1,Entrées!Y:Y,0)),"")</f>
        <v/>
      </c>
    </row>
    <row r="46" spans="2:4" x14ac:dyDescent="0.25">
      <c r="B46" s="47" t="str">
        <f>IFERROR(INDEX(Entrées!C:C,MATCH(ROW()-1,Entrées!X:X,0)),"")</f>
        <v/>
      </c>
      <c r="D46" s="48" t="str">
        <f>IFERROR(INDEX(Entrées!B:B,MATCH(ROW()-1,Entrées!Y:Y,0)),"")</f>
        <v/>
      </c>
    </row>
    <row r="47" spans="2:4" x14ac:dyDescent="0.25">
      <c r="B47" s="47" t="str">
        <f>IFERROR(INDEX(Entrées!C:C,MATCH(ROW()-1,Entrées!X:X,0)),"")</f>
        <v/>
      </c>
      <c r="D47" s="48" t="str">
        <f>IFERROR(INDEX(Entrées!B:B,MATCH(ROW()-1,Entrées!Y:Y,0)),"")</f>
        <v/>
      </c>
    </row>
    <row r="48" spans="2:4" x14ac:dyDescent="0.25">
      <c r="B48" s="47" t="str">
        <f>IFERROR(INDEX(Entrées!C:C,MATCH(ROW()-1,Entrées!X:X,0)),"")</f>
        <v/>
      </c>
      <c r="D48" s="48" t="str">
        <f>IFERROR(INDEX(Entrées!B:B,MATCH(ROW()-1,Entrées!Y:Y,0)),"")</f>
        <v/>
      </c>
    </row>
    <row r="49" spans="2:4" x14ac:dyDescent="0.25">
      <c r="B49" s="47" t="str">
        <f>IFERROR(INDEX(Entrées!C:C,MATCH(ROW()-1,Entrées!X:X,0)),"")</f>
        <v/>
      </c>
      <c r="D49" s="48" t="str">
        <f>IFERROR(INDEX(Entrées!B:B,MATCH(ROW()-1,Entrées!Y:Y,0)),"")</f>
        <v/>
      </c>
    </row>
    <row r="50" spans="2:4" x14ac:dyDescent="0.25">
      <c r="B50" s="47" t="str">
        <f>IFERROR(INDEX(Entrées!C:C,MATCH(ROW()-1,Entrées!X:X,0)),"")</f>
        <v/>
      </c>
      <c r="D50" s="48" t="str">
        <f>IFERROR(INDEX(Entrées!B:B,MATCH(ROW()-1,Entrées!Y:Y,0)),"")</f>
        <v/>
      </c>
    </row>
    <row r="51" spans="2:4" x14ac:dyDescent="0.25">
      <c r="B51" s="47" t="str">
        <f>IFERROR(INDEX(Entrées!C:C,MATCH(ROW()-1,Entrées!X:X,0)),"")</f>
        <v/>
      </c>
    </row>
    <row r="52" spans="2:4" x14ac:dyDescent="0.25">
      <c r="B52" s="47" t="str">
        <f>IFERROR(INDEX(Entrées!C:C,MATCH(ROW()-1,Entrées!X:X,0)),"")</f>
        <v/>
      </c>
    </row>
    <row r="53" spans="2:4" x14ac:dyDescent="0.25">
      <c r="B53" s="47" t="str">
        <f>IFERROR(INDEX(Entrées!C:C,MATCH(ROW()-1,Entrées!X:X,0)),"")</f>
        <v/>
      </c>
    </row>
    <row r="54" spans="2:4" x14ac:dyDescent="0.25">
      <c r="B54" s="47" t="str">
        <f>IFERROR(INDEX(Entrées!C:C,MATCH(ROW()-1,Entrées!X:X,0)),"")</f>
        <v/>
      </c>
    </row>
    <row r="55" spans="2:4" x14ac:dyDescent="0.25">
      <c r="B55" s="47" t="str">
        <f>IFERROR(INDEX(Entrées!C:C,MATCH(ROW()-1,Entrées!X:X,0)),"")</f>
        <v/>
      </c>
    </row>
    <row r="56" spans="2:4" x14ac:dyDescent="0.25">
      <c r="B56" s="47" t="str">
        <f>IFERROR(INDEX(Entrées!C:C,MATCH(ROW()-1,Entrées!X:X,0)),"")</f>
        <v/>
      </c>
    </row>
    <row r="57" spans="2:4" x14ac:dyDescent="0.25">
      <c r="B57" s="47" t="str">
        <f>IFERROR(INDEX(Entrées!C:C,MATCH(ROW()-1,Entrées!X:X,0)),"")</f>
        <v/>
      </c>
    </row>
    <row r="58" spans="2:4" x14ac:dyDescent="0.25">
      <c r="B58" s="47" t="str">
        <f>IFERROR(INDEX(Entrées!C:C,MATCH(ROW()-1,Entrées!X:X,0)),"")</f>
        <v/>
      </c>
    </row>
    <row r="59" spans="2:4" x14ac:dyDescent="0.25">
      <c r="B59" s="47" t="str">
        <f>IFERROR(INDEX(Entrées!C:C,MATCH(ROW()-1,Entrées!X:X,0)),"")</f>
        <v/>
      </c>
    </row>
    <row r="60" spans="2:4" x14ac:dyDescent="0.25">
      <c r="B60" s="47" t="str">
        <f>IFERROR(INDEX(Entrées!C:C,MATCH(ROW()-1,Entrées!X:X,0)),"")</f>
        <v/>
      </c>
    </row>
    <row r="61" spans="2:4" x14ac:dyDescent="0.25">
      <c r="B61" s="47" t="str">
        <f>IFERROR(INDEX(Entrées!C:C,MATCH(ROW()-1,Entrées!X:X,0)),"")</f>
        <v/>
      </c>
    </row>
    <row r="62" spans="2:4" x14ac:dyDescent="0.25">
      <c r="B62" s="47" t="str">
        <f>IFERROR(INDEX(Entrées!C:C,MATCH(ROW()-1,Entrées!X:X,0)),"")</f>
        <v/>
      </c>
    </row>
    <row r="63" spans="2:4" x14ac:dyDescent="0.25">
      <c r="B63" s="47" t="str">
        <f>IFERROR(INDEX(Entrées!C:C,MATCH(ROW()-1,Entrées!X:X,0)),"")</f>
        <v/>
      </c>
    </row>
    <row r="64" spans="2:4" x14ac:dyDescent="0.25">
      <c r="B64" s="47" t="str">
        <f>IFERROR(INDEX(Entrées!C:C,MATCH(ROW()-1,Entrées!X:X,0)),"")</f>
        <v/>
      </c>
    </row>
    <row r="65" spans="2:2" x14ac:dyDescent="0.25">
      <c r="B65" s="47" t="str">
        <f>IFERROR(INDEX(Entrées!C:C,MATCH(ROW()-1,Entrées!X:X,0)),"")</f>
        <v/>
      </c>
    </row>
    <row r="66" spans="2:2" x14ac:dyDescent="0.25">
      <c r="B66" s="47" t="str">
        <f>IFERROR(INDEX(Entrées!C:C,MATCH(ROW()-1,Entrées!X:X,0)),"")</f>
        <v/>
      </c>
    </row>
    <row r="67" spans="2:2" x14ac:dyDescent="0.25">
      <c r="B67" s="47" t="str">
        <f>IFERROR(INDEX(Entrées!C:C,MATCH(ROW()-1,Entrées!X:X,0)),"")</f>
        <v/>
      </c>
    </row>
    <row r="68" spans="2:2" x14ac:dyDescent="0.25">
      <c r="B68" s="47" t="str">
        <f>IFERROR(INDEX(Entrées!C:C,MATCH(ROW()-1,Entrées!X:X,0)),"")</f>
        <v/>
      </c>
    </row>
    <row r="69" spans="2:2" x14ac:dyDescent="0.25">
      <c r="B69" s="47" t="str">
        <f>IFERROR(INDEX(Entrées!C:C,MATCH(ROW()-1,Entrées!X:X,0)),"")</f>
        <v/>
      </c>
    </row>
    <row r="70" spans="2:2" x14ac:dyDescent="0.25">
      <c r="B70" s="47" t="str">
        <f>IFERROR(INDEX(Entrées!C:C,MATCH(ROW()-1,Entrées!X:X,0)),"")</f>
        <v/>
      </c>
    </row>
    <row r="71" spans="2:2" x14ac:dyDescent="0.25">
      <c r="B71" s="47" t="str">
        <f>IFERROR(INDEX(Entrées!C:C,MATCH(ROW()-1,Entrées!X:X,0)),"")</f>
        <v/>
      </c>
    </row>
    <row r="72" spans="2:2" x14ac:dyDescent="0.25">
      <c r="B72" s="47" t="str">
        <f>IFERROR(INDEX(Entrées!C:C,MATCH(ROW()-1,Entrées!X:X,0)),"")</f>
        <v/>
      </c>
    </row>
    <row r="73" spans="2:2" x14ac:dyDescent="0.25">
      <c r="B73" s="47" t="str">
        <f>IFERROR(INDEX(Entrées!C:C,MATCH(ROW()-1,Entrées!X:X,0)),"")</f>
        <v/>
      </c>
    </row>
    <row r="74" spans="2:2" x14ac:dyDescent="0.25">
      <c r="B74" s="47" t="str">
        <f>IFERROR(INDEX(Entrées!C:C,MATCH(ROW()-1,Entrées!X:X,0)),"")</f>
        <v/>
      </c>
    </row>
    <row r="75" spans="2:2" x14ac:dyDescent="0.25">
      <c r="B75" s="47" t="str">
        <f>IFERROR(INDEX(Entrées!C:C,MATCH(ROW()-1,Entrées!X:X,0)),"")</f>
        <v/>
      </c>
    </row>
    <row r="76" spans="2:2" x14ac:dyDescent="0.25">
      <c r="B76" s="47" t="str">
        <f>IFERROR(INDEX(Entrées!C:C,MATCH(ROW()-1,Entrées!X:X,0)),"")</f>
        <v/>
      </c>
    </row>
    <row r="77" spans="2:2" x14ac:dyDescent="0.25">
      <c r="B77" s="47" t="str">
        <f>IFERROR(INDEX(Entrées!C:C,MATCH(ROW()-1,Entrées!X:X,0)),"")</f>
        <v/>
      </c>
    </row>
    <row r="78" spans="2:2" x14ac:dyDescent="0.25">
      <c r="B78" s="47" t="str">
        <f>IFERROR(INDEX(Entrées!C:C,MATCH(ROW()-1,Entrées!X:X,0)),"")</f>
        <v/>
      </c>
    </row>
    <row r="79" spans="2:2" x14ac:dyDescent="0.25">
      <c r="B79" s="47" t="str">
        <f>IFERROR(INDEX(Entrées!C:C,MATCH(ROW()-1,Entrées!X:X,0)),"")</f>
        <v/>
      </c>
    </row>
    <row r="80" spans="2:2" x14ac:dyDescent="0.25">
      <c r="B80" s="47" t="str">
        <f>IFERROR(INDEX(Entrées!C:C,MATCH(ROW()-1,Entrées!X:X,0)),"")</f>
        <v/>
      </c>
    </row>
    <row r="81" spans="2:2" x14ac:dyDescent="0.25">
      <c r="B81" s="47" t="str">
        <f>IFERROR(INDEX(Entrées!C:C,MATCH(ROW()-1,Entrées!X:X,0)),"")</f>
        <v/>
      </c>
    </row>
    <row r="82" spans="2:2" x14ac:dyDescent="0.25">
      <c r="B82" s="47" t="str">
        <f>IFERROR(INDEX(Entrées!C:C,MATCH(ROW()-1,Entrées!X:X,0)),"")</f>
        <v/>
      </c>
    </row>
    <row r="83" spans="2:2" x14ac:dyDescent="0.25">
      <c r="B83" s="47" t="str">
        <f>IFERROR(INDEX(Entrées!C:C,MATCH(ROW()-1,Entrées!X:X,0)),"")</f>
        <v/>
      </c>
    </row>
    <row r="84" spans="2:2" x14ac:dyDescent="0.25">
      <c r="B84" s="47" t="str">
        <f>IFERROR(INDEX(Entrées!C:C,MATCH(ROW()-1,Entrées!X:X,0)),"")</f>
        <v/>
      </c>
    </row>
    <row r="85" spans="2:2" x14ac:dyDescent="0.25">
      <c r="B85" s="47" t="str">
        <f>IFERROR(INDEX(Entrées!C:C,MATCH(ROW()-1,Entrées!X:X,0)),"")</f>
        <v/>
      </c>
    </row>
    <row r="86" spans="2:2" x14ac:dyDescent="0.25">
      <c r="B86" s="47" t="str">
        <f>IFERROR(INDEX(Entrées!C:C,MATCH(ROW()-1,Entrées!X:X,0)),"")</f>
        <v/>
      </c>
    </row>
    <row r="87" spans="2:2" x14ac:dyDescent="0.25">
      <c r="B87" s="47" t="str">
        <f>IFERROR(INDEX(Entrées!C:C,MATCH(ROW()-1,Entrées!X:X,0)),"")</f>
        <v/>
      </c>
    </row>
    <row r="88" spans="2:2" x14ac:dyDescent="0.25">
      <c r="B88" s="47" t="str">
        <f>IFERROR(INDEX(Entrées!C:C,MATCH(ROW()-1,Entrées!X:X,0)),"")</f>
        <v/>
      </c>
    </row>
    <row r="89" spans="2:2" x14ac:dyDescent="0.25">
      <c r="B89" s="47" t="str">
        <f>IFERROR(INDEX(Entrées!C:C,MATCH(ROW()-1,Entrées!X:X,0)),"")</f>
        <v/>
      </c>
    </row>
    <row r="90" spans="2:2" x14ac:dyDescent="0.25">
      <c r="B90" s="47" t="str">
        <f>IFERROR(INDEX(Entrées!C:C,MATCH(ROW()-1,Entrées!X:X,0)),"")</f>
        <v/>
      </c>
    </row>
    <row r="91" spans="2:2" x14ac:dyDescent="0.25">
      <c r="B91" s="47" t="str">
        <f>IFERROR(INDEX(Entrées!C:C,MATCH(ROW()-1,Entrées!X:X,0)),"")</f>
        <v/>
      </c>
    </row>
    <row r="92" spans="2:2" x14ac:dyDescent="0.25">
      <c r="B92" s="47" t="str">
        <f>IFERROR(INDEX(Entrées!C:C,MATCH(ROW()-1,Entrées!X:X,0)),"")</f>
        <v/>
      </c>
    </row>
    <row r="93" spans="2:2" x14ac:dyDescent="0.25">
      <c r="B93" s="47" t="str">
        <f>IFERROR(INDEX(Entrées!C:C,MATCH(ROW()-1,Entrées!X:X,0)),"")</f>
        <v/>
      </c>
    </row>
    <row r="94" spans="2:2" x14ac:dyDescent="0.25">
      <c r="B94" s="47" t="str">
        <f>IFERROR(INDEX(Entrées!C:C,MATCH(ROW()-1,Entrées!X:X,0)),"")</f>
        <v/>
      </c>
    </row>
    <row r="95" spans="2:2" x14ac:dyDescent="0.25">
      <c r="B95" s="47" t="str">
        <f>IFERROR(INDEX(Entrées!C:C,MATCH(ROW()-1,Entrées!X:X,0)),"")</f>
        <v/>
      </c>
    </row>
    <row r="96" spans="2:2" x14ac:dyDescent="0.25">
      <c r="B96" s="47" t="str">
        <f>IFERROR(INDEX(Entrées!C:C,MATCH(ROW()-1,Entrées!X:X,0)),"")</f>
        <v/>
      </c>
    </row>
    <row r="97" spans="2:2" x14ac:dyDescent="0.25">
      <c r="B97" s="47" t="str">
        <f>IFERROR(INDEX(Entrées!C:C,MATCH(ROW()-1,Entrées!X:X,0)),"")</f>
        <v/>
      </c>
    </row>
    <row r="98" spans="2:2" x14ac:dyDescent="0.25">
      <c r="B98" s="47" t="str">
        <f>IFERROR(INDEX(Entrées!C:C,MATCH(ROW()-1,Entrées!X:X,0)),"")</f>
        <v/>
      </c>
    </row>
    <row r="99" spans="2:2" x14ac:dyDescent="0.25">
      <c r="B99" s="47" t="str">
        <f>IFERROR(INDEX(Entrées!C:C,MATCH(ROW()-1,Entrées!X:X,0)),"")</f>
        <v/>
      </c>
    </row>
    <row r="100" spans="2:2" x14ac:dyDescent="0.25">
      <c r="B100" s="47" t="str">
        <f>IFERROR(INDEX(Entrées!C:C,MATCH(ROW()-1,Entrées!X:X,0)),"")</f>
        <v/>
      </c>
    </row>
    <row r="101" spans="2:2" x14ac:dyDescent="0.25">
      <c r="B101" s="47" t="str">
        <f>IFERROR(INDEX(Entrées!C:C,MATCH(ROW()-1,Entrées!X:X,0)),"")</f>
        <v/>
      </c>
    </row>
    <row r="102" spans="2:2" x14ac:dyDescent="0.25">
      <c r="B102" s="47" t="str">
        <f>IFERROR(INDEX(Entrées!C:C,MATCH(ROW()-1,Entrées!X:X,0)),"")</f>
        <v/>
      </c>
    </row>
    <row r="103" spans="2:2" x14ac:dyDescent="0.25">
      <c r="B103" s="47" t="str">
        <f>IFERROR(INDEX(Entrées!C:C,MATCH(ROW()-1,Entrées!X:X,0)),"")</f>
        <v/>
      </c>
    </row>
    <row r="104" spans="2:2" x14ac:dyDescent="0.25">
      <c r="B104" s="47" t="str">
        <f>IFERROR(INDEX(Entrées!C:C,MATCH(ROW()-1,Entrées!X:X,0)),"")</f>
        <v/>
      </c>
    </row>
    <row r="105" spans="2:2" x14ac:dyDescent="0.25">
      <c r="B105" s="47" t="str">
        <f>IFERROR(INDEX(Entrées!C:C,MATCH(ROW()-1,Entrées!X:X,0)),"")</f>
        <v/>
      </c>
    </row>
    <row r="106" spans="2:2" x14ac:dyDescent="0.25">
      <c r="B106" s="47" t="str">
        <f>IFERROR(INDEX(Entrées!C:C,MATCH(ROW()-1,Entrées!X:X,0)),"")</f>
        <v/>
      </c>
    </row>
    <row r="107" spans="2:2" x14ac:dyDescent="0.25">
      <c r="B107" s="47" t="str">
        <f>IFERROR(INDEX(Entrées!C:C,MATCH(ROW()-1,Entrées!X:X,0)),"")</f>
        <v/>
      </c>
    </row>
    <row r="108" spans="2:2" x14ac:dyDescent="0.25">
      <c r="B108" s="47" t="str">
        <f>IFERROR(INDEX(Entrées!C:C,MATCH(ROW()-1,Entrées!X:X,0)),"")</f>
        <v/>
      </c>
    </row>
    <row r="109" spans="2:2" x14ac:dyDescent="0.25">
      <c r="B109" s="47" t="str">
        <f>IFERROR(INDEX(Entrées!C:C,MATCH(ROW()-1,Entrées!X:X,0)),"")</f>
        <v/>
      </c>
    </row>
    <row r="110" spans="2:2" x14ac:dyDescent="0.25">
      <c r="B110" s="47" t="str">
        <f>IFERROR(INDEX(Entrées!C:C,MATCH(ROW()-1,Entrées!X:X,0)),"")</f>
        <v/>
      </c>
    </row>
    <row r="111" spans="2:2" x14ac:dyDescent="0.25">
      <c r="B111" s="47" t="str">
        <f>IFERROR(INDEX(Entrées!C:C,MATCH(ROW()-1,Entrées!X:X,0)),"")</f>
        <v/>
      </c>
    </row>
    <row r="112" spans="2:2" x14ac:dyDescent="0.25">
      <c r="B112" s="47" t="str">
        <f>IFERROR(INDEX(Entrées!C:C,MATCH(ROW()-1,Entrées!X:X,0)),"")</f>
        <v/>
      </c>
    </row>
    <row r="113" spans="2:2" x14ac:dyDescent="0.25">
      <c r="B113" s="47" t="str">
        <f>IFERROR(INDEX(Entrées!C:C,MATCH(ROW()-1,Entrées!X:X,0)),"")</f>
        <v/>
      </c>
    </row>
    <row r="114" spans="2:2" x14ac:dyDescent="0.25">
      <c r="B114" s="47" t="str">
        <f>IFERROR(INDEX(Entrées!C:C,MATCH(ROW()-1,Entrées!X:X,0)),"")</f>
        <v/>
      </c>
    </row>
    <row r="115" spans="2:2" x14ac:dyDescent="0.25">
      <c r="B115" s="47" t="str">
        <f>IFERROR(INDEX(Entrées!C:C,MATCH(ROW()-1,Entrées!X:X,0)),"")</f>
        <v/>
      </c>
    </row>
    <row r="116" spans="2:2" x14ac:dyDescent="0.25">
      <c r="B116" s="47" t="str">
        <f>IFERROR(INDEX(Entrées!C:C,MATCH(ROW()-1,Entrées!X:X,0)),"")</f>
        <v/>
      </c>
    </row>
    <row r="117" spans="2:2" x14ac:dyDescent="0.25">
      <c r="B117" s="47" t="str">
        <f>IFERROR(INDEX(Entrées!C:C,MATCH(ROW()-1,Entrées!X:X,0)),"")</f>
        <v/>
      </c>
    </row>
    <row r="118" spans="2:2" x14ac:dyDescent="0.25">
      <c r="B118" s="47" t="str">
        <f>IFERROR(INDEX(Entrées!C:C,MATCH(ROW()-1,Entrées!X:X,0)),"")</f>
        <v/>
      </c>
    </row>
    <row r="119" spans="2:2" x14ac:dyDescent="0.25">
      <c r="B119" s="47" t="str">
        <f>IFERROR(INDEX(Entrées!C:C,MATCH(ROW()-1,Entrées!X:X,0)),"")</f>
        <v/>
      </c>
    </row>
    <row r="120" spans="2:2" x14ac:dyDescent="0.25">
      <c r="B120" s="47" t="str">
        <f>IFERROR(INDEX(Entrées!C:C,MATCH(ROW()-1,Entrées!X:X,0)),"")</f>
        <v/>
      </c>
    </row>
    <row r="121" spans="2:2" x14ac:dyDescent="0.25">
      <c r="B121" s="47" t="str">
        <f>IFERROR(INDEX(Entrées!C:C,MATCH(ROW()-1,Entrées!X:X,0)),"")</f>
        <v/>
      </c>
    </row>
    <row r="122" spans="2:2" x14ac:dyDescent="0.25">
      <c r="B122" s="47" t="str">
        <f>IFERROR(INDEX(Entrées!C:C,MATCH(ROW()-1,Entrées!X:X,0)),"")</f>
        <v/>
      </c>
    </row>
    <row r="123" spans="2:2" x14ac:dyDescent="0.25">
      <c r="B123" s="47" t="str">
        <f>IFERROR(INDEX(Entrées!C:C,MATCH(ROW()-1,Entrées!X:X,0)),"")</f>
        <v/>
      </c>
    </row>
    <row r="124" spans="2:2" x14ac:dyDescent="0.25">
      <c r="B124" s="47" t="str">
        <f>IFERROR(INDEX(Entrées!C:C,MATCH(ROW()-1,Entrées!X:X,0)),"")</f>
        <v/>
      </c>
    </row>
    <row r="125" spans="2:2" x14ac:dyDescent="0.25">
      <c r="B125" s="47" t="str">
        <f>IFERROR(INDEX(Entrées!C:C,MATCH(ROW()-1,Entrées!X:X,0)),"")</f>
        <v/>
      </c>
    </row>
    <row r="126" spans="2:2" x14ac:dyDescent="0.25">
      <c r="B126" s="47" t="str">
        <f>IFERROR(INDEX(Entrées!C:C,MATCH(ROW()-1,Entrées!X:X,0)),"")</f>
        <v/>
      </c>
    </row>
    <row r="127" spans="2:2" x14ac:dyDescent="0.25">
      <c r="B127" s="47" t="str">
        <f>IFERROR(INDEX(Entrées!C:C,MATCH(ROW()-1,Entrées!X:X,0)),"")</f>
        <v/>
      </c>
    </row>
    <row r="128" spans="2:2" x14ac:dyDescent="0.25">
      <c r="B128" s="47" t="str">
        <f>IFERROR(INDEX(Entrées!C:C,MATCH(ROW()-1,Entrées!X:X,0)),"")</f>
        <v/>
      </c>
    </row>
    <row r="129" spans="2:2" x14ac:dyDescent="0.25">
      <c r="B129" s="47" t="str">
        <f>IFERROR(INDEX(Entrées!C:C,MATCH(ROW()-1,Entrées!X:X,0)),"")</f>
        <v/>
      </c>
    </row>
    <row r="130" spans="2:2" x14ac:dyDescent="0.25">
      <c r="B130" s="47" t="str">
        <f>IFERROR(INDEX(Entrées!C:C,MATCH(ROW()-1,Entrées!X:X,0)),"")</f>
        <v/>
      </c>
    </row>
    <row r="131" spans="2:2" x14ac:dyDescent="0.25">
      <c r="B131" s="47" t="str">
        <f>IFERROR(INDEX(Entrées!C:C,MATCH(ROW()-1,Entrées!X:X,0)),"")</f>
        <v/>
      </c>
    </row>
    <row r="132" spans="2:2" x14ac:dyDescent="0.25">
      <c r="B132" s="47" t="str">
        <f>IFERROR(INDEX(Entrées!C:C,MATCH(ROW()-1,Entrées!X:X,0)),"")</f>
        <v/>
      </c>
    </row>
    <row r="133" spans="2:2" x14ac:dyDescent="0.25">
      <c r="B133" s="47" t="str">
        <f>IFERROR(INDEX(Entrées!C:C,MATCH(ROW()-1,Entrées!X:X,0)),"")</f>
        <v/>
      </c>
    </row>
    <row r="134" spans="2:2" x14ac:dyDescent="0.25">
      <c r="B134" s="47" t="str">
        <f>IFERROR(INDEX(Entrées!C:C,MATCH(ROW()-1,Entrées!X:X,0)),"")</f>
        <v/>
      </c>
    </row>
    <row r="135" spans="2:2" x14ac:dyDescent="0.25">
      <c r="B135" s="47" t="str">
        <f>IFERROR(INDEX(Entrées!C:C,MATCH(ROW()-1,Entrées!X:X,0)),"")</f>
        <v/>
      </c>
    </row>
    <row r="136" spans="2:2" x14ac:dyDescent="0.25">
      <c r="B136" s="47" t="str">
        <f>IFERROR(INDEX(Entrées!C:C,MATCH(ROW()-1,Entrées!X:X,0)),"")</f>
        <v/>
      </c>
    </row>
    <row r="137" spans="2:2" x14ac:dyDescent="0.25">
      <c r="B137" s="47" t="str">
        <f>IFERROR(INDEX(Entrées!C:C,MATCH(ROW()-1,Entrées!X:X,0)),"")</f>
        <v/>
      </c>
    </row>
    <row r="138" spans="2:2" x14ac:dyDescent="0.25">
      <c r="B138" s="47" t="str">
        <f>IFERROR(INDEX(Entrées!C:C,MATCH(ROW()-1,Entrées!X:X,0)),"")</f>
        <v/>
      </c>
    </row>
    <row r="139" spans="2:2" x14ac:dyDescent="0.25">
      <c r="B139" s="47" t="str">
        <f>IFERROR(INDEX(Entrées!C:C,MATCH(ROW()-1,Entrées!X:X,0)),"")</f>
        <v/>
      </c>
    </row>
    <row r="140" spans="2:2" x14ac:dyDescent="0.25">
      <c r="B140" s="47" t="str">
        <f>IFERROR(INDEX(Entrées!C:C,MATCH(ROW()-1,Entrées!X:X,0)),"")</f>
        <v/>
      </c>
    </row>
    <row r="141" spans="2:2" x14ac:dyDescent="0.25">
      <c r="B141" s="47" t="str">
        <f>IFERROR(INDEX(Entrées!C:C,MATCH(ROW()-1,Entrées!X:X,0)),"")</f>
        <v/>
      </c>
    </row>
    <row r="142" spans="2:2" x14ac:dyDescent="0.25">
      <c r="B142" s="47" t="str">
        <f>IFERROR(INDEX(Entrées!C:C,MATCH(ROW()-1,Entrées!X:X,0)),"")</f>
        <v/>
      </c>
    </row>
    <row r="143" spans="2:2" x14ac:dyDescent="0.25">
      <c r="B143" s="47" t="str">
        <f>IFERROR(INDEX(Entrées!C:C,MATCH(ROW()-1,Entrées!X:X,0)),"")</f>
        <v/>
      </c>
    </row>
    <row r="144" spans="2:2" x14ac:dyDescent="0.25">
      <c r="B144" s="47" t="str">
        <f>IFERROR(INDEX(Entrées!C:C,MATCH(ROW()-1,Entrées!X:X,0)),"")</f>
        <v/>
      </c>
    </row>
    <row r="145" spans="2:2" x14ac:dyDescent="0.25">
      <c r="B145" s="47" t="str">
        <f>IFERROR(INDEX(Entrées!C:C,MATCH(ROW()-1,Entrées!X:X,0)),"")</f>
        <v/>
      </c>
    </row>
    <row r="146" spans="2:2" x14ac:dyDescent="0.25">
      <c r="B146" s="47" t="str">
        <f>IFERROR(INDEX(Entrées!C:C,MATCH(ROW()-1,Entrées!X:X,0)),"")</f>
        <v/>
      </c>
    </row>
    <row r="147" spans="2:2" x14ac:dyDescent="0.25">
      <c r="B147" s="47" t="str">
        <f>IFERROR(INDEX(Entrées!C:C,MATCH(ROW()-1,Entrées!X:X,0)),"")</f>
        <v/>
      </c>
    </row>
    <row r="148" spans="2:2" x14ac:dyDescent="0.25">
      <c r="B148" s="47" t="str">
        <f>IFERROR(INDEX(Entrées!C:C,MATCH(ROW()-1,Entrées!X:X,0)),"")</f>
        <v/>
      </c>
    </row>
    <row r="149" spans="2:2" x14ac:dyDescent="0.25">
      <c r="B149" s="47" t="str">
        <f>IFERROR(INDEX(Entrées!C:C,MATCH(ROW()-1,Entrées!X:X,0)),"")</f>
        <v/>
      </c>
    </row>
    <row r="150" spans="2:2" x14ac:dyDescent="0.25">
      <c r="B150" s="47" t="str">
        <f>IFERROR(INDEX(Entrées!C:C,MATCH(ROW()-1,Entrées!X:X,0)),"")</f>
        <v/>
      </c>
    </row>
    <row r="151" spans="2:2" x14ac:dyDescent="0.25">
      <c r="B151" s="47" t="str">
        <f>IFERROR(INDEX(Entrées!C:C,MATCH(ROW()-1,Entrées!X:X,0)),"")</f>
        <v/>
      </c>
    </row>
    <row r="152" spans="2:2" x14ac:dyDescent="0.25">
      <c r="B152" s="47" t="str">
        <f>IFERROR(INDEX(Entrées!C:C,MATCH(ROW()-1,Entrées!X:X,0)),"")</f>
        <v/>
      </c>
    </row>
    <row r="153" spans="2:2" x14ac:dyDescent="0.25">
      <c r="B153" s="47" t="str">
        <f>IFERROR(INDEX(Entrées!C:C,MATCH(ROW()-1,Entrées!X:X,0)),"")</f>
        <v/>
      </c>
    </row>
    <row r="154" spans="2:2" x14ac:dyDescent="0.25">
      <c r="B154" s="47" t="str">
        <f>IFERROR(INDEX(Entrées!C:C,MATCH(ROW()-1,Entrées!X:X,0)),"")</f>
        <v/>
      </c>
    </row>
    <row r="155" spans="2:2" x14ac:dyDescent="0.25">
      <c r="B155" s="47" t="str">
        <f>IFERROR(INDEX(Entrées!C:C,MATCH(ROW()-1,Entrées!X:X,0)),"")</f>
        <v/>
      </c>
    </row>
    <row r="156" spans="2:2" x14ac:dyDescent="0.25">
      <c r="B156" s="47" t="str">
        <f>IFERROR(INDEX(Entrées!C:C,MATCH(ROW()-1,Entrées!X:X,0)),"")</f>
        <v/>
      </c>
    </row>
    <row r="157" spans="2:2" x14ac:dyDescent="0.25">
      <c r="B157" s="47" t="str">
        <f>IFERROR(INDEX(Entrées!C:C,MATCH(ROW()-1,Entrées!X:X,0)),"")</f>
        <v/>
      </c>
    </row>
    <row r="158" spans="2:2" x14ac:dyDescent="0.25">
      <c r="B158" s="47" t="str">
        <f>IFERROR(INDEX(Entrées!C:C,MATCH(ROW()-1,Entrées!X:X,0)),"")</f>
        <v/>
      </c>
    </row>
    <row r="159" spans="2:2" x14ac:dyDescent="0.25">
      <c r="B159" s="47" t="str">
        <f>IFERROR(INDEX(Entrées!C:C,MATCH(ROW()-1,Entrées!X:X,0)),"")</f>
        <v/>
      </c>
    </row>
    <row r="160" spans="2:2" x14ac:dyDescent="0.25">
      <c r="B160" s="47" t="str">
        <f>IFERROR(INDEX(Entrées!C:C,MATCH(ROW()-1,Entrées!X:X,0)),"")</f>
        <v/>
      </c>
    </row>
    <row r="161" spans="2:2" x14ac:dyDescent="0.25">
      <c r="B161" s="47" t="str">
        <f>IFERROR(INDEX(Entrées!C:C,MATCH(ROW()-1,Entrées!X:X,0)),"")</f>
        <v/>
      </c>
    </row>
    <row r="162" spans="2:2" x14ac:dyDescent="0.25">
      <c r="B162" s="47" t="str">
        <f>IFERROR(INDEX(Entrées!C:C,MATCH(ROW()-1,Entrées!X:X,0)),"")</f>
        <v/>
      </c>
    </row>
    <row r="163" spans="2:2" x14ac:dyDescent="0.25">
      <c r="B163" s="47" t="str">
        <f>IFERROR(INDEX(Entrées!C:C,MATCH(ROW()-1,Entrées!X:X,0)),"")</f>
        <v/>
      </c>
    </row>
    <row r="164" spans="2:2" x14ac:dyDescent="0.25">
      <c r="B164" s="47" t="str">
        <f>IFERROR(INDEX(Entrées!C:C,MATCH(ROW()-1,Entrées!X:X,0)),"")</f>
        <v/>
      </c>
    </row>
    <row r="165" spans="2:2" x14ac:dyDescent="0.25">
      <c r="B165" s="47" t="str">
        <f>IFERROR(INDEX(Entrées!C:C,MATCH(ROW()-1,Entrées!X:X,0)),"")</f>
        <v/>
      </c>
    </row>
    <row r="166" spans="2:2" x14ac:dyDescent="0.25">
      <c r="B166" s="47" t="str">
        <f>IFERROR(INDEX(Entrées!C:C,MATCH(ROW()-1,Entrées!X:X,0)),"")</f>
        <v/>
      </c>
    </row>
    <row r="167" spans="2:2" x14ac:dyDescent="0.25">
      <c r="B167" s="47" t="str">
        <f>IFERROR(INDEX(Entrées!C:C,MATCH(ROW()-1,Entrées!X:X,0)),"")</f>
        <v/>
      </c>
    </row>
    <row r="168" spans="2:2" x14ac:dyDescent="0.25">
      <c r="B168" s="47" t="str">
        <f>IFERROR(INDEX(Entrées!C:C,MATCH(ROW()-1,Entrées!X:X,0)),"")</f>
        <v/>
      </c>
    </row>
    <row r="169" spans="2:2" x14ac:dyDescent="0.25">
      <c r="B169" s="47" t="str">
        <f>IFERROR(INDEX(Entrées!C:C,MATCH(ROW()-1,Entrées!X:X,0)),"")</f>
        <v/>
      </c>
    </row>
    <row r="170" spans="2:2" x14ac:dyDescent="0.25">
      <c r="B170" s="47" t="str">
        <f>IFERROR(INDEX(Entrées!C:C,MATCH(ROW()-1,Entrées!X:X,0)),"")</f>
        <v/>
      </c>
    </row>
    <row r="171" spans="2:2" x14ac:dyDescent="0.25">
      <c r="B171" s="47" t="str">
        <f>IFERROR(INDEX(Entrées!C:C,MATCH(ROW()-1,Entrées!X:X,0)),"")</f>
        <v/>
      </c>
    </row>
    <row r="172" spans="2:2" x14ac:dyDescent="0.25">
      <c r="B172" s="47" t="str">
        <f>IFERROR(INDEX(Entrées!C:C,MATCH(ROW()-1,Entrées!X:X,0)),"")</f>
        <v/>
      </c>
    </row>
    <row r="173" spans="2:2" x14ac:dyDescent="0.25">
      <c r="B173" s="47" t="str">
        <f>IFERROR(INDEX(Entrées!C:C,MATCH(ROW()-1,Entrées!X:X,0)),"")</f>
        <v/>
      </c>
    </row>
    <row r="174" spans="2:2" x14ac:dyDescent="0.25">
      <c r="B174" s="47" t="str">
        <f>IFERROR(INDEX(Entrées!C:C,MATCH(ROW()-1,Entrées!X:X,0)),"")</f>
        <v/>
      </c>
    </row>
    <row r="175" spans="2:2" x14ac:dyDescent="0.25">
      <c r="B175" s="47" t="str">
        <f>IFERROR(INDEX(Entrées!C:C,MATCH(ROW()-1,Entrées!X:X,0)),"")</f>
        <v/>
      </c>
    </row>
    <row r="176" spans="2:2" x14ac:dyDescent="0.25">
      <c r="B176" s="47" t="str">
        <f>IFERROR(INDEX(Entrées!C:C,MATCH(ROW()-1,Entrées!X:X,0)),"")</f>
        <v/>
      </c>
    </row>
    <row r="177" spans="2:2" x14ac:dyDescent="0.25">
      <c r="B177" s="47" t="str">
        <f>IFERROR(INDEX(Entrées!C:C,MATCH(ROW()-1,Entrées!X:X,0)),"")</f>
        <v/>
      </c>
    </row>
    <row r="178" spans="2:2" x14ac:dyDescent="0.25">
      <c r="B178" s="47" t="str">
        <f>IFERROR(INDEX(Entrées!C:C,MATCH(ROW()-1,Entrées!X:X,0)),"")</f>
        <v/>
      </c>
    </row>
    <row r="179" spans="2:2" x14ac:dyDescent="0.25">
      <c r="B179" s="47" t="str">
        <f>IFERROR(INDEX(Entrées!C:C,MATCH(ROW()-1,Entrées!X:X,0)),"")</f>
        <v/>
      </c>
    </row>
    <row r="180" spans="2:2" x14ac:dyDescent="0.25">
      <c r="B180" s="47" t="str">
        <f>IFERROR(INDEX(Entrées!C:C,MATCH(ROW()-1,Entrées!X:X,0)),"")</f>
        <v/>
      </c>
    </row>
    <row r="181" spans="2:2" x14ac:dyDescent="0.25">
      <c r="B181" s="47" t="str">
        <f>IFERROR(INDEX(Entrées!C:C,MATCH(ROW()-1,Entrées!X:X,0)),"")</f>
        <v/>
      </c>
    </row>
    <row r="182" spans="2:2" x14ac:dyDescent="0.25">
      <c r="B182" s="47" t="str">
        <f>IFERROR(INDEX(Entrées!C:C,MATCH(ROW()-1,Entrées!X:X,0)),"")</f>
        <v/>
      </c>
    </row>
    <row r="183" spans="2:2" x14ac:dyDescent="0.25">
      <c r="B183" s="47" t="str">
        <f>IFERROR(INDEX(Entrées!C:C,MATCH(ROW()-1,Entrées!X:X,0)),"")</f>
        <v/>
      </c>
    </row>
    <row r="184" spans="2:2" x14ac:dyDescent="0.25">
      <c r="B184" s="47" t="str">
        <f>IFERROR(INDEX(Entrées!C:C,MATCH(ROW()-1,Entrées!X:X,0)),"")</f>
        <v/>
      </c>
    </row>
    <row r="185" spans="2:2" x14ac:dyDescent="0.25">
      <c r="B185" s="47" t="str">
        <f>IFERROR(INDEX(Entrées!C:C,MATCH(ROW()-1,Entrées!X:X,0)),"")</f>
        <v/>
      </c>
    </row>
    <row r="186" spans="2:2" x14ac:dyDescent="0.25">
      <c r="B186" s="47" t="str">
        <f>IFERROR(INDEX(Entrées!C:C,MATCH(ROW()-1,Entrées!X:X,0)),"")</f>
        <v/>
      </c>
    </row>
    <row r="187" spans="2:2" x14ac:dyDescent="0.25">
      <c r="B187" s="47" t="str">
        <f>IFERROR(INDEX(Entrées!C:C,MATCH(ROW()-1,Entrées!X:X,0)),"")</f>
        <v/>
      </c>
    </row>
    <row r="188" spans="2:2" x14ac:dyDescent="0.25">
      <c r="B188" s="47" t="str">
        <f>IFERROR(INDEX(Entrées!C:C,MATCH(ROW()-1,Entrées!X:X,0)),"")</f>
        <v/>
      </c>
    </row>
    <row r="189" spans="2:2" x14ac:dyDescent="0.25">
      <c r="B189" s="47" t="str">
        <f>IFERROR(INDEX(Entrées!C:C,MATCH(ROW()-1,Entrées!X:X,0)),"")</f>
        <v/>
      </c>
    </row>
    <row r="190" spans="2:2" x14ac:dyDescent="0.25">
      <c r="B190" s="47" t="str">
        <f>IFERROR(INDEX(Entrées!C:C,MATCH(ROW()-1,Entrées!X:X,0)),"")</f>
        <v/>
      </c>
    </row>
    <row r="191" spans="2:2" x14ac:dyDescent="0.25">
      <c r="B191" s="47" t="str">
        <f>IFERROR(INDEX(Entrées!C:C,MATCH(ROW()-1,Entrées!X:X,0)),"")</f>
        <v/>
      </c>
    </row>
    <row r="192" spans="2:2" x14ac:dyDescent="0.25">
      <c r="B192" s="47" t="str">
        <f>IFERROR(INDEX(Entrées!C:C,MATCH(ROW()-1,Entrées!X:X,0)),"")</f>
        <v/>
      </c>
    </row>
    <row r="193" spans="2:2" x14ac:dyDescent="0.25">
      <c r="B193" s="47" t="str">
        <f>IFERROR(INDEX(Entrées!C:C,MATCH(ROW()-1,Entrées!X:X,0)),"")</f>
        <v/>
      </c>
    </row>
    <row r="194" spans="2:2" x14ac:dyDescent="0.25">
      <c r="B194" s="47" t="str">
        <f>IFERROR(INDEX(Entrées!C:C,MATCH(ROW()-1,Entrées!X:X,0)),"")</f>
        <v/>
      </c>
    </row>
    <row r="195" spans="2:2" x14ac:dyDescent="0.25">
      <c r="B195" s="47" t="str">
        <f>IFERROR(INDEX(Entrées!C:C,MATCH(ROW()-1,Entrées!X:X,0)),"")</f>
        <v/>
      </c>
    </row>
    <row r="196" spans="2:2" x14ac:dyDescent="0.25">
      <c r="B196" s="47" t="str">
        <f>IFERROR(INDEX(Entrées!C:C,MATCH(ROW()-1,Entrées!X:X,0)),"")</f>
        <v/>
      </c>
    </row>
    <row r="197" spans="2:2" x14ac:dyDescent="0.25">
      <c r="B197" s="47" t="str">
        <f>IFERROR(INDEX(Entrées!C:C,MATCH(ROW()-1,Entrées!X:X,0)),"")</f>
        <v/>
      </c>
    </row>
    <row r="198" spans="2:2" x14ac:dyDescent="0.25">
      <c r="B198" s="47" t="str">
        <f>IFERROR(INDEX(Entrées!C:C,MATCH(ROW()-1,Entrées!X:X,0)),"")</f>
        <v/>
      </c>
    </row>
    <row r="199" spans="2:2" x14ac:dyDescent="0.25">
      <c r="B199" s="47" t="str">
        <f>IFERROR(INDEX(Entrées!C:C,MATCH(ROW()-1,Entrées!X:X,0)),"")</f>
        <v/>
      </c>
    </row>
    <row r="200" spans="2:2" x14ac:dyDescent="0.25">
      <c r="B200" s="47" t="str">
        <f>IFERROR(INDEX(Entrées!C:C,MATCH(ROW()-1,Entrées!X:X,0)),"")</f>
        <v/>
      </c>
    </row>
    <row r="201" spans="2:2" x14ac:dyDescent="0.25">
      <c r="B201" s="47" t="str">
        <f>IFERROR(INDEX(Entrées!C:C,MATCH(ROW()-1,Entrées!X:X,0)),"")</f>
        <v/>
      </c>
    </row>
    <row r="202" spans="2:2" x14ac:dyDescent="0.25">
      <c r="B202" s="47" t="str">
        <f>IFERROR(INDEX(Entrées!C:C,MATCH(ROW()-1,Entrées!X:X,0)),"")</f>
        <v/>
      </c>
    </row>
    <row r="203" spans="2:2" x14ac:dyDescent="0.25">
      <c r="B203" s="47" t="str">
        <f>IFERROR(INDEX(Entrées!C:C,MATCH(ROW()-1,Entrées!X:X,0)),"")</f>
        <v/>
      </c>
    </row>
    <row r="204" spans="2:2" x14ac:dyDescent="0.25">
      <c r="B204" s="47" t="str">
        <f>IFERROR(INDEX(Entrées!C:C,MATCH(ROW()-1,Entrées!X:X,0)),"")</f>
        <v/>
      </c>
    </row>
    <row r="205" spans="2:2" x14ac:dyDescent="0.25">
      <c r="B205" s="47" t="str">
        <f>IFERROR(INDEX(Entrées!C:C,MATCH(ROW()-1,Entrées!X:X,0)),"")</f>
        <v/>
      </c>
    </row>
    <row r="206" spans="2:2" x14ac:dyDescent="0.25">
      <c r="B206" s="47" t="str">
        <f>IFERROR(INDEX(Entrées!C:C,MATCH(ROW()-1,Entrées!X:X,0)),"")</f>
        <v/>
      </c>
    </row>
    <row r="207" spans="2:2" x14ac:dyDescent="0.25">
      <c r="B207" s="47" t="str">
        <f>IFERROR(INDEX(Entrées!C:C,MATCH(ROW()-1,Entrées!X:X,0)),"")</f>
        <v/>
      </c>
    </row>
    <row r="208" spans="2:2" x14ac:dyDescent="0.25">
      <c r="B208" s="47" t="str">
        <f>IFERROR(INDEX(Entrées!C:C,MATCH(ROW()-1,Entrées!X:X,0)),"")</f>
        <v/>
      </c>
    </row>
    <row r="209" spans="2:2" x14ac:dyDescent="0.25">
      <c r="B209" s="47" t="str">
        <f>IFERROR(INDEX(Entrées!C:C,MATCH(ROW()-1,Entrées!X:X,0)),"")</f>
        <v/>
      </c>
    </row>
    <row r="210" spans="2:2" x14ac:dyDescent="0.25">
      <c r="B210" s="47" t="str">
        <f>IFERROR(INDEX(Entrées!C:C,MATCH(ROW()-1,Entrées!X:X,0)),"")</f>
        <v/>
      </c>
    </row>
    <row r="211" spans="2:2" x14ac:dyDescent="0.25">
      <c r="B211" s="47" t="str">
        <f>IFERROR(INDEX(Entrées!C:C,MATCH(ROW()-1,Entrées!X:X,0)),"")</f>
        <v/>
      </c>
    </row>
    <row r="212" spans="2:2" x14ac:dyDescent="0.25">
      <c r="B212" s="47" t="str">
        <f>IFERROR(INDEX(Entrées!C:C,MATCH(ROW()-1,Entrées!X:X,0)),"")</f>
        <v/>
      </c>
    </row>
    <row r="213" spans="2:2" x14ac:dyDescent="0.25">
      <c r="B213" s="47" t="str">
        <f>IFERROR(INDEX(Entrées!C:C,MATCH(ROW()-1,Entrées!X:X,0)),"")</f>
        <v/>
      </c>
    </row>
    <row r="214" spans="2:2" x14ac:dyDescent="0.25">
      <c r="B214" s="47" t="str">
        <f>IFERROR(INDEX(Entrées!C:C,MATCH(ROW()-1,Entrées!X:X,0)),"")</f>
        <v/>
      </c>
    </row>
    <row r="215" spans="2:2" x14ac:dyDescent="0.25">
      <c r="B215" s="47" t="str">
        <f>IFERROR(INDEX(Entrées!C:C,MATCH(ROW()-1,Entrées!X:X,0)),"")</f>
        <v/>
      </c>
    </row>
    <row r="216" spans="2:2" x14ac:dyDescent="0.25">
      <c r="B216" s="47" t="str">
        <f>IFERROR(INDEX(Entrées!C:C,MATCH(ROW()-1,Entrées!X:X,0)),"")</f>
        <v/>
      </c>
    </row>
    <row r="217" spans="2:2" x14ac:dyDescent="0.25">
      <c r="B217" s="47" t="str">
        <f>IFERROR(INDEX(Entrées!C:C,MATCH(ROW()-1,Entrées!X:X,0)),"")</f>
        <v/>
      </c>
    </row>
    <row r="218" spans="2:2" x14ac:dyDescent="0.25">
      <c r="B218" s="47" t="str">
        <f>IFERROR(INDEX(Entrées!C:C,MATCH(ROW()-1,Entrées!X:X,0)),"")</f>
        <v/>
      </c>
    </row>
    <row r="219" spans="2:2" x14ac:dyDescent="0.25">
      <c r="B219" s="47" t="str">
        <f>IFERROR(INDEX(Entrées!C:C,MATCH(ROW()-1,Entrées!X:X,0)),"")</f>
        <v/>
      </c>
    </row>
    <row r="220" spans="2:2" x14ac:dyDescent="0.25">
      <c r="B220" s="47" t="str">
        <f>IFERROR(INDEX(Entrées!C:C,MATCH(ROW()-1,Entrées!X:X,0)),"")</f>
        <v/>
      </c>
    </row>
    <row r="221" spans="2:2" x14ac:dyDescent="0.25">
      <c r="B221" s="47" t="str">
        <f>IFERROR(INDEX(Entrées!C:C,MATCH(ROW()-1,Entrées!X:X,0)),"")</f>
        <v/>
      </c>
    </row>
    <row r="222" spans="2:2" x14ac:dyDescent="0.25">
      <c r="B222" s="47" t="str">
        <f>IFERROR(INDEX(Entrées!C:C,MATCH(ROW()-1,Entrées!X:X,0)),"")</f>
        <v/>
      </c>
    </row>
    <row r="223" spans="2:2" x14ac:dyDescent="0.25">
      <c r="B223" s="47" t="str">
        <f>IFERROR(INDEX(Entrées!C:C,MATCH(ROW()-1,Entrées!X:X,0)),"")</f>
        <v/>
      </c>
    </row>
    <row r="224" spans="2:2" x14ac:dyDescent="0.25">
      <c r="B224" s="47" t="str">
        <f>IFERROR(INDEX(Entrées!C:C,MATCH(ROW()-1,Entrées!X:X,0)),"")</f>
        <v/>
      </c>
    </row>
    <row r="225" spans="2:2" x14ac:dyDescent="0.25">
      <c r="B225" s="47" t="str">
        <f>IFERROR(INDEX(Entrées!C:C,MATCH(ROW()-1,Entrées!X:X,0)),"")</f>
        <v/>
      </c>
    </row>
    <row r="226" spans="2:2" x14ac:dyDescent="0.25">
      <c r="B226" s="47" t="str">
        <f>IFERROR(INDEX(Entrées!C:C,MATCH(ROW()-1,Entrées!X:X,0)),"")</f>
        <v/>
      </c>
    </row>
    <row r="227" spans="2:2" x14ac:dyDescent="0.25">
      <c r="B227" s="47" t="str">
        <f>IFERROR(INDEX(Entrées!C:C,MATCH(ROW()-1,Entrées!X:X,0)),"")</f>
        <v/>
      </c>
    </row>
    <row r="228" spans="2:2" x14ac:dyDescent="0.25">
      <c r="B228" s="47" t="str">
        <f>IFERROR(INDEX(Entrées!C:C,MATCH(ROW()-1,Entrées!X:X,0)),"")</f>
        <v/>
      </c>
    </row>
    <row r="229" spans="2:2" x14ac:dyDescent="0.25">
      <c r="B229" s="47" t="str">
        <f>IFERROR(INDEX(Entrées!C:C,MATCH(ROW()-1,Entrées!X:X,0)),"")</f>
        <v/>
      </c>
    </row>
    <row r="230" spans="2:2" x14ac:dyDescent="0.25">
      <c r="B230" s="47" t="str">
        <f>IFERROR(INDEX(Entrées!C:C,MATCH(ROW()-1,Entrées!X:X,0)),"")</f>
        <v/>
      </c>
    </row>
    <row r="231" spans="2:2" x14ac:dyDescent="0.25">
      <c r="B231" s="47" t="str">
        <f>IFERROR(INDEX(Entrées!C:C,MATCH(ROW()-1,Entrées!X:X,0)),"")</f>
        <v/>
      </c>
    </row>
    <row r="232" spans="2:2" x14ac:dyDescent="0.25">
      <c r="B232" s="47" t="str">
        <f>IFERROR(INDEX(Entrées!C:C,MATCH(ROW()-1,Entrées!X:X,0)),"")</f>
        <v/>
      </c>
    </row>
    <row r="233" spans="2:2" x14ac:dyDescent="0.25">
      <c r="B233" s="47" t="str">
        <f>IFERROR(INDEX(Entrées!C:C,MATCH(ROW()-1,Entrées!X:X,0)),"")</f>
        <v/>
      </c>
    </row>
    <row r="234" spans="2:2" x14ac:dyDescent="0.25">
      <c r="B234" s="47" t="str">
        <f>IFERROR(INDEX(Entrées!C:C,MATCH(ROW()-1,Entrées!X:X,0)),"")</f>
        <v/>
      </c>
    </row>
    <row r="235" spans="2:2" x14ac:dyDescent="0.25">
      <c r="B235" s="47" t="str">
        <f>IFERROR(INDEX(Entrées!C:C,MATCH(ROW()-1,Entrées!X:X,0)),"")</f>
        <v/>
      </c>
    </row>
    <row r="236" spans="2:2" x14ac:dyDescent="0.25">
      <c r="B236" s="47" t="str">
        <f>IFERROR(INDEX(Entrées!C:C,MATCH(ROW()-1,Entrées!X:X,0)),"")</f>
        <v/>
      </c>
    </row>
    <row r="237" spans="2:2" x14ac:dyDescent="0.25">
      <c r="B237" s="47" t="str">
        <f>IFERROR(INDEX(Entrées!C:C,MATCH(ROW()-1,Entrées!X:X,0)),"")</f>
        <v/>
      </c>
    </row>
    <row r="238" spans="2:2" x14ac:dyDescent="0.25">
      <c r="B238" s="47" t="str">
        <f>IFERROR(INDEX(Entrées!C:C,MATCH(ROW()-1,Entrées!X:X,0)),"")</f>
        <v/>
      </c>
    </row>
    <row r="239" spans="2:2" x14ac:dyDescent="0.25">
      <c r="B239" s="47" t="str">
        <f>IFERROR(INDEX(Entrées!C:C,MATCH(ROW()-1,Entrées!X:X,0)),"")</f>
        <v/>
      </c>
    </row>
    <row r="240" spans="2:2" x14ac:dyDescent="0.25">
      <c r="B240" s="47" t="str">
        <f>IFERROR(INDEX(Entrées!C:C,MATCH(ROW()-1,Entrées!X:X,0)),"")</f>
        <v/>
      </c>
    </row>
    <row r="241" spans="2:2" x14ac:dyDescent="0.25">
      <c r="B241" s="47" t="str">
        <f>IFERROR(INDEX(Entrées!C:C,MATCH(ROW()-1,Entrées!X:X,0)),"")</f>
        <v/>
      </c>
    </row>
    <row r="242" spans="2:2" x14ac:dyDescent="0.25">
      <c r="B242" s="47" t="str">
        <f>IFERROR(INDEX(Entrées!C:C,MATCH(ROW()-1,Entrées!X:X,0)),"")</f>
        <v/>
      </c>
    </row>
    <row r="243" spans="2:2" x14ac:dyDescent="0.25">
      <c r="B243" s="47" t="str">
        <f>IFERROR(INDEX(Entrées!C:C,MATCH(ROW()-1,Entrées!X:X,0)),"")</f>
        <v/>
      </c>
    </row>
    <row r="244" spans="2:2" x14ac:dyDescent="0.25">
      <c r="B244" s="47" t="str">
        <f>IFERROR(INDEX(Entrées!C:C,MATCH(ROW()-1,Entrées!X:X,0)),"")</f>
        <v/>
      </c>
    </row>
    <row r="245" spans="2:2" x14ac:dyDescent="0.25">
      <c r="B245" s="47" t="str">
        <f>IFERROR(INDEX(Entrées!C:C,MATCH(ROW()-1,Entrées!X:X,0)),"")</f>
        <v/>
      </c>
    </row>
    <row r="246" spans="2:2" x14ac:dyDescent="0.25">
      <c r="B246" s="47" t="str">
        <f>IFERROR(INDEX(Entrées!C:C,MATCH(ROW()-1,Entrées!X:X,0)),"")</f>
        <v/>
      </c>
    </row>
    <row r="247" spans="2:2" x14ac:dyDescent="0.25">
      <c r="B247" s="47" t="str">
        <f>IFERROR(INDEX(Entrées!C:C,MATCH(ROW()-1,Entrées!X:X,0)),"")</f>
        <v/>
      </c>
    </row>
    <row r="248" spans="2:2" x14ac:dyDescent="0.25">
      <c r="B248" s="47" t="str">
        <f>IFERROR(INDEX(Entrées!C:C,MATCH(ROW()-1,Entrées!X:X,0)),"")</f>
        <v/>
      </c>
    </row>
    <row r="249" spans="2:2" x14ac:dyDescent="0.25">
      <c r="B249" s="47" t="str">
        <f>IFERROR(INDEX(Entrées!C:C,MATCH(ROW()-1,Entrées!X:X,0)),"")</f>
        <v/>
      </c>
    </row>
    <row r="250" spans="2:2" x14ac:dyDescent="0.25">
      <c r="B250" s="47" t="str">
        <f>IFERROR(INDEX(Entrées!C:C,MATCH(ROW()-1,Entrées!X:X,0)),"")</f>
        <v/>
      </c>
    </row>
    <row r="251" spans="2:2" x14ac:dyDescent="0.25">
      <c r="B251" s="47" t="str">
        <f>IFERROR(INDEX(Entrées!C:C,MATCH(ROW()-1,Entrées!X:X,0)),"")</f>
        <v/>
      </c>
    </row>
    <row r="252" spans="2:2" x14ac:dyDescent="0.25">
      <c r="B252" s="47" t="str">
        <f>IFERROR(INDEX(Entrées!C:C,MATCH(ROW()-1,Entrées!X:X,0)),"")</f>
        <v/>
      </c>
    </row>
    <row r="253" spans="2:2" x14ac:dyDescent="0.25">
      <c r="B253" s="47" t="str">
        <f>IFERROR(INDEX(Entrées!C:C,MATCH(ROW()-1,Entrées!X:X,0)),"")</f>
        <v/>
      </c>
    </row>
    <row r="254" spans="2:2" x14ac:dyDescent="0.25">
      <c r="B254" s="47" t="str">
        <f>IFERROR(INDEX(Entrées!C:C,MATCH(ROW()-1,Entrées!X:X,0)),"")</f>
        <v/>
      </c>
    </row>
    <row r="255" spans="2:2" x14ac:dyDescent="0.25">
      <c r="B255" s="47" t="str">
        <f>IFERROR(INDEX(Entrées!C:C,MATCH(ROW()-1,Entrées!X:X,0)),"")</f>
        <v/>
      </c>
    </row>
    <row r="256" spans="2:2" x14ac:dyDescent="0.25">
      <c r="B256" s="47" t="str">
        <f>IFERROR(INDEX(Entrées!C:C,MATCH(ROW()-1,Entrées!X:X,0)),"")</f>
        <v/>
      </c>
    </row>
    <row r="257" spans="2:2" x14ac:dyDescent="0.25">
      <c r="B257" s="47" t="str">
        <f>IFERROR(INDEX(Entrées!C:C,MATCH(ROW()-1,Entrées!X:X,0)),"")</f>
        <v/>
      </c>
    </row>
    <row r="258" spans="2:2" x14ac:dyDescent="0.25">
      <c r="B258" s="47" t="str">
        <f>IFERROR(INDEX(Entrées!C:C,MATCH(ROW()-1,Entrées!X:X,0)),"")</f>
        <v/>
      </c>
    </row>
    <row r="259" spans="2:2" x14ac:dyDescent="0.25">
      <c r="B259" s="47" t="str">
        <f>IFERROR(INDEX(Entrées!C:C,MATCH(ROW()-1,Entrées!X:X,0)),"")</f>
        <v/>
      </c>
    </row>
    <row r="260" spans="2:2" x14ac:dyDescent="0.25">
      <c r="B260" s="47" t="str">
        <f>IFERROR(INDEX(Entrées!C:C,MATCH(ROW()-1,Entrées!X:X,0)),"")</f>
        <v/>
      </c>
    </row>
    <row r="261" spans="2:2" x14ac:dyDescent="0.25">
      <c r="B261" s="47" t="str">
        <f>IFERROR(INDEX(Entrées!C:C,MATCH(ROW()-1,Entrées!X:X,0)),"")</f>
        <v/>
      </c>
    </row>
    <row r="262" spans="2:2" x14ac:dyDescent="0.25">
      <c r="B262" s="47" t="str">
        <f>IFERROR(INDEX(Entrées!C:C,MATCH(ROW()-1,Entrées!X:X,0)),"")</f>
        <v/>
      </c>
    </row>
    <row r="263" spans="2:2" x14ac:dyDescent="0.25">
      <c r="B263" s="47" t="str">
        <f>IFERROR(INDEX(Entrées!C:C,MATCH(ROW()-1,Entrées!X:X,0)),"")</f>
        <v/>
      </c>
    </row>
    <row r="264" spans="2:2" x14ac:dyDescent="0.25">
      <c r="B264" s="47" t="str">
        <f>IFERROR(INDEX(Entrées!C:C,MATCH(ROW()-1,Entrées!X:X,0)),"")</f>
        <v/>
      </c>
    </row>
    <row r="265" spans="2:2" x14ac:dyDescent="0.25">
      <c r="B265" s="47" t="str">
        <f>IFERROR(INDEX(Entrées!C:C,MATCH(ROW()-1,Entrées!X:X,0)),"")</f>
        <v/>
      </c>
    </row>
    <row r="266" spans="2:2" x14ac:dyDescent="0.25">
      <c r="B266" s="47" t="str">
        <f>IFERROR(INDEX(Entrées!C:C,MATCH(ROW()-1,Entrées!X:X,0)),"")</f>
        <v/>
      </c>
    </row>
    <row r="267" spans="2:2" x14ac:dyDescent="0.25">
      <c r="B267" s="47" t="str">
        <f>IFERROR(INDEX(Entrées!C:C,MATCH(ROW()-1,Entrées!X:X,0)),"")</f>
        <v/>
      </c>
    </row>
    <row r="268" spans="2:2" x14ac:dyDescent="0.25">
      <c r="B268" s="47" t="str">
        <f>IFERROR(INDEX(Entrées!C:C,MATCH(ROW()-1,Entrées!X:X,0)),"")</f>
        <v/>
      </c>
    </row>
    <row r="269" spans="2:2" x14ac:dyDescent="0.25">
      <c r="B269" s="47" t="str">
        <f>IFERROR(INDEX(Entrées!C:C,MATCH(ROW()-1,Entrées!X:X,0)),"")</f>
        <v/>
      </c>
    </row>
    <row r="270" spans="2:2" x14ac:dyDescent="0.25">
      <c r="B270" s="47" t="str">
        <f>IFERROR(INDEX(Entrées!C:C,MATCH(ROW()-1,Entrées!X:X,0)),"")</f>
        <v/>
      </c>
    </row>
    <row r="271" spans="2:2" x14ac:dyDescent="0.25">
      <c r="B271" s="47" t="str">
        <f>IFERROR(INDEX(Entrées!C:C,MATCH(ROW()-1,Entrées!X:X,0)),"")</f>
        <v/>
      </c>
    </row>
    <row r="272" spans="2:2" x14ac:dyDescent="0.25">
      <c r="B272" s="47" t="str">
        <f>IFERROR(INDEX(Entrées!C:C,MATCH(ROW()-1,Entrées!X:X,0)),"")</f>
        <v/>
      </c>
    </row>
    <row r="273" spans="2:2" x14ac:dyDescent="0.25">
      <c r="B273" s="47" t="str">
        <f>IFERROR(INDEX(Entrées!C:C,MATCH(ROW()-1,Entrées!X:X,0)),"")</f>
        <v/>
      </c>
    </row>
    <row r="274" spans="2:2" x14ac:dyDescent="0.25">
      <c r="B274" s="47" t="str">
        <f>IFERROR(INDEX(Entrées!C:C,MATCH(ROW()-1,Entrées!X:X,0)),"")</f>
        <v/>
      </c>
    </row>
    <row r="275" spans="2:2" x14ac:dyDescent="0.25">
      <c r="B275" s="47" t="str">
        <f>IFERROR(INDEX(Entrées!C:C,MATCH(ROW()-1,Entrées!X:X,0)),"")</f>
        <v/>
      </c>
    </row>
    <row r="276" spans="2:2" x14ac:dyDescent="0.25">
      <c r="B276" s="47" t="str">
        <f>IFERROR(INDEX(Entrées!C:C,MATCH(ROW()-1,Entrées!X:X,0)),"")</f>
        <v/>
      </c>
    </row>
    <row r="277" spans="2:2" x14ac:dyDescent="0.25">
      <c r="B277" s="47" t="str">
        <f>IFERROR(INDEX(Entrées!C:C,MATCH(ROW()-1,Entrées!X:X,0)),"")</f>
        <v/>
      </c>
    </row>
    <row r="278" spans="2:2" x14ac:dyDescent="0.25">
      <c r="B278" s="47" t="str">
        <f>IFERROR(INDEX(Entrées!C:C,MATCH(ROW()-1,Entrées!X:X,0)),"")</f>
        <v/>
      </c>
    </row>
    <row r="279" spans="2:2" x14ac:dyDescent="0.25">
      <c r="B279" s="47" t="str">
        <f>IFERROR(INDEX(Entrées!C:C,MATCH(ROW()-1,Entrées!X:X,0)),"")</f>
        <v/>
      </c>
    </row>
    <row r="280" spans="2:2" x14ac:dyDescent="0.25">
      <c r="B280" s="47" t="str">
        <f>IFERROR(INDEX(Entrées!C:C,MATCH(ROW()-1,Entrées!X:X,0)),"")</f>
        <v/>
      </c>
    </row>
    <row r="281" spans="2:2" x14ac:dyDescent="0.25">
      <c r="B281" s="47" t="str">
        <f>IFERROR(INDEX(Entrées!C:C,MATCH(ROW()-1,Entrées!X:X,0)),"")</f>
        <v/>
      </c>
    </row>
    <row r="282" spans="2:2" x14ac:dyDescent="0.25">
      <c r="B282" s="47" t="str">
        <f>IFERROR(INDEX(Entrées!C:C,MATCH(ROW()-1,Entrées!X:X,0)),"")</f>
        <v/>
      </c>
    </row>
    <row r="283" spans="2:2" x14ac:dyDescent="0.25">
      <c r="B283" s="47" t="str">
        <f>IFERROR(INDEX(Entrées!C:C,MATCH(ROW()-1,Entrées!X:X,0)),"")</f>
        <v/>
      </c>
    </row>
    <row r="284" spans="2:2" x14ac:dyDescent="0.25">
      <c r="B284" s="47" t="str">
        <f>IFERROR(INDEX(Entrées!C:C,MATCH(ROW()-1,Entrées!X:X,0)),"")</f>
        <v/>
      </c>
    </row>
    <row r="285" spans="2:2" x14ac:dyDescent="0.25">
      <c r="B285" s="47" t="str">
        <f>IFERROR(INDEX(Entrées!C:C,MATCH(ROW()-1,Entrées!X:X,0)),"")</f>
        <v/>
      </c>
    </row>
    <row r="286" spans="2:2" x14ac:dyDescent="0.25">
      <c r="B286" s="47" t="str">
        <f>IFERROR(INDEX(Entrées!C:C,MATCH(ROW()-1,Entrées!X:X,0)),"")</f>
        <v/>
      </c>
    </row>
    <row r="287" spans="2:2" x14ac:dyDescent="0.25">
      <c r="B287" s="47" t="str">
        <f>IFERROR(INDEX(Entrées!C:C,MATCH(ROW()-1,Entrées!X:X,0)),"")</f>
        <v/>
      </c>
    </row>
    <row r="288" spans="2:2" x14ac:dyDescent="0.25">
      <c r="B288" s="47" t="str">
        <f>IFERROR(INDEX(Entrées!C:C,MATCH(ROW()-1,Entrées!X:X,0)),"")</f>
        <v/>
      </c>
    </row>
    <row r="289" spans="2:2" x14ac:dyDescent="0.25">
      <c r="B289" s="47" t="str">
        <f>IFERROR(INDEX(Entrées!C:C,MATCH(ROW()-1,Entrées!X:X,0)),"")</f>
        <v/>
      </c>
    </row>
    <row r="290" spans="2:2" x14ac:dyDescent="0.25">
      <c r="B290" s="47" t="str">
        <f>IFERROR(INDEX(Entrées!C:C,MATCH(ROW()-1,Entrées!X:X,0)),"")</f>
        <v/>
      </c>
    </row>
    <row r="291" spans="2:2" x14ac:dyDescent="0.25">
      <c r="B291" s="47" t="str">
        <f>IFERROR(INDEX(Entrées!C:C,MATCH(ROW()-1,Entrées!X:X,0)),"")</f>
        <v/>
      </c>
    </row>
    <row r="292" spans="2:2" x14ac:dyDescent="0.25">
      <c r="B292" s="47" t="str">
        <f>IFERROR(INDEX(Entrées!C:C,MATCH(ROW()-1,Entrées!X:X,0)),"")</f>
        <v/>
      </c>
    </row>
    <row r="293" spans="2:2" x14ac:dyDescent="0.25">
      <c r="B293" s="47" t="str">
        <f>IFERROR(INDEX(Entrées!C:C,MATCH(ROW()-1,Entrées!X:X,0)),"")</f>
        <v/>
      </c>
    </row>
    <row r="294" spans="2:2" x14ac:dyDescent="0.25">
      <c r="B294" s="47" t="str">
        <f>IFERROR(INDEX(Entrées!C:C,MATCH(ROW()-1,Entrées!X:X,0)),"")</f>
        <v/>
      </c>
    </row>
    <row r="295" spans="2:2" x14ac:dyDescent="0.25">
      <c r="B295" s="47" t="str">
        <f>IFERROR(INDEX(Entrées!C:C,MATCH(ROW()-1,Entrées!X:X,0)),"")</f>
        <v/>
      </c>
    </row>
    <row r="296" spans="2:2" x14ac:dyDescent="0.25">
      <c r="B296" s="47" t="str">
        <f>IFERROR(INDEX(Entrées!C:C,MATCH(ROW()-1,Entrées!X:X,0)),"")</f>
        <v/>
      </c>
    </row>
    <row r="297" spans="2:2" x14ac:dyDescent="0.25">
      <c r="B297" s="47" t="str">
        <f>IFERROR(INDEX(Entrées!C:C,MATCH(ROW()-1,Entrées!X:X,0)),"")</f>
        <v/>
      </c>
    </row>
    <row r="298" spans="2:2" x14ac:dyDescent="0.25">
      <c r="B298" s="47" t="str">
        <f>IFERROR(INDEX(Entrées!C:C,MATCH(ROW()-1,Entrées!X:X,0)),"")</f>
        <v/>
      </c>
    </row>
    <row r="299" spans="2:2" x14ac:dyDescent="0.25">
      <c r="B299" s="47" t="str">
        <f>IFERROR(INDEX(Entrées!C:C,MATCH(ROW()-1,Entrées!X:X,0)),"")</f>
        <v/>
      </c>
    </row>
    <row r="300" spans="2:2" x14ac:dyDescent="0.25">
      <c r="B300" s="47" t="str">
        <f>IFERROR(INDEX(Entrées!C:C,MATCH(ROW()-1,Entrées!X:X,0)),"")</f>
        <v/>
      </c>
    </row>
    <row r="301" spans="2:2" x14ac:dyDescent="0.25">
      <c r="B301" s="47" t="str">
        <f>IFERROR(INDEX(Entrées!C:C,MATCH(ROW()-1,Entrées!X:X,0)),"")</f>
        <v/>
      </c>
    </row>
    <row r="302" spans="2:2" x14ac:dyDescent="0.25">
      <c r="B302" s="47" t="str">
        <f>IFERROR(INDEX(Entrées!C:C,MATCH(ROW()-1,Entrées!X:X,0)),"")</f>
        <v/>
      </c>
    </row>
    <row r="303" spans="2:2" x14ac:dyDescent="0.25">
      <c r="B303" s="47" t="str">
        <f>IFERROR(INDEX(Entrées!C:C,MATCH(ROW()-1,Entrées!X:X,0)),"")</f>
        <v/>
      </c>
    </row>
    <row r="304" spans="2:2" x14ac:dyDescent="0.25">
      <c r="B304" s="47" t="str">
        <f>IFERROR(INDEX(Entrées!C:C,MATCH(ROW()-1,Entrées!X:X,0)),"")</f>
        <v/>
      </c>
    </row>
    <row r="305" spans="2:2" x14ac:dyDescent="0.25">
      <c r="B305" s="47" t="str">
        <f>IFERROR(INDEX(Entrées!C:C,MATCH(ROW()-1,Entrées!X:X,0)),"")</f>
        <v/>
      </c>
    </row>
    <row r="306" spans="2:2" x14ac:dyDescent="0.25">
      <c r="B306" s="47" t="str">
        <f>IFERROR(INDEX(Entrées!C:C,MATCH(ROW()-1,Entrées!X:X,0)),"")</f>
        <v/>
      </c>
    </row>
    <row r="307" spans="2:2" x14ac:dyDescent="0.25">
      <c r="B307" s="47" t="str">
        <f>IFERROR(INDEX(Entrées!C:C,MATCH(ROW()-1,Entrées!X:X,0)),"")</f>
        <v/>
      </c>
    </row>
    <row r="308" spans="2:2" x14ac:dyDescent="0.25">
      <c r="B308" s="47" t="str">
        <f>IFERROR(INDEX(Entrées!C:C,MATCH(ROW()-1,Entrées!X:X,0)),"")</f>
        <v/>
      </c>
    </row>
    <row r="309" spans="2:2" x14ac:dyDescent="0.25">
      <c r="B309" s="47" t="str">
        <f>IFERROR(INDEX(Entrées!C:C,MATCH(ROW()-1,Entrées!X:X,0)),"")</f>
        <v/>
      </c>
    </row>
    <row r="310" spans="2:2" x14ac:dyDescent="0.25">
      <c r="B310" s="47" t="str">
        <f>IFERROR(INDEX(Entrées!C:C,MATCH(ROW()-1,Entrées!X:X,0)),"")</f>
        <v/>
      </c>
    </row>
    <row r="311" spans="2:2" x14ac:dyDescent="0.25">
      <c r="B311" s="47" t="str">
        <f>IFERROR(INDEX(Entrées!C:C,MATCH(ROW()-1,Entrées!X:X,0)),"")</f>
        <v/>
      </c>
    </row>
    <row r="312" spans="2:2" x14ac:dyDescent="0.25">
      <c r="B312" s="47" t="str">
        <f>IFERROR(INDEX(Entrées!C:C,MATCH(ROW()-1,Entrées!X:X,0)),"")</f>
        <v/>
      </c>
    </row>
    <row r="313" spans="2:2" x14ac:dyDescent="0.25">
      <c r="B313" s="47" t="str">
        <f>IFERROR(INDEX(Entrées!C:C,MATCH(ROW()-1,Entrées!X:X,0)),"")</f>
        <v/>
      </c>
    </row>
    <row r="314" spans="2:2" x14ac:dyDescent="0.25">
      <c r="B314" s="47" t="str">
        <f>IFERROR(INDEX(Entrées!C:C,MATCH(ROW()-1,Entrées!X:X,0)),"")</f>
        <v/>
      </c>
    </row>
    <row r="315" spans="2:2" x14ac:dyDescent="0.25">
      <c r="B315" s="47" t="str">
        <f>IFERROR(INDEX(Entrées!C:C,MATCH(ROW()-1,Entrées!X:X,0)),"")</f>
        <v/>
      </c>
    </row>
    <row r="316" spans="2:2" x14ac:dyDescent="0.25">
      <c r="B316" s="47" t="str">
        <f>IFERROR(INDEX(Entrées!C:C,MATCH(ROW()-1,Entrées!X:X,0)),"")</f>
        <v/>
      </c>
    </row>
    <row r="317" spans="2:2" x14ac:dyDescent="0.25">
      <c r="B317" s="47" t="str">
        <f>IFERROR(INDEX(Entrées!C:C,MATCH(ROW()-1,Entrées!X:X,0)),"")</f>
        <v/>
      </c>
    </row>
    <row r="318" spans="2:2" x14ac:dyDescent="0.25">
      <c r="B318" s="47" t="str">
        <f>IFERROR(INDEX(Entrées!C:C,MATCH(ROW()-1,Entrées!X:X,0)),"")</f>
        <v/>
      </c>
    </row>
    <row r="319" spans="2:2" x14ac:dyDescent="0.25">
      <c r="B319" s="47" t="str">
        <f>IFERROR(INDEX(Entrées!C:C,MATCH(ROW()-1,Entrées!X:X,0)),"")</f>
        <v/>
      </c>
    </row>
    <row r="320" spans="2:2" x14ac:dyDescent="0.25">
      <c r="B320" s="47" t="str">
        <f>IFERROR(INDEX(Entrées!C:C,MATCH(ROW()-1,Entrées!X:X,0)),"")</f>
        <v/>
      </c>
    </row>
    <row r="321" spans="2:2" x14ac:dyDescent="0.25">
      <c r="B321" s="47" t="str">
        <f>IFERROR(INDEX(Entrées!C:C,MATCH(ROW()-1,Entrées!X:X,0)),"")</f>
        <v/>
      </c>
    </row>
    <row r="322" spans="2:2" x14ac:dyDescent="0.25">
      <c r="B322" s="47" t="str">
        <f>IFERROR(INDEX(Entrées!C:C,MATCH(ROW()-1,Entrées!X:X,0)),"")</f>
        <v/>
      </c>
    </row>
    <row r="323" spans="2:2" x14ac:dyDescent="0.25">
      <c r="B323" s="47" t="str">
        <f>IFERROR(INDEX(Entrées!C:C,MATCH(ROW()-1,Entrées!X:X,0)),"")</f>
        <v/>
      </c>
    </row>
    <row r="324" spans="2:2" x14ac:dyDescent="0.25">
      <c r="B324" s="47" t="str">
        <f>IFERROR(INDEX(Entrées!C:C,MATCH(ROW()-1,Entrées!X:X,0)),"")</f>
        <v/>
      </c>
    </row>
    <row r="325" spans="2:2" x14ac:dyDescent="0.25">
      <c r="B325" s="47" t="str">
        <f>IFERROR(INDEX(Entrées!C:C,MATCH(ROW()-1,Entrées!X:X,0)),"")</f>
        <v/>
      </c>
    </row>
    <row r="326" spans="2:2" x14ac:dyDescent="0.25">
      <c r="B326" s="47" t="str">
        <f>IFERROR(INDEX(Entrées!C:C,MATCH(ROW()-1,Entrées!X:X,0)),"")</f>
        <v/>
      </c>
    </row>
    <row r="327" spans="2:2" x14ac:dyDescent="0.25">
      <c r="B327" s="47" t="str">
        <f>IFERROR(INDEX(Entrées!C:C,MATCH(ROW()-1,Entrées!X:X,0)),"")</f>
        <v/>
      </c>
    </row>
    <row r="328" spans="2:2" x14ac:dyDescent="0.25">
      <c r="B328" s="47" t="str">
        <f>IFERROR(INDEX(Entrées!C:C,MATCH(ROW()-1,Entrées!X:X,0)),"")</f>
        <v/>
      </c>
    </row>
    <row r="329" spans="2:2" x14ac:dyDescent="0.25">
      <c r="B329" s="47" t="str">
        <f>IFERROR(INDEX(Entrées!C:C,MATCH(ROW()-1,Entrées!X:X,0)),"")</f>
        <v/>
      </c>
    </row>
    <row r="330" spans="2:2" x14ac:dyDescent="0.25">
      <c r="B330" s="47" t="str">
        <f>IFERROR(INDEX(Entrées!C:C,MATCH(ROW()-1,Entrées!X:X,0)),"")</f>
        <v/>
      </c>
    </row>
    <row r="331" spans="2:2" x14ac:dyDescent="0.25">
      <c r="B331" s="47" t="str">
        <f>IFERROR(INDEX(Entrées!C:C,MATCH(ROW()-1,Entrées!X:X,0)),"")</f>
        <v/>
      </c>
    </row>
    <row r="332" spans="2:2" x14ac:dyDescent="0.25">
      <c r="B332" s="47" t="str">
        <f>IFERROR(INDEX(Entrées!C:C,MATCH(ROW()-1,Entrées!X:X,0)),"")</f>
        <v/>
      </c>
    </row>
    <row r="333" spans="2:2" x14ac:dyDescent="0.25">
      <c r="B333" s="47" t="str">
        <f>IFERROR(INDEX(Entrées!C:C,MATCH(ROW()-1,Entrées!X:X,0)),"")</f>
        <v/>
      </c>
    </row>
    <row r="334" spans="2:2" x14ac:dyDescent="0.25">
      <c r="B334" s="47" t="str">
        <f>IFERROR(INDEX(Entrées!C:C,MATCH(ROW()-1,Entrées!X:X,0)),"")</f>
        <v/>
      </c>
    </row>
    <row r="335" spans="2:2" x14ac:dyDescent="0.25">
      <c r="B335" s="47" t="str">
        <f>IFERROR(INDEX(Entrées!C:C,MATCH(ROW()-1,Entrées!X:X,0)),"")</f>
        <v/>
      </c>
    </row>
    <row r="336" spans="2:2" x14ac:dyDescent="0.25">
      <c r="B336" s="47" t="str">
        <f>IFERROR(INDEX(Entrées!C:C,MATCH(ROW()-1,Entrées!X:X,0)),"")</f>
        <v/>
      </c>
    </row>
    <row r="337" spans="2:2" x14ac:dyDescent="0.25">
      <c r="B337" s="47" t="str">
        <f>IFERROR(INDEX(Entrées!C:C,MATCH(ROW()-1,Entrées!X:X,0)),"")</f>
        <v/>
      </c>
    </row>
    <row r="338" spans="2:2" x14ac:dyDescent="0.25">
      <c r="B338" s="47" t="str">
        <f>IFERROR(INDEX(Entrées!C:C,MATCH(ROW()-1,Entrées!X:X,0)),"")</f>
        <v/>
      </c>
    </row>
    <row r="339" spans="2:2" x14ac:dyDescent="0.25">
      <c r="B339" s="47" t="str">
        <f>IFERROR(INDEX(Entrées!C:C,MATCH(ROW()-1,Entrées!X:X,0)),"")</f>
        <v/>
      </c>
    </row>
    <row r="340" spans="2:2" x14ac:dyDescent="0.25">
      <c r="B340" s="47" t="str">
        <f>IFERROR(INDEX(Entrées!C:C,MATCH(ROW()-1,Entrées!X:X,0)),"")</f>
        <v/>
      </c>
    </row>
    <row r="341" spans="2:2" x14ac:dyDescent="0.25">
      <c r="B341" s="47" t="str">
        <f>IFERROR(INDEX(Entrées!C:C,MATCH(ROW()-1,Entrées!X:X,0)),"")</f>
        <v/>
      </c>
    </row>
    <row r="342" spans="2:2" x14ac:dyDescent="0.25">
      <c r="B342" s="47" t="str">
        <f>IFERROR(INDEX(Entrées!C:C,MATCH(ROW()-1,Entrées!X:X,0)),"")</f>
        <v/>
      </c>
    </row>
    <row r="343" spans="2:2" x14ac:dyDescent="0.25">
      <c r="B343" s="47" t="str">
        <f>IFERROR(INDEX(Entrées!C:C,MATCH(ROW()-1,Entrées!X:X,0)),"")</f>
        <v/>
      </c>
    </row>
    <row r="344" spans="2:2" x14ac:dyDescent="0.25">
      <c r="B344" s="47" t="str">
        <f>IFERROR(INDEX(Entrées!C:C,MATCH(ROW()-1,Entrées!X:X,0)),"")</f>
        <v/>
      </c>
    </row>
    <row r="345" spans="2:2" x14ac:dyDescent="0.25">
      <c r="B345" s="47" t="str">
        <f>IFERROR(INDEX(Entrées!C:C,MATCH(ROW()-1,Entrées!X:X,0)),"")</f>
        <v/>
      </c>
    </row>
    <row r="346" spans="2:2" x14ac:dyDescent="0.25">
      <c r="B346" s="47" t="str">
        <f>IFERROR(INDEX(Entrées!C:C,MATCH(ROW()-1,Entrées!X:X,0)),"")</f>
        <v/>
      </c>
    </row>
    <row r="347" spans="2:2" x14ac:dyDescent="0.25">
      <c r="B347" s="47" t="str">
        <f>IFERROR(INDEX(Entrées!C:C,MATCH(ROW()-1,Entrées!X:X,0)),"")</f>
        <v/>
      </c>
    </row>
    <row r="348" spans="2:2" x14ac:dyDescent="0.25">
      <c r="B348" s="47" t="str">
        <f>IFERROR(INDEX(Entrées!C:C,MATCH(ROW()-1,Entrées!X:X,0)),"")</f>
        <v/>
      </c>
    </row>
    <row r="349" spans="2:2" x14ac:dyDescent="0.25">
      <c r="B349" s="47" t="str">
        <f>IFERROR(INDEX(Entrées!C:C,MATCH(ROW()-1,Entrées!X:X,0)),"")</f>
        <v/>
      </c>
    </row>
    <row r="350" spans="2:2" x14ac:dyDescent="0.25">
      <c r="B350" s="47" t="str">
        <f>IFERROR(INDEX(Entrées!C:C,MATCH(ROW()-1,Entrées!X:X,0)),"")</f>
        <v/>
      </c>
    </row>
    <row r="351" spans="2:2" x14ac:dyDescent="0.25">
      <c r="B351" s="47" t="str">
        <f>IFERROR(INDEX(Entrées!C:C,MATCH(ROW()-1,Entrées!X:X,0)),"")</f>
        <v/>
      </c>
    </row>
    <row r="352" spans="2:2" x14ac:dyDescent="0.25">
      <c r="B352" s="47" t="str">
        <f>IFERROR(INDEX(Entrées!C:C,MATCH(ROW()-1,Entrées!X:X,0)),"")</f>
        <v/>
      </c>
    </row>
    <row r="353" spans="2:2" x14ac:dyDescent="0.25">
      <c r="B353" s="47" t="str">
        <f>IFERROR(INDEX(Entrées!C:C,MATCH(ROW()-1,Entrées!X:X,0)),"")</f>
        <v/>
      </c>
    </row>
    <row r="354" spans="2:2" x14ac:dyDescent="0.25">
      <c r="B354" s="47" t="str">
        <f>IFERROR(INDEX(Entrées!C:C,MATCH(ROW()-1,Entrées!X:X,0)),"")</f>
        <v/>
      </c>
    </row>
    <row r="355" spans="2:2" x14ac:dyDescent="0.25">
      <c r="B355" s="47" t="str">
        <f>IFERROR(INDEX(Entrées!C:C,MATCH(ROW()-1,Entrées!X:X,0)),"")</f>
        <v/>
      </c>
    </row>
    <row r="356" spans="2:2" x14ac:dyDescent="0.25">
      <c r="B356" s="47" t="str">
        <f>IFERROR(INDEX(Entrées!C:C,MATCH(ROW()-1,Entrées!X:X,0)),"")</f>
        <v/>
      </c>
    </row>
    <row r="357" spans="2:2" x14ac:dyDescent="0.25">
      <c r="B357" s="47" t="str">
        <f>IFERROR(INDEX(Entrées!C:C,MATCH(ROW()-1,Entrées!X:X,0)),"")</f>
        <v/>
      </c>
    </row>
    <row r="358" spans="2:2" x14ac:dyDescent="0.25">
      <c r="B358" s="47" t="str">
        <f>IFERROR(INDEX(Entrées!C:C,MATCH(ROW()-1,Entrées!X:X,0)),"")</f>
        <v/>
      </c>
    </row>
    <row r="359" spans="2:2" x14ac:dyDescent="0.25">
      <c r="B359" s="47" t="str">
        <f>IFERROR(INDEX(Entrées!C:C,MATCH(ROW()-1,Entrées!X:X,0)),"")</f>
        <v/>
      </c>
    </row>
    <row r="360" spans="2:2" x14ac:dyDescent="0.25">
      <c r="B360" s="47" t="str">
        <f>IFERROR(INDEX(Entrées!C:C,MATCH(ROW()-1,Entrées!X:X,0)),"")</f>
        <v/>
      </c>
    </row>
    <row r="361" spans="2:2" x14ac:dyDescent="0.25">
      <c r="B361" s="47" t="str">
        <f>IFERROR(INDEX(Entrées!C:C,MATCH(ROW()-1,Entrées!X:X,0)),"")</f>
        <v/>
      </c>
    </row>
    <row r="362" spans="2:2" x14ac:dyDescent="0.25">
      <c r="B362" s="47" t="str">
        <f>IFERROR(INDEX(Entrées!C:C,MATCH(ROW()-1,Entrées!X:X,0)),"")</f>
        <v/>
      </c>
    </row>
    <row r="363" spans="2:2" x14ac:dyDescent="0.25">
      <c r="B363" s="47" t="str">
        <f>IFERROR(INDEX(Entrées!C:C,MATCH(ROW()-1,Entrées!X:X,0)),"")</f>
        <v/>
      </c>
    </row>
    <row r="364" spans="2:2" x14ac:dyDescent="0.25">
      <c r="B364" s="47" t="str">
        <f>IFERROR(INDEX(Entrées!C:C,MATCH(ROW()-1,Entrées!X:X,0)),"")</f>
        <v/>
      </c>
    </row>
    <row r="365" spans="2:2" x14ac:dyDescent="0.25">
      <c r="B365" s="47" t="str">
        <f>IFERROR(INDEX(Entrées!C:C,MATCH(ROW()-1,Entrées!X:X,0)),"")</f>
        <v/>
      </c>
    </row>
    <row r="366" spans="2:2" x14ac:dyDescent="0.25">
      <c r="B366" s="47" t="str">
        <f>IFERROR(INDEX(Entrées!C:C,MATCH(ROW()-1,Entrées!X:X,0)),"")</f>
        <v/>
      </c>
    </row>
    <row r="367" spans="2:2" x14ac:dyDescent="0.25">
      <c r="B367" s="47" t="str">
        <f>IFERROR(INDEX(Entrées!C:C,MATCH(ROW()-1,Entrées!X:X,0)),"")</f>
        <v/>
      </c>
    </row>
    <row r="368" spans="2:2" x14ac:dyDescent="0.25">
      <c r="B368" s="47" t="str">
        <f>IFERROR(INDEX(Entrées!C:C,MATCH(ROW()-1,Entrées!X:X,0)),"")</f>
        <v/>
      </c>
    </row>
    <row r="369" spans="2:2" x14ac:dyDescent="0.25">
      <c r="B369" s="47" t="str">
        <f>IFERROR(INDEX(Entrées!C:C,MATCH(ROW()-1,Entrées!X:X,0)),"")</f>
        <v/>
      </c>
    </row>
    <row r="370" spans="2:2" x14ac:dyDescent="0.25">
      <c r="B370" s="47" t="str">
        <f>IFERROR(INDEX(Entrées!C:C,MATCH(ROW()-1,Entrées!X:X,0)),"")</f>
        <v/>
      </c>
    </row>
    <row r="371" spans="2:2" x14ac:dyDescent="0.25">
      <c r="B371" s="47" t="str">
        <f>IFERROR(INDEX(Entrées!C:C,MATCH(ROW()-1,Entrées!X:X,0)),"")</f>
        <v/>
      </c>
    </row>
    <row r="372" spans="2:2" x14ac:dyDescent="0.25">
      <c r="B372" s="47" t="str">
        <f>IFERROR(INDEX(Entrées!C:C,MATCH(ROW()-1,Entrées!X:X,0)),"")</f>
        <v/>
      </c>
    </row>
    <row r="373" spans="2:2" x14ac:dyDescent="0.25">
      <c r="B373" s="47" t="str">
        <f>IFERROR(INDEX(Entrées!C:C,MATCH(ROW()-1,Entrées!X:X,0)),"")</f>
        <v/>
      </c>
    </row>
    <row r="374" spans="2:2" x14ac:dyDescent="0.25">
      <c r="B374" s="47" t="str">
        <f>IFERROR(INDEX(Entrées!C:C,MATCH(ROW()-1,Entrées!X:X,0)),"")</f>
        <v/>
      </c>
    </row>
    <row r="375" spans="2:2" x14ac:dyDescent="0.25">
      <c r="B375" s="47" t="str">
        <f>IFERROR(INDEX(Entrées!C:C,MATCH(ROW()-1,Entrées!X:X,0)),"")</f>
        <v/>
      </c>
    </row>
    <row r="376" spans="2:2" x14ac:dyDescent="0.25">
      <c r="B376" s="47" t="str">
        <f>IFERROR(INDEX(Entrées!C:C,MATCH(ROW()-1,Entrées!X:X,0)),"")</f>
        <v/>
      </c>
    </row>
    <row r="377" spans="2:2" x14ac:dyDescent="0.25">
      <c r="B377" s="47" t="str">
        <f>IFERROR(INDEX(Entrées!C:C,MATCH(ROW()-1,Entrées!X:X,0)),"")</f>
        <v/>
      </c>
    </row>
    <row r="378" spans="2:2" x14ac:dyDescent="0.25">
      <c r="B378" s="47" t="str">
        <f>IFERROR(INDEX(Entrées!C:C,MATCH(ROW()-1,Entrées!X:X,0)),"")</f>
        <v/>
      </c>
    </row>
    <row r="379" spans="2:2" x14ac:dyDescent="0.25">
      <c r="B379" s="47" t="str">
        <f>IFERROR(INDEX(Entrées!C:C,MATCH(ROW()-1,Entrées!X:X,0)),"")</f>
        <v/>
      </c>
    </row>
    <row r="380" spans="2:2" x14ac:dyDescent="0.25">
      <c r="B380" s="47" t="str">
        <f>IFERROR(INDEX(Entrées!C:C,MATCH(ROW()-1,Entrées!X:X,0)),"")</f>
        <v/>
      </c>
    </row>
    <row r="381" spans="2:2" x14ac:dyDescent="0.25">
      <c r="B381" s="47" t="str">
        <f>IFERROR(INDEX(Entrées!C:C,MATCH(ROW()-1,Entrées!X:X,0)),"")</f>
        <v/>
      </c>
    </row>
    <row r="382" spans="2:2" x14ac:dyDescent="0.25">
      <c r="B382" s="47" t="str">
        <f>IFERROR(INDEX(Entrées!C:C,MATCH(ROW()-1,Entrées!X:X,0)),"")</f>
        <v/>
      </c>
    </row>
    <row r="383" spans="2:2" x14ac:dyDescent="0.25">
      <c r="B383" s="47" t="str">
        <f>IFERROR(INDEX(Entrées!C:C,MATCH(ROW()-1,Entrées!X:X,0)),"")</f>
        <v/>
      </c>
    </row>
    <row r="384" spans="2:2" x14ac:dyDescent="0.25">
      <c r="B384" s="47" t="str">
        <f>IFERROR(INDEX(Entrées!C:C,MATCH(ROW()-1,Entrées!X:X,0)),"")</f>
        <v/>
      </c>
    </row>
    <row r="385" spans="2:2" x14ac:dyDescent="0.25">
      <c r="B385" s="47" t="str">
        <f>IFERROR(INDEX(Entrées!C:C,MATCH(ROW()-1,Entrées!X:X,0)),"")</f>
        <v/>
      </c>
    </row>
    <row r="386" spans="2:2" x14ac:dyDescent="0.25">
      <c r="B386" s="47" t="str">
        <f>IFERROR(INDEX(Entrées!C:C,MATCH(ROW()-1,Entrées!X:X,0)),"")</f>
        <v/>
      </c>
    </row>
    <row r="387" spans="2:2" x14ac:dyDescent="0.25">
      <c r="B387" s="47" t="str">
        <f>IFERROR(INDEX(Entrées!C:C,MATCH(ROW()-1,Entrées!X:X,0)),"")</f>
        <v/>
      </c>
    </row>
    <row r="388" spans="2:2" x14ac:dyDescent="0.25">
      <c r="B388" s="47" t="str">
        <f>IFERROR(INDEX(Entrées!C:C,MATCH(ROW()-1,Entrées!X:X,0)),"")</f>
        <v/>
      </c>
    </row>
    <row r="389" spans="2:2" x14ac:dyDescent="0.25">
      <c r="B389" s="47" t="str">
        <f>IFERROR(INDEX(Entrées!C:C,MATCH(ROW()-1,Entrées!X:X,0)),"")</f>
        <v/>
      </c>
    </row>
    <row r="390" spans="2:2" x14ac:dyDescent="0.25">
      <c r="B390" s="47" t="str">
        <f>IFERROR(INDEX(Entrées!C:C,MATCH(ROW()-1,Entrées!X:X,0)),"")</f>
        <v/>
      </c>
    </row>
    <row r="391" spans="2:2" x14ac:dyDescent="0.25">
      <c r="B391" s="47" t="str">
        <f>IFERROR(INDEX(Entrées!C:C,MATCH(ROW()-1,Entrées!X:X,0)),"")</f>
        <v/>
      </c>
    </row>
    <row r="392" spans="2:2" x14ac:dyDescent="0.25">
      <c r="B392" s="47" t="str">
        <f>IFERROR(INDEX(Entrées!C:C,MATCH(ROW()-1,Entrées!X:X,0)),"")</f>
        <v/>
      </c>
    </row>
    <row r="393" spans="2:2" x14ac:dyDescent="0.25">
      <c r="B393" s="47" t="str">
        <f>IFERROR(INDEX(Entrées!C:C,MATCH(ROW()-1,Entrées!X:X,0)),"")</f>
        <v/>
      </c>
    </row>
    <row r="394" spans="2:2" x14ac:dyDescent="0.25">
      <c r="B394" s="47" t="str">
        <f>IFERROR(INDEX(Entrées!C:C,MATCH(ROW()-1,Entrées!X:X,0)),"")</f>
        <v/>
      </c>
    </row>
    <row r="395" spans="2:2" x14ac:dyDescent="0.25">
      <c r="B395" s="47" t="str">
        <f>IFERROR(INDEX(Entrées!C:C,MATCH(ROW()-1,Entrées!X:X,0)),"")</f>
        <v/>
      </c>
    </row>
    <row r="396" spans="2:2" x14ac:dyDescent="0.25">
      <c r="B396" s="47" t="str">
        <f>IFERROR(INDEX(Entrées!C:C,MATCH(ROW()-1,Entrées!X:X,0)),"")</f>
        <v/>
      </c>
    </row>
    <row r="397" spans="2:2" x14ac:dyDescent="0.25">
      <c r="B397" s="47" t="str">
        <f>IFERROR(INDEX(Entrées!C:C,MATCH(ROW()-1,Entrées!X:X,0)),"")</f>
        <v/>
      </c>
    </row>
    <row r="398" spans="2:2" x14ac:dyDescent="0.25">
      <c r="B398" s="47" t="str">
        <f>IFERROR(INDEX(Entrées!C:C,MATCH(ROW()-1,Entrées!X:X,0)),"")</f>
        <v/>
      </c>
    </row>
    <row r="399" spans="2:2" x14ac:dyDescent="0.25">
      <c r="B399" s="47" t="str">
        <f>IFERROR(INDEX(Entrées!C:C,MATCH(ROW()-1,Entrées!X:X,0)),"")</f>
        <v/>
      </c>
    </row>
    <row r="400" spans="2:2" x14ac:dyDescent="0.25">
      <c r="B400" s="47" t="str">
        <f>IFERROR(INDEX(Entrées!C:C,MATCH(ROW()-1,Entrées!X:X,0)),"")</f>
        <v/>
      </c>
    </row>
    <row r="401" spans="2:2" x14ac:dyDescent="0.25">
      <c r="B401" s="47" t="str">
        <f>IFERROR(INDEX(Entrées!C:C,MATCH(ROW()-1,Entrées!X:X,0)),"")</f>
        <v/>
      </c>
    </row>
    <row r="402" spans="2:2" x14ac:dyDescent="0.25">
      <c r="B402" s="47" t="str">
        <f>IFERROR(INDEX(Entrées!C:C,MATCH(ROW()-1,Entrées!X:X,0)),"")</f>
        <v/>
      </c>
    </row>
    <row r="403" spans="2:2" x14ac:dyDescent="0.25">
      <c r="B403" s="47" t="str">
        <f>IFERROR(INDEX(Entrées!C:C,MATCH(ROW()-1,Entrées!X:X,0)),"")</f>
        <v/>
      </c>
    </row>
    <row r="404" spans="2:2" x14ac:dyDescent="0.25">
      <c r="B404" s="47" t="str">
        <f>IFERROR(INDEX(Entrées!C:C,MATCH(ROW()-1,Entrées!X:X,0)),"")</f>
        <v/>
      </c>
    </row>
    <row r="405" spans="2:2" x14ac:dyDescent="0.25">
      <c r="B405" s="47" t="str">
        <f>IFERROR(INDEX(Entrées!C:C,MATCH(ROW()-1,Entrées!X:X,0)),"")</f>
        <v/>
      </c>
    </row>
    <row r="406" spans="2:2" x14ac:dyDescent="0.25">
      <c r="B406" s="47" t="str">
        <f>IFERROR(INDEX(Entrées!C:C,MATCH(ROW()-1,Entrées!X:X,0)),"")</f>
        <v/>
      </c>
    </row>
    <row r="407" spans="2:2" x14ac:dyDescent="0.25">
      <c r="B407" s="47" t="str">
        <f>IFERROR(INDEX(Entrées!C:C,MATCH(ROW()-1,Entrées!X:X,0)),"")</f>
        <v/>
      </c>
    </row>
    <row r="408" spans="2:2" x14ac:dyDescent="0.25">
      <c r="B408" s="47" t="str">
        <f>IFERROR(INDEX(Entrées!C:C,MATCH(ROW()-1,Entrées!X:X,0)),"")</f>
        <v/>
      </c>
    </row>
    <row r="409" spans="2:2" x14ac:dyDescent="0.25">
      <c r="B409" s="47" t="str">
        <f>IFERROR(INDEX(Entrées!C:C,MATCH(ROW()-1,Entrées!X:X,0)),"")</f>
        <v/>
      </c>
    </row>
    <row r="410" spans="2:2" x14ac:dyDescent="0.25">
      <c r="B410" s="47" t="str">
        <f>IFERROR(INDEX(Entrées!C:C,MATCH(ROW()-1,Entrées!X:X,0)),"")</f>
        <v/>
      </c>
    </row>
    <row r="411" spans="2:2" x14ac:dyDescent="0.25">
      <c r="B411" s="47" t="str">
        <f>IFERROR(INDEX(Entrées!C:C,MATCH(ROW()-1,Entrées!X:X,0)),"")</f>
        <v/>
      </c>
    </row>
    <row r="412" spans="2:2" x14ac:dyDescent="0.25">
      <c r="B412" s="47" t="str">
        <f>IFERROR(INDEX(Entrées!C:C,MATCH(ROW()-1,Entrées!X:X,0)),"")</f>
        <v/>
      </c>
    </row>
    <row r="413" spans="2:2" x14ac:dyDescent="0.25">
      <c r="B413" s="47" t="str">
        <f>IFERROR(INDEX(Entrées!C:C,MATCH(ROW()-1,Entrées!X:X,0)),"")</f>
        <v/>
      </c>
    </row>
    <row r="414" spans="2:2" x14ac:dyDescent="0.25">
      <c r="B414" s="47" t="str">
        <f>IFERROR(INDEX(Entrées!C:C,MATCH(ROW()-1,Entrées!X:X,0)),"")</f>
        <v/>
      </c>
    </row>
    <row r="415" spans="2:2" x14ac:dyDescent="0.25">
      <c r="B415" s="47" t="str">
        <f>IFERROR(INDEX(Entrées!C:C,MATCH(ROW()-1,Entrées!X:X,0)),"")</f>
        <v/>
      </c>
    </row>
    <row r="416" spans="2:2" x14ac:dyDescent="0.25">
      <c r="B416" s="47" t="str">
        <f>IFERROR(INDEX(Entrées!C:C,MATCH(ROW()-1,Entrées!X:X,0)),"")</f>
        <v/>
      </c>
    </row>
    <row r="417" spans="2:2" x14ac:dyDescent="0.25">
      <c r="B417" s="47" t="str">
        <f>IFERROR(INDEX(Entrées!C:C,MATCH(ROW()-1,Entrées!X:X,0)),"")</f>
        <v/>
      </c>
    </row>
    <row r="418" spans="2:2" x14ac:dyDescent="0.25">
      <c r="B418" s="47" t="str">
        <f>IFERROR(INDEX(Entrées!C:C,MATCH(ROW()-1,Entrées!X:X,0)),"")</f>
        <v/>
      </c>
    </row>
    <row r="419" spans="2:2" x14ac:dyDescent="0.25">
      <c r="B419" s="47" t="str">
        <f>IFERROR(INDEX(Entrées!C:C,MATCH(ROW()-1,Entrées!X:X,0)),"")</f>
        <v/>
      </c>
    </row>
    <row r="420" spans="2:2" x14ac:dyDescent="0.25">
      <c r="B420" s="47" t="str">
        <f>IFERROR(INDEX(Entrées!C:C,MATCH(ROW()-1,Entrées!X:X,0)),"")</f>
        <v/>
      </c>
    </row>
    <row r="421" spans="2:2" x14ac:dyDescent="0.25">
      <c r="B421" s="47" t="str">
        <f>IFERROR(INDEX(Entrées!C:C,MATCH(ROW()-1,Entrées!X:X,0)),"")</f>
        <v/>
      </c>
    </row>
    <row r="422" spans="2:2" x14ac:dyDescent="0.25">
      <c r="B422" s="47" t="str">
        <f>IFERROR(INDEX(Entrées!C:C,MATCH(ROW()-1,Entrées!X:X,0)),"")</f>
        <v/>
      </c>
    </row>
    <row r="423" spans="2:2" x14ac:dyDescent="0.25">
      <c r="B423" s="47" t="str">
        <f>IFERROR(INDEX(Entrées!C:C,MATCH(ROW()-1,Entrées!X:X,0)),"")</f>
        <v/>
      </c>
    </row>
    <row r="424" spans="2:2" x14ac:dyDescent="0.25">
      <c r="B424" s="47" t="str">
        <f>IFERROR(INDEX(Entrées!C:C,MATCH(ROW()-1,Entrées!X:X,0)),"")</f>
        <v/>
      </c>
    </row>
    <row r="425" spans="2:2" x14ac:dyDescent="0.25">
      <c r="B425" s="47" t="str">
        <f>IFERROR(INDEX(Entrées!C:C,MATCH(ROW()-1,Entrées!X:X,0)),"")</f>
        <v/>
      </c>
    </row>
    <row r="426" spans="2:2" x14ac:dyDescent="0.25">
      <c r="B426" s="47" t="str">
        <f>IFERROR(INDEX(Entrées!C:C,MATCH(ROW()-1,Entrées!X:X,0)),"")</f>
        <v/>
      </c>
    </row>
    <row r="427" spans="2:2" x14ac:dyDescent="0.25">
      <c r="B427" s="47" t="str">
        <f>IFERROR(INDEX(Entrées!C:C,MATCH(ROW()-1,Entrées!X:X,0)),"")</f>
        <v/>
      </c>
    </row>
    <row r="428" spans="2:2" x14ac:dyDescent="0.25">
      <c r="B428" s="47" t="str">
        <f>IFERROR(INDEX(Entrées!C:C,MATCH(ROW()-1,Entrées!X:X,0)),"")</f>
        <v/>
      </c>
    </row>
    <row r="429" spans="2:2" x14ac:dyDescent="0.25">
      <c r="B429" s="47" t="str">
        <f>IFERROR(INDEX(Entrées!C:C,MATCH(ROW()-1,Entrées!X:X,0)),"")</f>
        <v/>
      </c>
    </row>
    <row r="430" spans="2:2" x14ac:dyDescent="0.25">
      <c r="B430" s="47" t="str">
        <f>IFERROR(INDEX(Entrées!C:C,MATCH(ROW()-1,Entrées!X:X,0)),"")</f>
        <v/>
      </c>
    </row>
    <row r="431" spans="2:2" x14ac:dyDescent="0.25">
      <c r="B431" s="47" t="str">
        <f>IFERROR(INDEX(Entrées!C:C,MATCH(ROW()-1,Entrées!X:X,0)),"")</f>
        <v/>
      </c>
    </row>
    <row r="432" spans="2:2" x14ac:dyDescent="0.25">
      <c r="B432" s="47" t="str">
        <f>IFERROR(INDEX(Entrées!C:C,MATCH(ROW()-1,Entrées!X:X,0)),"")</f>
        <v/>
      </c>
    </row>
    <row r="433" spans="2:2" x14ac:dyDescent="0.25">
      <c r="B433" s="47" t="str">
        <f>IFERROR(INDEX(Entrées!C:C,MATCH(ROW()-1,Entrées!X:X,0)),"")</f>
        <v/>
      </c>
    </row>
    <row r="434" spans="2:2" x14ac:dyDescent="0.25">
      <c r="B434" s="47" t="str">
        <f>IFERROR(INDEX(Entrées!C:C,MATCH(ROW()-1,Entrées!X:X,0)),"")</f>
        <v/>
      </c>
    </row>
    <row r="435" spans="2:2" x14ac:dyDescent="0.25">
      <c r="B435" s="47" t="str">
        <f>IFERROR(INDEX(Entrées!C:C,MATCH(ROW()-1,Entrées!X:X,0)),"")</f>
        <v/>
      </c>
    </row>
    <row r="436" spans="2:2" x14ac:dyDescent="0.25">
      <c r="B436" s="47" t="str">
        <f>IFERROR(INDEX(Entrées!C:C,MATCH(ROW()-1,Entrées!X:X,0)),"")</f>
        <v/>
      </c>
    </row>
    <row r="437" spans="2:2" x14ac:dyDescent="0.25">
      <c r="B437" s="47" t="str">
        <f>IFERROR(INDEX(Entrées!C:C,MATCH(ROW()-1,Entrées!X:X,0)),"")</f>
        <v/>
      </c>
    </row>
    <row r="438" spans="2:2" x14ac:dyDescent="0.25">
      <c r="B438" s="47" t="str">
        <f>IFERROR(INDEX(Entrées!C:C,MATCH(ROW()-1,Entrées!X:X,0)),"")</f>
        <v/>
      </c>
    </row>
    <row r="439" spans="2:2" x14ac:dyDescent="0.25">
      <c r="B439" s="47" t="str">
        <f>IFERROR(INDEX(Entrées!C:C,MATCH(ROW()-1,Entrées!X:X,0)),"")</f>
        <v/>
      </c>
    </row>
    <row r="440" spans="2:2" x14ac:dyDescent="0.25">
      <c r="B440" s="47" t="str">
        <f>IFERROR(INDEX(Entrées!C:C,MATCH(ROW()-1,Entrées!X:X,0)),"")</f>
        <v/>
      </c>
    </row>
    <row r="441" spans="2:2" x14ac:dyDescent="0.25">
      <c r="B441" s="47" t="str">
        <f>IFERROR(INDEX(Entrées!C:C,MATCH(ROW()-1,Entrées!X:X,0)),"")</f>
        <v/>
      </c>
    </row>
    <row r="442" spans="2:2" x14ac:dyDescent="0.25">
      <c r="B442" s="47" t="str">
        <f>IFERROR(INDEX(Entrées!C:C,MATCH(ROW()-1,Entrées!X:X,0)),"")</f>
        <v/>
      </c>
    </row>
    <row r="443" spans="2:2" x14ac:dyDescent="0.25">
      <c r="B443" s="47" t="str">
        <f>IFERROR(INDEX(Entrées!C:C,MATCH(ROW()-1,Entrées!X:X,0)),"")</f>
        <v/>
      </c>
    </row>
    <row r="444" spans="2:2" x14ac:dyDescent="0.25">
      <c r="B444" s="47" t="str">
        <f>IFERROR(INDEX(Entrées!C:C,MATCH(ROW()-1,Entrées!X:X,0)),"")</f>
        <v/>
      </c>
    </row>
    <row r="445" spans="2:2" x14ac:dyDescent="0.25">
      <c r="B445" s="47" t="str">
        <f>IFERROR(INDEX(Entrées!C:C,MATCH(ROW()-1,Entrées!X:X,0)),"")</f>
        <v/>
      </c>
    </row>
    <row r="446" spans="2:2" x14ac:dyDescent="0.25">
      <c r="B446" s="47" t="str">
        <f>IFERROR(INDEX(Entrées!C:C,MATCH(ROW()-1,Entrées!X:X,0)),"")</f>
        <v/>
      </c>
    </row>
    <row r="447" spans="2:2" x14ac:dyDescent="0.25">
      <c r="B447" s="47" t="str">
        <f>IFERROR(INDEX(Entrées!C:C,MATCH(ROW()-1,Entrées!X:X,0)),"")</f>
        <v/>
      </c>
    </row>
    <row r="448" spans="2:2" x14ac:dyDescent="0.25">
      <c r="B448" s="47" t="str">
        <f>IFERROR(INDEX(Entrées!C:C,MATCH(ROW()-1,Entrées!X:X,0)),"")</f>
        <v/>
      </c>
    </row>
    <row r="449" spans="2:2" x14ac:dyDescent="0.25">
      <c r="B449" s="47" t="str">
        <f>IFERROR(INDEX(Entrées!C:C,MATCH(ROW()-1,Entrées!X:X,0)),"")</f>
        <v/>
      </c>
    </row>
    <row r="450" spans="2:2" x14ac:dyDescent="0.25">
      <c r="B450" s="47" t="str">
        <f>IFERROR(INDEX(Entrées!C:C,MATCH(ROW()-1,Entrées!X:X,0)),"")</f>
        <v/>
      </c>
    </row>
    <row r="451" spans="2:2" x14ac:dyDescent="0.25">
      <c r="B451" s="47" t="str">
        <f>IFERROR(INDEX(Entrées!C:C,MATCH(ROW()-1,Entrées!X:X,0)),"")</f>
        <v/>
      </c>
    </row>
    <row r="452" spans="2:2" x14ac:dyDescent="0.25">
      <c r="B452" s="47" t="str">
        <f>IFERROR(INDEX(Entrées!C:C,MATCH(ROW()-1,Entrées!X:X,0)),"")</f>
        <v/>
      </c>
    </row>
    <row r="453" spans="2:2" x14ac:dyDescent="0.25">
      <c r="B453" s="47" t="str">
        <f>IFERROR(INDEX(Entrées!C:C,MATCH(ROW()-1,Entrées!X:X,0)),"")</f>
        <v/>
      </c>
    </row>
    <row r="454" spans="2:2" x14ac:dyDescent="0.25">
      <c r="B454" s="47" t="str">
        <f>IFERROR(INDEX(Entrées!C:C,MATCH(ROW()-1,Entrées!X:X,0)),"")</f>
        <v/>
      </c>
    </row>
    <row r="455" spans="2:2" x14ac:dyDescent="0.25">
      <c r="B455" s="47" t="str">
        <f>IFERROR(INDEX(Entrées!C:C,MATCH(ROW()-1,Entrées!X:X,0)),"")</f>
        <v/>
      </c>
    </row>
    <row r="456" spans="2:2" x14ac:dyDescent="0.25">
      <c r="B456" s="47" t="str">
        <f>IFERROR(INDEX(Entrées!C:C,MATCH(ROW()-1,Entrées!X:X,0)),"")</f>
        <v/>
      </c>
    </row>
    <row r="457" spans="2:2" x14ac:dyDescent="0.25">
      <c r="B457" s="47" t="str">
        <f>IFERROR(INDEX(Entrées!C:C,MATCH(ROW()-1,Entrées!X:X,0)),"")</f>
        <v/>
      </c>
    </row>
    <row r="458" spans="2:2" x14ac:dyDescent="0.25">
      <c r="B458" s="47" t="str">
        <f>IFERROR(INDEX(Entrées!C:C,MATCH(ROW()-1,Entrées!X:X,0)),"")</f>
        <v/>
      </c>
    </row>
    <row r="459" spans="2:2" x14ac:dyDescent="0.25">
      <c r="B459" s="47" t="str">
        <f>IFERROR(INDEX(Entrées!C:C,MATCH(ROW()-1,Entrées!X:X,0)),"")</f>
        <v/>
      </c>
    </row>
    <row r="460" spans="2:2" x14ac:dyDescent="0.25">
      <c r="B460" s="47" t="str">
        <f>IFERROR(INDEX(Entrées!C:C,MATCH(ROW()-1,Entrées!X:X,0)),"")</f>
        <v/>
      </c>
    </row>
    <row r="461" spans="2:2" x14ac:dyDescent="0.25">
      <c r="B461" s="47" t="str">
        <f>IFERROR(INDEX(Entrées!C:C,MATCH(ROW()-1,Entrées!X:X,0)),"")</f>
        <v/>
      </c>
    </row>
    <row r="462" spans="2:2" x14ac:dyDescent="0.25">
      <c r="B462" s="47" t="str">
        <f>IFERROR(INDEX(Entrées!C:C,MATCH(ROW()-1,Entrées!X:X,0)),"")</f>
        <v/>
      </c>
    </row>
    <row r="463" spans="2:2" x14ac:dyDescent="0.25">
      <c r="B463" s="47" t="str">
        <f>IFERROR(INDEX(Entrées!C:C,MATCH(ROW()-1,Entrées!X:X,0)),"")</f>
        <v/>
      </c>
    </row>
    <row r="464" spans="2:2" x14ac:dyDescent="0.25">
      <c r="B464" s="47" t="str">
        <f>IFERROR(INDEX(Entrées!C:C,MATCH(ROW()-1,Entrées!X:X,0)),"")</f>
        <v/>
      </c>
    </row>
    <row r="465" spans="2:2" x14ac:dyDescent="0.25">
      <c r="B465" s="47" t="str">
        <f>IFERROR(INDEX(Entrées!C:C,MATCH(ROW()-1,Entrées!X:X,0)),"")</f>
        <v/>
      </c>
    </row>
    <row r="466" spans="2:2" x14ac:dyDescent="0.25">
      <c r="B466" s="47" t="str">
        <f>IFERROR(INDEX(Entrées!C:C,MATCH(ROW()-1,Entrées!X:X,0)),"")</f>
        <v/>
      </c>
    </row>
    <row r="467" spans="2:2" x14ac:dyDescent="0.25">
      <c r="B467" s="47" t="str">
        <f>IFERROR(INDEX(Entrées!C:C,MATCH(ROW()-1,Entrées!X:X,0)),"")</f>
        <v/>
      </c>
    </row>
    <row r="468" spans="2:2" x14ac:dyDescent="0.25">
      <c r="B468" s="47" t="str">
        <f>IFERROR(INDEX(Entrées!C:C,MATCH(ROW()-1,Entrées!X:X,0)),"")</f>
        <v/>
      </c>
    </row>
    <row r="469" spans="2:2" x14ac:dyDescent="0.25">
      <c r="B469" s="47" t="str">
        <f>IFERROR(INDEX(Entrées!C:C,MATCH(ROW()-1,Entrées!X:X,0)),"")</f>
        <v/>
      </c>
    </row>
    <row r="470" spans="2:2" x14ac:dyDescent="0.25">
      <c r="B470" s="47" t="str">
        <f>IFERROR(INDEX(Entrées!C:C,MATCH(ROW()-1,Entrées!X:X,0)),"")</f>
        <v/>
      </c>
    </row>
    <row r="471" spans="2:2" x14ac:dyDescent="0.25">
      <c r="B471" s="47" t="str">
        <f>IFERROR(INDEX(Entrées!C:C,MATCH(ROW()-1,Entrées!X:X,0)),"")</f>
        <v/>
      </c>
    </row>
    <row r="472" spans="2:2" x14ac:dyDescent="0.25">
      <c r="B472" s="47" t="str">
        <f>IFERROR(INDEX(Entrées!C:C,MATCH(ROW()-1,Entrées!X:X,0)),"")</f>
        <v/>
      </c>
    </row>
    <row r="473" spans="2:2" x14ac:dyDescent="0.25">
      <c r="B473" s="47" t="str">
        <f>IFERROR(INDEX(Entrées!C:C,MATCH(ROW()-1,Entrées!X:X,0)),"")</f>
        <v/>
      </c>
    </row>
    <row r="474" spans="2:2" x14ac:dyDescent="0.25">
      <c r="B474" s="47" t="str">
        <f>IFERROR(INDEX(Entrées!C:C,MATCH(ROW()-1,Entrées!X:X,0)),"")</f>
        <v/>
      </c>
    </row>
    <row r="475" spans="2:2" x14ac:dyDescent="0.25">
      <c r="B475" s="47" t="str">
        <f>IFERROR(INDEX(Entrées!C:C,MATCH(ROW()-1,Entrées!X:X,0)),"")</f>
        <v/>
      </c>
    </row>
    <row r="476" spans="2:2" x14ac:dyDescent="0.25">
      <c r="B476" s="47" t="str">
        <f>IFERROR(INDEX(Entrées!C:C,MATCH(ROW()-1,Entrées!X:X,0)),"")</f>
        <v/>
      </c>
    </row>
    <row r="477" spans="2:2" x14ac:dyDescent="0.25">
      <c r="B477" s="47" t="str">
        <f>IFERROR(INDEX(Entrées!C:C,MATCH(ROW()-1,Entrées!X:X,0)),"")</f>
        <v/>
      </c>
    </row>
    <row r="478" spans="2:2" x14ac:dyDescent="0.25">
      <c r="B478" s="47" t="str">
        <f>IFERROR(INDEX(Entrées!C:C,MATCH(ROW()-1,Entrées!X:X,0)),"")</f>
        <v/>
      </c>
    </row>
    <row r="479" spans="2:2" x14ac:dyDescent="0.25">
      <c r="B479" s="47" t="str">
        <f>IFERROR(INDEX(Entrées!C:C,MATCH(ROW()-1,Entrées!X:X,0)),"")</f>
        <v/>
      </c>
    </row>
    <row r="480" spans="2:2" x14ac:dyDescent="0.25">
      <c r="B480" s="47" t="str">
        <f>IFERROR(INDEX(Entrées!C:C,MATCH(ROW()-1,Entrées!X:X,0)),"")</f>
        <v/>
      </c>
    </row>
    <row r="481" spans="2:2" x14ac:dyDescent="0.25">
      <c r="B481" s="47" t="str">
        <f>IFERROR(INDEX(Entrées!C:C,MATCH(ROW()-1,Entrées!X:X,0)),"")</f>
        <v/>
      </c>
    </row>
    <row r="482" spans="2:2" x14ac:dyDescent="0.25">
      <c r="B482" s="47" t="str">
        <f>IFERROR(INDEX(Entrées!C:C,MATCH(ROW()-1,Entrées!X:X,0)),"")</f>
        <v/>
      </c>
    </row>
    <row r="483" spans="2:2" x14ac:dyDescent="0.25">
      <c r="B483" s="47" t="str">
        <f>IFERROR(INDEX(Entrées!C:C,MATCH(ROW()-1,Entrées!X:X,0)),"")</f>
        <v/>
      </c>
    </row>
    <row r="484" spans="2:2" x14ac:dyDescent="0.25">
      <c r="B484" s="47" t="str">
        <f>IFERROR(INDEX(Entrées!C:C,MATCH(ROW()-1,Entrées!X:X,0)),"")</f>
        <v/>
      </c>
    </row>
    <row r="485" spans="2:2" x14ac:dyDescent="0.25">
      <c r="B485" s="47" t="str">
        <f>IFERROR(INDEX(Entrées!C:C,MATCH(ROW()-1,Entrées!X:X,0)),"")</f>
        <v/>
      </c>
    </row>
    <row r="486" spans="2:2" x14ac:dyDescent="0.25">
      <c r="B486" s="47" t="str">
        <f>IFERROR(INDEX(Entrées!C:C,MATCH(ROW()-1,Entrées!X:X,0)),"")</f>
        <v/>
      </c>
    </row>
    <row r="487" spans="2:2" x14ac:dyDescent="0.25">
      <c r="B487" s="47" t="str">
        <f>IFERROR(INDEX(Entrées!C:C,MATCH(ROW()-1,Entrées!X:X,0)),"")</f>
        <v/>
      </c>
    </row>
    <row r="488" spans="2:2" x14ac:dyDescent="0.25">
      <c r="B488" s="47" t="str">
        <f>IFERROR(INDEX(Entrées!C:C,MATCH(ROW()-1,Entrées!X:X,0)),"")</f>
        <v/>
      </c>
    </row>
    <row r="489" spans="2:2" x14ac:dyDescent="0.25">
      <c r="B489" s="47" t="str">
        <f>IFERROR(INDEX(Entrées!C:C,MATCH(ROW()-1,Entrées!X:X,0)),"")</f>
        <v/>
      </c>
    </row>
    <row r="490" spans="2:2" x14ac:dyDescent="0.25">
      <c r="B490" s="47" t="str">
        <f>IFERROR(INDEX(Entrées!C:C,MATCH(ROW()-1,Entrées!X:X,0)),"")</f>
        <v/>
      </c>
    </row>
    <row r="491" spans="2:2" x14ac:dyDescent="0.25">
      <c r="B491" s="47" t="str">
        <f>IFERROR(INDEX(Entrées!C:C,MATCH(ROW()-1,Entrées!X:X,0)),"")</f>
        <v/>
      </c>
    </row>
    <row r="492" spans="2:2" x14ac:dyDescent="0.25">
      <c r="B492" s="47" t="str">
        <f>IFERROR(INDEX(Entrées!C:C,MATCH(ROW()-1,Entrées!X:X,0)),"")</f>
        <v/>
      </c>
    </row>
    <row r="493" spans="2:2" x14ac:dyDescent="0.25">
      <c r="B493" s="47" t="str">
        <f>IFERROR(INDEX(Entrées!C:C,MATCH(ROW()-1,Entrées!X:X,0)),"")</f>
        <v/>
      </c>
    </row>
    <row r="494" spans="2:2" x14ac:dyDescent="0.25">
      <c r="B494" s="47" t="str">
        <f>IFERROR(INDEX(Entrées!C:C,MATCH(ROW()-1,Entrées!X:X,0)),"")</f>
        <v/>
      </c>
    </row>
    <row r="495" spans="2:2" x14ac:dyDescent="0.25">
      <c r="B495" s="47" t="str">
        <f>IFERROR(INDEX(Entrées!C:C,MATCH(ROW()-1,Entrées!X:X,0)),"")</f>
        <v/>
      </c>
    </row>
    <row r="496" spans="2:2" x14ac:dyDescent="0.25">
      <c r="B496" s="47" t="str">
        <f>IFERROR(INDEX(Entrées!C:C,MATCH(ROW()-1,Entrées!X:X,0)),"")</f>
        <v/>
      </c>
    </row>
    <row r="497" spans="2:2" x14ac:dyDescent="0.25">
      <c r="B497" s="47" t="str">
        <f>IFERROR(INDEX(Entrées!C:C,MATCH(ROW()-1,Entrées!X:X,0)),"")</f>
        <v/>
      </c>
    </row>
    <row r="498" spans="2:2" x14ac:dyDescent="0.25">
      <c r="B498" s="47" t="str">
        <f>IFERROR(INDEX(Entrées!C:C,MATCH(ROW()-1,Entrées!X:X,0)),"")</f>
        <v/>
      </c>
    </row>
    <row r="499" spans="2:2" x14ac:dyDescent="0.25">
      <c r="B499" s="47" t="str">
        <f>IFERROR(INDEX(Entrées!C:C,MATCH(ROW()-1,Entrées!X:X,0)),"")</f>
        <v/>
      </c>
    </row>
    <row r="500" spans="2:2" x14ac:dyDescent="0.25">
      <c r="B500" s="47" t="str">
        <f>IFERROR(INDEX(Entrées!C:C,MATCH(ROW()-1,Entrées!X:X,0)),"")</f>
        <v/>
      </c>
    </row>
    <row r="501" spans="2:2" x14ac:dyDescent="0.25">
      <c r="B501" s="47" t="str">
        <f>IFERROR(INDEX(Entrées!C:C,MATCH(ROW()-1,Entrées!X:X,0)),"")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Entrées</vt:lpstr>
      <vt:lpstr>Recherche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DESKTOP27</dc:creator>
  <cp:lastModifiedBy>TISSOT</cp:lastModifiedBy>
  <dcterms:created xsi:type="dcterms:W3CDTF">2019-07-18T13:58:44Z</dcterms:created>
  <dcterms:modified xsi:type="dcterms:W3CDTF">2021-06-10T12:26:33Z</dcterms:modified>
</cp:coreProperties>
</file>